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cher\PycharmProjects\test_task\"/>
    </mc:Choice>
  </mc:AlternateContent>
  <bookViews>
    <workbookView xWindow="0" yWindow="0" windowWidth="28800" windowHeight="12300" activeTab="2"/>
  </bookViews>
  <sheets>
    <sheet name="Завдання1" sheetId="3" r:id="rId1"/>
    <sheet name="Завдання2" sheetId="1" r:id="rId2"/>
    <sheet name="Зроблене_завданян№2" sheetId="10" r:id="rId3"/>
    <sheet name="Зроблене_завданя№1" sheetId="4" r:id="rId4"/>
    <sheet name="Лист5" sheetId="9" state="hidden" r:id="rId5"/>
  </sheets>
  <definedNames>
    <definedName name="_xlnm._FilterDatabase" localSheetId="0" hidden="1">Завдання1!$A$4:$E$1678</definedName>
    <definedName name="_xlnm._FilterDatabase" localSheetId="1" hidden="1">Завдання2!$A$4:$E$3815</definedName>
  </definedNames>
  <calcPr calcId="152511"/>
  <pivotCaches>
    <pivotCache cacheId="4" r:id="rId6"/>
    <pivotCache cacheId="5" r:id="rId7"/>
    <pivotCache cacheId="1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0" l="1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4" i="10"/>
  <c r="G195" i="10"/>
  <c r="G196" i="10"/>
  <c r="G197" i="10"/>
  <c r="G198" i="10"/>
  <c r="G199" i="10"/>
  <c r="G200" i="10"/>
  <c r="G201" i="10"/>
  <c r="G202" i="10"/>
  <c r="G203" i="10"/>
  <c r="G204" i="10"/>
  <c r="G205" i="10"/>
  <c r="G206" i="10"/>
  <c r="G207" i="10"/>
  <c r="G208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7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415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55" i="10"/>
  <c r="G456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69" i="10"/>
  <c r="G470" i="10"/>
  <c r="G471" i="10"/>
  <c r="G472" i="10"/>
  <c r="G473" i="10"/>
  <c r="G474" i="10"/>
  <c r="G475" i="10"/>
  <c r="G476" i="10"/>
  <c r="G477" i="10"/>
  <c r="G478" i="10"/>
  <c r="G479" i="10"/>
  <c r="G480" i="10"/>
  <c r="G481" i="10"/>
  <c r="G482" i="10"/>
  <c r="G483" i="10"/>
  <c r="G484" i="10"/>
  <c r="G485" i="10"/>
  <c r="G486" i="10"/>
  <c r="G487" i="10"/>
  <c r="G488" i="10"/>
  <c r="G489" i="10"/>
  <c r="G490" i="10"/>
  <c r="G491" i="10"/>
  <c r="G492" i="10"/>
  <c r="G493" i="10"/>
  <c r="G494" i="10"/>
  <c r="G495" i="10"/>
  <c r="G496" i="10"/>
  <c r="G497" i="10"/>
  <c r="G498" i="10"/>
  <c r="G499" i="10"/>
  <c r="G500" i="10"/>
  <c r="G501" i="10"/>
  <c r="G502" i="10"/>
  <c r="G503" i="10"/>
  <c r="G504" i="10"/>
  <c r="G505" i="10"/>
  <c r="G506" i="10"/>
  <c r="G507" i="10"/>
  <c r="G508" i="10"/>
  <c r="G509" i="10"/>
  <c r="G510" i="10"/>
  <c r="G511" i="10"/>
  <c r="G512" i="10"/>
  <c r="G513" i="10"/>
  <c r="G514" i="10"/>
  <c r="G515" i="10"/>
  <c r="G516" i="10"/>
  <c r="G517" i="10"/>
  <c r="G518" i="10"/>
  <c r="G519" i="10"/>
  <c r="G520" i="10"/>
  <c r="G521" i="10"/>
  <c r="G522" i="10"/>
  <c r="G523" i="10"/>
  <c r="G524" i="10"/>
  <c r="G525" i="10"/>
  <c r="G526" i="10"/>
  <c r="G527" i="10"/>
  <c r="G528" i="10"/>
  <c r="G529" i="10"/>
  <c r="G530" i="10"/>
  <c r="G531" i="10"/>
  <c r="G532" i="10"/>
  <c r="G533" i="10"/>
  <c r="G534" i="10"/>
  <c r="G535" i="10"/>
  <c r="G536" i="10"/>
  <c r="G537" i="10"/>
  <c r="G538" i="10"/>
  <c r="G539" i="10"/>
  <c r="G540" i="10"/>
  <c r="G541" i="10"/>
  <c r="G542" i="10"/>
  <c r="G543" i="10"/>
  <c r="G544" i="10"/>
  <c r="G545" i="10"/>
  <c r="G546" i="10"/>
  <c r="G547" i="10"/>
  <c r="G548" i="10"/>
  <c r="G549" i="10"/>
  <c r="G550" i="10"/>
  <c r="G551" i="10"/>
  <c r="G552" i="10"/>
  <c r="G553" i="10"/>
  <c r="G554" i="10"/>
  <c r="G555" i="10"/>
  <c r="G556" i="10"/>
  <c r="G557" i="10"/>
  <c r="G558" i="10"/>
  <c r="G559" i="10"/>
  <c r="G560" i="10"/>
  <c r="G561" i="10"/>
  <c r="G562" i="10"/>
  <c r="G563" i="10"/>
  <c r="G564" i="10"/>
  <c r="G565" i="10"/>
  <c r="G566" i="10"/>
  <c r="G567" i="10"/>
  <c r="G568" i="10"/>
  <c r="G569" i="10"/>
  <c r="G570" i="10"/>
  <c r="G571" i="10"/>
  <c r="G572" i="10"/>
  <c r="G573" i="10"/>
  <c r="G574" i="10"/>
  <c r="G575" i="10"/>
  <c r="G576" i="10"/>
  <c r="G577" i="10"/>
  <c r="G578" i="10"/>
  <c r="G579" i="10"/>
  <c r="G580" i="10"/>
  <c r="G581" i="10"/>
  <c r="G582" i="10"/>
  <c r="G583" i="10"/>
  <c r="G584" i="10"/>
  <c r="G585" i="10"/>
  <c r="G586" i="10"/>
  <c r="G587" i="10"/>
  <c r="G588" i="10"/>
  <c r="G589" i="10"/>
  <c r="G590" i="10"/>
  <c r="G591" i="10"/>
  <c r="G592" i="10"/>
  <c r="G593" i="10"/>
  <c r="G594" i="10"/>
  <c r="G595" i="10"/>
  <c r="G596" i="10"/>
  <c r="G597" i="10"/>
  <c r="G598" i="10"/>
  <c r="G599" i="10"/>
  <c r="G600" i="10"/>
  <c r="G601" i="10"/>
  <c r="G602" i="10"/>
  <c r="G603" i="10"/>
  <c r="G604" i="10"/>
  <c r="G605" i="10"/>
  <c r="G606" i="10"/>
  <c r="G607" i="10"/>
  <c r="G608" i="10"/>
  <c r="G609" i="10"/>
  <c r="G610" i="10"/>
  <c r="G611" i="10"/>
  <c r="G612" i="10"/>
  <c r="G613" i="10"/>
  <c r="G614" i="10"/>
  <c r="G615" i="10"/>
  <c r="G616" i="10"/>
  <c r="G617" i="10"/>
  <c r="G618" i="10"/>
  <c r="G619" i="10"/>
  <c r="G620" i="10"/>
  <c r="G621" i="10"/>
  <c r="G622" i="10"/>
  <c r="G623" i="10"/>
  <c r="G624" i="10"/>
  <c r="G625" i="10"/>
  <c r="G626" i="10"/>
  <c r="G627" i="10"/>
  <c r="G628" i="10"/>
  <c r="G629" i="10"/>
  <c r="G630" i="10"/>
  <c r="G631" i="10"/>
  <c r="G632" i="10"/>
  <c r="G633" i="10"/>
  <c r="G634" i="10"/>
  <c r="G635" i="10"/>
  <c r="G636" i="10"/>
  <c r="G637" i="10"/>
  <c r="G638" i="10"/>
  <c r="G639" i="10"/>
  <c r="G640" i="10"/>
  <c r="G641" i="10"/>
  <c r="G642" i="10"/>
  <c r="G643" i="10"/>
  <c r="G644" i="10"/>
  <c r="G645" i="10"/>
  <c r="G646" i="10"/>
  <c r="G647" i="10"/>
  <c r="G648" i="10"/>
  <c r="G649" i="10"/>
  <c r="G650" i="10"/>
  <c r="G651" i="10"/>
  <c r="G652" i="10"/>
  <c r="G653" i="10"/>
  <c r="G654" i="10"/>
  <c r="G655" i="10"/>
  <c r="G656" i="10"/>
  <c r="G657" i="10"/>
  <c r="G658" i="10"/>
  <c r="G659" i="10"/>
  <c r="G660" i="10"/>
  <c r="G661" i="10"/>
  <c r="G662" i="10"/>
  <c r="G663" i="10"/>
  <c r="G664" i="10"/>
  <c r="G665" i="10"/>
  <c r="G666" i="10"/>
  <c r="G667" i="10"/>
  <c r="G668" i="10"/>
  <c r="G669" i="10"/>
  <c r="G670" i="10"/>
  <c r="G671" i="10"/>
  <c r="G672" i="10"/>
  <c r="G673" i="10"/>
  <c r="G674" i="10"/>
  <c r="G675" i="10"/>
  <c r="G676" i="10"/>
  <c r="G677" i="10"/>
  <c r="G678" i="10"/>
  <c r="G679" i="10"/>
  <c r="G680" i="10"/>
  <c r="G681" i="10"/>
  <c r="G682" i="10"/>
  <c r="G683" i="10"/>
  <c r="G684" i="10"/>
  <c r="G685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3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5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0" i="10"/>
  <c r="G861" i="10"/>
  <c r="G862" i="10"/>
  <c r="G863" i="10"/>
  <c r="G864" i="10"/>
  <c r="G865" i="10"/>
  <c r="G866" i="10"/>
  <c r="G867" i="10"/>
  <c r="G868" i="10"/>
  <c r="G869" i="10"/>
  <c r="G870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8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3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1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6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49" i="10"/>
  <c r="G1050" i="10"/>
  <c r="G1051" i="10"/>
  <c r="G1052" i="10"/>
  <c r="G1053" i="10"/>
  <c r="G1054" i="10"/>
  <c r="G1055" i="10"/>
  <c r="G1056" i="10"/>
  <c r="G1057" i="10"/>
  <c r="G1058" i="10"/>
  <c r="G1059" i="10"/>
  <c r="G1060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5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0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2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26" i="10"/>
  <c r="G1227" i="10"/>
  <c r="G1228" i="10"/>
  <c r="G1229" i="10"/>
  <c r="G1230" i="10"/>
  <c r="G1231" i="10"/>
  <c r="G1232" i="10"/>
  <c r="G1233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1286" i="10"/>
  <c r="G1287" i="10"/>
  <c r="G128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1301" i="10"/>
  <c r="G1302" i="10"/>
  <c r="G1303" i="10"/>
  <c r="G1304" i="10"/>
  <c r="G1305" i="10"/>
  <c r="G1306" i="10"/>
  <c r="G1307" i="10"/>
  <c r="G1308" i="10"/>
  <c r="G1309" i="10"/>
  <c r="G1310" i="10"/>
  <c r="G1311" i="10"/>
  <c r="G1312" i="10"/>
  <c r="G1313" i="10"/>
  <c r="G1314" i="10"/>
  <c r="G1315" i="10"/>
  <c r="G1316" i="10"/>
  <c r="G1317" i="10"/>
  <c r="G1318" i="10"/>
  <c r="G1319" i="10"/>
  <c r="G1320" i="10"/>
  <c r="G1321" i="10"/>
  <c r="G1322" i="10"/>
  <c r="G1323" i="10"/>
  <c r="G1324" i="10"/>
  <c r="G1325" i="10"/>
  <c r="G1326" i="10"/>
  <c r="G1327" i="10"/>
  <c r="G1328" i="10"/>
  <c r="G1329" i="10"/>
  <c r="G1330" i="10"/>
  <c r="G1331" i="10"/>
  <c r="G1332" i="10"/>
  <c r="G1333" i="10"/>
  <c r="G1334" i="10"/>
  <c r="G1335" i="10"/>
  <c r="G1336" i="10"/>
  <c r="G1337" i="10"/>
  <c r="G1338" i="10"/>
  <c r="G1339" i="10"/>
  <c r="G1340" i="10"/>
  <c r="G1341" i="10"/>
  <c r="G1342" i="10"/>
  <c r="G1343" i="10"/>
  <c r="G1344" i="10"/>
  <c r="G1345" i="10"/>
  <c r="G1346" i="10"/>
  <c r="G1347" i="10"/>
  <c r="G1348" i="10"/>
  <c r="G1349" i="10"/>
  <c r="G1350" i="10"/>
  <c r="G1351" i="10"/>
  <c r="G1352" i="10"/>
  <c r="G1353" i="10"/>
  <c r="G1354" i="10"/>
  <c r="G1355" i="10"/>
  <c r="G1356" i="10"/>
  <c r="G1357" i="10"/>
  <c r="G1358" i="10"/>
  <c r="G1359" i="10"/>
  <c r="G1360" i="10"/>
  <c r="G1361" i="10"/>
  <c r="G1362" i="10"/>
  <c r="G1363" i="10"/>
  <c r="G1364" i="10"/>
  <c r="G1365" i="10"/>
  <c r="G1366" i="10"/>
  <c r="G1367" i="10"/>
  <c r="G1368" i="10"/>
  <c r="G1369" i="10"/>
  <c r="G1370" i="10"/>
  <c r="G1371" i="10"/>
  <c r="G1372" i="10"/>
  <c r="G1373" i="10"/>
  <c r="G1374" i="10"/>
  <c r="G1375" i="10"/>
  <c r="G1376" i="10"/>
  <c r="G1377" i="10"/>
  <c r="G1378" i="10"/>
  <c r="G1379" i="10"/>
  <c r="G1380" i="10"/>
  <c r="G1381" i="10"/>
  <c r="G1382" i="10"/>
  <c r="G1383" i="10"/>
  <c r="G1384" i="10"/>
  <c r="G1385" i="10"/>
  <c r="G1386" i="10"/>
  <c r="G1387" i="10"/>
  <c r="G1388" i="10"/>
  <c r="G1389" i="10"/>
  <c r="G1390" i="10"/>
  <c r="G1391" i="10"/>
  <c r="G1392" i="10"/>
  <c r="G1393" i="10"/>
  <c r="G1394" i="10"/>
  <c r="G1395" i="10"/>
  <c r="G1396" i="10"/>
  <c r="G1397" i="10"/>
  <c r="G1398" i="10"/>
  <c r="G1399" i="10"/>
  <c r="G1400" i="10"/>
  <c r="G1401" i="10"/>
  <c r="G1402" i="10"/>
  <c r="G1403" i="10"/>
  <c r="G1404" i="10"/>
  <c r="G1405" i="10"/>
  <c r="G1406" i="10"/>
  <c r="G1407" i="10"/>
  <c r="G1408" i="10"/>
  <c r="G1409" i="10"/>
  <c r="G1410" i="10"/>
  <c r="G1411" i="10"/>
  <c r="G1412" i="10"/>
  <c r="G1413" i="10"/>
  <c r="G1414" i="10"/>
  <c r="G1415" i="10"/>
  <c r="G1416" i="10"/>
  <c r="G1417" i="10"/>
  <c r="G1418" i="10"/>
  <c r="G1419" i="10"/>
  <c r="G1420" i="10"/>
  <c r="G1421" i="10"/>
  <c r="G1422" i="10"/>
  <c r="G1423" i="10"/>
  <c r="G1424" i="10"/>
  <c r="G1425" i="10"/>
  <c r="G1426" i="10"/>
  <c r="G1427" i="10"/>
  <c r="G1428" i="10"/>
  <c r="G1429" i="10"/>
  <c r="G1430" i="10"/>
  <c r="G1431" i="10"/>
  <c r="G1432" i="10"/>
  <c r="G1433" i="10"/>
  <c r="G1434" i="10"/>
  <c r="G1435" i="10"/>
  <c r="G1436" i="10"/>
  <c r="G1437" i="10"/>
  <c r="G1438" i="10"/>
  <c r="G1439" i="10"/>
  <c r="G1440" i="10"/>
  <c r="G1441" i="10"/>
  <c r="G1442" i="10"/>
  <c r="G1443" i="10"/>
  <c r="G1444" i="10"/>
  <c r="G1445" i="10"/>
  <c r="G1446" i="10"/>
  <c r="G1447" i="10"/>
  <c r="G1448" i="10"/>
  <c r="G1449" i="10"/>
  <c r="G1450" i="10"/>
  <c r="G1451" i="10"/>
  <c r="G1452" i="10"/>
  <c r="G1453" i="10"/>
  <c r="G1454" i="10"/>
  <c r="G1455" i="10"/>
  <c r="G1456" i="10"/>
  <c r="G1457" i="10"/>
  <c r="G1458" i="10"/>
  <c r="G1459" i="10"/>
  <c r="G1460" i="10"/>
  <c r="G1461" i="10"/>
  <c r="G1462" i="10"/>
  <c r="G1463" i="10"/>
  <c r="G1464" i="10"/>
  <c r="G1465" i="10"/>
  <c r="G1466" i="10"/>
  <c r="G1467" i="10"/>
  <c r="G1468" i="10"/>
  <c r="G1469" i="10"/>
  <c r="G1470" i="10"/>
  <c r="G1471" i="10"/>
  <c r="G1472" i="10"/>
  <c r="G1473" i="10"/>
  <c r="G1474" i="10"/>
  <c r="G1475" i="10"/>
  <c r="G1476" i="10"/>
  <c r="G1477" i="10"/>
  <c r="G1478" i="10"/>
  <c r="G1479" i="10"/>
  <c r="G1480" i="10"/>
  <c r="G1481" i="10"/>
  <c r="G1482" i="10"/>
  <c r="G1483" i="10"/>
  <c r="G1484" i="10"/>
  <c r="G1485" i="10"/>
  <c r="G1486" i="10"/>
  <c r="G1487" i="10"/>
  <c r="G1488" i="10"/>
  <c r="G1489" i="10"/>
  <c r="G1490" i="10"/>
  <c r="G1491" i="10"/>
  <c r="G1492" i="10"/>
  <c r="G1493" i="10"/>
  <c r="G1494" i="10"/>
  <c r="G1495" i="10"/>
  <c r="G1496" i="10"/>
  <c r="G1497" i="10"/>
  <c r="G1498" i="10"/>
  <c r="G1499" i="10"/>
  <c r="G1500" i="10"/>
  <c r="G1501" i="10"/>
  <c r="G1502" i="10"/>
  <c r="G1503" i="10"/>
  <c r="G1504" i="10"/>
  <c r="G1505" i="10"/>
  <c r="G1506" i="10"/>
  <c r="G1507" i="10"/>
  <c r="G1508" i="10"/>
  <c r="G1509" i="10"/>
  <c r="G1510" i="10"/>
  <c r="G1511" i="10"/>
  <c r="G1512" i="10"/>
  <c r="G1513" i="10"/>
  <c r="G1514" i="10"/>
  <c r="G1515" i="10"/>
  <c r="G1516" i="10"/>
  <c r="G1517" i="10"/>
  <c r="G1518" i="10"/>
  <c r="G1519" i="10"/>
  <c r="G1520" i="10"/>
  <c r="G1521" i="10"/>
  <c r="G1522" i="10"/>
  <c r="G1523" i="10"/>
  <c r="G1524" i="10"/>
  <c r="G1525" i="10"/>
  <c r="G1526" i="10"/>
  <c r="G1527" i="10"/>
  <c r="G1528" i="10"/>
  <c r="G1529" i="10"/>
  <c r="G1530" i="10"/>
  <c r="G1531" i="10"/>
  <c r="G1532" i="10"/>
  <c r="G1533" i="10"/>
  <c r="G1534" i="10"/>
  <c r="G1535" i="10"/>
  <c r="G1536" i="10"/>
  <c r="G1537" i="10"/>
  <c r="G1538" i="10"/>
  <c r="G1539" i="10"/>
  <c r="G1540" i="10"/>
  <c r="G1541" i="10"/>
  <c r="G1542" i="10"/>
  <c r="G1543" i="10"/>
  <c r="G1544" i="10"/>
  <c r="G1545" i="10"/>
  <c r="G1546" i="10"/>
  <c r="G1547" i="10"/>
  <c r="G1548" i="10"/>
  <c r="G1549" i="10"/>
  <c r="G1550" i="10"/>
  <c r="G1551" i="10"/>
  <c r="G1552" i="10"/>
  <c r="G1553" i="10"/>
  <c r="G1554" i="10"/>
  <c r="G1555" i="10"/>
  <c r="G1556" i="10"/>
  <c r="G1557" i="10"/>
  <c r="G1558" i="10"/>
  <c r="G1559" i="10"/>
  <c r="G1560" i="10"/>
  <c r="G1561" i="10"/>
  <c r="G1562" i="10"/>
  <c r="G1563" i="10"/>
  <c r="G1564" i="10"/>
  <c r="G1565" i="10"/>
  <c r="G1566" i="10"/>
  <c r="G1567" i="10"/>
  <c r="G1568" i="10"/>
  <c r="G1569" i="10"/>
  <c r="G1570" i="10"/>
  <c r="G1571" i="10"/>
  <c r="G1572" i="10"/>
  <c r="G1573" i="10"/>
  <c r="G1574" i="10"/>
  <c r="G1575" i="10"/>
  <c r="G1576" i="10"/>
  <c r="G1577" i="10"/>
  <c r="G1578" i="10"/>
  <c r="G1579" i="10"/>
  <c r="G1580" i="10"/>
  <c r="G1581" i="10"/>
  <c r="G1582" i="10"/>
  <c r="G1583" i="10"/>
  <c r="G1584" i="10"/>
  <c r="G1585" i="10"/>
  <c r="G1586" i="10"/>
  <c r="G1587" i="10"/>
  <c r="G1588" i="10"/>
  <c r="G1589" i="10"/>
  <c r="G1590" i="10"/>
  <c r="G1591" i="10"/>
  <c r="G1592" i="10"/>
  <c r="G1593" i="10"/>
  <c r="G1594" i="10"/>
  <c r="G1595" i="10"/>
  <c r="G1596" i="10"/>
  <c r="G1597" i="10"/>
  <c r="G1598" i="10"/>
  <c r="G1599" i="10"/>
  <c r="G1600" i="10"/>
  <c r="G1601" i="10"/>
  <c r="G1602" i="10"/>
  <c r="G1603" i="10"/>
  <c r="G1604" i="10"/>
  <c r="G1605" i="10"/>
  <c r="G1606" i="10"/>
  <c r="G1607" i="10"/>
  <c r="G1608" i="10"/>
  <c r="G1609" i="10"/>
  <c r="G1610" i="10"/>
  <c r="G1611" i="10"/>
  <c r="G1612" i="10"/>
  <c r="G1613" i="10"/>
  <c r="G1614" i="10"/>
  <c r="G1615" i="10"/>
  <c r="G1616" i="10"/>
  <c r="G1617" i="10"/>
  <c r="G1618" i="10"/>
  <c r="G1619" i="10"/>
  <c r="G1620" i="10"/>
  <c r="G1621" i="10"/>
  <c r="G1622" i="10"/>
  <c r="G1623" i="10"/>
  <c r="G1624" i="10"/>
  <c r="G1625" i="10"/>
  <c r="G1626" i="10"/>
  <c r="G1627" i="10"/>
  <c r="G1628" i="10"/>
  <c r="G1629" i="10"/>
  <c r="G1630" i="10"/>
  <c r="G1631" i="10"/>
  <c r="G1632" i="10"/>
  <c r="G1633" i="10"/>
  <c r="G1634" i="10"/>
  <c r="G1635" i="10"/>
  <c r="G1636" i="10"/>
  <c r="G1637" i="10"/>
  <c r="G1638" i="10"/>
  <c r="G1639" i="10"/>
  <c r="G1640" i="10"/>
  <c r="G1641" i="10"/>
  <c r="G1642" i="10"/>
  <c r="G1643" i="10"/>
  <c r="G1644" i="10"/>
  <c r="G1645" i="10"/>
  <c r="G1646" i="10"/>
  <c r="G1647" i="10"/>
  <c r="G1648" i="10"/>
  <c r="G1649" i="10"/>
  <c r="G1650" i="10"/>
  <c r="G1651" i="10"/>
  <c r="G1652" i="10"/>
  <c r="G1653" i="10"/>
  <c r="G1654" i="10"/>
  <c r="G1655" i="10"/>
  <c r="G1656" i="10"/>
  <c r="G1657" i="10"/>
  <c r="G1658" i="10"/>
  <c r="G1659" i="10"/>
  <c r="G1660" i="10"/>
  <c r="G1661" i="10"/>
  <c r="G1662" i="10"/>
  <c r="G1663" i="10"/>
  <c r="G1664" i="10"/>
  <c r="G1665" i="10"/>
  <c r="G1666" i="10"/>
  <c r="G1667" i="10"/>
  <c r="G1668" i="10"/>
  <c r="G1669" i="10"/>
  <c r="G1670" i="10"/>
  <c r="G1671" i="10"/>
  <c r="G1672" i="10"/>
  <c r="G1673" i="10"/>
  <c r="G1674" i="10"/>
  <c r="G1675" i="10"/>
  <c r="G1676" i="10"/>
  <c r="G1677" i="10"/>
  <c r="G1678" i="10"/>
  <c r="G1679" i="10"/>
  <c r="G1680" i="10"/>
  <c r="G1681" i="10"/>
  <c r="G1682" i="10"/>
  <c r="G1683" i="10"/>
  <c r="G1684" i="10"/>
  <c r="G1685" i="10"/>
  <c r="G1686" i="10"/>
  <c r="G1687" i="10"/>
  <c r="G1688" i="10"/>
  <c r="G1689" i="10"/>
  <c r="G1690" i="10"/>
  <c r="G1691" i="10"/>
  <c r="G1692" i="10"/>
  <c r="G1693" i="10"/>
  <c r="G1694" i="10"/>
  <c r="G1695" i="10"/>
  <c r="G1696" i="10"/>
  <c r="G1697" i="10"/>
  <c r="G1698" i="10"/>
  <c r="G1699" i="10"/>
  <c r="G1700" i="10"/>
  <c r="G1701" i="10"/>
  <c r="G1702" i="10"/>
  <c r="G1703" i="10"/>
  <c r="G1704" i="10"/>
  <c r="G1705" i="10"/>
  <c r="G1706" i="10"/>
  <c r="G1707" i="10"/>
  <c r="G1708" i="10"/>
  <c r="G1709" i="10"/>
  <c r="G1710" i="10"/>
  <c r="G1711" i="10"/>
  <c r="G1712" i="10"/>
  <c r="G1713" i="10"/>
  <c r="G1714" i="10"/>
  <c r="G1715" i="10"/>
  <c r="G1716" i="10"/>
  <c r="G1717" i="10"/>
  <c r="G1718" i="10"/>
  <c r="G1719" i="10"/>
  <c r="G1720" i="10"/>
  <c r="G1721" i="10"/>
  <c r="G1722" i="10"/>
  <c r="G1723" i="10"/>
  <c r="G1724" i="10"/>
  <c r="G1725" i="10"/>
  <c r="G1726" i="10"/>
  <c r="G1727" i="10"/>
  <c r="G1728" i="10"/>
  <c r="G1729" i="10"/>
  <c r="G1730" i="10"/>
  <c r="G1731" i="10"/>
  <c r="G1732" i="10"/>
  <c r="G1733" i="10"/>
  <c r="G1734" i="10"/>
  <c r="G1735" i="10"/>
  <c r="G1736" i="10"/>
  <c r="G1737" i="10"/>
  <c r="G1738" i="10"/>
  <c r="G1739" i="10"/>
  <c r="G1740" i="10"/>
  <c r="G1741" i="10"/>
  <c r="G1742" i="10"/>
  <c r="G1743" i="10"/>
  <c r="G1744" i="10"/>
  <c r="G1745" i="10"/>
  <c r="G1746" i="10"/>
  <c r="G1747" i="10"/>
  <c r="G1748" i="10"/>
  <c r="G1749" i="10"/>
  <c r="G1750" i="10"/>
  <c r="G1751" i="10"/>
  <c r="G1752" i="10"/>
  <c r="G1753" i="10"/>
  <c r="G1754" i="10"/>
  <c r="G1755" i="10"/>
  <c r="G1756" i="10"/>
  <c r="G1757" i="10"/>
  <c r="G1758" i="10"/>
  <c r="G1759" i="10"/>
  <c r="G1760" i="10"/>
  <c r="G1761" i="10"/>
  <c r="G1762" i="10"/>
  <c r="G1763" i="10"/>
  <c r="G1764" i="10"/>
  <c r="G1765" i="10"/>
  <c r="G1766" i="10"/>
  <c r="G1767" i="10"/>
  <c r="G1768" i="10"/>
  <c r="G1769" i="10"/>
  <c r="G1770" i="10"/>
  <c r="G1771" i="10"/>
  <c r="G1772" i="10"/>
  <c r="G1773" i="10"/>
  <c r="G1774" i="10"/>
  <c r="G1775" i="10"/>
  <c r="G1776" i="10"/>
  <c r="G1777" i="10"/>
  <c r="G1778" i="10"/>
  <c r="G1779" i="10"/>
  <c r="G1780" i="10"/>
  <c r="G1781" i="10"/>
  <c r="G1782" i="10"/>
  <c r="G1783" i="10"/>
  <c r="G1784" i="10"/>
  <c r="G1785" i="10"/>
  <c r="G1786" i="10"/>
  <c r="G1787" i="10"/>
  <c r="G1788" i="10"/>
  <c r="G1789" i="10"/>
  <c r="G1790" i="10"/>
  <c r="G1791" i="10"/>
  <c r="G1792" i="10"/>
  <c r="G1793" i="10"/>
  <c r="G1794" i="10"/>
  <c r="G1795" i="10"/>
  <c r="G1796" i="10"/>
  <c r="G1797" i="10"/>
  <c r="G1798" i="10"/>
  <c r="G1799" i="10"/>
  <c r="G1800" i="10"/>
  <c r="G1801" i="10"/>
  <c r="G1802" i="10"/>
  <c r="G1803" i="10"/>
  <c r="G1804" i="10"/>
  <c r="G1805" i="10"/>
  <c r="G1806" i="10"/>
  <c r="G1807" i="10"/>
  <c r="G1808" i="10"/>
  <c r="G1809" i="10"/>
  <c r="G1810" i="10"/>
  <c r="G1811" i="10"/>
  <c r="G1812" i="10"/>
  <c r="G1813" i="10"/>
  <c r="G1814" i="10"/>
  <c r="G1815" i="10"/>
  <c r="G1816" i="10"/>
  <c r="G1817" i="10"/>
  <c r="G1818" i="10"/>
  <c r="G1819" i="10"/>
  <c r="G1820" i="10"/>
  <c r="G1821" i="10"/>
  <c r="G1822" i="10"/>
  <c r="G1823" i="10"/>
  <c r="G1824" i="10"/>
  <c r="G1825" i="10"/>
  <c r="G1826" i="10"/>
  <c r="G1827" i="10"/>
  <c r="G1828" i="10"/>
  <c r="G1829" i="10"/>
  <c r="G1830" i="10"/>
  <c r="G1831" i="10"/>
  <c r="G1832" i="10"/>
  <c r="G1833" i="10"/>
  <c r="G1834" i="10"/>
  <c r="G1835" i="10"/>
  <c r="G1836" i="10"/>
  <c r="G1837" i="10"/>
  <c r="G1838" i="10"/>
  <c r="G1839" i="10"/>
  <c r="G1840" i="10"/>
  <c r="G1841" i="10"/>
  <c r="G1842" i="10"/>
  <c r="G1843" i="10"/>
  <c r="G1844" i="10"/>
  <c r="G1845" i="10"/>
  <c r="G1846" i="10"/>
  <c r="G1847" i="10"/>
  <c r="G1848" i="10"/>
  <c r="G1849" i="10"/>
  <c r="G1850" i="10"/>
  <c r="G1851" i="10"/>
  <c r="G1852" i="10"/>
  <c r="G1853" i="10"/>
  <c r="G1854" i="10"/>
  <c r="G1855" i="10"/>
  <c r="G1856" i="10"/>
  <c r="G1857" i="10"/>
  <c r="G1858" i="10"/>
  <c r="G1859" i="10"/>
  <c r="G1860" i="10"/>
  <c r="G1861" i="10"/>
  <c r="G1862" i="10"/>
  <c r="G1863" i="10"/>
  <c r="G1864" i="10"/>
  <c r="G1865" i="10"/>
  <c r="G1866" i="10"/>
  <c r="G1867" i="10"/>
  <c r="G1868" i="10"/>
  <c r="G1869" i="10"/>
  <c r="G1870" i="10"/>
  <c r="G1871" i="10"/>
  <c r="G1872" i="10"/>
  <c r="G1873" i="10"/>
  <c r="G1874" i="10"/>
  <c r="G1875" i="10"/>
  <c r="G1876" i="10"/>
  <c r="G1877" i="10"/>
  <c r="G1878" i="10"/>
  <c r="G1879" i="10"/>
  <c r="G1880" i="10"/>
  <c r="G1881" i="10"/>
  <c r="G1882" i="10"/>
  <c r="G1883" i="10"/>
  <c r="G1884" i="10"/>
  <c r="G1885" i="10"/>
  <c r="G1886" i="10"/>
  <c r="G1887" i="10"/>
  <c r="G1888" i="10"/>
  <c r="G1889" i="10"/>
  <c r="G1890" i="10"/>
  <c r="G1891" i="10"/>
  <c r="G1892" i="10"/>
  <c r="G1893" i="10"/>
  <c r="G1894" i="10"/>
  <c r="G1895" i="10"/>
  <c r="G1896" i="10"/>
  <c r="G1897" i="10"/>
  <c r="G1898" i="10"/>
  <c r="G1899" i="10"/>
  <c r="G1900" i="10"/>
  <c r="G1901" i="10"/>
  <c r="G1902" i="10"/>
  <c r="G1903" i="10"/>
  <c r="G1904" i="10"/>
  <c r="G1905" i="10"/>
  <c r="G1906" i="10"/>
  <c r="G1907" i="10"/>
  <c r="G1908" i="10"/>
  <c r="G1909" i="10"/>
  <c r="G1910" i="10"/>
  <c r="G1911" i="10"/>
  <c r="G1912" i="10"/>
  <c r="G1913" i="10"/>
  <c r="G1914" i="10"/>
  <c r="G1915" i="10"/>
  <c r="G1916" i="10"/>
  <c r="G1917" i="10"/>
  <c r="G1918" i="10"/>
  <c r="G1919" i="10"/>
  <c r="G1920" i="10"/>
  <c r="G1921" i="10"/>
  <c r="G1922" i="10"/>
  <c r="G1923" i="10"/>
  <c r="G1924" i="10"/>
  <c r="G1925" i="10"/>
  <c r="G1926" i="10"/>
  <c r="G1927" i="10"/>
  <c r="G1928" i="10"/>
  <c r="G1929" i="10"/>
  <c r="G1930" i="10"/>
  <c r="G1931" i="10"/>
  <c r="G1932" i="10"/>
  <c r="G1933" i="10"/>
  <c r="G1934" i="10"/>
  <c r="G1935" i="10"/>
  <c r="G1936" i="10"/>
  <c r="G1937" i="10"/>
  <c r="G1938" i="10"/>
  <c r="G1939" i="10"/>
  <c r="G1940" i="10"/>
  <c r="G1941" i="10"/>
  <c r="G1942" i="10"/>
  <c r="G1943" i="10"/>
  <c r="G1944" i="10"/>
  <c r="G1945" i="10"/>
  <c r="G1946" i="10"/>
  <c r="G1947" i="10"/>
  <c r="G1948" i="10"/>
  <c r="G1949" i="10"/>
  <c r="G1950" i="10"/>
  <c r="G1951" i="10"/>
  <c r="G1952" i="10"/>
  <c r="G1953" i="10"/>
  <c r="G1954" i="10"/>
  <c r="G1955" i="10"/>
  <c r="G1956" i="10"/>
  <c r="G1957" i="10"/>
  <c r="G1958" i="10"/>
  <c r="G1959" i="10"/>
  <c r="G1960" i="10"/>
  <c r="G1961" i="10"/>
  <c r="G1962" i="10"/>
  <c r="G1963" i="10"/>
  <c r="G1964" i="10"/>
  <c r="G1965" i="10"/>
  <c r="G1966" i="10"/>
  <c r="G1967" i="10"/>
  <c r="G1968" i="10"/>
  <c r="G1969" i="10"/>
  <c r="G1970" i="10"/>
  <c r="G1971" i="10"/>
  <c r="G1972" i="10"/>
  <c r="G1973" i="10"/>
  <c r="G1974" i="10"/>
  <c r="G1975" i="10"/>
  <c r="G1976" i="10"/>
  <c r="G1977" i="10"/>
  <c r="G1978" i="10"/>
  <c r="G1979" i="10"/>
  <c r="G1980" i="10"/>
  <c r="G1981" i="10"/>
  <c r="G1982" i="10"/>
  <c r="G1983" i="10"/>
  <c r="G1984" i="10"/>
  <c r="G1985" i="10"/>
  <c r="G1986" i="10"/>
  <c r="G1987" i="10"/>
  <c r="G1988" i="10"/>
  <c r="G1989" i="10"/>
  <c r="G1990" i="10"/>
  <c r="G1991" i="10"/>
  <c r="G1992" i="10"/>
  <c r="G1993" i="10"/>
  <c r="G1994" i="10"/>
  <c r="G1995" i="10"/>
  <c r="G1996" i="10"/>
  <c r="G1997" i="10"/>
  <c r="G1998" i="10"/>
  <c r="G1999" i="10"/>
  <c r="G2000" i="10"/>
  <c r="G2001" i="10"/>
  <c r="G2002" i="10"/>
  <c r="G2003" i="10"/>
  <c r="G2004" i="10"/>
  <c r="G2005" i="10"/>
  <c r="G2006" i="10"/>
  <c r="G2007" i="10"/>
  <c r="G2008" i="10"/>
  <c r="G2009" i="10"/>
  <c r="G2010" i="10"/>
  <c r="G2011" i="10"/>
  <c r="G2012" i="10"/>
  <c r="G2013" i="10"/>
  <c r="G2014" i="10"/>
  <c r="G2015" i="10"/>
  <c r="G2016" i="10"/>
  <c r="G2017" i="10"/>
  <c r="G2018" i="10"/>
  <c r="G2019" i="10"/>
  <c r="G2020" i="10"/>
  <c r="G2021" i="10"/>
  <c r="G2022" i="10"/>
  <c r="G2023" i="10"/>
  <c r="G2024" i="10"/>
  <c r="G2025" i="10"/>
  <c r="G2026" i="10"/>
  <c r="G2027" i="10"/>
  <c r="G2028" i="10"/>
  <c r="G2029" i="10"/>
  <c r="G2030" i="10"/>
  <c r="G2031" i="10"/>
  <c r="G2032" i="10"/>
  <c r="G2033" i="10"/>
  <c r="G2034" i="10"/>
  <c r="G2035" i="10"/>
  <c r="G2036" i="10"/>
  <c r="G2037" i="10"/>
  <c r="G2038" i="10"/>
  <c r="G2039" i="10"/>
  <c r="G2040" i="10"/>
  <c r="G2041" i="10"/>
  <c r="G2042" i="10"/>
  <c r="G2043" i="10"/>
  <c r="G2044" i="10"/>
  <c r="G2045" i="10"/>
  <c r="G2046" i="10"/>
  <c r="G2047" i="10"/>
  <c r="G2048" i="10"/>
  <c r="G2049" i="10"/>
  <c r="G2050" i="10"/>
  <c r="G2051" i="10"/>
  <c r="G2052" i="10"/>
  <c r="G2053" i="10"/>
  <c r="G2054" i="10"/>
  <c r="G2055" i="10"/>
  <c r="G2056" i="10"/>
  <c r="G2057" i="10"/>
  <c r="G2058" i="10"/>
  <c r="G2059" i="10"/>
  <c r="G2060" i="10"/>
  <c r="G2061" i="10"/>
  <c r="G2062" i="10"/>
  <c r="G2063" i="10"/>
  <c r="G2064" i="10"/>
  <c r="G2065" i="10"/>
  <c r="G2066" i="10"/>
  <c r="G2067" i="10"/>
  <c r="G2068" i="10"/>
  <c r="G2069" i="10"/>
  <c r="G2070" i="10"/>
  <c r="G2071" i="10"/>
  <c r="G2072" i="10"/>
  <c r="G2073" i="10"/>
  <c r="G2074" i="10"/>
  <c r="G2075" i="10"/>
  <c r="G2076" i="10"/>
  <c r="G2077" i="10"/>
  <c r="G2078" i="10"/>
  <c r="G2079" i="10"/>
  <c r="G2080" i="10"/>
  <c r="G2081" i="10"/>
  <c r="G2082" i="10"/>
  <c r="G2083" i="10"/>
  <c r="G2084" i="10"/>
  <c r="G2085" i="10"/>
  <c r="G2086" i="10"/>
  <c r="G2087" i="10"/>
  <c r="G2088" i="10"/>
  <c r="G2089" i="10"/>
  <c r="G2090" i="10"/>
  <c r="G2091" i="10"/>
  <c r="G2092" i="10"/>
  <c r="G2093" i="10"/>
  <c r="G2094" i="10"/>
  <c r="G2095" i="10"/>
  <c r="G2096" i="10"/>
  <c r="G2097" i="10"/>
  <c r="G2098" i="10"/>
  <c r="G2099" i="10"/>
  <c r="G2100" i="10"/>
  <c r="G2101" i="10"/>
  <c r="G2102" i="10"/>
  <c r="G2103" i="10"/>
  <c r="G2104" i="10"/>
  <c r="G2105" i="10"/>
  <c r="G2106" i="10"/>
  <c r="G2107" i="10"/>
  <c r="G2108" i="10"/>
  <c r="G2109" i="10"/>
  <c r="G2110" i="10"/>
  <c r="G2111" i="10"/>
  <c r="G2112" i="10"/>
  <c r="G2113" i="10"/>
  <c r="G2114" i="10"/>
  <c r="G2115" i="10"/>
  <c r="G2116" i="10"/>
  <c r="G2117" i="10"/>
  <c r="G2118" i="10"/>
  <c r="G2119" i="10"/>
  <c r="G2120" i="10"/>
  <c r="G2121" i="10"/>
  <c r="G2122" i="10"/>
  <c r="G2123" i="10"/>
  <c r="G2124" i="10"/>
  <c r="G2125" i="10"/>
  <c r="G2126" i="10"/>
  <c r="G2127" i="10"/>
  <c r="G2128" i="10"/>
  <c r="G2129" i="10"/>
  <c r="G2130" i="10"/>
  <c r="G2131" i="10"/>
  <c r="G2132" i="10"/>
  <c r="G2133" i="10"/>
  <c r="G2134" i="10"/>
  <c r="G2135" i="10"/>
  <c r="G2136" i="10"/>
  <c r="G2137" i="10"/>
  <c r="G2138" i="10"/>
  <c r="G2139" i="10"/>
  <c r="G2140" i="10"/>
  <c r="G2141" i="10"/>
  <c r="G2142" i="10"/>
  <c r="G2143" i="10"/>
  <c r="G2144" i="10"/>
  <c r="G2145" i="10"/>
  <c r="G2146" i="10"/>
  <c r="G2147" i="10"/>
  <c r="G2148" i="10"/>
  <c r="G2149" i="10"/>
  <c r="G2150" i="10"/>
  <c r="G2151" i="10"/>
  <c r="G2152" i="10"/>
  <c r="G2153" i="10"/>
  <c r="G2154" i="10"/>
  <c r="G2155" i="10"/>
  <c r="G2156" i="10"/>
  <c r="G2157" i="10"/>
  <c r="G2158" i="10"/>
  <c r="G2159" i="10"/>
  <c r="G2160" i="10"/>
  <c r="G2161" i="10"/>
  <c r="G2162" i="10"/>
  <c r="G2163" i="10"/>
  <c r="G2164" i="10"/>
  <c r="G2165" i="10"/>
  <c r="G2166" i="10"/>
  <c r="G2167" i="10"/>
  <c r="G2168" i="10"/>
  <c r="G2169" i="10"/>
  <c r="G2170" i="10"/>
  <c r="G2171" i="10"/>
  <c r="G2172" i="10"/>
  <c r="G2173" i="10"/>
  <c r="G2174" i="10"/>
  <c r="G2175" i="10"/>
  <c r="G2176" i="10"/>
  <c r="G2177" i="10"/>
  <c r="G2178" i="10"/>
  <c r="G2179" i="10"/>
  <c r="G2180" i="10"/>
  <c r="G2181" i="10"/>
  <c r="G2182" i="10"/>
  <c r="G2183" i="10"/>
  <c r="G2184" i="10"/>
  <c r="G2185" i="10"/>
  <c r="G2186" i="10"/>
  <c r="G2187" i="10"/>
  <c r="G2188" i="10"/>
  <c r="G2189" i="10"/>
  <c r="G2190" i="10"/>
  <c r="G2191" i="10"/>
  <c r="G2192" i="10"/>
  <c r="G2193" i="10"/>
  <c r="G2194" i="10"/>
  <c r="G2195" i="10"/>
  <c r="G2196" i="10"/>
  <c r="G2197" i="10"/>
  <c r="G2198" i="10"/>
  <c r="G2199" i="10"/>
  <c r="G2200" i="10"/>
  <c r="G2201" i="10"/>
  <c r="G2202" i="10"/>
  <c r="G2203" i="10"/>
  <c r="G2204" i="10"/>
  <c r="G2205" i="10"/>
  <c r="G2206" i="10"/>
  <c r="G2207" i="10"/>
  <c r="G2208" i="10"/>
  <c r="G2209" i="10"/>
  <c r="G2210" i="10"/>
  <c r="G2211" i="10"/>
  <c r="G2212" i="10"/>
  <c r="G2213" i="10"/>
  <c r="G2214" i="10"/>
  <c r="G2215" i="10"/>
  <c r="G2216" i="10"/>
  <c r="G2217" i="10"/>
  <c r="G2218" i="10"/>
  <c r="G2219" i="10"/>
  <c r="G2220" i="10"/>
  <c r="G2221" i="10"/>
  <c r="G2222" i="10"/>
  <c r="G2223" i="10"/>
  <c r="G2224" i="10"/>
  <c r="G2225" i="10"/>
  <c r="G2226" i="10"/>
  <c r="G2227" i="10"/>
  <c r="G2228" i="10"/>
  <c r="G2229" i="10"/>
  <c r="G2230" i="10"/>
  <c r="G2231" i="10"/>
  <c r="G2232" i="10"/>
  <c r="G2233" i="10"/>
  <c r="G2234" i="10"/>
  <c r="G2235" i="10"/>
  <c r="G2236" i="10"/>
  <c r="G2237" i="10"/>
  <c r="G2238" i="10"/>
  <c r="G2239" i="10"/>
  <c r="G2240" i="10"/>
  <c r="G2241" i="10"/>
  <c r="G2242" i="10"/>
  <c r="G2243" i="10"/>
  <c r="G2244" i="10"/>
  <c r="G2245" i="10"/>
  <c r="G2246" i="10"/>
  <c r="G2247" i="10"/>
  <c r="G2248" i="10"/>
  <c r="G2249" i="10"/>
  <c r="G2250" i="10"/>
  <c r="G2251" i="10"/>
  <c r="G2252" i="10"/>
  <c r="G2253" i="10"/>
  <c r="G2254" i="10"/>
  <c r="G2255" i="10"/>
  <c r="G2256" i="10"/>
  <c r="G2257" i="10"/>
  <c r="G2258" i="10"/>
  <c r="G2259" i="10"/>
  <c r="G2260" i="10"/>
  <c r="G2261" i="10"/>
  <c r="G2262" i="10"/>
  <c r="G2263" i="10"/>
  <c r="G2264" i="10"/>
  <c r="G2265" i="10"/>
  <c r="G2266" i="10"/>
  <c r="G2267" i="10"/>
  <c r="G2268" i="10"/>
  <c r="G2269" i="10"/>
  <c r="G2270" i="10"/>
  <c r="G2271" i="10"/>
  <c r="G2272" i="10"/>
  <c r="G2273" i="10"/>
  <c r="G2274" i="10"/>
  <c r="G2275" i="10"/>
  <c r="G2276" i="10"/>
  <c r="G2277" i="10"/>
  <c r="G2278" i="10"/>
  <c r="G2279" i="10"/>
  <c r="G2280" i="10"/>
  <c r="G2281" i="10"/>
  <c r="G2282" i="10"/>
  <c r="G2283" i="10"/>
  <c r="G2284" i="10"/>
  <c r="G2285" i="10"/>
  <c r="G2286" i="10"/>
  <c r="G2287" i="10"/>
  <c r="G2288" i="10"/>
  <c r="G2289" i="10"/>
  <c r="G2290" i="10"/>
  <c r="G2291" i="10"/>
  <c r="G2292" i="10"/>
  <c r="G2293" i="10"/>
  <c r="G2294" i="10"/>
  <c r="G2295" i="10"/>
  <c r="G2296" i="10"/>
  <c r="G2297" i="10"/>
  <c r="G2298" i="10"/>
  <c r="G2299" i="10"/>
  <c r="G2300" i="10"/>
  <c r="G2301" i="10"/>
  <c r="G2302" i="10"/>
  <c r="G2303" i="10"/>
  <c r="G2304" i="10"/>
  <c r="G2305" i="10"/>
  <c r="G2306" i="10"/>
  <c r="G2307" i="10"/>
  <c r="G2308" i="10"/>
  <c r="G2309" i="10"/>
  <c r="G2310" i="10"/>
  <c r="G2311" i="10"/>
  <c r="G2312" i="10"/>
  <c r="G2313" i="10"/>
  <c r="G2314" i="10"/>
  <c r="G2315" i="10"/>
  <c r="G2316" i="10"/>
  <c r="G2317" i="10"/>
  <c r="G2318" i="10"/>
  <c r="G2319" i="10"/>
  <c r="G2320" i="10"/>
  <c r="G2321" i="10"/>
  <c r="G2322" i="10"/>
  <c r="G2323" i="10"/>
  <c r="G2324" i="10"/>
  <c r="G2325" i="10"/>
  <c r="G2326" i="10"/>
  <c r="G2327" i="10"/>
  <c r="G2328" i="10"/>
  <c r="G2329" i="10"/>
  <c r="G2330" i="10"/>
  <c r="G2331" i="10"/>
  <c r="G2332" i="10"/>
  <c r="G2333" i="10"/>
  <c r="G2334" i="10"/>
  <c r="G2335" i="10"/>
  <c r="G2336" i="10"/>
  <c r="G2337" i="10"/>
  <c r="G2338" i="10"/>
  <c r="G2339" i="10"/>
  <c r="G2340" i="10"/>
  <c r="G2341" i="10"/>
  <c r="G2342" i="10"/>
  <c r="G2343" i="10"/>
  <c r="G2344" i="10"/>
  <c r="G2345" i="10"/>
  <c r="G2346" i="10"/>
  <c r="G2347" i="10"/>
  <c r="G2348" i="10"/>
  <c r="G2349" i="10"/>
  <c r="G2350" i="10"/>
  <c r="G2351" i="10"/>
  <c r="G2352" i="10"/>
  <c r="G2353" i="10"/>
  <c r="G2354" i="10"/>
  <c r="G2355" i="10"/>
  <c r="G2356" i="10"/>
  <c r="G2357" i="10"/>
  <c r="G2358" i="10"/>
  <c r="G2359" i="10"/>
  <c r="G2360" i="10"/>
  <c r="G2361" i="10"/>
  <c r="G2362" i="10"/>
  <c r="G2363" i="10"/>
  <c r="G2364" i="10"/>
  <c r="G2365" i="10"/>
  <c r="G2366" i="10"/>
  <c r="G2367" i="10"/>
  <c r="G2368" i="10"/>
  <c r="G2369" i="10"/>
  <c r="G2370" i="10"/>
  <c r="G2371" i="10"/>
  <c r="G2372" i="10"/>
  <c r="G2373" i="10"/>
  <c r="G2374" i="10"/>
  <c r="G2375" i="10"/>
  <c r="G2376" i="10"/>
  <c r="G2377" i="10"/>
  <c r="G2378" i="10"/>
  <c r="G2379" i="10"/>
  <c r="G2380" i="10"/>
  <c r="G2381" i="10"/>
  <c r="G2382" i="10"/>
  <c r="G2383" i="10"/>
  <c r="G2384" i="10"/>
  <c r="G2385" i="10"/>
  <c r="G2386" i="10"/>
  <c r="G2387" i="10"/>
  <c r="G2388" i="10"/>
  <c r="G2389" i="10"/>
  <c r="G2390" i="10"/>
  <c r="G2391" i="10"/>
  <c r="G2392" i="10"/>
  <c r="G2393" i="10"/>
  <c r="G2394" i="10"/>
  <c r="G2395" i="10"/>
  <c r="G2396" i="10"/>
  <c r="G2397" i="10"/>
  <c r="G2398" i="10"/>
  <c r="G2399" i="10"/>
  <c r="G2400" i="10"/>
  <c r="G2401" i="10"/>
  <c r="G2402" i="10"/>
  <c r="G2403" i="10"/>
  <c r="G2404" i="10"/>
  <c r="G2405" i="10"/>
  <c r="G2406" i="10"/>
  <c r="G2407" i="10"/>
  <c r="G2408" i="10"/>
  <c r="G2409" i="10"/>
  <c r="G2410" i="10"/>
  <c r="G2411" i="10"/>
  <c r="G2412" i="10"/>
  <c r="G2413" i="10"/>
  <c r="G2414" i="10"/>
  <c r="G2415" i="10"/>
  <c r="G2416" i="10"/>
  <c r="G2417" i="10"/>
  <c r="G2418" i="10"/>
  <c r="G2419" i="10"/>
  <c r="G2420" i="10"/>
  <c r="G2421" i="10"/>
  <c r="G2422" i="10"/>
  <c r="G2423" i="10"/>
  <c r="G2424" i="10"/>
  <c r="G2425" i="10"/>
  <c r="G2426" i="10"/>
  <c r="G2427" i="10"/>
  <c r="G2428" i="10"/>
  <c r="G2429" i="10"/>
  <c r="G2430" i="10"/>
  <c r="G2431" i="10"/>
  <c r="G2432" i="10"/>
  <c r="G2433" i="10"/>
  <c r="G2434" i="10"/>
  <c r="G2435" i="10"/>
  <c r="G2436" i="10"/>
  <c r="G2437" i="10"/>
  <c r="G2438" i="10"/>
  <c r="G2439" i="10"/>
  <c r="G2440" i="10"/>
  <c r="G2441" i="10"/>
  <c r="G2442" i="10"/>
  <c r="G2443" i="10"/>
  <c r="G2444" i="10"/>
  <c r="G2445" i="10"/>
  <c r="G2446" i="10"/>
  <c r="G2447" i="10"/>
  <c r="G2448" i="10"/>
  <c r="G2449" i="10"/>
  <c r="G2450" i="10"/>
  <c r="G2451" i="10"/>
  <c r="G2452" i="10"/>
  <c r="G2453" i="10"/>
  <c r="G2454" i="10"/>
  <c r="G2455" i="10"/>
  <c r="G2456" i="10"/>
  <c r="G2457" i="10"/>
  <c r="G2458" i="10"/>
  <c r="G2459" i="10"/>
  <c r="G2460" i="10"/>
  <c r="G2461" i="10"/>
  <c r="G2462" i="10"/>
  <c r="G2463" i="10"/>
  <c r="G2464" i="10"/>
  <c r="G2465" i="10"/>
  <c r="G2466" i="10"/>
  <c r="G2467" i="10"/>
  <c r="G2468" i="10"/>
  <c r="G2469" i="10"/>
  <c r="G2470" i="10"/>
  <c r="G2471" i="10"/>
  <c r="G2472" i="10"/>
  <c r="G2473" i="10"/>
  <c r="G2474" i="10"/>
  <c r="G2475" i="10"/>
  <c r="G2476" i="10"/>
  <c r="G2477" i="10"/>
  <c r="G2478" i="10"/>
  <c r="G2479" i="10"/>
  <c r="G2480" i="10"/>
  <c r="G2481" i="10"/>
  <c r="G2482" i="10"/>
  <c r="G2483" i="10"/>
  <c r="G2484" i="10"/>
  <c r="G2485" i="10"/>
  <c r="G2486" i="10"/>
  <c r="G2487" i="10"/>
  <c r="G2488" i="10"/>
  <c r="G2489" i="10"/>
  <c r="G2490" i="10"/>
  <c r="G2491" i="10"/>
  <c r="G2492" i="10"/>
  <c r="G2493" i="10"/>
  <c r="G2494" i="10"/>
  <c r="G2495" i="10"/>
  <c r="G2496" i="10"/>
  <c r="G2497" i="10"/>
  <c r="G2498" i="10"/>
  <c r="G2499" i="10"/>
  <c r="G2500" i="10"/>
  <c r="G2501" i="10"/>
  <c r="G2502" i="10"/>
  <c r="G2503" i="10"/>
  <c r="G2504" i="10"/>
  <c r="G2505" i="10"/>
  <c r="G2506" i="10"/>
  <c r="G2507" i="10"/>
  <c r="G2508" i="10"/>
  <c r="G2509" i="10"/>
  <c r="G2510" i="10"/>
  <c r="G2511" i="10"/>
  <c r="G2512" i="10"/>
  <c r="G2513" i="10"/>
  <c r="G2514" i="10"/>
  <c r="G2515" i="10"/>
  <c r="G2516" i="10"/>
  <c r="G2517" i="10"/>
  <c r="G2518" i="10"/>
  <c r="G2519" i="10"/>
  <c r="G2520" i="10"/>
  <c r="G2521" i="10"/>
  <c r="G2522" i="10"/>
  <c r="G2523" i="10"/>
  <c r="G2524" i="10"/>
  <c r="G2525" i="10"/>
  <c r="G2526" i="10"/>
  <c r="G2527" i="10"/>
  <c r="G2528" i="10"/>
  <c r="G2529" i="10"/>
  <c r="G2530" i="10"/>
  <c r="G2531" i="10"/>
  <c r="G2532" i="10"/>
  <c r="G2533" i="10"/>
  <c r="G2534" i="10"/>
  <c r="G2535" i="10"/>
  <c r="G2536" i="10"/>
  <c r="G2537" i="10"/>
  <c r="G2538" i="10"/>
  <c r="G2539" i="10"/>
  <c r="G2540" i="10"/>
  <c r="G2541" i="10"/>
  <c r="G2542" i="10"/>
  <c r="G2543" i="10"/>
  <c r="G2544" i="10"/>
  <c r="G2545" i="10"/>
  <c r="G2546" i="10"/>
  <c r="G2547" i="10"/>
  <c r="G2548" i="10"/>
  <c r="G2549" i="10"/>
  <c r="G2550" i="10"/>
  <c r="G2551" i="10"/>
  <c r="G2552" i="10"/>
  <c r="G2553" i="10"/>
  <c r="G2554" i="10"/>
  <c r="G2555" i="10"/>
  <c r="G2556" i="10"/>
  <c r="G2557" i="10"/>
  <c r="G2558" i="10"/>
  <c r="G2559" i="10"/>
  <c r="G2560" i="10"/>
  <c r="G2561" i="10"/>
  <c r="G2562" i="10"/>
  <c r="G2563" i="10"/>
  <c r="G2564" i="10"/>
  <c r="G2565" i="10"/>
  <c r="G2566" i="10"/>
  <c r="G2567" i="10"/>
  <c r="G2568" i="10"/>
  <c r="G2569" i="10"/>
  <c r="G2570" i="10"/>
  <c r="G2571" i="10"/>
  <c r="G2572" i="10"/>
  <c r="G2573" i="10"/>
  <c r="G2574" i="10"/>
  <c r="G2575" i="10"/>
  <c r="G2576" i="10"/>
  <c r="G2577" i="10"/>
  <c r="G2578" i="10"/>
  <c r="G2579" i="10"/>
  <c r="G2580" i="10"/>
  <c r="G2581" i="10"/>
  <c r="G2582" i="10"/>
  <c r="G2583" i="10"/>
  <c r="G2584" i="10"/>
  <c r="G2585" i="10"/>
  <c r="G2586" i="10"/>
  <c r="G2587" i="10"/>
  <c r="G2588" i="10"/>
  <c r="G2589" i="10"/>
  <c r="G2590" i="10"/>
  <c r="G2591" i="10"/>
  <c r="G2592" i="10"/>
  <c r="G2593" i="10"/>
  <c r="G2594" i="10"/>
  <c r="G2595" i="10"/>
  <c r="G2596" i="10"/>
  <c r="G2597" i="10"/>
  <c r="G2598" i="10"/>
  <c r="G2599" i="10"/>
  <c r="G2600" i="10"/>
  <c r="G2601" i="10"/>
  <c r="G2602" i="10"/>
  <c r="G2603" i="10"/>
  <c r="G2604" i="10"/>
  <c r="G2605" i="10"/>
  <c r="G2606" i="10"/>
  <c r="G2607" i="10"/>
  <c r="G2608" i="10"/>
  <c r="G2609" i="10"/>
  <c r="G2610" i="10"/>
  <c r="G2611" i="10"/>
  <c r="G2612" i="10"/>
  <c r="G2613" i="10"/>
  <c r="G2614" i="10"/>
  <c r="G2615" i="10"/>
  <c r="G2616" i="10"/>
  <c r="G2617" i="10"/>
  <c r="G2618" i="10"/>
  <c r="G2619" i="10"/>
  <c r="G2620" i="10"/>
  <c r="G2621" i="10"/>
  <c r="G2622" i="10"/>
  <c r="G2623" i="10"/>
  <c r="G2624" i="10"/>
  <c r="G2625" i="10"/>
  <c r="G2626" i="10"/>
  <c r="G2627" i="10"/>
  <c r="G2628" i="10"/>
  <c r="G2629" i="10"/>
  <c r="G2630" i="10"/>
  <c r="G2631" i="10"/>
  <c r="G2632" i="10"/>
  <c r="G2633" i="10"/>
  <c r="G2634" i="10"/>
  <c r="G2635" i="10"/>
  <c r="G2636" i="10"/>
  <c r="G2637" i="10"/>
  <c r="G2638" i="10"/>
  <c r="G2639" i="10"/>
  <c r="G2640" i="10"/>
  <c r="G2641" i="10"/>
  <c r="G2642" i="10"/>
  <c r="G2643" i="10"/>
  <c r="G2644" i="10"/>
  <c r="G2645" i="10"/>
  <c r="G2646" i="10"/>
  <c r="G2647" i="10"/>
  <c r="G2648" i="10"/>
  <c r="G2649" i="10"/>
  <c r="G2650" i="10"/>
  <c r="G2651" i="10"/>
  <c r="G2652" i="10"/>
  <c r="G2653" i="10"/>
  <c r="G2654" i="10"/>
  <c r="G2655" i="10"/>
  <c r="G2656" i="10"/>
  <c r="G2657" i="10"/>
  <c r="G2658" i="10"/>
  <c r="G2659" i="10"/>
  <c r="G2660" i="10"/>
  <c r="G2661" i="10"/>
  <c r="G2662" i="10"/>
  <c r="G2663" i="10"/>
  <c r="G2664" i="10"/>
  <c r="G2665" i="10"/>
  <c r="G2666" i="10"/>
  <c r="G2667" i="10"/>
  <c r="G2668" i="10"/>
  <c r="G2669" i="10"/>
  <c r="G2670" i="10"/>
  <c r="G2671" i="10"/>
  <c r="G2672" i="10"/>
  <c r="G2673" i="10"/>
  <c r="G2674" i="10"/>
  <c r="G2675" i="10"/>
  <c r="G2676" i="10"/>
  <c r="G2677" i="10"/>
  <c r="G2678" i="10"/>
  <c r="G2679" i="10"/>
  <c r="G2680" i="10"/>
  <c r="G2681" i="10"/>
  <c r="G2682" i="10"/>
  <c r="G2683" i="10"/>
  <c r="G2684" i="10"/>
  <c r="G2685" i="10"/>
  <c r="G2686" i="10"/>
  <c r="G2687" i="10"/>
  <c r="G2688" i="10"/>
  <c r="G2689" i="10"/>
  <c r="G2690" i="10"/>
  <c r="G2691" i="10"/>
  <c r="G2692" i="10"/>
  <c r="G2693" i="10"/>
  <c r="G2694" i="10"/>
  <c r="G2695" i="10"/>
  <c r="G2696" i="10"/>
  <c r="G2697" i="10"/>
  <c r="G2698" i="10"/>
  <c r="G2699" i="10"/>
  <c r="G2700" i="10"/>
  <c r="G2701" i="10"/>
  <c r="G2702" i="10"/>
  <c r="G2703" i="10"/>
  <c r="G2704" i="10"/>
  <c r="G2705" i="10"/>
  <c r="G2706" i="10"/>
  <c r="G2707" i="10"/>
  <c r="G2708" i="10"/>
  <c r="G2709" i="10"/>
  <c r="G2710" i="10"/>
  <c r="G2711" i="10"/>
  <c r="G2712" i="10"/>
  <c r="G2713" i="10"/>
  <c r="G2714" i="10"/>
  <c r="G2715" i="10"/>
  <c r="G2716" i="10"/>
  <c r="G2717" i="10"/>
  <c r="G2718" i="10"/>
  <c r="G2719" i="10"/>
  <c r="G2720" i="10"/>
  <c r="G2721" i="10"/>
  <c r="G2722" i="10"/>
  <c r="G2723" i="10"/>
  <c r="G2724" i="10"/>
  <c r="G2725" i="10"/>
  <c r="G2726" i="10"/>
  <c r="G2727" i="10"/>
  <c r="G2728" i="10"/>
  <c r="G2729" i="10"/>
  <c r="G2730" i="10"/>
  <c r="G2731" i="10"/>
  <c r="G2732" i="10"/>
  <c r="G2733" i="10"/>
  <c r="G2734" i="10"/>
  <c r="G2735" i="10"/>
  <c r="G2736" i="10"/>
  <c r="G2737" i="10"/>
  <c r="G2738" i="10"/>
  <c r="G2739" i="10"/>
  <c r="G2740" i="10"/>
  <c r="G2741" i="10"/>
  <c r="G2742" i="10"/>
  <c r="G2743" i="10"/>
  <c r="G2744" i="10"/>
  <c r="G2745" i="10"/>
  <c r="G2746" i="10"/>
  <c r="G2747" i="10"/>
  <c r="G2748" i="10"/>
  <c r="G2749" i="10"/>
  <c r="G2750" i="10"/>
  <c r="G2751" i="10"/>
  <c r="G2752" i="10"/>
  <c r="G2753" i="10"/>
  <c r="G2754" i="10"/>
  <c r="G2755" i="10"/>
  <c r="G2756" i="10"/>
  <c r="G2757" i="10"/>
  <c r="G2758" i="10"/>
  <c r="G2759" i="10"/>
  <c r="G2760" i="10"/>
  <c r="G2761" i="10"/>
  <c r="G2762" i="10"/>
  <c r="G2763" i="10"/>
  <c r="G2764" i="10"/>
  <c r="G2765" i="10"/>
  <c r="G2766" i="10"/>
  <c r="G2767" i="10"/>
  <c r="G2768" i="10"/>
  <c r="G2769" i="10"/>
  <c r="G2770" i="10"/>
  <c r="G2771" i="10"/>
  <c r="G2772" i="10"/>
  <c r="G2773" i="10"/>
  <c r="G2774" i="10"/>
  <c r="G2775" i="10"/>
  <c r="G2776" i="10"/>
  <c r="G2777" i="10"/>
  <c r="G2778" i="10"/>
  <c r="G2779" i="10"/>
  <c r="G2780" i="10"/>
  <c r="G2781" i="10"/>
  <c r="G2782" i="10"/>
  <c r="G2783" i="10"/>
  <c r="G2784" i="10"/>
  <c r="G2785" i="10"/>
  <c r="G2786" i="10"/>
  <c r="G2787" i="10"/>
  <c r="G2788" i="10"/>
  <c r="G2789" i="10"/>
  <c r="G2790" i="10"/>
  <c r="G2791" i="10"/>
  <c r="G2792" i="10"/>
  <c r="G2793" i="10"/>
  <c r="G2794" i="10"/>
  <c r="G2795" i="10"/>
  <c r="G2796" i="10"/>
  <c r="G2797" i="10"/>
  <c r="G2798" i="10"/>
  <c r="G2799" i="10"/>
  <c r="G2800" i="10"/>
  <c r="G2801" i="10"/>
  <c r="G2802" i="10"/>
  <c r="G2803" i="10"/>
  <c r="G2804" i="10"/>
  <c r="G2805" i="10"/>
  <c r="G2806" i="10"/>
  <c r="G2807" i="10"/>
  <c r="G2808" i="10"/>
  <c r="G2809" i="10"/>
  <c r="G2810" i="10"/>
  <c r="G2811" i="10"/>
  <c r="G2812" i="10"/>
  <c r="G2813" i="10"/>
  <c r="G2814" i="10"/>
  <c r="G2815" i="10"/>
  <c r="G2816" i="10"/>
  <c r="G2817" i="10"/>
  <c r="G2818" i="10"/>
  <c r="G2819" i="10"/>
  <c r="G2820" i="10"/>
  <c r="G2821" i="10"/>
  <c r="G2822" i="10"/>
  <c r="G2823" i="10"/>
  <c r="G2824" i="10"/>
  <c r="G2825" i="10"/>
  <c r="G2826" i="10"/>
  <c r="G2827" i="10"/>
  <c r="G2828" i="10"/>
  <c r="G2829" i="10"/>
  <c r="G2830" i="10"/>
  <c r="G2831" i="10"/>
  <c r="G2832" i="10"/>
  <c r="G2833" i="10"/>
  <c r="G2834" i="10"/>
  <c r="G2835" i="10"/>
  <c r="G2836" i="10"/>
  <c r="G2837" i="10"/>
  <c r="G2838" i="10"/>
  <c r="G2839" i="10"/>
  <c r="G2840" i="10"/>
  <c r="G2841" i="10"/>
  <c r="G2842" i="10"/>
  <c r="G2843" i="10"/>
  <c r="G2844" i="10"/>
  <c r="G2845" i="10"/>
  <c r="G2846" i="10"/>
  <c r="G2847" i="10"/>
  <c r="G2848" i="10"/>
  <c r="G2849" i="10"/>
  <c r="G2850" i="10"/>
  <c r="G2851" i="10"/>
  <c r="G2852" i="10"/>
  <c r="G2853" i="10"/>
  <c r="G2854" i="10"/>
  <c r="G2855" i="10"/>
  <c r="G2856" i="10"/>
  <c r="G2857" i="10"/>
  <c r="G2858" i="10"/>
  <c r="G2859" i="10"/>
  <c r="G2860" i="10"/>
  <c r="G2861" i="10"/>
  <c r="G2862" i="10"/>
  <c r="G2863" i="10"/>
  <c r="G2864" i="10"/>
  <c r="G2865" i="10"/>
  <c r="G2866" i="10"/>
  <c r="G2867" i="10"/>
  <c r="G2868" i="10"/>
  <c r="G2869" i="10"/>
  <c r="G2870" i="10"/>
  <c r="G2871" i="10"/>
  <c r="G2872" i="10"/>
  <c r="G2873" i="10"/>
  <c r="G2874" i="10"/>
  <c r="G2875" i="10"/>
  <c r="G2876" i="10"/>
  <c r="G2877" i="10"/>
  <c r="G2878" i="10"/>
  <c r="G2879" i="10"/>
  <c r="G2880" i="10"/>
  <c r="G2881" i="10"/>
  <c r="G2882" i="10"/>
  <c r="G2883" i="10"/>
  <c r="G2884" i="10"/>
  <c r="G2885" i="10"/>
  <c r="G2886" i="10"/>
  <c r="G2887" i="10"/>
  <c r="G2888" i="10"/>
  <c r="G2889" i="10"/>
  <c r="G2890" i="10"/>
  <c r="G2891" i="10"/>
  <c r="G2892" i="10"/>
  <c r="G2893" i="10"/>
  <c r="G2894" i="10"/>
  <c r="G2895" i="10"/>
  <c r="G2896" i="10"/>
  <c r="G2897" i="10"/>
  <c r="G2898" i="10"/>
  <c r="G2899" i="10"/>
  <c r="G2900" i="10"/>
  <c r="G2901" i="10"/>
  <c r="G2902" i="10"/>
  <c r="G2903" i="10"/>
  <c r="G2904" i="10"/>
  <c r="G2905" i="10"/>
  <c r="G2906" i="10"/>
  <c r="G2907" i="10"/>
  <c r="G2908" i="10"/>
  <c r="G2909" i="10"/>
  <c r="G2910" i="10"/>
  <c r="G2911" i="10"/>
  <c r="G2912" i="10"/>
  <c r="G2913" i="10"/>
  <c r="G2914" i="10"/>
  <c r="G2915" i="10"/>
  <c r="G2916" i="10"/>
  <c r="G2917" i="10"/>
  <c r="G2918" i="10"/>
  <c r="G2919" i="10"/>
  <c r="G2920" i="10"/>
  <c r="G2921" i="10"/>
  <c r="G2922" i="10"/>
  <c r="G2923" i="10"/>
  <c r="G2924" i="10"/>
  <c r="G2925" i="10"/>
  <c r="G2926" i="10"/>
  <c r="G2927" i="10"/>
  <c r="G2928" i="10"/>
  <c r="G2929" i="10"/>
  <c r="G2930" i="10"/>
  <c r="G2931" i="10"/>
  <c r="G2932" i="10"/>
  <c r="G2933" i="10"/>
  <c r="G2934" i="10"/>
  <c r="G2935" i="10"/>
  <c r="G2936" i="10"/>
  <c r="G2937" i="10"/>
  <c r="G2938" i="10"/>
  <c r="G2939" i="10"/>
  <c r="G2940" i="10"/>
  <c r="G2941" i="10"/>
  <c r="G2942" i="10"/>
  <c r="G2943" i="10"/>
  <c r="G2944" i="10"/>
  <c r="G2945" i="10"/>
  <c r="G2946" i="10"/>
  <c r="G2947" i="10"/>
  <c r="G2948" i="10"/>
  <c r="G2949" i="10"/>
  <c r="G2950" i="10"/>
  <c r="G2951" i="10"/>
  <c r="G2952" i="10"/>
  <c r="G2953" i="10"/>
  <c r="G2954" i="10"/>
  <c r="G2955" i="10"/>
  <c r="G2956" i="10"/>
  <c r="G2957" i="10"/>
  <c r="G2958" i="10"/>
  <c r="G2959" i="10"/>
  <c r="G2960" i="10"/>
  <c r="G2961" i="10"/>
  <c r="G2962" i="10"/>
  <c r="G2963" i="10"/>
  <c r="G2964" i="10"/>
  <c r="G2965" i="10"/>
  <c r="G2966" i="10"/>
  <c r="G2967" i="10"/>
  <c r="G2968" i="10"/>
  <c r="G2969" i="10"/>
  <c r="G2970" i="10"/>
  <c r="G2971" i="10"/>
  <c r="G2972" i="10"/>
  <c r="G2973" i="10"/>
  <c r="G2974" i="10"/>
  <c r="G2975" i="10"/>
  <c r="G2976" i="10"/>
  <c r="G2977" i="10"/>
  <c r="G2978" i="10"/>
  <c r="G2979" i="10"/>
  <c r="G2980" i="10"/>
  <c r="G2981" i="10"/>
  <c r="G2982" i="10"/>
  <c r="G2983" i="10"/>
  <c r="G2984" i="10"/>
  <c r="G2985" i="10"/>
  <c r="G2986" i="10"/>
  <c r="G2987" i="10"/>
  <c r="G2988" i="10"/>
  <c r="G2989" i="10"/>
  <c r="G2990" i="10"/>
  <c r="G2991" i="10"/>
  <c r="G2992" i="10"/>
  <c r="G2993" i="10"/>
  <c r="G2994" i="10"/>
  <c r="G2995" i="10"/>
  <c r="G2996" i="10"/>
  <c r="G2997" i="10"/>
  <c r="G2998" i="10"/>
  <c r="G2999" i="10"/>
  <c r="G3000" i="10"/>
  <c r="G3001" i="10"/>
  <c r="G3002" i="10"/>
  <c r="G3003" i="10"/>
  <c r="G3004" i="10"/>
  <c r="G3005" i="10"/>
  <c r="G3006" i="10"/>
  <c r="G3007" i="10"/>
  <c r="G3008" i="10"/>
  <c r="G3009" i="10"/>
  <c r="G3010" i="10"/>
  <c r="G3011" i="10"/>
  <c r="G3012" i="10"/>
  <c r="G3013" i="10"/>
  <c r="G3014" i="10"/>
  <c r="G3015" i="10"/>
  <c r="G3016" i="10"/>
  <c r="G3017" i="10"/>
  <c r="G3018" i="10"/>
  <c r="G3019" i="10"/>
  <c r="G3020" i="10"/>
  <c r="G3021" i="10"/>
  <c r="G3022" i="10"/>
  <c r="G3023" i="10"/>
  <c r="G3024" i="10"/>
  <c r="G3025" i="10"/>
  <c r="G3026" i="10"/>
  <c r="G3027" i="10"/>
  <c r="G3028" i="10"/>
  <c r="G3029" i="10"/>
  <c r="G3030" i="10"/>
  <c r="G3031" i="10"/>
  <c r="G3032" i="10"/>
  <c r="G3033" i="10"/>
  <c r="G3034" i="10"/>
  <c r="G3035" i="10"/>
  <c r="G3036" i="10"/>
  <c r="G3037" i="10"/>
  <c r="G3038" i="10"/>
  <c r="G3039" i="10"/>
  <c r="G3040" i="10"/>
  <c r="G3041" i="10"/>
  <c r="G3042" i="10"/>
  <c r="G3043" i="10"/>
  <c r="G3044" i="10"/>
  <c r="G3045" i="10"/>
  <c r="G3046" i="10"/>
  <c r="G3047" i="10"/>
  <c r="G3048" i="10"/>
  <c r="G3049" i="10"/>
  <c r="G3050" i="10"/>
  <c r="G3051" i="10"/>
  <c r="G3052" i="10"/>
  <c r="G3053" i="10"/>
  <c r="G3054" i="10"/>
  <c r="G3055" i="10"/>
  <c r="G3056" i="10"/>
  <c r="G3057" i="10"/>
  <c r="G3058" i="10"/>
  <c r="G3059" i="10"/>
  <c r="G3060" i="10"/>
  <c r="G3061" i="10"/>
  <c r="G3062" i="10"/>
  <c r="G3063" i="10"/>
  <c r="G3064" i="10"/>
  <c r="G3065" i="10"/>
  <c r="G3066" i="10"/>
  <c r="G3067" i="10"/>
  <c r="G3068" i="10"/>
  <c r="G3069" i="10"/>
  <c r="G3070" i="10"/>
  <c r="G3071" i="10"/>
  <c r="G3072" i="10"/>
  <c r="G3073" i="10"/>
  <c r="G3074" i="10"/>
  <c r="G3075" i="10"/>
  <c r="G3076" i="10"/>
  <c r="G3077" i="10"/>
  <c r="G3078" i="10"/>
  <c r="G3079" i="10"/>
  <c r="G3080" i="10"/>
  <c r="G3081" i="10"/>
  <c r="G3082" i="10"/>
  <c r="G3083" i="10"/>
  <c r="G3084" i="10"/>
  <c r="G3085" i="10"/>
  <c r="G3086" i="10"/>
  <c r="G3087" i="10"/>
  <c r="G3088" i="10"/>
  <c r="G3089" i="10"/>
  <c r="G3090" i="10"/>
  <c r="G3091" i="10"/>
  <c r="G3092" i="10"/>
  <c r="G3093" i="10"/>
  <c r="G3094" i="10"/>
  <c r="G3095" i="10"/>
  <c r="G3096" i="10"/>
  <c r="G3097" i="10"/>
  <c r="G3098" i="10"/>
  <c r="G3099" i="10"/>
  <c r="G3100" i="10"/>
  <c r="G3101" i="10"/>
  <c r="G3102" i="10"/>
  <c r="G3103" i="10"/>
  <c r="G3104" i="10"/>
  <c r="G3105" i="10"/>
  <c r="G3106" i="10"/>
  <c r="G3107" i="10"/>
  <c r="G3108" i="10"/>
  <c r="G3109" i="10"/>
  <c r="G3110" i="10"/>
  <c r="G3111" i="10"/>
  <c r="G3112" i="10"/>
  <c r="G3113" i="10"/>
  <c r="G3114" i="10"/>
  <c r="G3115" i="10"/>
  <c r="G3116" i="10"/>
  <c r="G3117" i="10"/>
  <c r="G3118" i="10"/>
  <c r="G3119" i="10"/>
  <c r="G3120" i="10"/>
  <c r="G3121" i="10"/>
  <c r="G3122" i="10"/>
  <c r="G3123" i="10"/>
  <c r="G3124" i="10"/>
  <c r="G3125" i="10"/>
  <c r="G3126" i="10"/>
  <c r="G3127" i="10"/>
  <c r="G3128" i="10"/>
  <c r="G3129" i="10"/>
  <c r="G3130" i="10"/>
  <c r="G3131" i="10"/>
  <c r="G3132" i="10"/>
  <c r="G3133" i="10"/>
  <c r="G3134" i="10"/>
  <c r="G3135" i="10"/>
  <c r="G3136" i="10"/>
  <c r="G3137" i="10"/>
  <c r="G3138" i="10"/>
  <c r="G3139" i="10"/>
  <c r="G3140" i="10"/>
  <c r="G3141" i="10"/>
  <c r="G3142" i="10"/>
  <c r="G3143" i="10"/>
  <c r="G3144" i="10"/>
  <c r="G3145" i="10"/>
  <c r="G3146" i="10"/>
  <c r="G3147" i="10"/>
  <c r="G3148" i="10"/>
  <c r="G3149" i="10"/>
  <c r="G3150" i="10"/>
  <c r="G3151" i="10"/>
  <c r="G3152" i="10"/>
  <c r="G3153" i="10"/>
  <c r="G3154" i="10"/>
  <c r="G3155" i="10"/>
  <c r="G3156" i="10"/>
  <c r="G3157" i="10"/>
  <c r="G3158" i="10"/>
  <c r="G3159" i="10"/>
  <c r="G3160" i="10"/>
  <c r="G3161" i="10"/>
  <c r="G3162" i="10"/>
  <c r="G3163" i="10"/>
  <c r="G3164" i="10"/>
  <c r="G3165" i="10"/>
  <c r="G3166" i="10"/>
  <c r="G3167" i="10"/>
  <c r="G3168" i="10"/>
  <c r="G3169" i="10"/>
  <c r="G3170" i="10"/>
  <c r="G3171" i="10"/>
  <c r="G3172" i="10"/>
  <c r="G3173" i="10"/>
  <c r="G3174" i="10"/>
  <c r="G3175" i="10"/>
  <c r="G3176" i="10"/>
  <c r="G3177" i="10"/>
  <c r="G3178" i="10"/>
  <c r="G3179" i="10"/>
  <c r="G3180" i="10"/>
  <c r="G3181" i="10"/>
  <c r="G3182" i="10"/>
  <c r="G3183" i="10"/>
  <c r="G3184" i="10"/>
  <c r="G3185" i="10"/>
  <c r="G3186" i="10"/>
  <c r="G3187" i="10"/>
  <c r="G3188" i="10"/>
  <c r="G3189" i="10"/>
  <c r="G3190" i="10"/>
  <c r="G3191" i="10"/>
  <c r="G3192" i="10"/>
  <c r="G3193" i="10"/>
  <c r="G3194" i="10"/>
  <c r="G3195" i="10"/>
  <c r="G3196" i="10"/>
  <c r="G3197" i="10"/>
  <c r="G3198" i="10"/>
  <c r="G3199" i="10"/>
  <c r="G3200" i="10"/>
  <c r="G3201" i="10"/>
  <c r="G3202" i="10"/>
  <c r="G3203" i="10"/>
  <c r="G3204" i="10"/>
  <c r="G3205" i="10"/>
  <c r="G3206" i="10"/>
  <c r="G3207" i="10"/>
  <c r="G3208" i="10"/>
  <c r="G3209" i="10"/>
  <c r="G3210" i="10"/>
  <c r="G3211" i="10"/>
  <c r="G3212" i="10"/>
  <c r="G3213" i="10"/>
  <c r="G3214" i="10"/>
  <c r="G3215" i="10"/>
  <c r="G3216" i="10"/>
  <c r="G3217" i="10"/>
  <c r="G3218" i="10"/>
  <c r="G3219" i="10"/>
  <c r="G3220" i="10"/>
  <c r="G3221" i="10"/>
  <c r="G3222" i="10"/>
  <c r="G3223" i="10"/>
  <c r="G3224" i="10"/>
  <c r="G3225" i="10"/>
  <c r="G3226" i="10"/>
  <c r="G3227" i="10"/>
  <c r="G3228" i="10"/>
  <c r="G3229" i="10"/>
  <c r="G3230" i="10"/>
  <c r="G3231" i="10"/>
  <c r="G3232" i="10"/>
  <c r="G3233" i="10"/>
  <c r="G3234" i="10"/>
  <c r="G3235" i="10"/>
  <c r="G3236" i="10"/>
  <c r="G3237" i="10"/>
  <c r="G3238" i="10"/>
  <c r="G3239" i="10"/>
  <c r="G3240" i="10"/>
  <c r="G3241" i="10"/>
  <c r="G3242" i="10"/>
  <c r="G3243" i="10"/>
  <c r="G3244" i="10"/>
  <c r="G3245" i="10"/>
  <c r="G3246" i="10"/>
  <c r="G3247" i="10"/>
  <c r="G3248" i="10"/>
  <c r="G3249" i="10"/>
  <c r="G3250" i="10"/>
  <c r="G3251" i="10"/>
  <c r="G3252" i="10"/>
  <c r="G3253" i="10"/>
  <c r="G3254" i="10"/>
  <c r="G3255" i="10"/>
  <c r="G3256" i="10"/>
  <c r="G3257" i="10"/>
  <c r="G3258" i="10"/>
  <c r="G3259" i="10"/>
  <c r="G3260" i="10"/>
  <c r="G3261" i="10"/>
  <c r="G3262" i="10"/>
  <c r="G3263" i="10"/>
  <c r="G3264" i="10"/>
  <c r="G3265" i="10"/>
  <c r="G3266" i="10"/>
  <c r="G3267" i="10"/>
  <c r="G3268" i="10"/>
  <c r="G3269" i="10"/>
  <c r="G3270" i="10"/>
  <c r="G3271" i="10"/>
  <c r="G3272" i="10"/>
  <c r="G3273" i="10"/>
  <c r="G3274" i="10"/>
  <c r="G3275" i="10"/>
  <c r="G3276" i="10"/>
  <c r="G3277" i="10"/>
  <c r="G3278" i="10"/>
  <c r="G3279" i="10"/>
  <c r="G3280" i="10"/>
  <c r="G3281" i="10"/>
  <c r="G3282" i="10"/>
  <c r="G3283" i="10"/>
  <c r="G3284" i="10"/>
  <c r="G3285" i="10"/>
  <c r="G3286" i="10"/>
  <c r="G3287" i="10"/>
  <c r="G3288" i="10"/>
  <c r="G3289" i="10"/>
  <c r="G3290" i="10"/>
  <c r="G3291" i="10"/>
  <c r="G3292" i="10"/>
  <c r="G3293" i="10"/>
  <c r="G3294" i="10"/>
  <c r="G3295" i="10"/>
  <c r="G3296" i="10"/>
  <c r="G3297" i="10"/>
  <c r="G3298" i="10"/>
  <c r="G3299" i="10"/>
  <c r="G3300" i="10"/>
  <c r="G3301" i="10"/>
  <c r="G3302" i="10"/>
  <c r="G3303" i="10"/>
  <c r="G3304" i="10"/>
  <c r="G3305" i="10"/>
  <c r="G3306" i="10"/>
  <c r="G3307" i="10"/>
  <c r="G3308" i="10"/>
  <c r="G3309" i="10"/>
  <c r="G3310" i="10"/>
  <c r="G3311" i="10"/>
  <c r="G3312" i="10"/>
  <c r="G3313" i="10"/>
  <c r="G3314" i="10"/>
  <c r="G3315" i="10"/>
  <c r="G3316" i="10"/>
  <c r="G3317" i="10"/>
  <c r="G3318" i="10"/>
  <c r="G3319" i="10"/>
  <c r="G3320" i="10"/>
  <c r="G3321" i="10"/>
  <c r="G3322" i="10"/>
  <c r="G3323" i="10"/>
  <c r="G3324" i="10"/>
  <c r="G3325" i="10"/>
  <c r="G3326" i="10"/>
  <c r="G3327" i="10"/>
  <c r="G3328" i="10"/>
  <c r="G3329" i="10"/>
  <c r="G3330" i="10"/>
  <c r="G3331" i="10"/>
  <c r="G3332" i="10"/>
  <c r="G3333" i="10"/>
  <c r="G3334" i="10"/>
  <c r="G3335" i="10"/>
  <c r="G3336" i="10"/>
  <c r="G3337" i="10"/>
  <c r="G3338" i="10"/>
  <c r="G3339" i="10"/>
  <c r="G3340" i="10"/>
  <c r="G3341" i="10"/>
  <c r="G3342" i="10"/>
  <c r="G3343" i="10"/>
  <c r="G3344" i="10"/>
  <c r="G3345" i="10"/>
  <c r="G3346" i="10"/>
  <c r="G3347" i="10"/>
  <c r="G3348" i="10"/>
  <c r="G3349" i="10"/>
  <c r="G3350" i="10"/>
  <c r="G3351" i="10"/>
  <c r="G3352" i="10"/>
  <c r="G3353" i="10"/>
  <c r="G3354" i="10"/>
  <c r="G3355" i="10"/>
  <c r="G3356" i="10"/>
  <c r="G3357" i="10"/>
  <c r="G3358" i="10"/>
  <c r="G3359" i="10"/>
  <c r="G3360" i="10"/>
  <c r="G3361" i="10"/>
  <c r="G3362" i="10"/>
  <c r="G3363" i="10"/>
  <c r="G3364" i="10"/>
  <c r="G3365" i="10"/>
  <c r="G3366" i="10"/>
  <c r="G3367" i="10"/>
  <c r="G3368" i="10"/>
  <c r="G3369" i="10"/>
  <c r="G3370" i="10"/>
  <c r="G3371" i="10"/>
  <c r="G3372" i="10"/>
  <c r="G3373" i="10"/>
  <c r="G3374" i="10"/>
  <c r="G3375" i="10"/>
  <c r="G3376" i="10"/>
  <c r="G3377" i="10"/>
  <c r="G3378" i="10"/>
  <c r="G3379" i="10"/>
  <c r="G3380" i="10"/>
  <c r="G3381" i="10"/>
  <c r="G3382" i="10"/>
  <c r="G3383" i="10"/>
  <c r="G3384" i="10"/>
  <c r="G3385" i="10"/>
  <c r="G3386" i="10"/>
  <c r="G3387" i="10"/>
  <c r="G3388" i="10"/>
  <c r="G3389" i="10"/>
  <c r="G3390" i="10"/>
  <c r="G3391" i="10"/>
  <c r="G3392" i="10"/>
  <c r="G3393" i="10"/>
  <c r="G3394" i="10"/>
  <c r="G3395" i="10"/>
  <c r="G3396" i="10"/>
  <c r="G3397" i="10"/>
  <c r="G3398" i="10"/>
  <c r="G3399" i="10"/>
  <c r="G3400" i="10"/>
  <c r="G3401" i="10"/>
  <c r="G3402" i="10"/>
  <c r="G3403" i="10"/>
  <c r="G3404" i="10"/>
  <c r="G3405" i="10"/>
  <c r="G3406" i="10"/>
  <c r="G3407" i="10"/>
  <c r="G3408" i="10"/>
  <c r="G3409" i="10"/>
  <c r="G3410" i="10"/>
  <c r="G3411" i="10"/>
  <c r="G3412" i="10"/>
  <c r="G3413" i="10"/>
  <c r="G3414" i="10"/>
  <c r="G3415" i="10"/>
  <c r="G3416" i="10"/>
  <c r="G3417" i="10"/>
  <c r="G3418" i="10"/>
  <c r="G3419" i="10"/>
  <c r="G3420" i="10"/>
  <c r="G3421" i="10"/>
  <c r="G3422" i="10"/>
  <c r="G3423" i="10"/>
  <c r="G3424" i="10"/>
  <c r="G3425" i="10"/>
  <c r="G3426" i="10"/>
  <c r="G3427" i="10"/>
  <c r="G3428" i="10"/>
  <c r="G3429" i="10"/>
  <c r="G3430" i="10"/>
  <c r="G3431" i="10"/>
  <c r="G3432" i="10"/>
  <c r="G3433" i="10"/>
  <c r="G3434" i="10"/>
  <c r="G3435" i="10"/>
  <c r="G3436" i="10"/>
  <c r="G3437" i="10"/>
  <c r="G3438" i="10"/>
  <c r="G3439" i="10"/>
  <c r="G3440" i="10"/>
  <c r="G3441" i="10"/>
  <c r="G3442" i="10"/>
  <c r="G3443" i="10"/>
  <c r="G3444" i="10"/>
  <c r="G3445" i="10"/>
  <c r="G3446" i="10"/>
  <c r="G3447" i="10"/>
  <c r="G3448" i="10"/>
  <c r="G3449" i="10"/>
  <c r="G3450" i="10"/>
  <c r="G3451" i="10"/>
  <c r="G3452" i="10"/>
  <c r="G3453" i="10"/>
  <c r="G3454" i="10"/>
  <c r="G3455" i="10"/>
  <c r="G3456" i="10"/>
  <c r="G3457" i="10"/>
  <c r="G3458" i="10"/>
  <c r="G3459" i="10"/>
  <c r="G3460" i="10"/>
  <c r="G3461" i="10"/>
  <c r="G3462" i="10"/>
  <c r="G3463" i="10"/>
  <c r="G3464" i="10"/>
  <c r="G3465" i="10"/>
  <c r="G3466" i="10"/>
  <c r="G3467" i="10"/>
  <c r="G3468" i="10"/>
  <c r="G3469" i="10"/>
  <c r="G3470" i="10"/>
  <c r="G3471" i="10"/>
  <c r="G3472" i="10"/>
  <c r="G3473" i="10"/>
  <c r="G3474" i="10"/>
  <c r="G3475" i="10"/>
  <c r="G3476" i="10"/>
  <c r="G3477" i="10"/>
  <c r="G3478" i="10"/>
  <c r="G3479" i="10"/>
  <c r="G3480" i="10"/>
  <c r="G3481" i="10"/>
  <c r="G3482" i="10"/>
  <c r="G3483" i="10"/>
  <c r="G3484" i="10"/>
  <c r="G3485" i="10"/>
  <c r="G3486" i="10"/>
  <c r="G3487" i="10"/>
  <c r="G3488" i="10"/>
  <c r="G3489" i="10"/>
  <c r="G3490" i="10"/>
  <c r="G3491" i="10"/>
  <c r="G3492" i="10"/>
  <c r="G3493" i="10"/>
  <c r="G3494" i="10"/>
  <c r="G3495" i="10"/>
  <c r="G3496" i="10"/>
  <c r="G3497" i="10"/>
  <c r="G3498" i="10"/>
  <c r="G3499" i="10"/>
  <c r="G3500" i="10"/>
  <c r="G3501" i="10"/>
  <c r="G3502" i="10"/>
  <c r="G3503" i="10"/>
  <c r="G3504" i="10"/>
  <c r="G3505" i="10"/>
  <c r="G3506" i="10"/>
  <c r="G3507" i="10"/>
  <c r="G3508" i="10"/>
  <c r="G3509" i="10"/>
  <c r="G3510" i="10"/>
  <c r="G3511" i="10"/>
  <c r="G3512" i="10"/>
  <c r="G3513" i="10"/>
  <c r="G3514" i="10"/>
  <c r="G3515" i="10"/>
  <c r="G3516" i="10"/>
  <c r="G3517" i="10"/>
  <c r="G3518" i="10"/>
  <c r="G3519" i="10"/>
  <c r="G3520" i="10"/>
  <c r="G3521" i="10"/>
  <c r="G3522" i="10"/>
  <c r="G3523" i="10"/>
  <c r="G3524" i="10"/>
  <c r="G3525" i="10"/>
  <c r="G3526" i="10"/>
  <c r="G3527" i="10"/>
  <c r="G3528" i="10"/>
  <c r="G3529" i="10"/>
  <c r="G3530" i="10"/>
  <c r="G3531" i="10"/>
  <c r="G3532" i="10"/>
  <c r="G3533" i="10"/>
  <c r="G3534" i="10"/>
  <c r="G3535" i="10"/>
  <c r="G3536" i="10"/>
  <c r="G3537" i="10"/>
  <c r="G3538" i="10"/>
  <c r="G3539" i="10"/>
  <c r="G3540" i="10"/>
  <c r="G3541" i="10"/>
  <c r="G3542" i="10"/>
  <c r="G3543" i="10"/>
  <c r="G3544" i="10"/>
  <c r="G3545" i="10"/>
  <c r="G3546" i="10"/>
  <c r="G3547" i="10"/>
  <c r="G3548" i="10"/>
  <c r="G3549" i="10"/>
  <c r="G3550" i="10"/>
  <c r="G3551" i="10"/>
  <c r="G3552" i="10"/>
  <c r="G3553" i="10"/>
  <c r="G3554" i="10"/>
  <c r="G3555" i="10"/>
  <c r="G3556" i="10"/>
  <c r="G3557" i="10"/>
  <c r="G3558" i="10"/>
  <c r="G3559" i="10"/>
  <c r="G3560" i="10"/>
  <c r="G3561" i="10"/>
  <c r="G3562" i="10"/>
  <c r="G3563" i="10"/>
  <c r="G3564" i="10"/>
  <c r="G3565" i="10"/>
  <c r="G3566" i="10"/>
  <c r="G3567" i="10"/>
  <c r="G3568" i="10"/>
  <c r="G3569" i="10"/>
  <c r="G3570" i="10"/>
  <c r="G3571" i="10"/>
  <c r="G3572" i="10"/>
  <c r="G3573" i="10"/>
  <c r="G3574" i="10"/>
  <c r="G3575" i="10"/>
  <c r="G3576" i="10"/>
  <c r="G3577" i="10"/>
  <c r="G3578" i="10"/>
  <c r="G3579" i="10"/>
  <c r="G3580" i="10"/>
  <c r="G3581" i="10"/>
  <c r="G3582" i="10"/>
  <c r="G3583" i="10"/>
  <c r="G3584" i="10"/>
  <c r="G3585" i="10"/>
  <c r="G3586" i="10"/>
  <c r="G3587" i="10"/>
  <c r="G3588" i="10"/>
  <c r="G3589" i="10"/>
  <c r="G3590" i="10"/>
  <c r="G3591" i="10"/>
  <c r="G3592" i="10"/>
  <c r="G3593" i="10"/>
  <c r="G3594" i="10"/>
  <c r="G3595" i="10"/>
  <c r="G3596" i="10"/>
  <c r="G3597" i="10"/>
  <c r="G3598" i="10"/>
  <c r="G3599" i="10"/>
  <c r="G3600" i="10"/>
  <c r="G3601" i="10"/>
  <c r="G3602" i="10"/>
  <c r="G3603" i="10"/>
  <c r="G3604" i="10"/>
  <c r="G3605" i="10"/>
  <c r="G3606" i="10"/>
  <c r="G3607" i="10"/>
  <c r="G3608" i="10"/>
  <c r="G3609" i="10"/>
  <c r="G3610" i="10"/>
  <c r="G3611" i="10"/>
  <c r="G3612" i="10"/>
  <c r="G3613" i="10"/>
  <c r="G3614" i="10"/>
  <c r="G3615" i="10"/>
  <c r="G3616" i="10"/>
  <c r="G3617" i="10"/>
  <c r="G3618" i="10"/>
  <c r="G3619" i="10"/>
  <c r="G3620" i="10"/>
  <c r="G3621" i="10"/>
  <c r="G3622" i="10"/>
  <c r="G3623" i="10"/>
  <c r="G3624" i="10"/>
  <c r="G3625" i="10"/>
  <c r="G3626" i="10"/>
  <c r="G3627" i="10"/>
  <c r="G3628" i="10"/>
  <c r="G3629" i="10"/>
  <c r="G3630" i="10"/>
  <c r="G3631" i="10"/>
  <c r="G3632" i="10"/>
  <c r="G3633" i="10"/>
  <c r="G3634" i="10"/>
  <c r="G3635" i="10"/>
  <c r="G3636" i="10"/>
  <c r="G3637" i="10"/>
  <c r="G3638" i="10"/>
  <c r="G3639" i="10"/>
  <c r="G3640" i="10"/>
  <c r="G3641" i="10"/>
  <c r="G3642" i="10"/>
  <c r="G3643" i="10"/>
  <c r="G3644" i="10"/>
  <c r="G3645" i="10"/>
  <c r="G3646" i="10"/>
  <c r="G3647" i="10"/>
  <c r="G3648" i="10"/>
  <c r="G3649" i="10"/>
  <c r="G3650" i="10"/>
  <c r="G3651" i="10"/>
  <c r="G3652" i="10"/>
  <c r="G3653" i="10"/>
  <c r="G3654" i="10"/>
  <c r="G3655" i="10"/>
  <c r="G3656" i="10"/>
  <c r="G3657" i="10"/>
  <c r="G3658" i="10"/>
  <c r="G3659" i="10"/>
  <c r="G3660" i="10"/>
  <c r="G3661" i="10"/>
  <c r="G3662" i="10"/>
  <c r="G3663" i="10"/>
  <c r="G3664" i="10"/>
  <c r="G3665" i="10"/>
  <c r="G3666" i="10"/>
  <c r="G3667" i="10"/>
  <c r="G3668" i="10"/>
  <c r="G3669" i="10"/>
  <c r="G3670" i="10"/>
  <c r="G3671" i="10"/>
  <c r="G3672" i="10"/>
  <c r="G3673" i="10"/>
  <c r="G3674" i="10"/>
  <c r="G3675" i="10"/>
  <c r="G3676" i="10"/>
  <c r="G3677" i="10"/>
  <c r="G3678" i="10"/>
  <c r="G3679" i="10"/>
  <c r="G3680" i="10"/>
  <c r="G3681" i="10"/>
  <c r="G3682" i="10"/>
  <c r="G3683" i="10"/>
  <c r="G3684" i="10"/>
  <c r="G3685" i="10"/>
  <c r="G3686" i="10"/>
  <c r="G3687" i="10"/>
  <c r="G3688" i="10"/>
  <c r="G3689" i="10"/>
  <c r="G3690" i="10"/>
  <c r="G3691" i="10"/>
  <c r="G3692" i="10"/>
  <c r="G3693" i="10"/>
  <c r="G3694" i="10"/>
  <c r="G3695" i="10"/>
  <c r="G3696" i="10"/>
  <c r="G3697" i="10"/>
  <c r="G3698" i="10"/>
  <c r="G3699" i="10"/>
  <c r="G3700" i="10"/>
  <c r="G3701" i="10"/>
  <c r="G3702" i="10"/>
  <c r="G3703" i="10"/>
  <c r="G3704" i="10"/>
  <c r="G3705" i="10"/>
  <c r="G3706" i="10"/>
  <c r="G3707" i="10"/>
  <c r="G3708" i="10"/>
  <c r="G3709" i="10"/>
  <c r="G3710" i="10"/>
  <c r="G3711" i="10"/>
  <c r="G3712" i="10"/>
  <c r="G3713" i="10"/>
  <c r="G3714" i="10"/>
  <c r="G3715" i="10"/>
  <c r="G3716" i="10"/>
  <c r="G3717" i="10"/>
  <c r="G3718" i="10"/>
  <c r="G3719" i="10"/>
  <c r="G3720" i="10"/>
  <c r="G3721" i="10"/>
  <c r="G3722" i="10"/>
  <c r="G3723" i="10"/>
  <c r="G3724" i="10"/>
  <c r="G3725" i="10"/>
  <c r="G3726" i="10"/>
  <c r="G3727" i="10"/>
  <c r="G3728" i="10"/>
  <c r="G3729" i="10"/>
  <c r="G3730" i="10"/>
  <c r="G3731" i="10"/>
  <c r="G3732" i="10"/>
  <c r="G3733" i="10"/>
  <c r="G3734" i="10"/>
  <c r="G3735" i="10"/>
  <c r="G3736" i="10"/>
  <c r="G3737" i="10"/>
  <c r="G3738" i="10"/>
  <c r="G3739" i="10"/>
  <c r="G3740" i="10"/>
  <c r="G3741" i="10"/>
  <c r="G3742" i="10"/>
  <c r="G3743" i="10"/>
  <c r="G3744" i="10"/>
  <c r="G3745" i="10"/>
  <c r="G3746" i="10"/>
  <c r="G3747" i="10"/>
  <c r="G3748" i="10"/>
  <c r="G3749" i="10"/>
  <c r="G3750" i="10"/>
  <c r="G3751" i="10"/>
  <c r="G3752" i="10"/>
  <c r="G3753" i="10"/>
  <c r="G3754" i="10"/>
  <c r="G3755" i="10"/>
  <c r="G3756" i="10"/>
  <c r="G3757" i="10"/>
  <c r="G3758" i="10"/>
  <c r="G3759" i="10"/>
  <c r="G3760" i="10"/>
  <c r="G3761" i="10"/>
  <c r="G3762" i="10"/>
  <c r="G3763" i="10"/>
  <c r="G3764" i="10"/>
  <c r="G3765" i="10"/>
  <c r="G3766" i="10"/>
  <c r="G3767" i="10"/>
  <c r="G3768" i="10"/>
  <c r="G3769" i="10"/>
  <c r="G3770" i="10"/>
  <c r="G3771" i="10"/>
  <c r="G3772" i="10"/>
  <c r="G3773" i="10"/>
  <c r="G3774" i="10"/>
  <c r="G3775" i="10"/>
  <c r="G3776" i="10"/>
  <c r="G3777" i="10"/>
  <c r="G3778" i="10"/>
  <c r="G3779" i="10"/>
  <c r="G3780" i="10"/>
  <c r="G3781" i="10"/>
  <c r="G3782" i="10"/>
  <c r="G3783" i="10"/>
  <c r="G3784" i="10"/>
  <c r="G3785" i="10"/>
  <c r="G3786" i="10"/>
  <c r="G3787" i="10"/>
  <c r="G3788" i="10"/>
  <c r="G3789" i="10"/>
  <c r="G3790" i="10"/>
  <c r="G3791" i="10"/>
  <c r="G3792" i="10"/>
  <c r="G3793" i="10"/>
  <c r="G3794" i="10"/>
  <c r="G3795" i="10"/>
  <c r="G3796" i="10"/>
  <c r="G3797" i="10"/>
  <c r="G3798" i="10"/>
  <c r="G3799" i="10"/>
  <c r="G3800" i="10"/>
  <c r="G3801" i="10"/>
  <c r="G3802" i="10"/>
  <c r="G3803" i="10"/>
  <c r="G3804" i="10"/>
  <c r="G3805" i="10"/>
  <c r="G3806" i="10"/>
  <c r="G3807" i="10"/>
  <c r="G3808" i="10"/>
  <c r="G3809" i="10"/>
  <c r="G3810" i="10"/>
  <c r="G3811" i="10"/>
  <c r="G3812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515" i="10"/>
  <c r="F516" i="10"/>
  <c r="F517" i="10"/>
  <c r="F518" i="10"/>
  <c r="F519" i="10"/>
  <c r="F520" i="10"/>
  <c r="F521" i="10"/>
  <c r="F522" i="10"/>
  <c r="F523" i="10"/>
  <c r="F524" i="10"/>
  <c r="F525" i="10"/>
  <c r="F526" i="10"/>
  <c r="F527" i="10"/>
  <c r="F528" i="10"/>
  <c r="F529" i="10"/>
  <c r="F530" i="10"/>
  <c r="F531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44" i="10"/>
  <c r="F545" i="10"/>
  <c r="F546" i="10"/>
  <c r="F547" i="10"/>
  <c r="F548" i="10"/>
  <c r="F549" i="10"/>
  <c r="F550" i="10"/>
  <c r="F551" i="10"/>
  <c r="F552" i="10"/>
  <c r="F553" i="10"/>
  <c r="F554" i="10"/>
  <c r="F555" i="10"/>
  <c r="F556" i="10"/>
  <c r="F557" i="10"/>
  <c r="F558" i="10"/>
  <c r="F559" i="10"/>
  <c r="F560" i="10"/>
  <c r="F561" i="10"/>
  <c r="F562" i="10"/>
  <c r="F563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81" i="10"/>
  <c r="F582" i="10"/>
  <c r="F583" i="10"/>
  <c r="F584" i="10"/>
  <c r="F585" i="10"/>
  <c r="F586" i="10"/>
  <c r="F587" i="10"/>
  <c r="F588" i="10"/>
  <c r="F589" i="10"/>
  <c r="F590" i="10"/>
  <c r="F591" i="10"/>
  <c r="F592" i="10"/>
  <c r="F593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8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649" i="10"/>
  <c r="F650" i="10"/>
  <c r="F651" i="10"/>
  <c r="F652" i="10"/>
  <c r="F653" i="10"/>
  <c r="F654" i="10"/>
  <c r="F655" i="10"/>
  <c r="F656" i="10"/>
  <c r="F657" i="10"/>
  <c r="F658" i="10"/>
  <c r="F659" i="10"/>
  <c r="F660" i="10"/>
  <c r="F661" i="10"/>
  <c r="F662" i="10"/>
  <c r="F663" i="10"/>
  <c r="F664" i="10"/>
  <c r="F665" i="10"/>
  <c r="F666" i="10"/>
  <c r="F667" i="10"/>
  <c r="F668" i="10"/>
  <c r="F669" i="10"/>
  <c r="F670" i="10"/>
  <c r="F671" i="10"/>
  <c r="F672" i="10"/>
  <c r="F673" i="10"/>
  <c r="F674" i="10"/>
  <c r="F675" i="10"/>
  <c r="F676" i="10"/>
  <c r="F677" i="10"/>
  <c r="F678" i="10"/>
  <c r="F679" i="10"/>
  <c r="F680" i="10"/>
  <c r="F681" i="10"/>
  <c r="F682" i="10"/>
  <c r="F683" i="10"/>
  <c r="F684" i="10"/>
  <c r="F685" i="10"/>
  <c r="F686" i="10"/>
  <c r="F687" i="10"/>
  <c r="F688" i="10"/>
  <c r="F689" i="10"/>
  <c r="F690" i="10"/>
  <c r="F691" i="10"/>
  <c r="F692" i="10"/>
  <c r="F693" i="10"/>
  <c r="F694" i="10"/>
  <c r="F695" i="10"/>
  <c r="F696" i="10"/>
  <c r="F697" i="10"/>
  <c r="F698" i="10"/>
  <c r="F699" i="10"/>
  <c r="F700" i="10"/>
  <c r="F701" i="10"/>
  <c r="F702" i="10"/>
  <c r="F703" i="10"/>
  <c r="F704" i="10"/>
  <c r="F705" i="10"/>
  <c r="F706" i="10"/>
  <c r="F707" i="10"/>
  <c r="F708" i="10"/>
  <c r="F709" i="10"/>
  <c r="F710" i="10"/>
  <c r="F711" i="10"/>
  <c r="F712" i="10"/>
  <c r="F713" i="10"/>
  <c r="F714" i="10"/>
  <c r="F715" i="10"/>
  <c r="F716" i="10"/>
  <c r="F717" i="10"/>
  <c r="F718" i="10"/>
  <c r="F719" i="10"/>
  <c r="F720" i="10"/>
  <c r="F721" i="10"/>
  <c r="F722" i="10"/>
  <c r="F723" i="10"/>
  <c r="F724" i="10"/>
  <c r="F725" i="10"/>
  <c r="F726" i="10"/>
  <c r="F727" i="10"/>
  <c r="F728" i="10"/>
  <c r="F729" i="10"/>
  <c r="F730" i="10"/>
  <c r="F731" i="10"/>
  <c r="F732" i="10"/>
  <c r="F733" i="10"/>
  <c r="F734" i="10"/>
  <c r="F735" i="10"/>
  <c r="F736" i="10"/>
  <c r="F737" i="10"/>
  <c r="F738" i="10"/>
  <c r="F739" i="10"/>
  <c r="F740" i="10"/>
  <c r="F741" i="10"/>
  <c r="F742" i="10"/>
  <c r="F743" i="10"/>
  <c r="F744" i="10"/>
  <c r="F745" i="10"/>
  <c r="F746" i="10"/>
  <c r="F747" i="10"/>
  <c r="F748" i="10"/>
  <c r="F749" i="10"/>
  <c r="F750" i="10"/>
  <c r="F751" i="10"/>
  <c r="F752" i="10"/>
  <c r="F753" i="10"/>
  <c r="F754" i="10"/>
  <c r="F755" i="10"/>
  <c r="F756" i="10"/>
  <c r="F757" i="10"/>
  <c r="F758" i="10"/>
  <c r="F759" i="10"/>
  <c r="F760" i="10"/>
  <c r="F761" i="10"/>
  <c r="F762" i="10"/>
  <c r="F763" i="10"/>
  <c r="F764" i="10"/>
  <c r="F765" i="10"/>
  <c r="F766" i="10"/>
  <c r="F767" i="10"/>
  <c r="F768" i="10"/>
  <c r="F769" i="10"/>
  <c r="F770" i="10"/>
  <c r="F771" i="10"/>
  <c r="F772" i="10"/>
  <c r="F773" i="10"/>
  <c r="F774" i="10"/>
  <c r="F775" i="10"/>
  <c r="F776" i="10"/>
  <c r="F777" i="10"/>
  <c r="F778" i="10"/>
  <c r="F779" i="10"/>
  <c r="F780" i="10"/>
  <c r="F781" i="10"/>
  <c r="F782" i="10"/>
  <c r="F783" i="10"/>
  <c r="F784" i="10"/>
  <c r="F785" i="10"/>
  <c r="F786" i="10"/>
  <c r="F787" i="10"/>
  <c r="F788" i="10"/>
  <c r="F789" i="10"/>
  <c r="F790" i="10"/>
  <c r="F791" i="10"/>
  <c r="F792" i="10"/>
  <c r="F793" i="10"/>
  <c r="F794" i="10"/>
  <c r="F795" i="10"/>
  <c r="F796" i="10"/>
  <c r="F797" i="10"/>
  <c r="F798" i="10"/>
  <c r="F799" i="10"/>
  <c r="F800" i="10"/>
  <c r="F801" i="10"/>
  <c r="F802" i="10"/>
  <c r="F803" i="10"/>
  <c r="F804" i="10"/>
  <c r="F805" i="10"/>
  <c r="F806" i="10"/>
  <c r="F807" i="10"/>
  <c r="F808" i="10"/>
  <c r="F809" i="10"/>
  <c r="F810" i="10"/>
  <c r="F811" i="10"/>
  <c r="F812" i="10"/>
  <c r="F813" i="10"/>
  <c r="F814" i="10"/>
  <c r="F815" i="10"/>
  <c r="F816" i="10"/>
  <c r="F817" i="10"/>
  <c r="F818" i="10"/>
  <c r="F819" i="10"/>
  <c r="F820" i="10"/>
  <c r="F821" i="10"/>
  <c r="F822" i="10"/>
  <c r="F823" i="10"/>
  <c r="F824" i="10"/>
  <c r="F825" i="10"/>
  <c r="F826" i="10"/>
  <c r="F827" i="10"/>
  <c r="F828" i="10"/>
  <c r="F829" i="10"/>
  <c r="F830" i="10"/>
  <c r="F831" i="10"/>
  <c r="F832" i="10"/>
  <c r="F833" i="10"/>
  <c r="F834" i="10"/>
  <c r="F835" i="10"/>
  <c r="F836" i="10"/>
  <c r="F837" i="10"/>
  <c r="F838" i="10"/>
  <c r="F839" i="10"/>
  <c r="F840" i="10"/>
  <c r="F841" i="10"/>
  <c r="F842" i="10"/>
  <c r="F843" i="10"/>
  <c r="F844" i="10"/>
  <c r="F845" i="10"/>
  <c r="F846" i="10"/>
  <c r="F847" i="10"/>
  <c r="F848" i="10"/>
  <c r="F849" i="10"/>
  <c r="F850" i="10"/>
  <c r="F851" i="10"/>
  <c r="F852" i="10"/>
  <c r="F853" i="10"/>
  <c r="F854" i="10"/>
  <c r="F855" i="10"/>
  <c r="F856" i="10"/>
  <c r="F857" i="10"/>
  <c r="F858" i="10"/>
  <c r="F859" i="10"/>
  <c r="F860" i="10"/>
  <c r="F861" i="10"/>
  <c r="F862" i="10"/>
  <c r="F863" i="10"/>
  <c r="F864" i="10"/>
  <c r="F865" i="10"/>
  <c r="F866" i="10"/>
  <c r="F867" i="10"/>
  <c r="F868" i="10"/>
  <c r="F869" i="10"/>
  <c r="F870" i="10"/>
  <c r="F871" i="10"/>
  <c r="F872" i="10"/>
  <c r="F873" i="10"/>
  <c r="F874" i="10"/>
  <c r="F875" i="10"/>
  <c r="F876" i="10"/>
  <c r="F877" i="10"/>
  <c r="F878" i="10"/>
  <c r="F879" i="10"/>
  <c r="F880" i="10"/>
  <c r="F881" i="10"/>
  <c r="F882" i="10"/>
  <c r="F883" i="10"/>
  <c r="F884" i="10"/>
  <c r="F885" i="10"/>
  <c r="F886" i="10"/>
  <c r="F887" i="10"/>
  <c r="F888" i="10"/>
  <c r="F889" i="10"/>
  <c r="F890" i="10"/>
  <c r="F891" i="10"/>
  <c r="F892" i="10"/>
  <c r="F893" i="10"/>
  <c r="F894" i="10"/>
  <c r="F895" i="10"/>
  <c r="F896" i="10"/>
  <c r="F897" i="10"/>
  <c r="F898" i="10"/>
  <c r="F899" i="10"/>
  <c r="F900" i="10"/>
  <c r="F901" i="10"/>
  <c r="F902" i="10"/>
  <c r="F903" i="10"/>
  <c r="F904" i="10"/>
  <c r="F905" i="10"/>
  <c r="F906" i="10"/>
  <c r="F907" i="10"/>
  <c r="F908" i="10"/>
  <c r="F909" i="10"/>
  <c r="F910" i="10"/>
  <c r="F911" i="10"/>
  <c r="F912" i="10"/>
  <c r="F913" i="10"/>
  <c r="F914" i="10"/>
  <c r="F915" i="10"/>
  <c r="F916" i="10"/>
  <c r="F917" i="10"/>
  <c r="F918" i="10"/>
  <c r="F919" i="10"/>
  <c r="F920" i="10"/>
  <c r="F921" i="10"/>
  <c r="F922" i="10"/>
  <c r="F923" i="10"/>
  <c r="F924" i="10"/>
  <c r="F925" i="10"/>
  <c r="F926" i="10"/>
  <c r="F927" i="10"/>
  <c r="F928" i="10"/>
  <c r="F929" i="10"/>
  <c r="F930" i="10"/>
  <c r="F931" i="10"/>
  <c r="F932" i="10"/>
  <c r="F933" i="10"/>
  <c r="F934" i="10"/>
  <c r="F935" i="10"/>
  <c r="F936" i="10"/>
  <c r="F937" i="10"/>
  <c r="F938" i="10"/>
  <c r="F939" i="10"/>
  <c r="F940" i="10"/>
  <c r="F941" i="10"/>
  <c r="F942" i="10"/>
  <c r="F943" i="10"/>
  <c r="F944" i="10"/>
  <c r="F945" i="10"/>
  <c r="F946" i="10"/>
  <c r="F947" i="10"/>
  <c r="F948" i="10"/>
  <c r="F949" i="10"/>
  <c r="F950" i="10"/>
  <c r="F951" i="10"/>
  <c r="F952" i="10"/>
  <c r="F953" i="10"/>
  <c r="F954" i="10"/>
  <c r="F955" i="10"/>
  <c r="F956" i="10"/>
  <c r="F957" i="10"/>
  <c r="F958" i="10"/>
  <c r="F959" i="10"/>
  <c r="F960" i="10"/>
  <c r="F961" i="10"/>
  <c r="F962" i="10"/>
  <c r="F963" i="10"/>
  <c r="F964" i="10"/>
  <c r="F965" i="10"/>
  <c r="F966" i="10"/>
  <c r="F967" i="10"/>
  <c r="F968" i="10"/>
  <c r="F969" i="10"/>
  <c r="F970" i="10"/>
  <c r="F971" i="10"/>
  <c r="F972" i="10"/>
  <c r="F973" i="10"/>
  <c r="F974" i="10"/>
  <c r="F975" i="10"/>
  <c r="F976" i="10"/>
  <c r="F977" i="10"/>
  <c r="F978" i="10"/>
  <c r="F979" i="10"/>
  <c r="F980" i="10"/>
  <c r="F981" i="10"/>
  <c r="F982" i="10"/>
  <c r="F983" i="10"/>
  <c r="F984" i="10"/>
  <c r="F985" i="10"/>
  <c r="F986" i="10"/>
  <c r="F987" i="10"/>
  <c r="F988" i="10"/>
  <c r="F989" i="10"/>
  <c r="F990" i="10"/>
  <c r="F991" i="10"/>
  <c r="F992" i="10"/>
  <c r="F993" i="10"/>
  <c r="F994" i="10"/>
  <c r="F995" i="10"/>
  <c r="F996" i="10"/>
  <c r="F997" i="10"/>
  <c r="F998" i="10"/>
  <c r="F999" i="10"/>
  <c r="F1000" i="10"/>
  <c r="F1001" i="10"/>
  <c r="F1002" i="10"/>
  <c r="F1003" i="10"/>
  <c r="F1004" i="10"/>
  <c r="F1005" i="10"/>
  <c r="F1006" i="10"/>
  <c r="F1007" i="10"/>
  <c r="F1008" i="10"/>
  <c r="F1009" i="10"/>
  <c r="F1010" i="10"/>
  <c r="F1011" i="10"/>
  <c r="F1012" i="10"/>
  <c r="F1013" i="10"/>
  <c r="F1014" i="10"/>
  <c r="F1015" i="10"/>
  <c r="F1016" i="10"/>
  <c r="F1017" i="10"/>
  <c r="F1018" i="10"/>
  <c r="F1019" i="10"/>
  <c r="F1020" i="10"/>
  <c r="F1021" i="10"/>
  <c r="F1022" i="10"/>
  <c r="F1023" i="10"/>
  <c r="F1024" i="10"/>
  <c r="F1025" i="10"/>
  <c r="F1026" i="10"/>
  <c r="F1027" i="10"/>
  <c r="F1028" i="10"/>
  <c r="F1029" i="10"/>
  <c r="F1030" i="10"/>
  <c r="F1031" i="10"/>
  <c r="F1032" i="10"/>
  <c r="F1033" i="10"/>
  <c r="F1034" i="10"/>
  <c r="F1035" i="10"/>
  <c r="F1036" i="10"/>
  <c r="F1037" i="10"/>
  <c r="F1038" i="10"/>
  <c r="F1039" i="10"/>
  <c r="F1040" i="10"/>
  <c r="F1041" i="10"/>
  <c r="F1042" i="10"/>
  <c r="F1043" i="10"/>
  <c r="F1044" i="10"/>
  <c r="F1045" i="10"/>
  <c r="F1046" i="10"/>
  <c r="F1047" i="10"/>
  <c r="F1048" i="10"/>
  <c r="F1049" i="10"/>
  <c r="F1050" i="10"/>
  <c r="F1051" i="10"/>
  <c r="F1052" i="10"/>
  <c r="F1053" i="10"/>
  <c r="F1054" i="10"/>
  <c r="F1055" i="10"/>
  <c r="F1056" i="10"/>
  <c r="F1057" i="10"/>
  <c r="F1058" i="10"/>
  <c r="F1059" i="10"/>
  <c r="F1060" i="10"/>
  <c r="F1061" i="10"/>
  <c r="F1062" i="10"/>
  <c r="F1063" i="10"/>
  <c r="F1064" i="10"/>
  <c r="F1065" i="10"/>
  <c r="F1066" i="10"/>
  <c r="F1067" i="10"/>
  <c r="F1068" i="10"/>
  <c r="F1069" i="10"/>
  <c r="F1070" i="10"/>
  <c r="F1071" i="10"/>
  <c r="F1072" i="10"/>
  <c r="F1073" i="10"/>
  <c r="F1074" i="10"/>
  <c r="F1075" i="10"/>
  <c r="F1076" i="10"/>
  <c r="F1077" i="10"/>
  <c r="F1078" i="10"/>
  <c r="F1079" i="10"/>
  <c r="F1080" i="10"/>
  <c r="F1081" i="10"/>
  <c r="F1082" i="10"/>
  <c r="F1083" i="10"/>
  <c r="F1084" i="10"/>
  <c r="F1085" i="10"/>
  <c r="F1086" i="10"/>
  <c r="F1087" i="10"/>
  <c r="F1088" i="10"/>
  <c r="F1089" i="10"/>
  <c r="F1090" i="10"/>
  <c r="F1091" i="10"/>
  <c r="F1092" i="10"/>
  <c r="F1093" i="10"/>
  <c r="F1094" i="10"/>
  <c r="F1095" i="10"/>
  <c r="F1096" i="10"/>
  <c r="F1097" i="10"/>
  <c r="F1098" i="10"/>
  <c r="F1099" i="10"/>
  <c r="F1100" i="10"/>
  <c r="F1101" i="10"/>
  <c r="F1102" i="10"/>
  <c r="F1103" i="10"/>
  <c r="F1104" i="10"/>
  <c r="F1105" i="10"/>
  <c r="F1106" i="10"/>
  <c r="F1107" i="10"/>
  <c r="F1108" i="10"/>
  <c r="F1109" i="10"/>
  <c r="F1110" i="10"/>
  <c r="F1111" i="10"/>
  <c r="F1112" i="10"/>
  <c r="F1113" i="10"/>
  <c r="F1114" i="10"/>
  <c r="F1115" i="10"/>
  <c r="F1116" i="10"/>
  <c r="F1117" i="10"/>
  <c r="F1118" i="10"/>
  <c r="F1119" i="10"/>
  <c r="F1120" i="10"/>
  <c r="F1121" i="10"/>
  <c r="F1122" i="10"/>
  <c r="F1123" i="10"/>
  <c r="F1124" i="10"/>
  <c r="F1125" i="10"/>
  <c r="F1126" i="10"/>
  <c r="F1127" i="10"/>
  <c r="F1128" i="10"/>
  <c r="F1129" i="10"/>
  <c r="F1130" i="10"/>
  <c r="F1131" i="10"/>
  <c r="F1132" i="10"/>
  <c r="F1133" i="10"/>
  <c r="F1134" i="10"/>
  <c r="F1135" i="10"/>
  <c r="F1136" i="10"/>
  <c r="F1137" i="10"/>
  <c r="F1138" i="10"/>
  <c r="F1139" i="10"/>
  <c r="F1140" i="10"/>
  <c r="F1141" i="10"/>
  <c r="F1142" i="10"/>
  <c r="F1143" i="10"/>
  <c r="F1144" i="10"/>
  <c r="F1145" i="10"/>
  <c r="F1146" i="10"/>
  <c r="F1147" i="10"/>
  <c r="F1148" i="10"/>
  <c r="F1149" i="10"/>
  <c r="F1150" i="10"/>
  <c r="F1151" i="10"/>
  <c r="F1152" i="10"/>
  <c r="F1153" i="10"/>
  <c r="F1154" i="10"/>
  <c r="F1155" i="10"/>
  <c r="F1156" i="10"/>
  <c r="F1157" i="10"/>
  <c r="F1158" i="10"/>
  <c r="F1159" i="10"/>
  <c r="F1160" i="10"/>
  <c r="F1161" i="10"/>
  <c r="F1162" i="10"/>
  <c r="F1163" i="10"/>
  <c r="F1164" i="10"/>
  <c r="F1165" i="10"/>
  <c r="F1166" i="10"/>
  <c r="F1167" i="10"/>
  <c r="F1168" i="10"/>
  <c r="F1169" i="10"/>
  <c r="F1170" i="10"/>
  <c r="F1171" i="10"/>
  <c r="F1172" i="10"/>
  <c r="F1173" i="10"/>
  <c r="F1174" i="10"/>
  <c r="F1175" i="10"/>
  <c r="F1176" i="10"/>
  <c r="F1177" i="10"/>
  <c r="F1178" i="10"/>
  <c r="F1179" i="10"/>
  <c r="F1180" i="10"/>
  <c r="F1181" i="10"/>
  <c r="F1182" i="10"/>
  <c r="F1183" i="10"/>
  <c r="F1184" i="10"/>
  <c r="F1185" i="10"/>
  <c r="F1186" i="10"/>
  <c r="F1187" i="10"/>
  <c r="F1188" i="10"/>
  <c r="F1189" i="10"/>
  <c r="F1190" i="10"/>
  <c r="F1191" i="10"/>
  <c r="F1192" i="10"/>
  <c r="F1193" i="10"/>
  <c r="F1194" i="10"/>
  <c r="F1195" i="10"/>
  <c r="F1196" i="10"/>
  <c r="F1197" i="10"/>
  <c r="F1198" i="10"/>
  <c r="F1199" i="10"/>
  <c r="F1200" i="10"/>
  <c r="F1201" i="10"/>
  <c r="F1202" i="10"/>
  <c r="F1203" i="10"/>
  <c r="F1204" i="10"/>
  <c r="F1205" i="10"/>
  <c r="F1206" i="10"/>
  <c r="F1207" i="10"/>
  <c r="F1208" i="10"/>
  <c r="F1209" i="10"/>
  <c r="F1210" i="10"/>
  <c r="F1211" i="10"/>
  <c r="F1212" i="10"/>
  <c r="F1213" i="10"/>
  <c r="F1214" i="10"/>
  <c r="F1215" i="10"/>
  <c r="F1216" i="10"/>
  <c r="F1217" i="10"/>
  <c r="F1218" i="10"/>
  <c r="F1219" i="10"/>
  <c r="F1220" i="10"/>
  <c r="F1221" i="10"/>
  <c r="F1222" i="10"/>
  <c r="F1223" i="10"/>
  <c r="F1224" i="10"/>
  <c r="F1225" i="10"/>
  <c r="F1226" i="10"/>
  <c r="F1227" i="10"/>
  <c r="F1228" i="10"/>
  <c r="F1229" i="10"/>
  <c r="F1230" i="10"/>
  <c r="F1231" i="10"/>
  <c r="F1232" i="10"/>
  <c r="F1233" i="10"/>
  <c r="F1234" i="10"/>
  <c r="F1235" i="10"/>
  <c r="F1236" i="10"/>
  <c r="F1237" i="10"/>
  <c r="F1238" i="10"/>
  <c r="F1239" i="10"/>
  <c r="F1240" i="10"/>
  <c r="F1241" i="10"/>
  <c r="F1242" i="10"/>
  <c r="F1243" i="10"/>
  <c r="F1244" i="10"/>
  <c r="F1245" i="10"/>
  <c r="F1246" i="10"/>
  <c r="F1247" i="10"/>
  <c r="F1248" i="10"/>
  <c r="F1249" i="10"/>
  <c r="F1250" i="10"/>
  <c r="F1251" i="10"/>
  <c r="F1252" i="10"/>
  <c r="F1253" i="10"/>
  <c r="F1254" i="10"/>
  <c r="F1255" i="10"/>
  <c r="F1256" i="10"/>
  <c r="F1257" i="10"/>
  <c r="F1258" i="10"/>
  <c r="F1259" i="10"/>
  <c r="F1260" i="10"/>
  <c r="F1261" i="10"/>
  <c r="F1262" i="10"/>
  <c r="F1263" i="10"/>
  <c r="F1264" i="10"/>
  <c r="F1265" i="10"/>
  <c r="F1266" i="10"/>
  <c r="F1267" i="10"/>
  <c r="F1268" i="10"/>
  <c r="F1269" i="10"/>
  <c r="F1270" i="10"/>
  <c r="F1271" i="10"/>
  <c r="F1272" i="10"/>
  <c r="F1273" i="10"/>
  <c r="F1274" i="10"/>
  <c r="F1275" i="10"/>
  <c r="F1276" i="10"/>
  <c r="F1277" i="10"/>
  <c r="F1278" i="10"/>
  <c r="F1279" i="10"/>
  <c r="F1280" i="10"/>
  <c r="F1281" i="10"/>
  <c r="F1282" i="10"/>
  <c r="F1283" i="10"/>
  <c r="F1284" i="10"/>
  <c r="F1285" i="10"/>
  <c r="F1286" i="10"/>
  <c r="F1287" i="10"/>
  <c r="F1288" i="10"/>
  <c r="F1289" i="10"/>
  <c r="F1290" i="10"/>
  <c r="F1291" i="10"/>
  <c r="F1292" i="10"/>
  <c r="F1293" i="10"/>
  <c r="F1294" i="10"/>
  <c r="F1295" i="10"/>
  <c r="F1296" i="10"/>
  <c r="F1297" i="10"/>
  <c r="F1298" i="10"/>
  <c r="F1299" i="10"/>
  <c r="F1300" i="10"/>
  <c r="F1301" i="10"/>
  <c r="F1302" i="10"/>
  <c r="F1303" i="10"/>
  <c r="F1304" i="10"/>
  <c r="F1305" i="10"/>
  <c r="F1306" i="10"/>
  <c r="F1307" i="10"/>
  <c r="F1308" i="10"/>
  <c r="F1309" i="10"/>
  <c r="F1310" i="10"/>
  <c r="F1311" i="10"/>
  <c r="F1312" i="10"/>
  <c r="F1313" i="10"/>
  <c r="F1314" i="10"/>
  <c r="F1315" i="10"/>
  <c r="F1316" i="10"/>
  <c r="F1317" i="10"/>
  <c r="F1318" i="10"/>
  <c r="F1319" i="10"/>
  <c r="F1320" i="10"/>
  <c r="F1321" i="10"/>
  <c r="F1322" i="10"/>
  <c r="F1323" i="10"/>
  <c r="F1324" i="10"/>
  <c r="F1325" i="10"/>
  <c r="F1326" i="10"/>
  <c r="F1327" i="10"/>
  <c r="F1328" i="10"/>
  <c r="F1329" i="10"/>
  <c r="F1330" i="10"/>
  <c r="F1331" i="10"/>
  <c r="F1332" i="10"/>
  <c r="F1333" i="10"/>
  <c r="F1334" i="10"/>
  <c r="F1335" i="10"/>
  <c r="F1336" i="10"/>
  <c r="F1337" i="10"/>
  <c r="F1338" i="10"/>
  <c r="F1339" i="10"/>
  <c r="F1340" i="10"/>
  <c r="F1341" i="10"/>
  <c r="F1342" i="10"/>
  <c r="F1343" i="10"/>
  <c r="F1344" i="10"/>
  <c r="F1345" i="10"/>
  <c r="F1346" i="10"/>
  <c r="F1347" i="10"/>
  <c r="F1348" i="10"/>
  <c r="F1349" i="10"/>
  <c r="F1350" i="10"/>
  <c r="F1351" i="10"/>
  <c r="F1352" i="10"/>
  <c r="F1353" i="10"/>
  <c r="F1354" i="10"/>
  <c r="F1355" i="10"/>
  <c r="F1356" i="10"/>
  <c r="F1357" i="10"/>
  <c r="F1358" i="10"/>
  <c r="F1359" i="10"/>
  <c r="F1360" i="10"/>
  <c r="F1361" i="10"/>
  <c r="F1362" i="10"/>
  <c r="F1363" i="10"/>
  <c r="F1364" i="10"/>
  <c r="F1365" i="10"/>
  <c r="F1366" i="10"/>
  <c r="F1367" i="10"/>
  <c r="F1368" i="10"/>
  <c r="F1369" i="10"/>
  <c r="F1370" i="10"/>
  <c r="F1371" i="10"/>
  <c r="F1372" i="10"/>
  <c r="F1373" i="10"/>
  <c r="F1374" i="10"/>
  <c r="F1375" i="10"/>
  <c r="F1376" i="10"/>
  <c r="F1377" i="10"/>
  <c r="F1378" i="10"/>
  <c r="F1379" i="10"/>
  <c r="F1380" i="10"/>
  <c r="F1381" i="10"/>
  <c r="F1382" i="10"/>
  <c r="F1383" i="10"/>
  <c r="F1384" i="10"/>
  <c r="F1385" i="10"/>
  <c r="F1386" i="10"/>
  <c r="F1387" i="10"/>
  <c r="F1388" i="10"/>
  <c r="F1389" i="10"/>
  <c r="F1390" i="10"/>
  <c r="F1391" i="10"/>
  <c r="F1392" i="10"/>
  <c r="F1393" i="10"/>
  <c r="F1394" i="10"/>
  <c r="F1395" i="10"/>
  <c r="F1396" i="10"/>
  <c r="F1397" i="10"/>
  <c r="F1398" i="10"/>
  <c r="F1399" i="10"/>
  <c r="F1400" i="10"/>
  <c r="F1401" i="10"/>
  <c r="F1402" i="10"/>
  <c r="F1403" i="10"/>
  <c r="F1404" i="10"/>
  <c r="F1405" i="10"/>
  <c r="F1406" i="10"/>
  <c r="F1407" i="10"/>
  <c r="F1408" i="10"/>
  <c r="F1409" i="10"/>
  <c r="F1410" i="10"/>
  <c r="F1411" i="10"/>
  <c r="F1412" i="10"/>
  <c r="F1413" i="10"/>
  <c r="F1414" i="10"/>
  <c r="F1415" i="10"/>
  <c r="F1416" i="10"/>
  <c r="F1417" i="10"/>
  <c r="F1418" i="10"/>
  <c r="F1419" i="10"/>
  <c r="F1420" i="10"/>
  <c r="F1421" i="10"/>
  <c r="F1422" i="10"/>
  <c r="F1423" i="10"/>
  <c r="F1424" i="10"/>
  <c r="F1425" i="10"/>
  <c r="F1426" i="10"/>
  <c r="F1427" i="10"/>
  <c r="F1428" i="10"/>
  <c r="F1429" i="10"/>
  <c r="F1430" i="10"/>
  <c r="F1431" i="10"/>
  <c r="F1432" i="10"/>
  <c r="F1433" i="10"/>
  <c r="F1434" i="10"/>
  <c r="F1435" i="10"/>
  <c r="F1436" i="10"/>
  <c r="F1437" i="10"/>
  <c r="F1438" i="10"/>
  <c r="F1439" i="10"/>
  <c r="F1440" i="10"/>
  <c r="F1441" i="10"/>
  <c r="F1442" i="10"/>
  <c r="F1443" i="10"/>
  <c r="F1444" i="10"/>
  <c r="F1445" i="10"/>
  <c r="F1446" i="10"/>
  <c r="F1447" i="10"/>
  <c r="F1448" i="10"/>
  <c r="F1449" i="10"/>
  <c r="F1450" i="10"/>
  <c r="F1451" i="10"/>
  <c r="F1452" i="10"/>
  <c r="F1453" i="10"/>
  <c r="F1454" i="10"/>
  <c r="F1455" i="10"/>
  <c r="F1456" i="10"/>
  <c r="F1457" i="10"/>
  <c r="F1458" i="10"/>
  <c r="F1459" i="10"/>
  <c r="F1460" i="10"/>
  <c r="F1461" i="10"/>
  <c r="F1462" i="10"/>
  <c r="F1463" i="10"/>
  <c r="F1464" i="10"/>
  <c r="F1465" i="10"/>
  <c r="F1466" i="10"/>
  <c r="F1467" i="10"/>
  <c r="F1468" i="10"/>
  <c r="F1469" i="10"/>
  <c r="F1470" i="10"/>
  <c r="F1471" i="10"/>
  <c r="F1472" i="10"/>
  <c r="F1473" i="10"/>
  <c r="F1474" i="10"/>
  <c r="F1475" i="10"/>
  <c r="F1476" i="10"/>
  <c r="F1477" i="10"/>
  <c r="F1478" i="10"/>
  <c r="F1479" i="10"/>
  <c r="F1480" i="10"/>
  <c r="F1481" i="10"/>
  <c r="F1482" i="10"/>
  <c r="F1483" i="10"/>
  <c r="F1484" i="10"/>
  <c r="F1485" i="10"/>
  <c r="F1486" i="10"/>
  <c r="F1487" i="10"/>
  <c r="F1488" i="10"/>
  <c r="F1489" i="10"/>
  <c r="F1490" i="10"/>
  <c r="F1491" i="10"/>
  <c r="F1492" i="10"/>
  <c r="F1493" i="10"/>
  <c r="F1494" i="10"/>
  <c r="F1495" i="10"/>
  <c r="F1496" i="10"/>
  <c r="F1497" i="10"/>
  <c r="F1498" i="10"/>
  <c r="F1499" i="10"/>
  <c r="F1500" i="10"/>
  <c r="F1501" i="10"/>
  <c r="F1502" i="10"/>
  <c r="F1503" i="10"/>
  <c r="F1504" i="10"/>
  <c r="F1505" i="10"/>
  <c r="F1506" i="10"/>
  <c r="F1507" i="10"/>
  <c r="F1508" i="10"/>
  <c r="F1509" i="10"/>
  <c r="F1510" i="10"/>
  <c r="F1511" i="10"/>
  <c r="F1512" i="10"/>
  <c r="F1513" i="10"/>
  <c r="F1514" i="10"/>
  <c r="F1515" i="10"/>
  <c r="F1516" i="10"/>
  <c r="F1517" i="10"/>
  <c r="F1518" i="10"/>
  <c r="F1519" i="10"/>
  <c r="F1520" i="10"/>
  <c r="F1521" i="10"/>
  <c r="F1522" i="10"/>
  <c r="F1523" i="10"/>
  <c r="F1524" i="10"/>
  <c r="F1525" i="10"/>
  <c r="F1526" i="10"/>
  <c r="F1527" i="10"/>
  <c r="F1528" i="10"/>
  <c r="F1529" i="10"/>
  <c r="F1530" i="10"/>
  <c r="F1531" i="10"/>
  <c r="F1532" i="10"/>
  <c r="F1533" i="10"/>
  <c r="F1534" i="10"/>
  <c r="F1535" i="10"/>
  <c r="F1536" i="10"/>
  <c r="F1537" i="10"/>
  <c r="F1538" i="10"/>
  <c r="F1539" i="10"/>
  <c r="F1540" i="10"/>
  <c r="F1541" i="10"/>
  <c r="F1542" i="10"/>
  <c r="F1543" i="10"/>
  <c r="F1544" i="10"/>
  <c r="F1545" i="10"/>
  <c r="F1546" i="10"/>
  <c r="F1547" i="10"/>
  <c r="F1548" i="10"/>
  <c r="F1549" i="10"/>
  <c r="F1550" i="10"/>
  <c r="F1551" i="10"/>
  <c r="F1552" i="10"/>
  <c r="F1553" i="10"/>
  <c r="F1554" i="10"/>
  <c r="F1555" i="10"/>
  <c r="F1556" i="10"/>
  <c r="F1557" i="10"/>
  <c r="F1558" i="10"/>
  <c r="F1559" i="10"/>
  <c r="F1560" i="10"/>
  <c r="F1561" i="10"/>
  <c r="F1562" i="10"/>
  <c r="F1563" i="10"/>
  <c r="F1564" i="10"/>
  <c r="F1565" i="10"/>
  <c r="F1566" i="10"/>
  <c r="F1567" i="10"/>
  <c r="F1568" i="10"/>
  <c r="F1569" i="10"/>
  <c r="F1570" i="10"/>
  <c r="F1571" i="10"/>
  <c r="F1572" i="10"/>
  <c r="F1573" i="10"/>
  <c r="F1574" i="10"/>
  <c r="F1575" i="10"/>
  <c r="F1576" i="10"/>
  <c r="F1577" i="10"/>
  <c r="F1578" i="10"/>
  <c r="F1579" i="10"/>
  <c r="F1580" i="10"/>
  <c r="F1581" i="10"/>
  <c r="F1582" i="10"/>
  <c r="F1583" i="10"/>
  <c r="F1584" i="10"/>
  <c r="F1585" i="10"/>
  <c r="F1586" i="10"/>
  <c r="F1587" i="10"/>
  <c r="F1588" i="10"/>
  <c r="F1589" i="10"/>
  <c r="F1590" i="10"/>
  <c r="F1591" i="10"/>
  <c r="F1592" i="10"/>
  <c r="F1593" i="10"/>
  <c r="F1594" i="10"/>
  <c r="F1595" i="10"/>
  <c r="F1596" i="10"/>
  <c r="F1597" i="10"/>
  <c r="F1598" i="10"/>
  <c r="F1599" i="10"/>
  <c r="F1600" i="10"/>
  <c r="F1601" i="10"/>
  <c r="F1602" i="10"/>
  <c r="F1603" i="10"/>
  <c r="F1604" i="10"/>
  <c r="F1605" i="10"/>
  <c r="F1606" i="10"/>
  <c r="F1607" i="10"/>
  <c r="F1608" i="10"/>
  <c r="F1609" i="10"/>
  <c r="F1610" i="10"/>
  <c r="F1611" i="10"/>
  <c r="F1612" i="10"/>
  <c r="F1613" i="10"/>
  <c r="F1614" i="10"/>
  <c r="F1615" i="10"/>
  <c r="F1616" i="10"/>
  <c r="F1617" i="10"/>
  <c r="F1618" i="10"/>
  <c r="F1619" i="10"/>
  <c r="F1620" i="10"/>
  <c r="F1621" i="10"/>
  <c r="F1622" i="10"/>
  <c r="F1623" i="10"/>
  <c r="F1624" i="10"/>
  <c r="F1625" i="10"/>
  <c r="F1626" i="10"/>
  <c r="F1627" i="10"/>
  <c r="F1628" i="10"/>
  <c r="F1629" i="10"/>
  <c r="F1630" i="10"/>
  <c r="F1631" i="10"/>
  <c r="F1632" i="10"/>
  <c r="F1633" i="10"/>
  <c r="F1634" i="10"/>
  <c r="F1635" i="10"/>
  <c r="F1636" i="10"/>
  <c r="F1637" i="10"/>
  <c r="F1638" i="10"/>
  <c r="F1639" i="10"/>
  <c r="F1640" i="10"/>
  <c r="F1641" i="10"/>
  <c r="F1642" i="10"/>
  <c r="F1643" i="10"/>
  <c r="F1644" i="10"/>
  <c r="F1645" i="10"/>
  <c r="F1646" i="10"/>
  <c r="F1647" i="10"/>
  <c r="F1648" i="10"/>
  <c r="F1649" i="10"/>
  <c r="F1650" i="10"/>
  <c r="F1651" i="10"/>
  <c r="F1652" i="10"/>
  <c r="F1653" i="10"/>
  <c r="F1654" i="10"/>
  <c r="F1655" i="10"/>
  <c r="F1656" i="10"/>
  <c r="F1657" i="10"/>
  <c r="F1658" i="10"/>
  <c r="F1659" i="10"/>
  <c r="F1660" i="10"/>
  <c r="F1661" i="10"/>
  <c r="F1662" i="10"/>
  <c r="F1663" i="10"/>
  <c r="F1664" i="10"/>
  <c r="F1665" i="10"/>
  <c r="F1666" i="10"/>
  <c r="F1667" i="10"/>
  <c r="F1668" i="10"/>
  <c r="F1669" i="10"/>
  <c r="F1670" i="10"/>
  <c r="F1671" i="10"/>
  <c r="F1672" i="10"/>
  <c r="F1673" i="10"/>
  <c r="F1674" i="10"/>
  <c r="F1675" i="10"/>
  <c r="F1676" i="10"/>
  <c r="F1677" i="10"/>
  <c r="F1678" i="10"/>
  <c r="F1679" i="10"/>
  <c r="F1680" i="10"/>
  <c r="F1681" i="10"/>
  <c r="F1682" i="10"/>
  <c r="F1683" i="10"/>
  <c r="F1684" i="10"/>
  <c r="F1685" i="10"/>
  <c r="F1686" i="10"/>
  <c r="F1687" i="10"/>
  <c r="F1688" i="10"/>
  <c r="F1689" i="10"/>
  <c r="F1690" i="10"/>
  <c r="F1691" i="10"/>
  <c r="F1692" i="10"/>
  <c r="F1693" i="10"/>
  <c r="F1694" i="10"/>
  <c r="F1695" i="10"/>
  <c r="F1696" i="10"/>
  <c r="F1697" i="10"/>
  <c r="F1698" i="10"/>
  <c r="F1699" i="10"/>
  <c r="F1700" i="10"/>
  <c r="F1701" i="10"/>
  <c r="F1702" i="10"/>
  <c r="F1703" i="10"/>
  <c r="F1704" i="10"/>
  <c r="F1705" i="10"/>
  <c r="F1706" i="10"/>
  <c r="F1707" i="10"/>
  <c r="F1708" i="10"/>
  <c r="F1709" i="10"/>
  <c r="F1710" i="10"/>
  <c r="F1711" i="10"/>
  <c r="F1712" i="10"/>
  <c r="F1713" i="10"/>
  <c r="F1714" i="10"/>
  <c r="F1715" i="10"/>
  <c r="F1716" i="10"/>
  <c r="F1717" i="10"/>
  <c r="F1718" i="10"/>
  <c r="F1719" i="10"/>
  <c r="F1720" i="10"/>
  <c r="F1721" i="10"/>
  <c r="F1722" i="10"/>
  <c r="F1723" i="10"/>
  <c r="F1724" i="10"/>
  <c r="F1725" i="10"/>
  <c r="F1726" i="10"/>
  <c r="F1727" i="10"/>
  <c r="F1728" i="10"/>
  <c r="F1729" i="10"/>
  <c r="F1730" i="10"/>
  <c r="F1731" i="10"/>
  <c r="F1732" i="10"/>
  <c r="F1733" i="10"/>
  <c r="F1734" i="10"/>
  <c r="F1735" i="10"/>
  <c r="F1736" i="10"/>
  <c r="F1737" i="10"/>
  <c r="F1738" i="10"/>
  <c r="F1739" i="10"/>
  <c r="F1740" i="10"/>
  <c r="F1741" i="10"/>
  <c r="F1742" i="10"/>
  <c r="F1743" i="10"/>
  <c r="F1744" i="10"/>
  <c r="F1745" i="10"/>
  <c r="F1746" i="10"/>
  <c r="F1747" i="10"/>
  <c r="F1748" i="10"/>
  <c r="F1749" i="10"/>
  <c r="F1750" i="10"/>
  <c r="F1751" i="10"/>
  <c r="F1752" i="10"/>
  <c r="F1753" i="10"/>
  <c r="F1754" i="10"/>
  <c r="F1755" i="10"/>
  <c r="F1756" i="10"/>
  <c r="F1757" i="10"/>
  <c r="F1758" i="10"/>
  <c r="F1759" i="10"/>
  <c r="F1760" i="10"/>
  <c r="F1761" i="10"/>
  <c r="F1762" i="10"/>
  <c r="F1763" i="10"/>
  <c r="F1764" i="10"/>
  <c r="F1765" i="10"/>
  <c r="F1766" i="10"/>
  <c r="F1767" i="10"/>
  <c r="F1768" i="10"/>
  <c r="F1769" i="10"/>
  <c r="F1770" i="10"/>
  <c r="F1771" i="10"/>
  <c r="F1772" i="10"/>
  <c r="F1773" i="10"/>
  <c r="F1774" i="10"/>
  <c r="F1775" i="10"/>
  <c r="F1776" i="10"/>
  <c r="F1777" i="10"/>
  <c r="F1778" i="10"/>
  <c r="F1779" i="10"/>
  <c r="F1780" i="10"/>
  <c r="F1781" i="10"/>
  <c r="F1782" i="10"/>
  <c r="F1783" i="10"/>
  <c r="F1784" i="10"/>
  <c r="F1785" i="10"/>
  <c r="F1786" i="10"/>
  <c r="F1787" i="10"/>
  <c r="F1788" i="10"/>
  <c r="F1789" i="10"/>
  <c r="F1790" i="10"/>
  <c r="F1791" i="10"/>
  <c r="F1792" i="10"/>
  <c r="F1793" i="10"/>
  <c r="F1794" i="10"/>
  <c r="F1795" i="10"/>
  <c r="F1796" i="10"/>
  <c r="F1797" i="10"/>
  <c r="F1798" i="10"/>
  <c r="F1799" i="10"/>
  <c r="F1800" i="10"/>
  <c r="F1801" i="10"/>
  <c r="F1802" i="10"/>
  <c r="F1803" i="10"/>
  <c r="F1804" i="10"/>
  <c r="F1805" i="10"/>
  <c r="F1806" i="10"/>
  <c r="F1807" i="10"/>
  <c r="F1808" i="10"/>
  <c r="F1809" i="10"/>
  <c r="F1810" i="10"/>
  <c r="F1811" i="10"/>
  <c r="F1812" i="10"/>
  <c r="F1813" i="10"/>
  <c r="F1814" i="10"/>
  <c r="F1815" i="10"/>
  <c r="F1816" i="10"/>
  <c r="F1817" i="10"/>
  <c r="F1818" i="10"/>
  <c r="F1819" i="10"/>
  <c r="F1820" i="10"/>
  <c r="F1821" i="10"/>
  <c r="F1822" i="10"/>
  <c r="F1823" i="10"/>
  <c r="F1824" i="10"/>
  <c r="F1825" i="10"/>
  <c r="F1826" i="10"/>
  <c r="F1827" i="10"/>
  <c r="F1828" i="10"/>
  <c r="F1829" i="10"/>
  <c r="F1830" i="10"/>
  <c r="F1831" i="10"/>
  <c r="F1832" i="10"/>
  <c r="F1833" i="10"/>
  <c r="F1834" i="10"/>
  <c r="F1835" i="10"/>
  <c r="F1836" i="10"/>
  <c r="F1837" i="10"/>
  <c r="F1838" i="10"/>
  <c r="F1839" i="10"/>
  <c r="F1840" i="10"/>
  <c r="F1841" i="10"/>
  <c r="F1842" i="10"/>
  <c r="F1843" i="10"/>
  <c r="F1844" i="10"/>
  <c r="F1845" i="10"/>
  <c r="F1846" i="10"/>
  <c r="F1847" i="10"/>
  <c r="F1848" i="10"/>
  <c r="F1849" i="10"/>
  <c r="F1850" i="10"/>
  <c r="F1851" i="10"/>
  <c r="F1852" i="10"/>
  <c r="F1853" i="10"/>
  <c r="F1854" i="10"/>
  <c r="F1855" i="10"/>
  <c r="F1856" i="10"/>
  <c r="F1857" i="10"/>
  <c r="F1858" i="10"/>
  <c r="F1859" i="10"/>
  <c r="F1860" i="10"/>
  <c r="F1861" i="10"/>
  <c r="F1862" i="10"/>
  <c r="F1863" i="10"/>
  <c r="F1864" i="10"/>
  <c r="F1865" i="10"/>
  <c r="F1866" i="10"/>
  <c r="F1867" i="10"/>
  <c r="F1868" i="10"/>
  <c r="F1869" i="10"/>
  <c r="F1870" i="10"/>
  <c r="F1871" i="10"/>
  <c r="F1872" i="10"/>
  <c r="F1873" i="10"/>
  <c r="F1874" i="10"/>
  <c r="F1875" i="10"/>
  <c r="F1876" i="10"/>
  <c r="F1877" i="10"/>
  <c r="F1878" i="10"/>
  <c r="F1879" i="10"/>
  <c r="F1880" i="10"/>
  <c r="F1881" i="10"/>
  <c r="F1882" i="10"/>
  <c r="F1883" i="10"/>
  <c r="F1884" i="10"/>
  <c r="F1885" i="10"/>
  <c r="F1886" i="10"/>
  <c r="F1887" i="10"/>
  <c r="F1888" i="10"/>
  <c r="F1889" i="10"/>
  <c r="F1890" i="10"/>
  <c r="F1891" i="10"/>
  <c r="F1892" i="10"/>
  <c r="F1893" i="10"/>
  <c r="F1894" i="10"/>
  <c r="F1895" i="10"/>
  <c r="F1896" i="10"/>
  <c r="F1897" i="10"/>
  <c r="F1898" i="10"/>
  <c r="F1899" i="10"/>
  <c r="F1900" i="10"/>
  <c r="F1901" i="10"/>
  <c r="F1902" i="10"/>
  <c r="F1903" i="10"/>
  <c r="F1904" i="10"/>
  <c r="F1905" i="10"/>
  <c r="F1906" i="10"/>
  <c r="F1907" i="10"/>
  <c r="F1908" i="10"/>
  <c r="F1909" i="10"/>
  <c r="F1910" i="10"/>
  <c r="F1911" i="10"/>
  <c r="F1912" i="10"/>
  <c r="F1913" i="10"/>
  <c r="F1914" i="10"/>
  <c r="F1915" i="10"/>
  <c r="F1916" i="10"/>
  <c r="F1917" i="10"/>
  <c r="F1918" i="10"/>
  <c r="F1919" i="10"/>
  <c r="F1920" i="10"/>
  <c r="F1921" i="10"/>
  <c r="F1922" i="10"/>
  <c r="F1923" i="10"/>
  <c r="F1924" i="10"/>
  <c r="F1925" i="10"/>
  <c r="F1926" i="10"/>
  <c r="F1927" i="10"/>
  <c r="F1928" i="10"/>
  <c r="F1929" i="10"/>
  <c r="F1930" i="10"/>
  <c r="F1931" i="10"/>
  <c r="F1932" i="10"/>
  <c r="F1933" i="10"/>
  <c r="F1934" i="10"/>
  <c r="F1935" i="10"/>
  <c r="F1936" i="10"/>
  <c r="F1937" i="10"/>
  <c r="F1938" i="10"/>
  <c r="F1939" i="10"/>
  <c r="F1940" i="10"/>
  <c r="F1941" i="10"/>
  <c r="F1942" i="10"/>
  <c r="F1943" i="10"/>
  <c r="F1944" i="10"/>
  <c r="F1945" i="10"/>
  <c r="F1946" i="10"/>
  <c r="F1947" i="10"/>
  <c r="F1948" i="10"/>
  <c r="F1949" i="10"/>
  <c r="F1950" i="10"/>
  <c r="F1951" i="10"/>
  <c r="F1952" i="10"/>
  <c r="F1953" i="10"/>
  <c r="F1954" i="10"/>
  <c r="F1955" i="10"/>
  <c r="F1956" i="10"/>
  <c r="F1957" i="10"/>
  <c r="F1958" i="10"/>
  <c r="F1959" i="10"/>
  <c r="F1960" i="10"/>
  <c r="F1961" i="10"/>
  <c r="F1962" i="10"/>
  <c r="F1963" i="10"/>
  <c r="F1964" i="10"/>
  <c r="F1965" i="10"/>
  <c r="F1966" i="10"/>
  <c r="F1967" i="10"/>
  <c r="F1968" i="10"/>
  <c r="F1969" i="10"/>
  <c r="F1970" i="10"/>
  <c r="F1971" i="10"/>
  <c r="F1972" i="10"/>
  <c r="F1973" i="10"/>
  <c r="F1974" i="10"/>
  <c r="F1975" i="10"/>
  <c r="F1976" i="10"/>
  <c r="F1977" i="10"/>
  <c r="F1978" i="10"/>
  <c r="F1979" i="10"/>
  <c r="F1980" i="10"/>
  <c r="F1981" i="10"/>
  <c r="F1982" i="10"/>
  <c r="F1983" i="10"/>
  <c r="F1984" i="10"/>
  <c r="F1985" i="10"/>
  <c r="F1986" i="10"/>
  <c r="F1987" i="10"/>
  <c r="F1988" i="10"/>
  <c r="F1989" i="10"/>
  <c r="F1990" i="10"/>
  <c r="F1991" i="10"/>
  <c r="F1992" i="10"/>
  <c r="F1993" i="10"/>
  <c r="F1994" i="10"/>
  <c r="F1995" i="10"/>
  <c r="F1996" i="10"/>
  <c r="F1997" i="10"/>
  <c r="F1998" i="10"/>
  <c r="F1999" i="10"/>
  <c r="F2000" i="10"/>
  <c r="F2001" i="10"/>
  <c r="F2002" i="10"/>
  <c r="F2003" i="10"/>
  <c r="F2004" i="10"/>
  <c r="F2005" i="10"/>
  <c r="F2006" i="10"/>
  <c r="F2007" i="10"/>
  <c r="F2008" i="10"/>
  <c r="F2009" i="10"/>
  <c r="F2010" i="10"/>
  <c r="F2011" i="10"/>
  <c r="F2012" i="10"/>
  <c r="F2013" i="10"/>
  <c r="F2014" i="10"/>
  <c r="F2015" i="10"/>
  <c r="F2016" i="10"/>
  <c r="F2017" i="10"/>
  <c r="F2018" i="10"/>
  <c r="F2019" i="10"/>
  <c r="F2020" i="10"/>
  <c r="F2021" i="10"/>
  <c r="F2022" i="10"/>
  <c r="F2023" i="10"/>
  <c r="F2024" i="10"/>
  <c r="F2025" i="10"/>
  <c r="F2026" i="10"/>
  <c r="F2027" i="10"/>
  <c r="F2028" i="10"/>
  <c r="F2029" i="10"/>
  <c r="F2030" i="10"/>
  <c r="F2031" i="10"/>
  <c r="F2032" i="10"/>
  <c r="F2033" i="10"/>
  <c r="F2034" i="10"/>
  <c r="F2035" i="10"/>
  <c r="F2036" i="10"/>
  <c r="F2037" i="10"/>
  <c r="F2038" i="10"/>
  <c r="F2039" i="10"/>
  <c r="F2040" i="10"/>
  <c r="F2041" i="10"/>
  <c r="F2042" i="10"/>
  <c r="F2043" i="10"/>
  <c r="F2044" i="10"/>
  <c r="F2045" i="10"/>
  <c r="F2046" i="10"/>
  <c r="F2047" i="10"/>
  <c r="F2048" i="10"/>
  <c r="F2049" i="10"/>
  <c r="F2050" i="10"/>
  <c r="F2051" i="10"/>
  <c r="F2052" i="10"/>
  <c r="F2053" i="10"/>
  <c r="F2054" i="10"/>
  <c r="F2055" i="10"/>
  <c r="F2056" i="10"/>
  <c r="F2057" i="10"/>
  <c r="F2058" i="10"/>
  <c r="F2059" i="10"/>
  <c r="F2060" i="10"/>
  <c r="F2061" i="10"/>
  <c r="F2062" i="10"/>
  <c r="F2063" i="10"/>
  <c r="F2064" i="10"/>
  <c r="F2065" i="10"/>
  <c r="F2066" i="10"/>
  <c r="F2067" i="10"/>
  <c r="F2068" i="10"/>
  <c r="F2069" i="10"/>
  <c r="F2070" i="10"/>
  <c r="F2071" i="10"/>
  <c r="F2072" i="10"/>
  <c r="F2073" i="10"/>
  <c r="F2074" i="10"/>
  <c r="F2075" i="10"/>
  <c r="F2076" i="10"/>
  <c r="F2077" i="10"/>
  <c r="F2078" i="10"/>
  <c r="F2079" i="10"/>
  <c r="F2080" i="10"/>
  <c r="F2081" i="10"/>
  <c r="F2082" i="10"/>
  <c r="F2083" i="10"/>
  <c r="F2084" i="10"/>
  <c r="F2085" i="10"/>
  <c r="F2086" i="10"/>
  <c r="F2087" i="10"/>
  <c r="F2088" i="10"/>
  <c r="F2089" i="10"/>
  <c r="F2090" i="10"/>
  <c r="F2091" i="10"/>
  <c r="F2092" i="10"/>
  <c r="F2093" i="10"/>
  <c r="F2094" i="10"/>
  <c r="F2095" i="10"/>
  <c r="F2096" i="10"/>
  <c r="F2097" i="10"/>
  <c r="F2098" i="10"/>
  <c r="F2099" i="10"/>
  <c r="F2100" i="10"/>
  <c r="F2101" i="10"/>
  <c r="F2102" i="10"/>
  <c r="F2103" i="10"/>
  <c r="F2104" i="10"/>
  <c r="F2105" i="10"/>
  <c r="F2106" i="10"/>
  <c r="F2107" i="10"/>
  <c r="F2108" i="10"/>
  <c r="F2109" i="10"/>
  <c r="F2110" i="10"/>
  <c r="F2111" i="10"/>
  <c r="F2112" i="10"/>
  <c r="F2113" i="10"/>
  <c r="F2114" i="10"/>
  <c r="F2115" i="10"/>
  <c r="F2116" i="10"/>
  <c r="F2117" i="10"/>
  <c r="F2118" i="10"/>
  <c r="F2119" i="10"/>
  <c r="F2120" i="10"/>
  <c r="F2121" i="10"/>
  <c r="F2122" i="10"/>
  <c r="F2123" i="10"/>
  <c r="F2124" i="10"/>
  <c r="F2125" i="10"/>
  <c r="F2126" i="10"/>
  <c r="F2127" i="10"/>
  <c r="F2128" i="10"/>
  <c r="F2129" i="10"/>
  <c r="F2130" i="10"/>
  <c r="F2131" i="10"/>
  <c r="F2132" i="10"/>
  <c r="F2133" i="10"/>
  <c r="F2134" i="10"/>
  <c r="F2135" i="10"/>
  <c r="F2136" i="10"/>
  <c r="F2137" i="10"/>
  <c r="F2138" i="10"/>
  <c r="F2139" i="10"/>
  <c r="F2140" i="10"/>
  <c r="F2141" i="10"/>
  <c r="F2142" i="10"/>
  <c r="F2143" i="10"/>
  <c r="F2144" i="10"/>
  <c r="F2145" i="10"/>
  <c r="F2146" i="10"/>
  <c r="F2147" i="10"/>
  <c r="F2148" i="10"/>
  <c r="F2149" i="10"/>
  <c r="F2150" i="10"/>
  <c r="F2151" i="10"/>
  <c r="F2152" i="10"/>
  <c r="F2153" i="10"/>
  <c r="F2154" i="10"/>
  <c r="F2155" i="10"/>
  <c r="F2156" i="10"/>
  <c r="F2157" i="10"/>
  <c r="F2158" i="10"/>
  <c r="F2159" i="10"/>
  <c r="F2160" i="10"/>
  <c r="F2161" i="10"/>
  <c r="F2162" i="10"/>
  <c r="F2163" i="10"/>
  <c r="F2164" i="10"/>
  <c r="F2165" i="10"/>
  <c r="F2166" i="10"/>
  <c r="F2167" i="10"/>
  <c r="F2168" i="10"/>
  <c r="F2169" i="10"/>
  <c r="F2170" i="10"/>
  <c r="F2171" i="10"/>
  <c r="F2172" i="10"/>
  <c r="F2173" i="10"/>
  <c r="F2174" i="10"/>
  <c r="F2175" i="10"/>
  <c r="F2176" i="10"/>
  <c r="F2177" i="10"/>
  <c r="F2178" i="10"/>
  <c r="F2179" i="10"/>
  <c r="F2180" i="10"/>
  <c r="F2181" i="10"/>
  <c r="F2182" i="10"/>
  <c r="F2183" i="10"/>
  <c r="F2184" i="10"/>
  <c r="F2185" i="10"/>
  <c r="F2186" i="10"/>
  <c r="F2187" i="10"/>
  <c r="F2188" i="10"/>
  <c r="F2189" i="10"/>
  <c r="F2190" i="10"/>
  <c r="F2191" i="10"/>
  <c r="F2192" i="10"/>
  <c r="F2193" i="10"/>
  <c r="F2194" i="10"/>
  <c r="F2195" i="10"/>
  <c r="F2196" i="10"/>
  <c r="F2197" i="10"/>
  <c r="F2198" i="10"/>
  <c r="F2199" i="10"/>
  <c r="F2200" i="10"/>
  <c r="F2201" i="10"/>
  <c r="F2202" i="10"/>
  <c r="F2203" i="10"/>
  <c r="F2204" i="10"/>
  <c r="F2205" i="10"/>
  <c r="F2206" i="10"/>
  <c r="F2207" i="10"/>
  <c r="F2208" i="10"/>
  <c r="F2209" i="10"/>
  <c r="F2210" i="10"/>
  <c r="F2211" i="10"/>
  <c r="F2212" i="10"/>
  <c r="F2213" i="10"/>
  <c r="F2214" i="10"/>
  <c r="F2215" i="10"/>
  <c r="F2216" i="10"/>
  <c r="F2217" i="10"/>
  <c r="F2218" i="10"/>
  <c r="F2219" i="10"/>
  <c r="F2220" i="10"/>
  <c r="F2221" i="10"/>
  <c r="F2222" i="10"/>
  <c r="F2223" i="10"/>
  <c r="F2224" i="10"/>
  <c r="F2225" i="10"/>
  <c r="F2226" i="10"/>
  <c r="F2227" i="10"/>
  <c r="F2228" i="10"/>
  <c r="F2229" i="10"/>
  <c r="F2230" i="10"/>
  <c r="F2231" i="10"/>
  <c r="F2232" i="10"/>
  <c r="F2233" i="10"/>
  <c r="F2234" i="10"/>
  <c r="F2235" i="10"/>
  <c r="F2236" i="10"/>
  <c r="F2237" i="10"/>
  <c r="F2238" i="10"/>
  <c r="F2239" i="10"/>
  <c r="F2240" i="10"/>
  <c r="F2241" i="10"/>
  <c r="F2242" i="10"/>
  <c r="F2243" i="10"/>
  <c r="F2244" i="10"/>
  <c r="F2245" i="10"/>
  <c r="F2246" i="10"/>
  <c r="F2247" i="10"/>
  <c r="F2248" i="10"/>
  <c r="F2249" i="10"/>
  <c r="F2250" i="10"/>
  <c r="F2251" i="10"/>
  <c r="F2252" i="10"/>
  <c r="F2253" i="10"/>
  <c r="F2254" i="10"/>
  <c r="F2255" i="10"/>
  <c r="F2256" i="10"/>
  <c r="F2257" i="10"/>
  <c r="F2258" i="10"/>
  <c r="F2259" i="10"/>
  <c r="F2260" i="10"/>
  <c r="F2261" i="10"/>
  <c r="F2262" i="10"/>
  <c r="F2263" i="10"/>
  <c r="F2264" i="10"/>
  <c r="F2265" i="10"/>
  <c r="F2266" i="10"/>
  <c r="F2267" i="10"/>
  <c r="F2268" i="10"/>
  <c r="F2269" i="10"/>
  <c r="F2270" i="10"/>
  <c r="F2271" i="10"/>
  <c r="F2272" i="10"/>
  <c r="F2273" i="10"/>
  <c r="F2274" i="10"/>
  <c r="F2275" i="10"/>
  <c r="F2276" i="10"/>
  <c r="F2277" i="10"/>
  <c r="F2278" i="10"/>
  <c r="F2279" i="10"/>
  <c r="F2280" i="10"/>
  <c r="F2281" i="10"/>
  <c r="F2282" i="10"/>
  <c r="F2283" i="10"/>
  <c r="F2284" i="10"/>
  <c r="F2285" i="10"/>
  <c r="F2286" i="10"/>
  <c r="F2287" i="10"/>
  <c r="F2288" i="10"/>
  <c r="F2289" i="10"/>
  <c r="F2290" i="10"/>
  <c r="F2291" i="10"/>
  <c r="F2292" i="10"/>
  <c r="F2293" i="10"/>
  <c r="F2294" i="10"/>
  <c r="F2295" i="10"/>
  <c r="F2296" i="10"/>
  <c r="F2297" i="10"/>
  <c r="F2298" i="10"/>
  <c r="F2299" i="10"/>
  <c r="F2300" i="10"/>
  <c r="F2301" i="10"/>
  <c r="F2302" i="10"/>
  <c r="F2303" i="10"/>
  <c r="F2304" i="10"/>
  <c r="F2305" i="10"/>
  <c r="F2306" i="10"/>
  <c r="F2307" i="10"/>
  <c r="F2308" i="10"/>
  <c r="F2309" i="10"/>
  <c r="F2310" i="10"/>
  <c r="F2311" i="10"/>
  <c r="F2312" i="10"/>
  <c r="F2313" i="10"/>
  <c r="F2314" i="10"/>
  <c r="F2315" i="10"/>
  <c r="F2316" i="10"/>
  <c r="F2317" i="10"/>
  <c r="F2318" i="10"/>
  <c r="F2319" i="10"/>
  <c r="F2320" i="10"/>
  <c r="F2321" i="10"/>
  <c r="F2322" i="10"/>
  <c r="F2323" i="10"/>
  <c r="F2324" i="10"/>
  <c r="F2325" i="10"/>
  <c r="F2326" i="10"/>
  <c r="F2327" i="10"/>
  <c r="F2328" i="10"/>
  <c r="F2329" i="10"/>
  <c r="F2330" i="10"/>
  <c r="F2331" i="10"/>
  <c r="F2332" i="10"/>
  <c r="F2333" i="10"/>
  <c r="F2334" i="10"/>
  <c r="F2335" i="10"/>
  <c r="F2336" i="10"/>
  <c r="F2337" i="10"/>
  <c r="F2338" i="10"/>
  <c r="F2339" i="10"/>
  <c r="F2340" i="10"/>
  <c r="F2341" i="10"/>
  <c r="F2342" i="10"/>
  <c r="F2343" i="10"/>
  <c r="F2344" i="10"/>
  <c r="F2345" i="10"/>
  <c r="F2346" i="10"/>
  <c r="F2347" i="10"/>
  <c r="F2348" i="10"/>
  <c r="F2349" i="10"/>
  <c r="F2350" i="10"/>
  <c r="F2351" i="10"/>
  <c r="F2352" i="10"/>
  <c r="F2353" i="10"/>
  <c r="F2354" i="10"/>
  <c r="F2355" i="10"/>
  <c r="F2356" i="10"/>
  <c r="F2357" i="10"/>
  <c r="F2358" i="10"/>
  <c r="F2359" i="10"/>
  <c r="F2360" i="10"/>
  <c r="F2361" i="10"/>
  <c r="F2362" i="10"/>
  <c r="F2363" i="10"/>
  <c r="F2364" i="10"/>
  <c r="F2365" i="10"/>
  <c r="F2366" i="10"/>
  <c r="F2367" i="10"/>
  <c r="F2368" i="10"/>
  <c r="F2369" i="10"/>
  <c r="F2370" i="10"/>
  <c r="F2371" i="10"/>
  <c r="F2372" i="10"/>
  <c r="F2373" i="10"/>
  <c r="F2374" i="10"/>
  <c r="F2375" i="10"/>
  <c r="F2376" i="10"/>
  <c r="F2377" i="10"/>
  <c r="F2378" i="10"/>
  <c r="F2379" i="10"/>
  <c r="F2380" i="10"/>
  <c r="F2381" i="10"/>
  <c r="F2382" i="10"/>
  <c r="F2383" i="10"/>
  <c r="F2384" i="10"/>
  <c r="F2385" i="10"/>
  <c r="F2386" i="10"/>
  <c r="F2387" i="10"/>
  <c r="F2388" i="10"/>
  <c r="F2389" i="10"/>
  <c r="F2390" i="10"/>
  <c r="F2391" i="10"/>
  <c r="F2392" i="10"/>
  <c r="F2393" i="10"/>
  <c r="F2394" i="10"/>
  <c r="F2395" i="10"/>
  <c r="F2396" i="10"/>
  <c r="F2397" i="10"/>
  <c r="F2398" i="10"/>
  <c r="F2399" i="10"/>
  <c r="F2400" i="10"/>
  <c r="F2401" i="10"/>
  <c r="F2402" i="10"/>
  <c r="F2403" i="10"/>
  <c r="F2404" i="10"/>
  <c r="F2405" i="10"/>
  <c r="F2406" i="10"/>
  <c r="F2407" i="10"/>
  <c r="F2408" i="10"/>
  <c r="F2409" i="10"/>
  <c r="F2410" i="10"/>
  <c r="F2411" i="10"/>
  <c r="F2412" i="10"/>
  <c r="F2413" i="10"/>
  <c r="F2414" i="10"/>
  <c r="F2415" i="10"/>
  <c r="F2416" i="10"/>
  <c r="F2417" i="10"/>
  <c r="F2418" i="10"/>
  <c r="F2419" i="10"/>
  <c r="F2420" i="10"/>
  <c r="F2421" i="10"/>
  <c r="F2422" i="10"/>
  <c r="F2423" i="10"/>
  <c r="F2424" i="10"/>
  <c r="F2425" i="10"/>
  <c r="F2426" i="10"/>
  <c r="F2427" i="10"/>
  <c r="F2428" i="10"/>
  <c r="F2429" i="10"/>
  <c r="F2430" i="10"/>
  <c r="F2431" i="10"/>
  <c r="F2432" i="10"/>
  <c r="F2433" i="10"/>
  <c r="F2434" i="10"/>
  <c r="F2435" i="10"/>
  <c r="F2436" i="10"/>
  <c r="F2437" i="10"/>
  <c r="F2438" i="10"/>
  <c r="F2439" i="10"/>
  <c r="F2440" i="10"/>
  <c r="F2441" i="10"/>
  <c r="F2442" i="10"/>
  <c r="F2443" i="10"/>
  <c r="F2444" i="10"/>
  <c r="F2445" i="10"/>
  <c r="F2446" i="10"/>
  <c r="F2447" i="10"/>
  <c r="F2448" i="10"/>
  <c r="F2449" i="10"/>
  <c r="F2450" i="10"/>
  <c r="F2451" i="10"/>
  <c r="F2452" i="10"/>
  <c r="F2453" i="10"/>
  <c r="F2454" i="10"/>
  <c r="F2455" i="10"/>
  <c r="F2456" i="10"/>
  <c r="F2457" i="10"/>
  <c r="F2458" i="10"/>
  <c r="F2459" i="10"/>
  <c r="F2460" i="10"/>
  <c r="F2461" i="10"/>
  <c r="F2462" i="10"/>
  <c r="F2463" i="10"/>
  <c r="F2464" i="10"/>
  <c r="F2465" i="10"/>
  <c r="F2466" i="10"/>
  <c r="F2467" i="10"/>
  <c r="F2468" i="10"/>
  <c r="F2469" i="10"/>
  <c r="F2470" i="10"/>
  <c r="F2471" i="10"/>
  <c r="F2472" i="10"/>
  <c r="F2473" i="10"/>
  <c r="F2474" i="10"/>
  <c r="F2475" i="10"/>
  <c r="F2476" i="10"/>
  <c r="F2477" i="10"/>
  <c r="F2478" i="10"/>
  <c r="F2479" i="10"/>
  <c r="F2480" i="10"/>
  <c r="F2481" i="10"/>
  <c r="F2482" i="10"/>
  <c r="F2483" i="10"/>
  <c r="F2484" i="10"/>
  <c r="F2485" i="10"/>
  <c r="F2486" i="10"/>
  <c r="F2487" i="10"/>
  <c r="F2488" i="10"/>
  <c r="F2489" i="10"/>
  <c r="F2490" i="10"/>
  <c r="F2491" i="10"/>
  <c r="F2492" i="10"/>
  <c r="F2493" i="10"/>
  <c r="F2494" i="10"/>
  <c r="F2495" i="10"/>
  <c r="F2496" i="10"/>
  <c r="F2497" i="10"/>
  <c r="F2498" i="10"/>
  <c r="F2499" i="10"/>
  <c r="F2500" i="10"/>
  <c r="F2501" i="10"/>
  <c r="F2502" i="10"/>
  <c r="F2503" i="10"/>
  <c r="F2504" i="10"/>
  <c r="F2505" i="10"/>
  <c r="F2506" i="10"/>
  <c r="F2507" i="10"/>
  <c r="F2508" i="10"/>
  <c r="F2509" i="10"/>
  <c r="F2510" i="10"/>
  <c r="F2511" i="10"/>
  <c r="F2512" i="10"/>
  <c r="F2513" i="10"/>
  <c r="F2514" i="10"/>
  <c r="F2515" i="10"/>
  <c r="F2516" i="10"/>
  <c r="F2517" i="10"/>
  <c r="F2518" i="10"/>
  <c r="F2519" i="10"/>
  <c r="F2520" i="10"/>
  <c r="F2521" i="10"/>
  <c r="F2522" i="10"/>
  <c r="F2523" i="10"/>
  <c r="F2524" i="10"/>
  <c r="F2525" i="10"/>
  <c r="F2526" i="10"/>
  <c r="F2527" i="10"/>
  <c r="F2528" i="10"/>
  <c r="F2529" i="10"/>
  <c r="F2530" i="10"/>
  <c r="F2531" i="10"/>
  <c r="F2532" i="10"/>
  <c r="F2533" i="10"/>
  <c r="F2534" i="10"/>
  <c r="F2535" i="10"/>
  <c r="F2536" i="10"/>
  <c r="F2537" i="10"/>
  <c r="F2538" i="10"/>
  <c r="F2539" i="10"/>
  <c r="F2540" i="10"/>
  <c r="F2541" i="10"/>
  <c r="F2542" i="10"/>
  <c r="F2543" i="10"/>
  <c r="F2544" i="10"/>
  <c r="F2545" i="10"/>
  <c r="F2546" i="10"/>
  <c r="F2547" i="10"/>
  <c r="F2548" i="10"/>
  <c r="F2549" i="10"/>
  <c r="F2550" i="10"/>
  <c r="F2551" i="10"/>
  <c r="F2552" i="10"/>
  <c r="F2553" i="10"/>
  <c r="F2554" i="10"/>
  <c r="F2555" i="10"/>
  <c r="F2556" i="10"/>
  <c r="F2557" i="10"/>
  <c r="F2558" i="10"/>
  <c r="F2559" i="10"/>
  <c r="F2560" i="10"/>
  <c r="F2561" i="10"/>
  <c r="F2562" i="10"/>
  <c r="F2563" i="10"/>
  <c r="F2564" i="10"/>
  <c r="F2565" i="10"/>
  <c r="F2566" i="10"/>
  <c r="F2567" i="10"/>
  <c r="F2568" i="10"/>
  <c r="F2569" i="10"/>
  <c r="F2570" i="10"/>
  <c r="F2571" i="10"/>
  <c r="F2572" i="10"/>
  <c r="F2573" i="10"/>
  <c r="F2574" i="10"/>
  <c r="F2575" i="10"/>
  <c r="F2576" i="10"/>
  <c r="F2577" i="10"/>
  <c r="F2578" i="10"/>
  <c r="F2579" i="10"/>
  <c r="F2580" i="10"/>
  <c r="F2581" i="10"/>
  <c r="F2582" i="10"/>
  <c r="F2583" i="10"/>
  <c r="F2584" i="10"/>
  <c r="F2585" i="10"/>
  <c r="F2586" i="10"/>
  <c r="F2587" i="10"/>
  <c r="F2588" i="10"/>
  <c r="F2589" i="10"/>
  <c r="F2590" i="10"/>
  <c r="F2591" i="10"/>
  <c r="F2592" i="10"/>
  <c r="F2593" i="10"/>
  <c r="F2594" i="10"/>
  <c r="F2595" i="10"/>
  <c r="F2596" i="10"/>
  <c r="F2597" i="10"/>
  <c r="F2598" i="10"/>
  <c r="F2599" i="10"/>
  <c r="F2600" i="10"/>
  <c r="F2601" i="10"/>
  <c r="F2602" i="10"/>
  <c r="F2603" i="10"/>
  <c r="F2604" i="10"/>
  <c r="F2605" i="10"/>
  <c r="F2606" i="10"/>
  <c r="F2607" i="10"/>
  <c r="F2608" i="10"/>
  <c r="F2609" i="10"/>
  <c r="F2610" i="10"/>
  <c r="F2611" i="10"/>
  <c r="F2612" i="10"/>
  <c r="F2613" i="10"/>
  <c r="F2614" i="10"/>
  <c r="F2615" i="10"/>
  <c r="F2616" i="10"/>
  <c r="F2617" i="10"/>
  <c r="F2618" i="10"/>
  <c r="F2619" i="10"/>
  <c r="F2620" i="10"/>
  <c r="F2621" i="10"/>
  <c r="F2622" i="10"/>
  <c r="F2623" i="10"/>
  <c r="F2624" i="10"/>
  <c r="F2625" i="10"/>
  <c r="F2626" i="10"/>
  <c r="F2627" i="10"/>
  <c r="F2628" i="10"/>
  <c r="F2629" i="10"/>
  <c r="F2630" i="10"/>
  <c r="F2631" i="10"/>
  <c r="F2632" i="10"/>
  <c r="F2633" i="10"/>
  <c r="F2634" i="10"/>
  <c r="F2635" i="10"/>
  <c r="F2636" i="10"/>
  <c r="F2637" i="10"/>
  <c r="F2638" i="10"/>
  <c r="F2639" i="10"/>
  <c r="F2640" i="10"/>
  <c r="F2641" i="10"/>
  <c r="F2642" i="10"/>
  <c r="F2643" i="10"/>
  <c r="F2644" i="10"/>
  <c r="F2645" i="10"/>
  <c r="F2646" i="10"/>
  <c r="F2647" i="10"/>
  <c r="F2648" i="10"/>
  <c r="F2649" i="10"/>
  <c r="F2650" i="10"/>
  <c r="F2651" i="10"/>
  <c r="F2652" i="10"/>
  <c r="F2653" i="10"/>
  <c r="F2654" i="10"/>
  <c r="F2655" i="10"/>
  <c r="F2656" i="10"/>
  <c r="F2657" i="10"/>
  <c r="F2658" i="10"/>
  <c r="F2659" i="10"/>
  <c r="F2660" i="10"/>
  <c r="F2661" i="10"/>
  <c r="F2662" i="10"/>
  <c r="F2663" i="10"/>
  <c r="F2664" i="10"/>
  <c r="F2665" i="10"/>
  <c r="F2666" i="10"/>
  <c r="F2667" i="10"/>
  <c r="F2668" i="10"/>
  <c r="F2669" i="10"/>
  <c r="F2670" i="10"/>
  <c r="F2671" i="10"/>
  <c r="F2672" i="10"/>
  <c r="F2673" i="10"/>
  <c r="F2674" i="10"/>
  <c r="F2675" i="10"/>
  <c r="F2676" i="10"/>
  <c r="F2677" i="10"/>
  <c r="F2678" i="10"/>
  <c r="F2679" i="10"/>
  <c r="F2680" i="10"/>
  <c r="F2681" i="10"/>
  <c r="F2682" i="10"/>
  <c r="F2683" i="10"/>
  <c r="F2684" i="10"/>
  <c r="F2685" i="10"/>
  <c r="F2686" i="10"/>
  <c r="F2687" i="10"/>
  <c r="F2688" i="10"/>
  <c r="F2689" i="10"/>
  <c r="F2690" i="10"/>
  <c r="F2691" i="10"/>
  <c r="F2692" i="10"/>
  <c r="F2693" i="10"/>
  <c r="F2694" i="10"/>
  <c r="F2695" i="10"/>
  <c r="F2696" i="10"/>
  <c r="F2697" i="10"/>
  <c r="F2698" i="10"/>
  <c r="F2699" i="10"/>
  <c r="F2700" i="10"/>
  <c r="F2701" i="10"/>
  <c r="F2702" i="10"/>
  <c r="F2703" i="10"/>
  <c r="F2704" i="10"/>
  <c r="F2705" i="10"/>
  <c r="F2706" i="10"/>
  <c r="F2707" i="10"/>
  <c r="F2708" i="10"/>
  <c r="F2709" i="10"/>
  <c r="F2710" i="10"/>
  <c r="F2711" i="10"/>
  <c r="F2712" i="10"/>
  <c r="F2713" i="10"/>
  <c r="F2714" i="10"/>
  <c r="F2715" i="10"/>
  <c r="F2716" i="10"/>
  <c r="F2717" i="10"/>
  <c r="F2718" i="10"/>
  <c r="F2719" i="10"/>
  <c r="F2720" i="10"/>
  <c r="F2721" i="10"/>
  <c r="F2722" i="10"/>
  <c r="F2723" i="10"/>
  <c r="F2724" i="10"/>
  <c r="F2725" i="10"/>
  <c r="F2726" i="10"/>
  <c r="F2727" i="10"/>
  <c r="F2728" i="10"/>
  <c r="F2729" i="10"/>
  <c r="F2730" i="10"/>
  <c r="F2731" i="10"/>
  <c r="F2732" i="10"/>
  <c r="F2733" i="10"/>
  <c r="F2734" i="10"/>
  <c r="F2735" i="10"/>
  <c r="F2736" i="10"/>
  <c r="F2737" i="10"/>
  <c r="F2738" i="10"/>
  <c r="F2739" i="10"/>
  <c r="F2740" i="10"/>
  <c r="F2741" i="10"/>
  <c r="F2742" i="10"/>
  <c r="F2743" i="10"/>
  <c r="F2744" i="10"/>
  <c r="F2745" i="10"/>
  <c r="F2746" i="10"/>
  <c r="F2747" i="10"/>
  <c r="F2748" i="10"/>
  <c r="F2749" i="10"/>
  <c r="F2750" i="10"/>
  <c r="F2751" i="10"/>
  <c r="F2752" i="10"/>
  <c r="F2753" i="10"/>
  <c r="F2754" i="10"/>
  <c r="F2755" i="10"/>
  <c r="F2756" i="10"/>
  <c r="F2757" i="10"/>
  <c r="F2758" i="10"/>
  <c r="F2759" i="10"/>
  <c r="F2760" i="10"/>
  <c r="F2761" i="10"/>
  <c r="F2762" i="10"/>
  <c r="F2763" i="10"/>
  <c r="F2764" i="10"/>
  <c r="F2765" i="10"/>
  <c r="F2766" i="10"/>
  <c r="F2767" i="10"/>
  <c r="F2768" i="10"/>
  <c r="F2769" i="10"/>
  <c r="F2770" i="10"/>
  <c r="F2771" i="10"/>
  <c r="F2772" i="10"/>
  <c r="F2773" i="10"/>
  <c r="F2774" i="10"/>
  <c r="F2775" i="10"/>
  <c r="F2776" i="10"/>
  <c r="F2777" i="10"/>
  <c r="F2778" i="10"/>
  <c r="F2779" i="10"/>
  <c r="F2780" i="10"/>
  <c r="F2781" i="10"/>
  <c r="F2782" i="10"/>
  <c r="F2783" i="10"/>
  <c r="F2784" i="10"/>
  <c r="F2785" i="10"/>
  <c r="F2786" i="10"/>
  <c r="F2787" i="10"/>
  <c r="F2788" i="10"/>
  <c r="F2789" i="10"/>
  <c r="F2790" i="10"/>
  <c r="F2791" i="10"/>
  <c r="F2792" i="10"/>
  <c r="F2793" i="10"/>
  <c r="F2794" i="10"/>
  <c r="F2795" i="10"/>
  <c r="F2796" i="10"/>
  <c r="F2797" i="10"/>
  <c r="F2798" i="10"/>
  <c r="F2799" i="10"/>
  <c r="F2800" i="10"/>
  <c r="F2801" i="10"/>
  <c r="F2802" i="10"/>
  <c r="F2803" i="10"/>
  <c r="F2804" i="10"/>
  <c r="F2805" i="10"/>
  <c r="F2806" i="10"/>
  <c r="F2807" i="10"/>
  <c r="F2808" i="10"/>
  <c r="F2809" i="10"/>
  <c r="F2810" i="10"/>
  <c r="F2811" i="10"/>
  <c r="F2812" i="10"/>
  <c r="F2813" i="10"/>
  <c r="F2814" i="10"/>
  <c r="F2815" i="10"/>
  <c r="F2816" i="10"/>
  <c r="F2817" i="10"/>
  <c r="F2818" i="10"/>
  <c r="F2819" i="10"/>
  <c r="F2820" i="10"/>
  <c r="F2821" i="10"/>
  <c r="F2822" i="10"/>
  <c r="F2823" i="10"/>
  <c r="F2824" i="10"/>
  <c r="F2825" i="10"/>
  <c r="F2826" i="10"/>
  <c r="F2827" i="10"/>
  <c r="F2828" i="10"/>
  <c r="F2829" i="10"/>
  <c r="F2830" i="10"/>
  <c r="F2831" i="10"/>
  <c r="F2832" i="10"/>
  <c r="F2833" i="10"/>
  <c r="F2834" i="10"/>
  <c r="F2835" i="10"/>
  <c r="F2836" i="10"/>
  <c r="F2837" i="10"/>
  <c r="F2838" i="10"/>
  <c r="F2839" i="10"/>
  <c r="F2840" i="10"/>
  <c r="F2841" i="10"/>
  <c r="F2842" i="10"/>
  <c r="F2843" i="10"/>
  <c r="F2844" i="10"/>
  <c r="F2845" i="10"/>
  <c r="F2846" i="10"/>
  <c r="F2847" i="10"/>
  <c r="F2848" i="10"/>
  <c r="F2849" i="10"/>
  <c r="F2850" i="10"/>
  <c r="F2851" i="10"/>
  <c r="F2852" i="10"/>
  <c r="F2853" i="10"/>
  <c r="F2854" i="10"/>
  <c r="F2855" i="10"/>
  <c r="F2856" i="10"/>
  <c r="F2857" i="10"/>
  <c r="F2858" i="10"/>
  <c r="F2859" i="10"/>
  <c r="F2860" i="10"/>
  <c r="F2861" i="10"/>
  <c r="F2862" i="10"/>
  <c r="F2863" i="10"/>
  <c r="F2864" i="10"/>
  <c r="F2865" i="10"/>
  <c r="F2866" i="10"/>
  <c r="F2867" i="10"/>
  <c r="F2868" i="10"/>
  <c r="F2869" i="10"/>
  <c r="F2870" i="10"/>
  <c r="F2871" i="10"/>
  <c r="F2872" i="10"/>
  <c r="F2873" i="10"/>
  <c r="F2874" i="10"/>
  <c r="F2875" i="10"/>
  <c r="F2876" i="10"/>
  <c r="F2877" i="10"/>
  <c r="F2878" i="10"/>
  <c r="F2879" i="10"/>
  <c r="F2880" i="10"/>
  <c r="F2881" i="10"/>
  <c r="F2882" i="10"/>
  <c r="F2883" i="10"/>
  <c r="F2884" i="10"/>
  <c r="F2885" i="10"/>
  <c r="F2886" i="10"/>
  <c r="F2887" i="10"/>
  <c r="F2888" i="10"/>
  <c r="F2889" i="10"/>
  <c r="F2890" i="10"/>
  <c r="F2891" i="10"/>
  <c r="F2892" i="10"/>
  <c r="F2893" i="10"/>
  <c r="F2894" i="10"/>
  <c r="F2895" i="10"/>
  <c r="F2896" i="10"/>
  <c r="F2897" i="10"/>
  <c r="F2898" i="10"/>
  <c r="F2899" i="10"/>
  <c r="F2900" i="10"/>
  <c r="F2901" i="10"/>
  <c r="F2902" i="10"/>
  <c r="F2903" i="10"/>
  <c r="F2904" i="10"/>
  <c r="F2905" i="10"/>
  <c r="F2906" i="10"/>
  <c r="F2907" i="10"/>
  <c r="F2908" i="10"/>
  <c r="F2909" i="10"/>
  <c r="F2910" i="10"/>
  <c r="F2911" i="10"/>
  <c r="F2912" i="10"/>
  <c r="F2913" i="10"/>
  <c r="F2914" i="10"/>
  <c r="F2915" i="10"/>
  <c r="F2916" i="10"/>
  <c r="F2917" i="10"/>
  <c r="F2918" i="10"/>
  <c r="F2919" i="10"/>
  <c r="F2920" i="10"/>
  <c r="F2921" i="10"/>
  <c r="F2922" i="10"/>
  <c r="F2923" i="10"/>
  <c r="F2924" i="10"/>
  <c r="F2925" i="10"/>
  <c r="F2926" i="10"/>
  <c r="F2927" i="10"/>
  <c r="F2928" i="10"/>
  <c r="F2929" i="10"/>
  <c r="F2930" i="10"/>
  <c r="F2931" i="10"/>
  <c r="F2932" i="10"/>
  <c r="F2933" i="10"/>
  <c r="F2934" i="10"/>
  <c r="F2935" i="10"/>
  <c r="F2936" i="10"/>
  <c r="F2937" i="10"/>
  <c r="F2938" i="10"/>
  <c r="F2939" i="10"/>
  <c r="F2940" i="10"/>
  <c r="F2941" i="10"/>
  <c r="F2942" i="10"/>
  <c r="F2943" i="10"/>
  <c r="F2944" i="10"/>
  <c r="F2945" i="10"/>
  <c r="F2946" i="10"/>
  <c r="F2947" i="10"/>
  <c r="F2948" i="10"/>
  <c r="F2949" i="10"/>
  <c r="F2950" i="10"/>
  <c r="F2951" i="10"/>
  <c r="F2952" i="10"/>
  <c r="F2953" i="10"/>
  <c r="F2954" i="10"/>
  <c r="F2955" i="10"/>
  <c r="F2956" i="10"/>
  <c r="F2957" i="10"/>
  <c r="F2958" i="10"/>
  <c r="F2959" i="10"/>
  <c r="F2960" i="10"/>
  <c r="F2961" i="10"/>
  <c r="F2962" i="10"/>
  <c r="F2963" i="10"/>
  <c r="F2964" i="10"/>
  <c r="F2965" i="10"/>
  <c r="F2966" i="10"/>
  <c r="F2967" i="10"/>
  <c r="F2968" i="10"/>
  <c r="F2969" i="10"/>
  <c r="F2970" i="10"/>
  <c r="F2971" i="10"/>
  <c r="F2972" i="10"/>
  <c r="F2973" i="10"/>
  <c r="F2974" i="10"/>
  <c r="F2975" i="10"/>
  <c r="F2976" i="10"/>
  <c r="F2977" i="10"/>
  <c r="F2978" i="10"/>
  <c r="F2979" i="10"/>
  <c r="F2980" i="10"/>
  <c r="F2981" i="10"/>
  <c r="F2982" i="10"/>
  <c r="F2983" i="10"/>
  <c r="F2984" i="10"/>
  <c r="F2985" i="10"/>
  <c r="F2986" i="10"/>
  <c r="F2987" i="10"/>
  <c r="F2988" i="10"/>
  <c r="F2989" i="10"/>
  <c r="F2990" i="10"/>
  <c r="F2991" i="10"/>
  <c r="F2992" i="10"/>
  <c r="F2993" i="10"/>
  <c r="F2994" i="10"/>
  <c r="F2995" i="10"/>
  <c r="F2996" i="10"/>
  <c r="F2997" i="10"/>
  <c r="F2998" i="10"/>
  <c r="F2999" i="10"/>
  <c r="F3000" i="10"/>
  <c r="F3001" i="10"/>
  <c r="F3002" i="10"/>
  <c r="F3003" i="10"/>
  <c r="F3004" i="10"/>
  <c r="F3005" i="10"/>
  <c r="F3006" i="10"/>
  <c r="F3007" i="10"/>
  <c r="F3008" i="10"/>
  <c r="F3009" i="10"/>
  <c r="F3010" i="10"/>
  <c r="F3011" i="10"/>
  <c r="F3012" i="10"/>
  <c r="F3013" i="10"/>
  <c r="F3014" i="10"/>
  <c r="F3015" i="10"/>
  <c r="F3016" i="10"/>
  <c r="F3017" i="10"/>
  <c r="F3018" i="10"/>
  <c r="F3019" i="10"/>
  <c r="F3020" i="10"/>
  <c r="F3021" i="10"/>
  <c r="F3022" i="10"/>
  <c r="F3023" i="10"/>
  <c r="F3024" i="10"/>
  <c r="F3025" i="10"/>
  <c r="F3026" i="10"/>
  <c r="F3027" i="10"/>
  <c r="F3028" i="10"/>
  <c r="F3029" i="10"/>
  <c r="F3030" i="10"/>
  <c r="F3031" i="10"/>
  <c r="F3032" i="10"/>
  <c r="F3033" i="10"/>
  <c r="F3034" i="10"/>
  <c r="F3035" i="10"/>
  <c r="F3036" i="10"/>
  <c r="F3037" i="10"/>
  <c r="F3038" i="10"/>
  <c r="F3039" i="10"/>
  <c r="F3040" i="10"/>
  <c r="F3041" i="10"/>
  <c r="F3042" i="10"/>
  <c r="F3043" i="10"/>
  <c r="F3044" i="10"/>
  <c r="F3045" i="10"/>
  <c r="F3046" i="10"/>
  <c r="F3047" i="10"/>
  <c r="F3048" i="10"/>
  <c r="F3049" i="10"/>
  <c r="F3050" i="10"/>
  <c r="F3051" i="10"/>
  <c r="F3052" i="10"/>
  <c r="F3053" i="10"/>
  <c r="F3054" i="10"/>
  <c r="F3055" i="10"/>
  <c r="F3056" i="10"/>
  <c r="F3057" i="10"/>
  <c r="F3058" i="10"/>
  <c r="F3059" i="10"/>
  <c r="F3060" i="10"/>
  <c r="F3061" i="10"/>
  <c r="F3062" i="10"/>
  <c r="F3063" i="10"/>
  <c r="F3064" i="10"/>
  <c r="F3065" i="10"/>
  <c r="F3066" i="10"/>
  <c r="F3067" i="10"/>
  <c r="F3068" i="10"/>
  <c r="F3069" i="10"/>
  <c r="F3070" i="10"/>
  <c r="F3071" i="10"/>
  <c r="F3072" i="10"/>
  <c r="F3073" i="10"/>
  <c r="F3074" i="10"/>
  <c r="F3075" i="10"/>
  <c r="F3076" i="10"/>
  <c r="F3077" i="10"/>
  <c r="F3078" i="10"/>
  <c r="F3079" i="10"/>
  <c r="F3080" i="10"/>
  <c r="F3081" i="10"/>
  <c r="F3082" i="10"/>
  <c r="F3083" i="10"/>
  <c r="F3084" i="10"/>
  <c r="F3085" i="10"/>
  <c r="F3086" i="10"/>
  <c r="F3087" i="10"/>
  <c r="F3088" i="10"/>
  <c r="F3089" i="10"/>
  <c r="F3090" i="10"/>
  <c r="F3091" i="10"/>
  <c r="F3092" i="10"/>
  <c r="F3093" i="10"/>
  <c r="F3094" i="10"/>
  <c r="F3095" i="10"/>
  <c r="F3096" i="10"/>
  <c r="F3097" i="10"/>
  <c r="F3098" i="10"/>
  <c r="F3099" i="10"/>
  <c r="F3100" i="10"/>
  <c r="F3101" i="10"/>
  <c r="F3102" i="10"/>
  <c r="F3103" i="10"/>
  <c r="F3104" i="10"/>
  <c r="F3105" i="10"/>
  <c r="F3106" i="10"/>
  <c r="F3107" i="10"/>
  <c r="F3108" i="10"/>
  <c r="F3109" i="10"/>
  <c r="F3110" i="10"/>
  <c r="F3111" i="10"/>
  <c r="F3112" i="10"/>
  <c r="F3113" i="10"/>
  <c r="F3114" i="10"/>
  <c r="F3115" i="10"/>
  <c r="F3116" i="10"/>
  <c r="F3117" i="10"/>
  <c r="F3118" i="10"/>
  <c r="F3119" i="10"/>
  <c r="F3120" i="10"/>
  <c r="F3121" i="10"/>
  <c r="F3122" i="10"/>
  <c r="F3123" i="10"/>
  <c r="F3124" i="10"/>
  <c r="F3125" i="10"/>
  <c r="F3126" i="10"/>
  <c r="F3127" i="10"/>
  <c r="F3128" i="10"/>
  <c r="F3129" i="10"/>
  <c r="F3130" i="10"/>
  <c r="F3131" i="10"/>
  <c r="F3132" i="10"/>
  <c r="F3133" i="10"/>
  <c r="F3134" i="10"/>
  <c r="F3135" i="10"/>
  <c r="F3136" i="10"/>
  <c r="F3137" i="10"/>
  <c r="F3138" i="10"/>
  <c r="F3139" i="10"/>
  <c r="F3140" i="10"/>
  <c r="F3141" i="10"/>
  <c r="F3142" i="10"/>
  <c r="F3143" i="10"/>
  <c r="F3144" i="10"/>
  <c r="F3145" i="10"/>
  <c r="F3146" i="10"/>
  <c r="F3147" i="10"/>
  <c r="F3148" i="10"/>
  <c r="F3149" i="10"/>
  <c r="F3150" i="10"/>
  <c r="F3151" i="10"/>
  <c r="F3152" i="10"/>
  <c r="F3153" i="10"/>
  <c r="F3154" i="10"/>
  <c r="F3155" i="10"/>
  <c r="F3156" i="10"/>
  <c r="F3157" i="10"/>
  <c r="F3158" i="10"/>
  <c r="F3159" i="10"/>
  <c r="F3160" i="10"/>
  <c r="F3161" i="10"/>
  <c r="F3162" i="10"/>
  <c r="F3163" i="10"/>
  <c r="F3164" i="10"/>
  <c r="F3165" i="10"/>
  <c r="F3166" i="10"/>
  <c r="F3167" i="10"/>
  <c r="F3168" i="10"/>
  <c r="F3169" i="10"/>
  <c r="F3170" i="10"/>
  <c r="F3171" i="10"/>
  <c r="F3172" i="10"/>
  <c r="F3173" i="10"/>
  <c r="F3174" i="10"/>
  <c r="F3175" i="10"/>
  <c r="F3176" i="10"/>
  <c r="F3177" i="10"/>
  <c r="F3178" i="10"/>
  <c r="F3179" i="10"/>
  <c r="F3180" i="10"/>
  <c r="F3181" i="10"/>
  <c r="F3182" i="10"/>
  <c r="F3183" i="10"/>
  <c r="F3184" i="10"/>
  <c r="F3185" i="10"/>
  <c r="F3186" i="10"/>
  <c r="F3187" i="10"/>
  <c r="F3188" i="10"/>
  <c r="F3189" i="10"/>
  <c r="F3190" i="10"/>
  <c r="F3191" i="10"/>
  <c r="F3192" i="10"/>
  <c r="F3193" i="10"/>
  <c r="F3194" i="10"/>
  <c r="F3195" i="10"/>
  <c r="F3196" i="10"/>
  <c r="F3197" i="10"/>
  <c r="F3198" i="10"/>
  <c r="F3199" i="10"/>
  <c r="F3200" i="10"/>
  <c r="F3201" i="10"/>
  <c r="F3202" i="10"/>
  <c r="F3203" i="10"/>
  <c r="F3204" i="10"/>
  <c r="F3205" i="10"/>
  <c r="F3206" i="10"/>
  <c r="F3207" i="10"/>
  <c r="F3208" i="10"/>
  <c r="F3209" i="10"/>
  <c r="F3210" i="10"/>
  <c r="F3211" i="10"/>
  <c r="F3212" i="10"/>
  <c r="F3213" i="10"/>
  <c r="F3214" i="10"/>
  <c r="F3215" i="10"/>
  <c r="F3216" i="10"/>
  <c r="F3217" i="10"/>
  <c r="F3218" i="10"/>
  <c r="F3219" i="10"/>
  <c r="F3220" i="10"/>
  <c r="F3221" i="10"/>
  <c r="F3222" i="10"/>
  <c r="F3223" i="10"/>
  <c r="F3224" i="10"/>
  <c r="F3225" i="10"/>
  <c r="F3226" i="10"/>
  <c r="F3227" i="10"/>
  <c r="F3228" i="10"/>
  <c r="F3229" i="10"/>
  <c r="F3230" i="10"/>
  <c r="F3231" i="10"/>
  <c r="F3232" i="10"/>
  <c r="F3233" i="10"/>
  <c r="F3234" i="10"/>
  <c r="F3235" i="10"/>
  <c r="F3236" i="10"/>
  <c r="F3237" i="10"/>
  <c r="F3238" i="10"/>
  <c r="F3239" i="10"/>
  <c r="F3240" i="10"/>
  <c r="F3241" i="10"/>
  <c r="F3242" i="10"/>
  <c r="F3243" i="10"/>
  <c r="F3244" i="10"/>
  <c r="F3245" i="10"/>
  <c r="F3246" i="10"/>
  <c r="F3247" i="10"/>
  <c r="F3248" i="10"/>
  <c r="F3249" i="10"/>
  <c r="F3250" i="10"/>
  <c r="F3251" i="10"/>
  <c r="F3252" i="10"/>
  <c r="F3253" i="10"/>
  <c r="F3254" i="10"/>
  <c r="F3255" i="10"/>
  <c r="F3256" i="10"/>
  <c r="F3257" i="10"/>
  <c r="F3258" i="10"/>
  <c r="F3259" i="10"/>
  <c r="F3260" i="10"/>
  <c r="F3261" i="10"/>
  <c r="F3262" i="10"/>
  <c r="F3263" i="10"/>
  <c r="F3264" i="10"/>
  <c r="F3265" i="10"/>
  <c r="F3266" i="10"/>
  <c r="F3267" i="10"/>
  <c r="F3268" i="10"/>
  <c r="F3269" i="10"/>
  <c r="F3270" i="10"/>
  <c r="F3271" i="10"/>
  <c r="F3272" i="10"/>
  <c r="F3273" i="10"/>
  <c r="F3274" i="10"/>
  <c r="F3275" i="10"/>
  <c r="F3276" i="10"/>
  <c r="F3277" i="10"/>
  <c r="F3278" i="10"/>
  <c r="F3279" i="10"/>
  <c r="F3280" i="10"/>
  <c r="F3281" i="10"/>
  <c r="F3282" i="10"/>
  <c r="F3283" i="10"/>
  <c r="F3284" i="10"/>
  <c r="F3285" i="10"/>
  <c r="F3286" i="10"/>
  <c r="F3287" i="10"/>
  <c r="F3288" i="10"/>
  <c r="F3289" i="10"/>
  <c r="F3290" i="10"/>
  <c r="F3291" i="10"/>
  <c r="F3292" i="10"/>
  <c r="F3293" i="10"/>
  <c r="F3294" i="10"/>
  <c r="F3295" i="10"/>
  <c r="F3296" i="10"/>
  <c r="F3297" i="10"/>
  <c r="F3298" i="10"/>
  <c r="F3299" i="10"/>
  <c r="F3300" i="10"/>
  <c r="F3301" i="10"/>
  <c r="F3302" i="10"/>
  <c r="F3303" i="10"/>
  <c r="F3304" i="10"/>
  <c r="F3305" i="10"/>
  <c r="F3306" i="10"/>
  <c r="F3307" i="10"/>
  <c r="F3308" i="10"/>
  <c r="F3309" i="10"/>
  <c r="F3310" i="10"/>
  <c r="F3311" i="10"/>
  <c r="F3312" i="10"/>
  <c r="F3313" i="10"/>
  <c r="F3314" i="10"/>
  <c r="F3315" i="10"/>
  <c r="F3316" i="10"/>
  <c r="F3317" i="10"/>
  <c r="F3318" i="10"/>
  <c r="F3319" i="10"/>
  <c r="F3320" i="10"/>
  <c r="F3321" i="10"/>
  <c r="F3322" i="10"/>
  <c r="F3323" i="10"/>
  <c r="F3324" i="10"/>
  <c r="F3325" i="10"/>
  <c r="F3326" i="10"/>
  <c r="F3327" i="10"/>
  <c r="F3328" i="10"/>
  <c r="F3329" i="10"/>
  <c r="F3330" i="10"/>
  <c r="F3331" i="10"/>
  <c r="F3332" i="10"/>
  <c r="F3333" i="10"/>
  <c r="F3334" i="10"/>
  <c r="F3335" i="10"/>
  <c r="F3336" i="10"/>
  <c r="F3337" i="10"/>
  <c r="F3338" i="10"/>
  <c r="F3339" i="10"/>
  <c r="F3340" i="10"/>
  <c r="F3341" i="10"/>
  <c r="F3342" i="10"/>
  <c r="F3343" i="10"/>
  <c r="F3344" i="10"/>
  <c r="F3345" i="10"/>
  <c r="F3346" i="10"/>
  <c r="F3347" i="10"/>
  <c r="F3348" i="10"/>
  <c r="F3349" i="10"/>
  <c r="F3350" i="10"/>
  <c r="F3351" i="10"/>
  <c r="F3352" i="10"/>
  <c r="F3353" i="10"/>
  <c r="F3354" i="10"/>
  <c r="F3355" i="10"/>
  <c r="F3356" i="10"/>
  <c r="F3357" i="10"/>
  <c r="F3358" i="10"/>
  <c r="F3359" i="10"/>
  <c r="F3360" i="10"/>
  <c r="F3361" i="10"/>
  <c r="F3362" i="10"/>
  <c r="F3363" i="10"/>
  <c r="F3364" i="10"/>
  <c r="F3365" i="10"/>
  <c r="F3366" i="10"/>
  <c r="F3367" i="10"/>
  <c r="F3368" i="10"/>
  <c r="F3369" i="10"/>
  <c r="F3370" i="10"/>
  <c r="F3371" i="10"/>
  <c r="F3372" i="10"/>
  <c r="F3373" i="10"/>
  <c r="F3374" i="10"/>
  <c r="F3375" i="10"/>
  <c r="F3376" i="10"/>
  <c r="F3377" i="10"/>
  <c r="F3378" i="10"/>
  <c r="F3379" i="10"/>
  <c r="F3380" i="10"/>
  <c r="F3381" i="10"/>
  <c r="F3382" i="10"/>
  <c r="F3383" i="10"/>
  <c r="F3384" i="10"/>
  <c r="F3385" i="10"/>
  <c r="F3386" i="10"/>
  <c r="F3387" i="10"/>
  <c r="F3388" i="10"/>
  <c r="F3389" i="10"/>
  <c r="F3390" i="10"/>
  <c r="F3391" i="10"/>
  <c r="F3392" i="10"/>
  <c r="F3393" i="10"/>
  <c r="F3394" i="10"/>
  <c r="F3395" i="10"/>
  <c r="F3396" i="10"/>
  <c r="F3397" i="10"/>
  <c r="F3398" i="10"/>
  <c r="F3399" i="10"/>
  <c r="F3400" i="10"/>
  <c r="F3401" i="10"/>
  <c r="F3402" i="10"/>
  <c r="F3403" i="10"/>
  <c r="F3404" i="10"/>
  <c r="F3405" i="10"/>
  <c r="F3406" i="10"/>
  <c r="F3407" i="10"/>
  <c r="F3408" i="10"/>
  <c r="F3409" i="10"/>
  <c r="F3410" i="10"/>
  <c r="F3411" i="10"/>
  <c r="F3412" i="10"/>
  <c r="F3413" i="10"/>
  <c r="F3414" i="10"/>
  <c r="F3415" i="10"/>
  <c r="F3416" i="10"/>
  <c r="F3417" i="10"/>
  <c r="F3418" i="10"/>
  <c r="F3419" i="10"/>
  <c r="F3420" i="10"/>
  <c r="F3421" i="10"/>
  <c r="F3422" i="10"/>
  <c r="F3423" i="10"/>
  <c r="F3424" i="10"/>
  <c r="F3425" i="10"/>
  <c r="F3426" i="10"/>
  <c r="F3427" i="10"/>
  <c r="F3428" i="10"/>
  <c r="F3429" i="10"/>
  <c r="F3430" i="10"/>
  <c r="F3431" i="10"/>
  <c r="F3432" i="10"/>
  <c r="F3433" i="10"/>
  <c r="F3434" i="10"/>
  <c r="F3435" i="10"/>
  <c r="F3436" i="10"/>
  <c r="F3437" i="10"/>
  <c r="F3438" i="10"/>
  <c r="F3439" i="10"/>
  <c r="F3440" i="10"/>
  <c r="F3441" i="10"/>
  <c r="F3442" i="10"/>
  <c r="F3443" i="10"/>
  <c r="F3444" i="10"/>
  <c r="F3445" i="10"/>
  <c r="F3446" i="10"/>
  <c r="F3447" i="10"/>
  <c r="F3448" i="10"/>
  <c r="F3449" i="10"/>
  <c r="F3450" i="10"/>
  <c r="F3451" i="10"/>
  <c r="F3452" i="10"/>
  <c r="F3453" i="10"/>
  <c r="F3454" i="10"/>
  <c r="F3455" i="10"/>
  <c r="F3456" i="10"/>
  <c r="F3457" i="10"/>
  <c r="F3458" i="10"/>
  <c r="F3459" i="10"/>
  <c r="F3460" i="10"/>
  <c r="F3461" i="10"/>
  <c r="F3462" i="10"/>
  <c r="F3463" i="10"/>
  <c r="F3464" i="10"/>
  <c r="F3465" i="10"/>
  <c r="F3466" i="10"/>
  <c r="F3467" i="10"/>
  <c r="F3468" i="10"/>
  <c r="F3469" i="10"/>
  <c r="F3470" i="10"/>
  <c r="F3471" i="10"/>
  <c r="F3472" i="10"/>
  <c r="F3473" i="10"/>
  <c r="F3474" i="10"/>
  <c r="F3475" i="10"/>
  <c r="F3476" i="10"/>
  <c r="F3477" i="10"/>
  <c r="F3478" i="10"/>
  <c r="F3479" i="10"/>
  <c r="F3480" i="10"/>
  <c r="F3481" i="10"/>
  <c r="F3482" i="10"/>
  <c r="F3483" i="10"/>
  <c r="F3484" i="10"/>
  <c r="F3485" i="10"/>
  <c r="F3486" i="10"/>
  <c r="F3487" i="10"/>
  <c r="F3488" i="10"/>
  <c r="F3489" i="10"/>
  <c r="F3490" i="10"/>
  <c r="F3491" i="10"/>
  <c r="F3492" i="10"/>
  <c r="F3493" i="10"/>
  <c r="F3494" i="10"/>
  <c r="F3495" i="10"/>
  <c r="F3496" i="10"/>
  <c r="F3497" i="10"/>
  <c r="F3498" i="10"/>
  <c r="F3499" i="10"/>
  <c r="F3500" i="10"/>
  <c r="F3501" i="10"/>
  <c r="F3502" i="10"/>
  <c r="F3503" i="10"/>
  <c r="F3504" i="10"/>
  <c r="F3505" i="10"/>
  <c r="F3506" i="10"/>
  <c r="F3507" i="10"/>
  <c r="F3508" i="10"/>
  <c r="F3509" i="10"/>
  <c r="F3510" i="10"/>
  <c r="F3511" i="10"/>
  <c r="F3512" i="10"/>
  <c r="F3513" i="10"/>
  <c r="F3514" i="10"/>
  <c r="F3515" i="10"/>
  <c r="F3516" i="10"/>
  <c r="F3517" i="10"/>
  <c r="F3518" i="10"/>
  <c r="F3519" i="10"/>
  <c r="F3520" i="10"/>
  <c r="F3521" i="10"/>
  <c r="F3522" i="10"/>
  <c r="F3523" i="10"/>
  <c r="F3524" i="10"/>
  <c r="F3525" i="10"/>
  <c r="F3526" i="10"/>
  <c r="F3527" i="10"/>
  <c r="F3528" i="10"/>
  <c r="F3529" i="10"/>
  <c r="F3530" i="10"/>
  <c r="F3531" i="10"/>
  <c r="F3532" i="10"/>
  <c r="F3533" i="10"/>
  <c r="F3534" i="10"/>
  <c r="F3535" i="10"/>
  <c r="F3536" i="10"/>
  <c r="F3537" i="10"/>
  <c r="F3538" i="10"/>
  <c r="F3539" i="10"/>
  <c r="F3540" i="10"/>
  <c r="F3541" i="10"/>
  <c r="F3542" i="10"/>
  <c r="F3543" i="10"/>
  <c r="F3544" i="10"/>
  <c r="F3545" i="10"/>
  <c r="F3546" i="10"/>
  <c r="F3547" i="10"/>
  <c r="F3548" i="10"/>
  <c r="F3549" i="10"/>
  <c r="F3550" i="10"/>
  <c r="F3551" i="10"/>
  <c r="F3552" i="10"/>
  <c r="F3553" i="10"/>
  <c r="F3554" i="10"/>
  <c r="F3555" i="10"/>
  <c r="F3556" i="10"/>
  <c r="F3557" i="10"/>
  <c r="F3558" i="10"/>
  <c r="F3559" i="10"/>
  <c r="F3560" i="10"/>
  <c r="F3561" i="10"/>
  <c r="F3562" i="10"/>
  <c r="F3563" i="10"/>
  <c r="F3564" i="10"/>
  <c r="F3565" i="10"/>
  <c r="F3566" i="10"/>
  <c r="F3567" i="10"/>
  <c r="F3568" i="10"/>
  <c r="F3569" i="10"/>
  <c r="F3570" i="10"/>
  <c r="F3571" i="10"/>
  <c r="F3572" i="10"/>
  <c r="F3573" i="10"/>
  <c r="F3574" i="10"/>
  <c r="F3575" i="10"/>
  <c r="F3576" i="10"/>
  <c r="F3577" i="10"/>
  <c r="F3578" i="10"/>
  <c r="F3579" i="10"/>
  <c r="F3580" i="10"/>
  <c r="F3581" i="10"/>
  <c r="F3582" i="10"/>
  <c r="F3583" i="10"/>
  <c r="F3584" i="10"/>
  <c r="F3585" i="10"/>
  <c r="F3586" i="10"/>
  <c r="F3587" i="10"/>
  <c r="F3588" i="10"/>
  <c r="F3589" i="10"/>
  <c r="F3590" i="10"/>
  <c r="F3591" i="10"/>
  <c r="F3592" i="10"/>
  <c r="F3593" i="10"/>
  <c r="F3594" i="10"/>
  <c r="F3595" i="10"/>
  <c r="F3596" i="10"/>
  <c r="F3597" i="10"/>
  <c r="F3598" i="10"/>
  <c r="F3599" i="10"/>
  <c r="F3600" i="10"/>
  <c r="F3601" i="10"/>
  <c r="F3602" i="10"/>
  <c r="F3603" i="10"/>
  <c r="F3604" i="10"/>
  <c r="F3605" i="10"/>
  <c r="F3606" i="10"/>
  <c r="F3607" i="10"/>
  <c r="F3608" i="10"/>
  <c r="F3609" i="10"/>
  <c r="F3610" i="10"/>
  <c r="F3611" i="10"/>
  <c r="F3612" i="10"/>
  <c r="F3613" i="10"/>
  <c r="F3614" i="10"/>
  <c r="F3615" i="10"/>
  <c r="F3616" i="10"/>
  <c r="F3617" i="10"/>
  <c r="F3618" i="10"/>
  <c r="F3619" i="10"/>
  <c r="F3620" i="10"/>
  <c r="F3621" i="10"/>
  <c r="F3622" i="10"/>
  <c r="F3623" i="10"/>
  <c r="F3624" i="10"/>
  <c r="F3625" i="10"/>
  <c r="F3626" i="10"/>
  <c r="F3627" i="10"/>
  <c r="F3628" i="10"/>
  <c r="F3629" i="10"/>
  <c r="F3630" i="10"/>
  <c r="F3631" i="10"/>
  <c r="F3632" i="10"/>
  <c r="F3633" i="10"/>
  <c r="F3634" i="10"/>
  <c r="F3635" i="10"/>
  <c r="F3636" i="10"/>
  <c r="F3637" i="10"/>
  <c r="F3638" i="10"/>
  <c r="F3639" i="10"/>
  <c r="F3640" i="10"/>
  <c r="F3641" i="10"/>
  <c r="F3642" i="10"/>
  <c r="F3643" i="10"/>
  <c r="F3644" i="10"/>
  <c r="F3645" i="10"/>
  <c r="F3646" i="10"/>
  <c r="F3647" i="10"/>
  <c r="F3648" i="10"/>
  <c r="F3649" i="10"/>
  <c r="F3650" i="10"/>
  <c r="F3651" i="10"/>
  <c r="F3652" i="10"/>
  <c r="F3653" i="10"/>
  <c r="F3654" i="10"/>
  <c r="F3655" i="10"/>
  <c r="F3656" i="10"/>
  <c r="F3657" i="10"/>
  <c r="F3658" i="10"/>
  <c r="F3659" i="10"/>
  <c r="F3660" i="10"/>
  <c r="F3661" i="10"/>
  <c r="F3662" i="10"/>
  <c r="F3663" i="10"/>
  <c r="F3664" i="10"/>
  <c r="F3665" i="10"/>
  <c r="F3666" i="10"/>
  <c r="F3667" i="10"/>
  <c r="F3668" i="10"/>
  <c r="F3669" i="10"/>
  <c r="F3670" i="10"/>
  <c r="F3671" i="10"/>
  <c r="F3672" i="10"/>
  <c r="F3673" i="10"/>
  <c r="F3674" i="10"/>
  <c r="F3675" i="10"/>
  <c r="F3676" i="10"/>
  <c r="F3677" i="10"/>
  <c r="F3678" i="10"/>
  <c r="F3679" i="10"/>
  <c r="F3680" i="10"/>
  <c r="F3681" i="10"/>
  <c r="F3682" i="10"/>
  <c r="F3683" i="10"/>
  <c r="F3684" i="10"/>
  <c r="F3685" i="10"/>
  <c r="F3686" i="10"/>
  <c r="F3687" i="10"/>
  <c r="F3688" i="10"/>
  <c r="F3689" i="10"/>
  <c r="F3690" i="10"/>
  <c r="F3691" i="10"/>
  <c r="F3692" i="10"/>
  <c r="F3693" i="10"/>
  <c r="F3694" i="10"/>
  <c r="F3695" i="10"/>
  <c r="F3696" i="10"/>
  <c r="F3697" i="10"/>
  <c r="F3698" i="10"/>
  <c r="F3699" i="10"/>
  <c r="F3700" i="10"/>
  <c r="F3701" i="10"/>
  <c r="F3702" i="10"/>
  <c r="F3703" i="10"/>
  <c r="F3704" i="10"/>
  <c r="F3705" i="10"/>
  <c r="F3706" i="10"/>
  <c r="F3707" i="10"/>
  <c r="F3708" i="10"/>
  <c r="F3709" i="10"/>
  <c r="F3710" i="10"/>
  <c r="F3711" i="10"/>
  <c r="F3712" i="10"/>
  <c r="F3713" i="10"/>
  <c r="F3714" i="10"/>
  <c r="F3715" i="10"/>
  <c r="F3716" i="10"/>
  <c r="F3717" i="10"/>
  <c r="F3718" i="10"/>
  <c r="F3719" i="10"/>
  <c r="F3720" i="10"/>
  <c r="F3721" i="10"/>
  <c r="F3722" i="10"/>
  <c r="F3723" i="10"/>
  <c r="F3724" i="10"/>
  <c r="F3725" i="10"/>
  <c r="F3726" i="10"/>
  <c r="F3727" i="10"/>
  <c r="F3728" i="10"/>
  <c r="F3729" i="10"/>
  <c r="F3730" i="10"/>
  <c r="F3731" i="10"/>
  <c r="F3732" i="10"/>
  <c r="F3733" i="10"/>
  <c r="F3734" i="10"/>
  <c r="F3735" i="10"/>
  <c r="F3736" i="10"/>
  <c r="F3737" i="10"/>
  <c r="F3738" i="10"/>
  <c r="F3739" i="10"/>
  <c r="F3740" i="10"/>
  <c r="F3741" i="10"/>
  <c r="F3742" i="10"/>
  <c r="F3743" i="10"/>
  <c r="F3744" i="10"/>
  <c r="F3745" i="10"/>
  <c r="F3746" i="10"/>
  <c r="F3747" i="10"/>
  <c r="F3748" i="10"/>
  <c r="F3749" i="10"/>
  <c r="F3750" i="10"/>
  <c r="F3751" i="10"/>
  <c r="F3752" i="10"/>
  <c r="F3753" i="10"/>
  <c r="F3754" i="10"/>
  <c r="F3755" i="10"/>
  <c r="F3756" i="10"/>
  <c r="F3757" i="10"/>
  <c r="F3758" i="10"/>
  <c r="F3759" i="10"/>
  <c r="F3760" i="10"/>
  <c r="F3761" i="10"/>
  <c r="F3762" i="10"/>
  <c r="F3763" i="10"/>
  <c r="F3764" i="10"/>
  <c r="F3765" i="10"/>
  <c r="F3766" i="10"/>
  <c r="F3767" i="10"/>
  <c r="F3768" i="10"/>
  <c r="F3769" i="10"/>
  <c r="F3770" i="10"/>
  <c r="F3771" i="10"/>
  <c r="F3772" i="10"/>
  <c r="F3773" i="10"/>
  <c r="F3774" i="10"/>
  <c r="F3775" i="10"/>
  <c r="F3776" i="10"/>
  <c r="F3777" i="10"/>
  <c r="F3778" i="10"/>
  <c r="F3779" i="10"/>
  <c r="F3780" i="10"/>
  <c r="F3781" i="10"/>
  <c r="F3782" i="10"/>
  <c r="F3783" i="10"/>
  <c r="F3784" i="10"/>
  <c r="F3785" i="10"/>
  <c r="F3786" i="10"/>
  <c r="F3787" i="10"/>
  <c r="F3788" i="10"/>
  <c r="F3789" i="10"/>
  <c r="F3790" i="10"/>
  <c r="F3791" i="10"/>
  <c r="F3792" i="10"/>
  <c r="F3793" i="10"/>
  <c r="F3794" i="10"/>
  <c r="F3795" i="10"/>
  <c r="F3796" i="10"/>
  <c r="F3797" i="10"/>
  <c r="F3798" i="10"/>
  <c r="F3799" i="10"/>
  <c r="F3800" i="10"/>
  <c r="F3801" i="10"/>
  <c r="F3802" i="10"/>
  <c r="F3803" i="10"/>
  <c r="F3804" i="10"/>
  <c r="F3805" i="10"/>
  <c r="F3806" i="10"/>
  <c r="F3807" i="10"/>
  <c r="F3808" i="10"/>
  <c r="F3809" i="10"/>
  <c r="F3810" i="10"/>
  <c r="F3811" i="10"/>
  <c r="F3812" i="10"/>
  <c r="F2" i="10"/>
  <c r="G3" i="9" l="1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69" i="9"/>
  <c r="G370" i="9"/>
  <c r="G371" i="9"/>
  <c r="G372" i="9"/>
  <c r="G373" i="9"/>
  <c r="G374" i="9"/>
  <c r="G375" i="9"/>
  <c r="G376" i="9"/>
  <c r="G377" i="9"/>
  <c r="G378" i="9"/>
  <c r="G379" i="9"/>
  <c r="G380" i="9"/>
  <c r="G381" i="9"/>
  <c r="G382" i="9"/>
  <c r="G383" i="9"/>
  <c r="G384" i="9"/>
  <c r="G385" i="9"/>
  <c r="G386" i="9"/>
  <c r="G387" i="9"/>
  <c r="G388" i="9"/>
  <c r="G389" i="9"/>
  <c r="G390" i="9"/>
  <c r="G391" i="9"/>
  <c r="G392" i="9"/>
  <c r="G393" i="9"/>
  <c r="G394" i="9"/>
  <c r="G395" i="9"/>
  <c r="G396" i="9"/>
  <c r="G397" i="9"/>
  <c r="G398" i="9"/>
  <c r="G399" i="9"/>
  <c r="G400" i="9"/>
  <c r="G401" i="9"/>
  <c r="G402" i="9"/>
  <c r="G403" i="9"/>
  <c r="G404" i="9"/>
  <c r="G405" i="9"/>
  <c r="G406" i="9"/>
  <c r="G407" i="9"/>
  <c r="G408" i="9"/>
  <c r="G409" i="9"/>
  <c r="G410" i="9"/>
  <c r="G411" i="9"/>
  <c r="G412" i="9"/>
  <c r="G413" i="9"/>
  <c r="G414" i="9"/>
  <c r="G415" i="9"/>
  <c r="G416" i="9"/>
  <c r="G417" i="9"/>
  <c r="G418" i="9"/>
  <c r="G419" i="9"/>
  <c r="G420" i="9"/>
  <c r="G421" i="9"/>
  <c r="G422" i="9"/>
  <c r="G423" i="9"/>
  <c r="G424" i="9"/>
  <c r="G425" i="9"/>
  <c r="G426" i="9"/>
  <c r="G427" i="9"/>
  <c r="G428" i="9"/>
  <c r="G429" i="9"/>
  <c r="G430" i="9"/>
  <c r="G431" i="9"/>
  <c r="G432" i="9"/>
  <c r="G433" i="9"/>
  <c r="G434" i="9"/>
  <c r="G435" i="9"/>
  <c r="G436" i="9"/>
  <c r="G437" i="9"/>
  <c r="G438" i="9"/>
  <c r="G439" i="9"/>
  <c r="G440" i="9"/>
  <c r="G441" i="9"/>
  <c r="G442" i="9"/>
  <c r="G443" i="9"/>
  <c r="G444" i="9"/>
  <c r="G445" i="9"/>
  <c r="G446" i="9"/>
  <c r="G447" i="9"/>
  <c r="G448" i="9"/>
  <c r="G449" i="9"/>
  <c r="G450" i="9"/>
  <c r="G451" i="9"/>
  <c r="G452" i="9"/>
  <c r="G453" i="9"/>
  <c r="G454" i="9"/>
  <c r="G455" i="9"/>
  <c r="G456" i="9"/>
  <c r="G457" i="9"/>
  <c r="G458" i="9"/>
  <c r="G459" i="9"/>
  <c r="G460" i="9"/>
  <c r="G461" i="9"/>
  <c r="G462" i="9"/>
  <c r="G463" i="9"/>
  <c r="G464" i="9"/>
  <c r="G465" i="9"/>
  <c r="G466" i="9"/>
  <c r="G467" i="9"/>
  <c r="G468" i="9"/>
  <c r="G469" i="9"/>
  <c r="G470" i="9"/>
  <c r="G471" i="9"/>
  <c r="G472" i="9"/>
  <c r="G473" i="9"/>
  <c r="G474" i="9"/>
  <c r="G475" i="9"/>
  <c r="G476" i="9"/>
  <c r="G477" i="9"/>
  <c r="G478" i="9"/>
  <c r="G479" i="9"/>
  <c r="G480" i="9"/>
  <c r="G481" i="9"/>
  <c r="G482" i="9"/>
  <c r="G483" i="9"/>
  <c r="G484" i="9"/>
  <c r="G485" i="9"/>
  <c r="G486" i="9"/>
  <c r="G487" i="9"/>
  <c r="G488" i="9"/>
  <c r="G489" i="9"/>
  <c r="G490" i="9"/>
  <c r="G491" i="9"/>
  <c r="G492" i="9"/>
  <c r="G493" i="9"/>
  <c r="G494" i="9"/>
  <c r="G495" i="9"/>
  <c r="G496" i="9"/>
  <c r="G497" i="9"/>
  <c r="G498" i="9"/>
  <c r="G499" i="9"/>
  <c r="G500" i="9"/>
  <c r="G501" i="9"/>
  <c r="G502" i="9"/>
  <c r="G503" i="9"/>
  <c r="G504" i="9"/>
  <c r="G505" i="9"/>
  <c r="G506" i="9"/>
  <c r="G507" i="9"/>
  <c r="G508" i="9"/>
  <c r="G509" i="9"/>
  <c r="G510" i="9"/>
  <c r="G511" i="9"/>
  <c r="G512" i="9"/>
  <c r="G513" i="9"/>
  <c r="G514" i="9"/>
  <c r="G515" i="9"/>
  <c r="G516" i="9"/>
  <c r="G517" i="9"/>
  <c r="G518" i="9"/>
  <c r="G519" i="9"/>
  <c r="G520" i="9"/>
  <c r="G521" i="9"/>
  <c r="G522" i="9"/>
  <c r="G523" i="9"/>
  <c r="G524" i="9"/>
  <c r="G525" i="9"/>
  <c r="G526" i="9"/>
  <c r="G527" i="9"/>
  <c r="G528" i="9"/>
  <c r="G529" i="9"/>
  <c r="G530" i="9"/>
  <c r="G531" i="9"/>
  <c r="G532" i="9"/>
  <c r="G533" i="9"/>
  <c r="G534" i="9"/>
  <c r="G535" i="9"/>
  <c r="G536" i="9"/>
  <c r="G537" i="9"/>
  <c r="G538" i="9"/>
  <c r="G539" i="9"/>
  <c r="G540" i="9"/>
  <c r="G541" i="9"/>
  <c r="G542" i="9"/>
  <c r="G543" i="9"/>
  <c r="G544" i="9"/>
  <c r="G545" i="9"/>
  <c r="G546" i="9"/>
  <c r="G547" i="9"/>
  <c r="G548" i="9"/>
  <c r="G549" i="9"/>
  <c r="G550" i="9"/>
  <c r="G551" i="9"/>
  <c r="G552" i="9"/>
  <c r="G553" i="9"/>
  <c r="G554" i="9"/>
  <c r="G555" i="9"/>
  <c r="G556" i="9"/>
  <c r="G557" i="9"/>
  <c r="G558" i="9"/>
  <c r="G559" i="9"/>
  <c r="G560" i="9"/>
  <c r="G561" i="9"/>
  <c r="G562" i="9"/>
  <c r="G563" i="9"/>
  <c r="G564" i="9"/>
  <c r="G565" i="9"/>
  <c r="G566" i="9"/>
  <c r="G567" i="9"/>
  <c r="G568" i="9"/>
  <c r="G569" i="9"/>
  <c r="G570" i="9"/>
  <c r="G571" i="9"/>
  <c r="G572" i="9"/>
  <c r="G573" i="9"/>
  <c r="G574" i="9"/>
  <c r="G575" i="9"/>
  <c r="G576" i="9"/>
  <c r="G577" i="9"/>
  <c r="G578" i="9"/>
  <c r="G579" i="9"/>
  <c r="G580" i="9"/>
  <c r="G581" i="9"/>
  <c r="G582" i="9"/>
  <c r="G583" i="9"/>
  <c r="G584" i="9"/>
  <c r="G585" i="9"/>
  <c r="G586" i="9"/>
  <c r="G587" i="9"/>
  <c r="G588" i="9"/>
  <c r="G589" i="9"/>
  <c r="G590" i="9"/>
  <c r="G591" i="9"/>
  <c r="G592" i="9"/>
  <c r="G593" i="9"/>
  <c r="G594" i="9"/>
  <c r="G595" i="9"/>
  <c r="G596" i="9"/>
  <c r="G597" i="9"/>
  <c r="G598" i="9"/>
  <c r="G599" i="9"/>
  <c r="G600" i="9"/>
  <c r="G601" i="9"/>
  <c r="G602" i="9"/>
  <c r="G603" i="9"/>
  <c r="G604" i="9"/>
  <c r="G605" i="9"/>
  <c r="G606" i="9"/>
  <c r="G607" i="9"/>
  <c r="G608" i="9"/>
  <c r="G609" i="9"/>
  <c r="G610" i="9"/>
  <c r="G611" i="9"/>
  <c r="G612" i="9"/>
  <c r="G613" i="9"/>
  <c r="G614" i="9"/>
  <c r="G615" i="9"/>
  <c r="G616" i="9"/>
  <c r="G617" i="9"/>
  <c r="G618" i="9"/>
  <c r="G619" i="9"/>
  <c r="G620" i="9"/>
  <c r="G621" i="9"/>
  <c r="G622" i="9"/>
  <c r="G623" i="9"/>
  <c r="G624" i="9"/>
  <c r="G625" i="9"/>
  <c r="G626" i="9"/>
  <c r="G627" i="9"/>
  <c r="G628" i="9"/>
  <c r="G629" i="9"/>
  <c r="G630" i="9"/>
  <c r="G631" i="9"/>
  <c r="G632" i="9"/>
  <c r="G633" i="9"/>
  <c r="G634" i="9"/>
  <c r="G635" i="9"/>
  <c r="G636" i="9"/>
  <c r="G637" i="9"/>
  <c r="G638" i="9"/>
  <c r="G639" i="9"/>
  <c r="G640" i="9"/>
  <c r="G641" i="9"/>
  <c r="G642" i="9"/>
  <c r="G643" i="9"/>
  <c r="G644" i="9"/>
  <c r="G645" i="9"/>
  <c r="G646" i="9"/>
  <c r="G647" i="9"/>
  <c r="G648" i="9"/>
  <c r="G649" i="9"/>
  <c r="G650" i="9"/>
  <c r="G651" i="9"/>
  <c r="G652" i="9"/>
  <c r="G653" i="9"/>
  <c r="G654" i="9"/>
  <c r="G655" i="9"/>
  <c r="G656" i="9"/>
  <c r="G657" i="9"/>
  <c r="G658" i="9"/>
  <c r="G659" i="9"/>
  <c r="G660" i="9"/>
  <c r="G661" i="9"/>
  <c r="G662" i="9"/>
  <c r="G663" i="9"/>
  <c r="G664" i="9"/>
  <c r="G665" i="9"/>
  <c r="G666" i="9"/>
  <c r="G667" i="9"/>
  <c r="G668" i="9"/>
  <c r="G669" i="9"/>
  <c r="G670" i="9"/>
  <c r="G671" i="9"/>
  <c r="G672" i="9"/>
  <c r="G673" i="9"/>
  <c r="G674" i="9"/>
  <c r="G675" i="9"/>
  <c r="G676" i="9"/>
  <c r="G677" i="9"/>
  <c r="G678" i="9"/>
  <c r="G679" i="9"/>
  <c r="G680" i="9"/>
  <c r="G681" i="9"/>
  <c r="G682" i="9"/>
  <c r="G683" i="9"/>
  <c r="G684" i="9"/>
  <c r="G685" i="9"/>
  <c r="G686" i="9"/>
  <c r="G687" i="9"/>
  <c r="G688" i="9"/>
  <c r="G689" i="9"/>
  <c r="G690" i="9"/>
  <c r="G691" i="9"/>
  <c r="G692" i="9"/>
  <c r="G693" i="9"/>
  <c r="G694" i="9"/>
  <c r="G695" i="9"/>
  <c r="G696" i="9"/>
  <c r="G697" i="9"/>
  <c r="G698" i="9"/>
  <c r="G699" i="9"/>
  <c r="G700" i="9"/>
  <c r="G701" i="9"/>
  <c r="G702" i="9"/>
  <c r="G703" i="9"/>
  <c r="G704" i="9"/>
  <c r="G705" i="9"/>
  <c r="G706" i="9"/>
  <c r="G707" i="9"/>
  <c r="G708" i="9"/>
  <c r="G709" i="9"/>
  <c r="G710" i="9"/>
  <c r="G711" i="9"/>
  <c r="G712" i="9"/>
  <c r="G713" i="9"/>
  <c r="G714" i="9"/>
  <c r="G715" i="9"/>
  <c r="G716" i="9"/>
  <c r="G717" i="9"/>
  <c r="G718" i="9"/>
  <c r="G719" i="9"/>
  <c r="G720" i="9"/>
  <c r="G721" i="9"/>
  <c r="G722" i="9"/>
  <c r="G723" i="9"/>
  <c r="G724" i="9"/>
  <c r="G725" i="9"/>
  <c r="G726" i="9"/>
  <c r="G727" i="9"/>
  <c r="G728" i="9"/>
  <c r="G729" i="9"/>
  <c r="G730" i="9"/>
  <c r="G731" i="9"/>
  <c r="G732" i="9"/>
  <c r="G733" i="9"/>
  <c r="G734" i="9"/>
  <c r="G735" i="9"/>
  <c r="G736" i="9"/>
  <c r="G737" i="9"/>
  <c r="G738" i="9"/>
  <c r="G739" i="9"/>
  <c r="G740" i="9"/>
  <c r="G741" i="9"/>
  <c r="G742" i="9"/>
  <c r="G743" i="9"/>
  <c r="G744" i="9"/>
  <c r="G745" i="9"/>
  <c r="G746" i="9"/>
  <c r="G747" i="9"/>
  <c r="G748" i="9"/>
  <c r="G749" i="9"/>
  <c r="G750" i="9"/>
  <c r="G751" i="9"/>
  <c r="G752" i="9"/>
  <c r="G753" i="9"/>
  <c r="G754" i="9"/>
  <c r="G755" i="9"/>
  <c r="G756" i="9"/>
  <c r="G757" i="9"/>
  <c r="G758" i="9"/>
  <c r="G759" i="9"/>
  <c r="G760" i="9"/>
  <c r="G761" i="9"/>
  <c r="G762" i="9"/>
  <c r="G763" i="9"/>
  <c r="G764" i="9"/>
  <c r="G765" i="9"/>
  <c r="G766" i="9"/>
  <c r="G767" i="9"/>
  <c r="G768" i="9"/>
  <c r="G769" i="9"/>
  <c r="G770" i="9"/>
  <c r="G771" i="9"/>
  <c r="G772" i="9"/>
  <c r="G773" i="9"/>
  <c r="G774" i="9"/>
  <c r="G775" i="9"/>
  <c r="G776" i="9"/>
  <c r="G777" i="9"/>
  <c r="G778" i="9"/>
  <c r="G779" i="9"/>
  <c r="G780" i="9"/>
  <c r="G781" i="9"/>
  <c r="G782" i="9"/>
  <c r="G783" i="9"/>
  <c r="G784" i="9"/>
  <c r="G785" i="9"/>
  <c r="G786" i="9"/>
  <c r="G787" i="9"/>
  <c r="G788" i="9"/>
  <c r="G789" i="9"/>
  <c r="G790" i="9"/>
  <c r="G791" i="9"/>
  <c r="G792" i="9"/>
  <c r="G793" i="9"/>
  <c r="G794" i="9"/>
  <c r="G795" i="9"/>
  <c r="G796" i="9"/>
  <c r="G797" i="9"/>
  <c r="G798" i="9"/>
  <c r="G799" i="9"/>
  <c r="G800" i="9"/>
  <c r="G801" i="9"/>
  <c r="G802" i="9"/>
  <c r="G803" i="9"/>
  <c r="G804" i="9"/>
  <c r="G805" i="9"/>
  <c r="G806" i="9"/>
  <c r="G807" i="9"/>
  <c r="G808" i="9"/>
  <c r="G809" i="9"/>
  <c r="G810" i="9"/>
  <c r="G811" i="9"/>
  <c r="G812" i="9"/>
  <c r="G813" i="9"/>
  <c r="G814" i="9"/>
  <c r="G815" i="9"/>
  <c r="G816" i="9"/>
  <c r="G817" i="9"/>
  <c r="G818" i="9"/>
  <c r="G819" i="9"/>
  <c r="G820" i="9"/>
  <c r="G821" i="9"/>
  <c r="G822" i="9"/>
  <c r="G823" i="9"/>
  <c r="G824" i="9"/>
  <c r="G825" i="9"/>
  <c r="G826" i="9"/>
  <c r="G827" i="9"/>
  <c r="G828" i="9"/>
  <c r="G829" i="9"/>
  <c r="G830" i="9"/>
  <c r="G831" i="9"/>
  <c r="G832" i="9"/>
  <c r="G833" i="9"/>
  <c r="G834" i="9"/>
  <c r="G835" i="9"/>
  <c r="G836" i="9"/>
  <c r="G837" i="9"/>
  <c r="G838" i="9"/>
  <c r="G839" i="9"/>
  <c r="G840" i="9"/>
  <c r="G841" i="9"/>
  <c r="G842" i="9"/>
  <c r="G843" i="9"/>
  <c r="G844" i="9"/>
  <c r="G845" i="9"/>
  <c r="G846" i="9"/>
  <c r="G847" i="9"/>
  <c r="G848" i="9"/>
  <c r="G849" i="9"/>
  <c r="G850" i="9"/>
  <c r="G851" i="9"/>
  <c r="G852" i="9"/>
  <c r="G853" i="9"/>
  <c r="G854" i="9"/>
  <c r="G855" i="9"/>
  <c r="G856" i="9"/>
  <c r="G857" i="9"/>
  <c r="G858" i="9"/>
  <c r="G859" i="9"/>
  <c r="G860" i="9"/>
  <c r="G861" i="9"/>
  <c r="G862" i="9"/>
  <c r="G863" i="9"/>
  <c r="G864" i="9"/>
  <c r="G865" i="9"/>
  <c r="G866" i="9"/>
  <c r="G867" i="9"/>
  <c r="G868" i="9"/>
  <c r="G869" i="9"/>
  <c r="G870" i="9"/>
  <c r="G871" i="9"/>
  <c r="G872" i="9"/>
  <c r="G873" i="9"/>
  <c r="G874" i="9"/>
  <c r="G875" i="9"/>
  <c r="G876" i="9"/>
  <c r="G877" i="9"/>
  <c r="G878" i="9"/>
  <c r="G879" i="9"/>
  <c r="G880" i="9"/>
  <c r="G881" i="9"/>
  <c r="G882" i="9"/>
  <c r="G883" i="9"/>
  <c r="G884" i="9"/>
  <c r="G885" i="9"/>
  <c r="G886" i="9"/>
  <c r="G887" i="9"/>
  <c r="G888" i="9"/>
  <c r="G889" i="9"/>
  <c r="G890" i="9"/>
  <c r="G891" i="9"/>
  <c r="G892" i="9"/>
  <c r="G893" i="9"/>
  <c r="G894" i="9"/>
  <c r="G895" i="9"/>
  <c r="G896" i="9"/>
  <c r="G897" i="9"/>
  <c r="G898" i="9"/>
  <c r="G899" i="9"/>
  <c r="G900" i="9"/>
  <c r="G901" i="9"/>
  <c r="G902" i="9"/>
  <c r="G903" i="9"/>
  <c r="G904" i="9"/>
  <c r="G905" i="9"/>
  <c r="G906" i="9"/>
  <c r="G907" i="9"/>
  <c r="G908" i="9"/>
  <c r="G909" i="9"/>
  <c r="G910" i="9"/>
  <c r="G911" i="9"/>
  <c r="G912" i="9"/>
  <c r="G913" i="9"/>
  <c r="G914" i="9"/>
  <c r="G915" i="9"/>
  <c r="G916" i="9"/>
  <c r="G917" i="9"/>
  <c r="G918" i="9"/>
  <c r="G919" i="9"/>
  <c r="G920" i="9"/>
  <c r="G921" i="9"/>
  <c r="G922" i="9"/>
  <c r="G923" i="9"/>
  <c r="G924" i="9"/>
  <c r="G925" i="9"/>
  <c r="G926" i="9"/>
  <c r="G927" i="9"/>
  <c r="G928" i="9"/>
  <c r="G929" i="9"/>
  <c r="G930" i="9"/>
  <c r="G931" i="9"/>
  <c r="G932" i="9"/>
  <c r="G933" i="9"/>
  <c r="G934" i="9"/>
  <c r="G935" i="9"/>
  <c r="G936" i="9"/>
  <c r="G937" i="9"/>
  <c r="G938" i="9"/>
  <c r="G939" i="9"/>
  <c r="G940" i="9"/>
  <c r="G941" i="9"/>
  <c r="G942" i="9"/>
  <c r="G943" i="9"/>
  <c r="G944" i="9"/>
  <c r="G945" i="9"/>
  <c r="G946" i="9"/>
  <c r="G947" i="9"/>
  <c r="G948" i="9"/>
  <c r="G949" i="9"/>
  <c r="G950" i="9"/>
  <c r="G951" i="9"/>
  <c r="G952" i="9"/>
  <c r="G953" i="9"/>
  <c r="G954" i="9"/>
  <c r="G955" i="9"/>
  <c r="G956" i="9"/>
  <c r="G957" i="9"/>
  <c r="G958" i="9"/>
  <c r="G959" i="9"/>
  <c r="G960" i="9"/>
  <c r="G961" i="9"/>
  <c r="G962" i="9"/>
  <c r="G963" i="9"/>
  <c r="G964" i="9"/>
  <c r="G965" i="9"/>
  <c r="G966" i="9"/>
  <c r="G967" i="9"/>
  <c r="G968" i="9"/>
  <c r="G969" i="9"/>
  <c r="G970" i="9"/>
  <c r="G971" i="9"/>
  <c r="G972" i="9"/>
  <c r="G973" i="9"/>
  <c r="G974" i="9"/>
  <c r="G975" i="9"/>
  <c r="G976" i="9"/>
  <c r="G977" i="9"/>
  <c r="G978" i="9"/>
  <c r="G979" i="9"/>
  <c r="G980" i="9"/>
  <c r="G981" i="9"/>
  <c r="G982" i="9"/>
  <c r="G983" i="9"/>
  <c r="G984" i="9"/>
  <c r="G985" i="9"/>
  <c r="G986" i="9"/>
  <c r="G987" i="9"/>
  <c r="G988" i="9"/>
  <c r="G989" i="9"/>
  <c r="G990" i="9"/>
  <c r="G991" i="9"/>
  <c r="G992" i="9"/>
  <c r="G993" i="9"/>
  <c r="G994" i="9"/>
  <c r="G995" i="9"/>
  <c r="G996" i="9"/>
  <c r="G997" i="9"/>
  <c r="G998" i="9"/>
  <c r="G999" i="9"/>
  <c r="G1000" i="9"/>
  <c r="G1001" i="9"/>
  <c r="G1002" i="9"/>
  <c r="G1003" i="9"/>
  <c r="G1004" i="9"/>
  <c r="G1005" i="9"/>
  <c r="G1006" i="9"/>
  <c r="G1007" i="9"/>
  <c r="G1008" i="9"/>
  <c r="G1009" i="9"/>
  <c r="G1010" i="9"/>
  <c r="G1011" i="9"/>
  <c r="G1012" i="9"/>
  <c r="G1013" i="9"/>
  <c r="G1014" i="9"/>
  <c r="G1015" i="9"/>
  <c r="G1016" i="9"/>
  <c r="G1017" i="9"/>
  <c r="G1018" i="9"/>
  <c r="G1019" i="9"/>
  <c r="G1020" i="9"/>
  <c r="G1021" i="9"/>
  <c r="G1022" i="9"/>
  <c r="G1023" i="9"/>
  <c r="G1024" i="9"/>
  <c r="G1025" i="9"/>
  <c r="G1026" i="9"/>
  <c r="G1027" i="9"/>
  <c r="G1028" i="9"/>
  <c r="G1029" i="9"/>
  <c r="G1030" i="9"/>
  <c r="G1031" i="9"/>
  <c r="G1032" i="9"/>
  <c r="G1033" i="9"/>
  <c r="G1034" i="9"/>
  <c r="G1035" i="9"/>
  <c r="G1036" i="9"/>
  <c r="G1037" i="9"/>
  <c r="G1038" i="9"/>
  <c r="G1039" i="9"/>
  <c r="G1040" i="9"/>
  <c r="G1041" i="9"/>
  <c r="G1042" i="9"/>
  <c r="G1043" i="9"/>
  <c r="G1044" i="9"/>
  <c r="G1045" i="9"/>
  <c r="G1046" i="9"/>
  <c r="G1047" i="9"/>
  <c r="G1048" i="9"/>
  <c r="G1049" i="9"/>
  <c r="G1050" i="9"/>
  <c r="G1051" i="9"/>
  <c r="G1052" i="9"/>
  <c r="G1053" i="9"/>
  <c r="G1054" i="9"/>
  <c r="G1055" i="9"/>
  <c r="G1056" i="9"/>
  <c r="G1057" i="9"/>
  <c r="G1058" i="9"/>
  <c r="G1059" i="9"/>
  <c r="G1060" i="9"/>
  <c r="G1061" i="9"/>
  <c r="G1062" i="9"/>
  <c r="G1063" i="9"/>
  <c r="G1064" i="9"/>
  <c r="G1065" i="9"/>
  <c r="G1066" i="9"/>
  <c r="G1067" i="9"/>
  <c r="G1068" i="9"/>
  <c r="G1069" i="9"/>
  <c r="G1070" i="9"/>
  <c r="G1071" i="9"/>
  <c r="G1072" i="9"/>
  <c r="G1073" i="9"/>
  <c r="G1074" i="9"/>
  <c r="G1075" i="9"/>
  <c r="G1076" i="9"/>
  <c r="G1077" i="9"/>
  <c r="G1078" i="9"/>
  <c r="G1079" i="9"/>
  <c r="G1080" i="9"/>
  <c r="G1081" i="9"/>
  <c r="G1082" i="9"/>
  <c r="G1083" i="9"/>
  <c r="G1084" i="9"/>
  <c r="G1085" i="9"/>
  <c r="G1086" i="9"/>
  <c r="G1087" i="9"/>
  <c r="G1088" i="9"/>
  <c r="G1089" i="9"/>
  <c r="G1090" i="9"/>
  <c r="G1091" i="9"/>
  <c r="G1092" i="9"/>
  <c r="G1093" i="9"/>
  <c r="G1094" i="9"/>
  <c r="G1095" i="9"/>
  <c r="G1096" i="9"/>
  <c r="G1097" i="9"/>
  <c r="G1098" i="9"/>
  <c r="G1099" i="9"/>
  <c r="G1100" i="9"/>
  <c r="G1101" i="9"/>
  <c r="G1102" i="9"/>
  <c r="G1103" i="9"/>
  <c r="G1104" i="9"/>
  <c r="G1105" i="9"/>
  <c r="G1106" i="9"/>
  <c r="G1107" i="9"/>
  <c r="G1108" i="9"/>
  <c r="G1109" i="9"/>
  <c r="G1110" i="9"/>
  <c r="G1111" i="9"/>
  <c r="G1112" i="9"/>
  <c r="G1113" i="9"/>
  <c r="G1114" i="9"/>
  <c r="G1115" i="9"/>
  <c r="G1116" i="9"/>
  <c r="G1117" i="9"/>
  <c r="G1118" i="9"/>
  <c r="G1119" i="9"/>
  <c r="G1120" i="9"/>
  <c r="G1121" i="9"/>
  <c r="G1122" i="9"/>
  <c r="G1123" i="9"/>
  <c r="G1124" i="9"/>
  <c r="G1125" i="9"/>
  <c r="G1126" i="9"/>
  <c r="G1127" i="9"/>
  <c r="G1128" i="9"/>
  <c r="G1129" i="9"/>
  <c r="G1130" i="9"/>
  <c r="G1131" i="9"/>
  <c r="G1132" i="9"/>
  <c r="G1133" i="9"/>
  <c r="G1134" i="9"/>
  <c r="G1135" i="9"/>
  <c r="G1136" i="9"/>
  <c r="G1137" i="9"/>
  <c r="G1138" i="9"/>
  <c r="G1139" i="9"/>
  <c r="G1140" i="9"/>
  <c r="G1141" i="9"/>
  <c r="G1142" i="9"/>
  <c r="G1143" i="9"/>
  <c r="G1144" i="9"/>
  <c r="G1145" i="9"/>
  <c r="G1146" i="9"/>
  <c r="G1147" i="9"/>
  <c r="G1148" i="9"/>
  <c r="G1149" i="9"/>
  <c r="G1150" i="9"/>
  <c r="G1151" i="9"/>
  <c r="G1152" i="9"/>
  <c r="G1153" i="9"/>
  <c r="G1154" i="9"/>
  <c r="G1155" i="9"/>
  <c r="G1156" i="9"/>
  <c r="G1157" i="9"/>
  <c r="G1158" i="9"/>
  <c r="G1159" i="9"/>
  <c r="G1160" i="9"/>
  <c r="G1161" i="9"/>
  <c r="G1162" i="9"/>
  <c r="G1163" i="9"/>
  <c r="G1164" i="9"/>
  <c r="G1165" i="9"/>
  <c r="G1166" i="9"/>
  <c r="G1167" i="9"/>
  <c r="G1168" i="9"/>
  <c r="G1169" i="9"/>
  <c r="G1170" i="9"/>
  <c r="G1171" i="9"/>
  <c r="G1172" i="9"/>
  <c r="G1173" i="9"/>
  <c r="G1174" i="9"/>
  <c r="G1175" i="9"/>
  <c r="G1176" i="9"/>
  <c r="G1177" i="9"/>
  <c r="G1178" i="9"/>
  <c r="G1179" i="9"/>
  <c r="G1180" i="9"/>
  <c r="G1181" i="9"/>
  <c r="G1182" i="9"/>
  <c r="G1183" i="9"/>
  <c r="G1184" i="9"/>
  <c r="G1185" i="9"/>
  <c r="G1186" i="9"/>
  <c r="G1187" i="9"/>
  <c r="G1188" i="9"/>
  <c r="G1189" i="9"/>
  <c r="G1190" i="9"/>
  <c r="G1191" i="9"/>
  <c r="G1192" i="9"/>
  <c r="G1193" i="9"/>
  <c r="G1194" i="9"/>
  <c r="G1195" i="9"/>
  <c r="G1196" i="9"/>
  <c r="G1197" i="9"/>
  <c r="G1198" i="9"/>
  <c r="G1199" i="9"/>
  <c r="G1200" i="9"/>
  <c r="G1201" i="9"/>
  <c r="G1202" i="9"/>
  <c r="G1203" i="9"/>
  <c r="G1204" i="9"/>
  <c r="G1205" i="9"/>
  <c r="G1206" i="9"/>
  <c r="G1207" i="9"/>
  <c r="G1208" i="9"/>
  <c r="G1209" i="9"/>
  <c r="G1210" i="9"/>
  <c r="G1211" i="9"/>
  <c r="G1212" i="9"/>
  <c r="G1213" i="9"/>
  <c r="G1214" i="9"/>
  <c r="G1215" i="9"/>
  <c r="G1216" i="9"/>
  <c r="G1217" i="9"/>
  <c r="G1218" i="9"/>
  <c r="G1219" i="9"/>
  <c r="G1220" i="9"/>
  <c r="G1221" i="9"/>
  <c r="G1222" i="9"/>
  <c r="G1223" i="9"/>
  <c r="G1224" i="9"/>
  <c r="G1225" i="9"/>
  <c r="G1226" i="9"/>
  <c r="G1227" i="9"/>
  <c r="G1228" i="9"/>
  <c r="G1229" i="9"/>
  <c r="G1230" i="9"/>
  <c r="G1231" i="9"/>
  <c r="G1232" i="9"/>
  <c r="G1233" i="9"/>
  <c r="G1234" i="9"/>
  <c r="G1235" i="9"/>
  <c r="G1236" i="9"/>
  <c r="G1237" i="9"/>
  <c r="G1238" i="9"/>
  <c r="G1239" i="9"/>
  <c r="G1240" i="9"/>
  <c r="G1241" i="9"/>
  <c r="G1242" i="9"/>
  <c r="G1243" i="9"/>
  <c r="G1244" i="9"/>
  <c r="G1245" i="9"/>
  <c r="G1246" i="9"/>
  <c r="G1247" i="9"/>
  <c r="G1248" i="9"/>
  <c r="G1249" i="9"/>
  <c r="G1250" i="9"/>
  <c r="G1251" i="9"/>
  <c r="G1252" i="9"/>
  <c r="G1253" i="9"/>
  <c r="G1254" i="9"/>
  <c r="G1255" i="9"/>
  <c r="G1256" i="9"/>
  <c r="G1257" i="9"/>
  <c r="G1258" i="9"/>
  <c r="G1259" i="9"/>
  <c r="G1260" i="9"/>
  <c r="G1261" i="9"/>
  <c r="G1262" i="9"/>
  <c r="G1263" i="9"/>
  <c r="G1264" i="9"/>
  <c r="G1265" i="9"/>
  <c r="G1266" i="9"/>
  <c r="G1267" i="9"/>
  <c r="G1268" i="9"/>
  <c r="G1269" i="9"/>
  <c r="G1270" i="9"/>
  <c r="G1271" i="9"/>
  <c r="G1272" i="9"/>
  <c r="G1273" i="9"/>
  <c r="G1274" i="9"/>
  <c r="G1275" i="9"/>
  <c r="G1276" i="9"/>
  <c r="G1277" i="9"/>
  <c r="G1278" i="9"/>
  <c r="G1279" i="9"/>
  <c r="G1280" i="9"/>
  <c r="G1281" i="9"/>
  <c r="G1282" i="9"/>
  <c r="G1283" i="9"/>
  <c r="G1284" i="9"/>
  <c r="G1285" i="9"/>
  <c r="G1286" i="9"/>
  <c r="G1287" i="9"/>
  <c r="G1288" i="9"/>
  <c r="G1289" i="9"/>
  <c r="G1290" i="9"/>
  <c r="G1291" i="9"/>
  <c r="G1292" i="9"/>
  <c r="G1293" i="9"/>
  <c r="G1294" i="9"/>
  <c r="G1295" i="9"/>
  <c r="G1296" i="9"/>
  <c r="G1297" i="9"/>
  <c r="G1298" i="9"/>
  <c r="G1299" i="9"/>
  <c r="G1300" i="9"/>
  <c r="G1301" i="9"/>
  <c r="G1302" i="9"/>
  <c r="G1303" i="9"/>
  <c r="G1304" i="9"/>
  <c r="G1305" i="9"/>
  <c r="G1306" i="9"/>
  <c r="G1307" i="9"/>
  <c r="G1308" i="9"/>
  <c r="G1309" i="9"/>
  <c r="G1310" i="9"/>
  <c r="G1311" i="9"/>
  <c r="G1312" i="9"/>
  <c r="G1313" i="9"/>
  <c r="G1314" i="9"/>
  <c r="G1315" i="9"/>
  <c r="G1316" i="9"/>
  <c r="G1317" i="9"/>
  <c r="G1318" i="9"/>
  <c r="G1319" i="9"/>
  <c r="G1320" i="9"/>
  <c r="G1321" i="9"/>
  <c r="G1322" i="9"/>
  <c r="G1323" i="9"/>
  <c r="G1324" i="9"/>
  <c r="G1325" i="9"/>
  <c r="G1326" i="9"/>
  <c r="G1327" i="9"/>
  <c r="G1328" i="9"/>
  <c r="G1329" i="9"/>
  <c r="G1330" i="9"/>
  <c r="G1331" i="9"/>
  <c r="G1332" i="9"/>
  <c r="G1333" i="9"/>
  <c r="G1334" i="9"/>
  <c r="G1335" i="9"/>
  <c r="G1336" i="9"/>
  <c r="G1337" i="9"/>
  <c r="G1338" i="9"/>
  <c r="G1339" i="9"/>
  <c r="G1340" i="9"/>
  <c r="G1341" i="9"/>
  <c r="G1342" i="9"/>
  <c r="G1343" i="9"/>
  <c r="G1344" i="9"/>
  <c r="G1345" i="9"/>
  <c r="G1346" i="9"/>
  <c r="G1347" i="9"/>
  <c r="G1348" i="9"/>
  <c r="G1349" i="9"/>
  <c r="G1350" i="9"/>
  <c r="G1351" i="9"/>
  <c r="G1352" i="9"/>
  <c r="G1353" i="9"/>
  <c r="G1354" i="9"/>
  <c r="G1355" i="9"/>
  <c r="G1356" i="9"/>
  <c r="G1357" i="9"/>
  <c r="G1358" i="9"/>
  <c r="G1359" i="9"/>
  <c r="G1360" i="9"/>
  <c r="G1361" i="9"/>
  <c r="G1362" i="9"/>
  <c r="G1363" i="9"/>
  <c r="G1364" i="9"/>
  <c r="G1365" i="9"/>
  <c r="G1366" i="9"/>
  <c r="G1367" i="9"/>
  <c r="G1368" i="9"/>
  <c r="G1369" i="9"/>
  <c r="G1370" i="9"/>
  <c r="G1371" i="9"/>
  <c r="G1372" i="9"/>
  <c r="G1373" i="9"/>
  <c r="G1374" i="9"/>
  <c r="G1375" i="9"/>
  <c r="G1376" i="9"/>
  <c r="G1377" i="9"/>
  <c r="G1378" i="9"/>
  <c r="G1379" i="9"/>
  <c r="G1380" i="9"/>
  <c r="G1381" i="9"/>
  <c r="G1382" i="9"/>
  <c r="G1383" i="9"/>
  <c r="G1384" i="9"/>
  <c r="G1385" i="9"/>
  <c r="G1386" i="9"/>
  <c r="G1387" i="9"/>
  <c r="G1388" i="9"/>
  <c r="G1389" i="9"/>
  <c r="G1390" i="9"/>
  <c r="G1391" i="9"/>
  <c r="G1392" i="9"/>
  <c r="G1393" i="9"/>
  <c r="G1394" i="9"/>
  <c r="G1395" i="9"/>
  <c r="G1396" i="9"/>
  <c r="G1397" i="9"/>
  <c r="G1398" i="9"/>
  <c r="G1399" i="9"/>
  <c r="G1400" i="9"/>
  <c r="G1401" i="9"/>
  <c r="G1402" i="9"/>
  <c r="G1403" i="9"/>
  <c r="G1404" i="9"/>
  <c r="G1405" i="9"/>
  <c r="G1406" i="9"/>
  <c r="G1407" i="9"/>
  <c r="G1408" i="9"/>
  <c r="G1409" i="9"/>
  <c r="G1410" i="9"/>
  <c r="G1411" i="9"/>
  <c r="G1412" i="9"/>
  <c r="G1413" i="9"/>
  <c r="G1414" i="9"/>
  <c r="G1415" i="9"/>
  <c r="G1416" i="9"/>
  <c r="G1417" i="9"/>
  <c r="G1418" i="9"/>
  <c r="G1419" i="9"/>
  <c r="G1420" i="9"/>
  <c r="G1421" i="9"/>
  <c r="G1422" i="9"/>
  <c r="G1423" i="9"/>
  <c r="G1424" i="9"/>
  <c r="G1425" i="9"/>
  <c r="G1426" i="9"/>
  <c r="G1427" i="9"/>
  <c r="G1428" i="9"/>
  <c r="G1429" i="9"/>
  <c r="G1430" i="9"/>
  <c r="G1431" i="9"/>
  <c r="G1432" i="9"/>
  <c r="G1433" i="9"/>
  <c r="G1434" i="9"/>
  <c r="G1435" i="9"/>
  <c r="G1436" i="9"/>
  <c r="G1437" i="9"/>
  <c r="G1438" i="9"/>
  <c r="G1439" i="9"/>
  <c r="G1440" i="9"/>
  <c r="G1441" i="9"/>
  <c r="G1442" i="9"/>
  <c r="G1443" i="9"/>
  <c r="G1444" i="9"/>
  <c r="G1445" i="9"/>
  <c r="G1446" i="9"/>
  <c r="G1447" i="9"/>
  <c r="G1448" i="9"/>
  <c r="G1449" i="9"/>
  <c r="G1450" i="9"/>
  <c r="G1451" i="9"/>
  <c r="G1452" i="9"/>
  <c r="G1453" i="9"/>
  <c r="G1454" i="9"/>
  <c r="G1455" i="9"/>
  <c r="G1456" i="9"/>
  <c r="G1457" i="9"/>
  <c r="G1458" i="9"/>
  <c r="G1459" i="9"/>
  <c r="G1460" i="9"/>
  <c r="G1461" i="9"/>
  <c r="G1462" i="9"/>
  <c r="G1463" i="9"/>
  <c r="G1464" i="9"/>
  <c r="G1465" i="9"/>
  <c r="G1466" i="9"/>
  <c r="G1467" i="9"/>
  <c r="G1468" i="9"/>
  <c r="G1469" i="9"/>
  <c r="G1470" i="9"/>
  <c r="G1471" i="9"/>
  <c r="G1472" i="9"/>
  <c r="G1473" i="9"/>
  <c r="G1474" i="9"/>
  <c r="G1475" i="9"/>
  <c r="G1476" i="9"/>
  <c r="G1477" i="9"/>
  <c r="G1478" i="9"/>
  <c r="G1479" i="9"/>
  <c r="G1480" i="9"/>
  <c r="G1481" i="9"/>
  <c r="G1482" i="9"/>
  <c r="G1483" i="9"/>
  <c r="G1484" i="9"/>
  <c r="G1485" i="9"/>
  <c r="G1486" i="9"/>
  <c r="G1487" i="9"/>
  <c r="G1488" i="9"/>
  <c r="G1489" i="9"/>
  <c r="G1490" i="9"/>
  <c r="G1491" i="9"/>
  <c r="G1492" i="9"/>
  <c r="G1493" i="9"/>
  <c r="G1494" i="9"/>
  <c r="G1495" i="9"/>
  <c r="G1496" i="9"/>
  <c r="G1497" i="9"/>
  <c r="G1498" i="9"/>
  <c r="G1499" i="9"/>
  <c r="G1500" i="9"/>
  <c r="G1501" i="9"/>
  <c r="G1502" i="9"/>
  <c r="G1503" i="9"/>
  <c r="G1504" i="9"/>
  <c r="G1505" i="9"/>
  <c r="G1506" i="9"/>
  <c r="G1507" i="9"/>
  <c r="G1508" i="9"/>
  <c r="G1509" i="9"/>
  <c r="G1510" i="9"/>
  <c r="G1511" i="9"/>
  <c r="G1512" i="9"/>
  <c r="G1513" i="9"/>
  <c r="G1514" i="9"/>
  <c r="G1515" i="9"/>
  <c r="G1516" i="9"/>
  <c r="G1517" i="9"/>
  <c r="G1518" i="9"/>
  <c r="G1519" i="9"/>
  <c r="G1520" i="9"/>
  <c r="G1521" i="9"/>
  <c r="G1522" i="9"/>
  <c r="G1523" i="9"/>
  <c r="G1524" i="9"/>
  <c r="G1525" i="9"/>
  <c r="G1526" i="9"/>
  <c r="G1527" i="9"/>
  <c r="G1528" i="9"/>
  <c r="G1529" i="9"/>
  <c r="G1530" i="9"/>
  <c r="G1531" i="9"/>
  <c r="G1532" i="9"/>
  <c r="G1533" i="9"/>
  <c r="G1534" i="9"/>
  <c r="G1535" i="9"/>
  <c r="G1536" i="9"/>
  <c r="G1537" i="9"/>
  <c r="G1538" i="9"/>
  <c r="G1539" i="9"/>
  <c r="G1540" i="9"/>
  <c r="G1541" i="9"/>
  <c r="G1542" i="9"/>
  <c r="G1543" i="9"/>
  <c r="G1544" i="9"/>
  <c r="G1545" i="9"/>
  <c r="G1546" i="9"/>
  <c r="G1547" i="9"/>
  <c r="G1548" i="9"/>
  <c r="G1549" i="9"/>
  <c r="G1550" i="9"/>
  <c r="G1551" i="9"/>
  <c r="G1552" i="9"/>
  <c r="G1553" i="9"/>
  <c r="G1554" i="9"/>
  <c r="G1555" i="9"/>
  <c r="G1556" i="9"/>
  <c r="G1557" i="9"/>
  <c r="G1558" i="9"/>
  <c r="G1559" i="9"/>
  <c r="G1560" i="9"/>
  <c r="G1561" i="9"/>
  <c r="G1562" i="9"/>
  <c r="G1563" i="9"/>
  <c r="G1564" i="9"/>
  <c r="G1565" i="9"/>
  <c r="G1566" i="9"/>
  <c r="G1567" i="9"/>
  <c r="G1568" i="9"/>
  <c r="G1569" i="9"/>
  <c r="G1570" i="9"/>
  <c r="G1571" i="9"/>
  <c r="G1572" i="9"/>
  <c r="G1573" i="9"/>
  <c r="G1574" i="9"/>
  <c r="G1575" i="9"/>
  <c r="G1576" i="9"/>
  <c r="G1577" i="9"/>
  <c r="G1578" i="9"/>
  <c r="G1579" i="9"/>
  <c r="G1580" i="9"/>
  <c r="G1581" i="9"/>
  <c r="G1582" i="9"/>
  <c r="G1583" i="9"/>
  <c r="G1584" i="9"/>
  <c r="G1585" i="9"/>
  <c r="G1586" i="9"/>
  <c r="G1587" i="9"/>
  <c r="G1588" i="9"/>
  <c r="G1589" i="9"/>
  <c r="G1590" i="9"/>
  <c r="G1591" i="9"/>
  <c r="G1592" i="9"/>
  <c r="G1593" i="9"/>
  <c r="G1594" i="9"/>
  <c r="G1595" i="9"/>
  <c r="G1596" i="9"/>
  <c r="G1597" i="9"/>
  <c r="G1598" i="9"/>
  <c r="G1599" i="9"/>
  <c r="G1600" i="9"/>
  <c r="G1601" i="9"/>
  <c r="G1602" i="9"/>
  <c r="G1603" i="9"/>
  <c r="G1604" i="9"/>
  <c r="G1605" i="9"/>
  <c r="G1606" i="9"/>
  <c r="G1607" i="9"/>
  <c r="G1608" i="9"/>
  <c r="G1609" i="9"/>
  <c r="G1610" i="9"/>
  <c r="G1611" i="9"/>
  <c r="G1612" i="9"/>
  <c r="G1613" i="9"/>
  <c r="G1614" i="9"/>
  <c r="G1615" i="9"/>
  <c r="G1616" i="9"/>
  <c r="G1617" i="9"/>
  <c r="G1618" i="9"/>
  <c r="G1619" i="9"/>
  <c r="G1620" i="9"/>
  <c r="G1621" i="9"/>
  <c r="G1622" i="9"/>
  <c r="G1623" i="9"/>
  <c r="G1624" i="9"/>
  <c r="G1625" i="9"/>
  <c r="G1626" i="9"/>
  <c r="G1627" i="9"/>
  <c r="G1628" i="9"/>
  <c r="G1629" i="9"/>
  <c r="G1630" i="9"/>
  <c r="G1631" i="9"/>
  <c r="G1632" i="9"/>
  <c r="G1633" i="9"/>
  <c r="G1634" i="9"/>
  <c r="G1635" i="9"/>
  <c r="G1636" i="9"/>
  <c r="G1637" i="9"/>
  <c r="G1638" i="9"/>
  <c r="G1639" i="9"/>
  <c r="G1640" i="9"/>
  <c r="G1641" i="9"/>
  <c r="G1642" i="9"/>
  <c r="G1643" i="9"/>
  <c r="G1644" i="9"/>
  <c r="G1645" i="9"/>
  <c r="G1646" i="9"/>
  <c r="G1647" i="9"/>
  <c r="G1648" i="9"/>
  <c r="G1649" i="9"/>
  <c r="G1650" i="9"/>
  <c r="G1651" i="9"/>
  <c r="G1652" i="9"/>
  <c r="G1653" i="9"/>
  <c r="G1654" i="9"/>
  <c r="G1655" i="9"/>
  <c r="G1656" i="9"/>
  <c r="G1657" i="9"/>
  <c r="G1658" i="9"/>
  <c r="G1659" i="9"/>
  <c r="G1660" i="9"/>
  <c r="G1661" i="9"/>
  <c r="G1662" i="9"/>
  <c r="G1663" i="9"/>
  <c r="G1664" i="9"/>
  <c r="G1665" i="9"/>
  <c r="G1666" i="9"/>
  <c r="G1667" i="9"/>
  <c r="G1668" i="9"/>
  <c r="G1669" i="9"/>
  <c r="G1670" i="9"/>
  <c r="G1671" i="9"/>
  <c r="G1672" i="9"/>
  <c r="G1673" i="9"/>
  <c r="G1674" i="9"/>
  <c r="G1675" i="9"/>
  <c r="G2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370" i="9"/>
  <c r="F371" i="9"/>
  <c r="F372" i="9"/>
  <c r="F373" i="9"/>
  <c r="F374" i="9"/>
  <c r="F375" i="9"/>
  <c r="F376" i="9"/>
  <c r="F377" i="9"/>
  <c r="F378" i="9"/>
  <c r="F379" i="9"/>
  <c r="F380" i="9"/>
  <c r="F381" i="9"/>
  <c r="F382" i="9"/>
  <c r="F383" i="9"/>
  <c r="F384" i="9"/>
  <c r="F385" i="9"/>
  <c r="F386" i="9"/>
  <c r="F387" i="9"/>
  <c r="F388" i="9"/>
  <c r="F389" i="9"/>
  <c r="F390" i="9"/>
  <c r="F391" i="9"/>
  <c r="F392" i="9"/>
  <c r="F393" i="9"/>
  <c r="F394" i="9"/>
  <c r="F395" i="9"/>
  <c r="F396" i="9"/>
  <c r="F397" i="9"/>
  <c r="F398" i="9"/>
  <c r="F399" i="9"/>
  <c r="F400" i="9"/>
  <c r="F401" i="9"/>
  <c r="F402" i="9"/>
  <c r="F403" i="9"/>
  <c r="F404" i="9"/>
  <c r="F405" i="9"/>
  <c r="F406" i="9"/>
  <c r="F407" i="9"/>
  <c r="F408" i="9"/>
  <c r="F409" i="9"/>
  <c r="F410" i="9"/>
  <c r="F411" i="9"/>
  <c r="F412" i="9"/>
  <c r="F413" i="9"/>
  <c r="F414" i="9"/>
  <c r="F415" i="9"/>
  <c r="F416" i="9"/>
  <c r="F417" i="9"/>
  <c r="F418" i="9"/>
  <c r="F419" i="9"/>
  <c r="F420" i="9"/>
  <c r="F421" i="9"/>
  <c r="F422" i="9"/>
  <c r="F423" i="9"/>
  <c r="F424" i="9"/>
  <c r="F425" i="9"/>
  <c r="F426" i="9"/>
  <c r="F427" i="9"/>
  <c r="F428" i="9"/>
  <c r="F429" i="9"/>
  <c r="F430" i="9"/>
  <c r="F431" i="9"/>
  <c r="F432" i="9"/>
  <c r="F433" i="9"/>
  <c r="F434" i="9"/>
  <c r="F435" i="9"/>
  <c r="F436" i="9"/>
  <c r="F437" i="9"/>
  <c r="F438" i="9"/>
  <c r="F439" i="9"/>
  <c r="F440" i="9"/>
  <c r="F441" i="9"/>
  <c r="F442" i="9"/>
  <c r="F443" i="9"/>
  <c r="F444" i="9"/>
  <c r="F445" i="9"/>
  <c r="F446" i="9"/>
  <c r="F447" i="9"/>
  <c r="F448" i="9"/>
  <c r="F449" i="9"/>
  <c r="F450" i="9"/>
  <c r="F451" i="9"/>
  <c r="F452" i="9"/>
  <c r="F453" i="9"/>
  <c r="F454" i="9"/>
  <c r="F455" i="9"/>
  <c r="F456" i="9"/>
  <c r="F457" i="9"/>
  <c r="F458" i="9"/>
  <c r="F459" i="9"/>
  <c r="F460" i="9"/>
  <c r="F461" i="9"/>
  <c r="F462" i="9"/>
  <c r="F463" i="9"/>
  <c r="F464" i="9"/>
  <c r="F465" i="9"/>
  <c r="F466" i="9"/>
  <c r="F467" i="9"/>
  <c r="F468" i="9"/>
  <c r="F469" i="9"/>
  <c r="F470" i="9"/>
  <c r="F471" i="9"/>
  <c r="F472" i="9"/>
  <c r="F473" i="9"/>
  <c r="F474" i="9"/>
  <c r="F475" i="9"/>
  <c r="F476" i="9"/>
  <c r="F477" i="9"/>
  <c r="F478" i="9"/>
  <c r="F479" i="9"/>
  <c r="F480" i="9"/>
  <c r="F481" i="9"/>
  <c r="F482" i="9"/>
  <c r="F483" i="9"/>
  <c r="F484" i="9"/>
  <c r="F485" i="9"/>
  <c r="F486" i="9"/>
  <c r="F487" i="9"/>
  <c r="F488" i="9"/>
  <c r="F489" i="9"/>
  <c r="F490" i="9"/>
  <c r="F491" i="9"/>
  <c r="F492" i="9"/>
  <c r="F493" i="9"/>
  <c r="F494" i="9"/>
  <c r="F495" i="9"/>
  <c r="F496" i="9"/>
  <c r="F497" i="9"/>
  <c r="F498" i="9"/>
  <c r="F499" i="9"/>
  <c r="F500" i="9"/>
  <c r="F501" i="9"/>
  <c r="F502" i="9"/>
  <c r="F503" i="9"/>
  <c r="F504" i="9"/>
  <c r="F505" i="9"/>
  <c r="F506" i="9"/>
  <c r="F507" i="9"/>
  <c r="F508" i="9"/>
  <c r="F509" i="9"/>
  <c r="F510" i="9"/>
  <c r="F511" i="9"/>
  <c r="F512" i="9"/>
  <c r="F513" i="9"/>
  <c r="F514" i="9"/>
  <c r="F515" i="9"/>
  <c r="F516" i="9"/>
  <c r="F517" i="9"/>
  <c r="F518" i="9"/>
  <c r="F519" i="9"/>
  <c r="F520" i="9"/>
  <c r="F521" i="9"/>
  <c r="F522" i="9"/>
  <c r="F523" i="9"/>
  <c r="F524" i="9"/>
  <c r="F525" i="9"/>
  <c r="F526" i="9"/>
  <c r="F527" i="9"/>
  <c r="F528" i="9"/>
  <c r="F529" i="9"/>
  <c r="F530" i="9"/>
  <c r="F531" i="9"/>
  <c r="F532" i="9"/>
  <c r="F533" i="9"/>
  <c r="F534" i="9"/>
  <c r="F535" i="9"/>
  <c r="F536" i="9"/>
  <c r="F537" i="9"/>
  <c r="F538" i="9"/>
  <c r="F539" i="9"/>
  <c r="F540" i="9"/>
  <c r="F541" i="9"/>
  <c r="F542" i="9"/>
  <c r="F543" i="9"/>
  <c r="F544" i="9"/>
  <c r="F545" i="9"/>
  <c r="F546" i="9"/>
  <c r="F547" i="9"/>
  <c r="F548" i="9"/>
  <c r="F549" i="9"/>
  <c r="F550" i="9"/>
  <c r="F551" i="9"/>
  <c r="F552" i="9"/>
  <c r="F553" i="9"/>
  <c r="F554" i="9"/>
  <c r="F555" i="9"/>
  <c r="F556" i="9"/>
  <c r="F557" i="9"/>
  <c r="F558" i="9"/>
  <c r="F559" i="9"/>
  <c r="F560" i="9"/>
  <c r="F561" i="9"/>
  <c r="F562" i="9"/>
  <c r="F563" i="9"/>
  <c r="F564" i="9"/>
  <c r="F565" i="9"/>
  <c r="F566" i="9"/>
  <c r="F567" i="9"/>
  <c r="F568" i="9"/>
  <c r="F569" i="9"/>
  <c r="F570" i="9"/>
  <c r="F571" i="9"/>
  <c r="F572" i="9"/>
  <c r="F573" i="9"/>
  <c r="F574" i="9"/>
  <c r="F575" i="9"/>
  <c r="F576" i="9"/>
  <c r="F577" i="9"/>
  <c r="F578" i="9"/>
  <c r="F579" i="9"/>
  <c r="F580" i="9"/>
  <c r="F581" i="9"/>
  <c r="F582" i="9"/>
  <c r="F583" i="9"/>
  <c r="F584" i="9"/>
  <c r="F585" i="9"/>
  <c r="F586" i="9"/>
  <c r="F587" i="9"/>
  <c r="F588" i="9"/>
  <c r="F589" i="9"/>
  <c r="F590" i="9"/>
  <c r="F591" i="9"/>
  <c r="F592" i="9"/>
  <c r="F593" i="9"/>
  <c r="F594" i="9"/>
  <c r="F595" i="9"/>
  <c r="F596" i="9"/>
  <c r="F597" i="9"/>
  <c r="F598" i="9"/>
  <c r="F599" i="9"/>
  <c r="F600" i="9"/>
  <c r="F601" i="9"/>
  <c r="F602" i="9"/>
  <c r="F603" i="9"/>
  <c r="F604" i="9"/>
  <c r="F605" i="9"/>
  <c r="F606" i="9"/>
  <c r="F607" i="9"/>
  <c r="F608" i="9"/>
  <c r="F609" i="9"/>
  <c r="F610" i="9"/>
  <c r="F611" i="9"/>
  <c r="F612" i="9"/>
  <c r="F613" i="9"/>
  <c r="F614" i="9"/>
  <c r="F615" i="9"/>
  <c r="F616" i="9"/>
  <c r="F617" i="9"/>
  <c r="F618" i="9"/>
  <c r="F619" i="9"/>
  <c r="F620" i="9"/>
  <c r="F621" i="9"/>
  <c r="F622" i="9"/>
  <c r="F623" i="9"/>
  <c r="F624" i="9"/>
  <c r="F625" i="9"/>
  <c r="F626" i="9"/>
  <c r="F627" i="9"/>
  <c r="F628" i="9"/>
  <c r="F629" i="9"/>
  <c r="F630" i="9"/>
  <c r="F631" i="9"/>
  <c r="F632" i="9"/>
  <c r="F633" i="9"/>
  <c r="F634" i="9"/>
  <c r="F635" i="9"/>
  <c r="F636" i="9"/>
  <c r="F637" i="9"/>
  <c r="F638" i="9"/>
  <c r="F639" i="9"/>
  <c r="F640" i="9"/>
  <c r="F641" i="9"/>
  <c r="F642" i="9"/>
  <c r="F643" i="9"/>
  <c r="F644" i="9"/>
  <c r="F645" i="9"/>
  <c r="F646" i="9"/>
  <c r="F647" i="9"/>
  <c r="F648" i="9"/>
  <c r="F649" i="9"/>
  <c r="F650" i="9"/>
  <c r="F651" i="9"/>
  <c r="F652" i="9"/>
  <c r="F653" i="9"/>
  <c r="F654" i="9"/>
  <c r="F655" i="9"/>
  <c r="F656" i="9"/>
  <c r="F657" i="9"/>
  <c r="F658" i="9"/>
  <c r="F659" i="9"/>
  <c r="F660" i="9"/>
  <c r="F661" i="9"/>
  <c r="F662" i="9"/>
  <c r="F663" i="9"/>
  <c r="F664" i="9"/>
  <c r="F665" i="9"/>
  <c r="F666" i="9"/>
  <c r="F667" i="9"/>
  <c r="F668" i="9"/>
  <c r="F669" i="9"/>
  <c r="F670" i="9"/>
  <c r="F671" i="9"/>
  <c r="F672" i="9"/>
  <c r="F673" i="9"/>
  <c r="F674" i="9"/>
  <c r="F675" i="9"/>
  <c r="F676" i="9"/>
  <c r="F677" i="9"/>
  <c r="F678" i="9"/>
  <c r="F679" i="9"/>
  <c r="F680" i="9"/>
  <c r="F681" i="9"/>
  <c r="F682" i="9"/>
  <c r="F683" i="9"/>
  <c r="F684" i="9"/>
  <c r="F685" i="9"/>
  <c r="F686" i="9"/>
  <c r="F687" i="9"/>
  <c r="F688" i="9"/>
  <c r="F689" i="9"/>
  <c r="F690" i="9"/>
  <c r="F691" i="9"/>
  <c r="F692" i="9"/>
  <c r="F693" i="9"/>
  <c r="F694" i="9"/>
  <c r="F695" i="9"/>
  <c r="F696" i="9"/>
  <c r="F697" i="9"/>
  <c r="F698" i="9"/>
  <c r="F699" i="9"/>
  <c r="F700" i="9"/>
  <c r="F701" i="9"/>
  <c r="F702" i="9"/>
  <c r="F703" i="9"/>
  <c r="F704" i="9"/>
  <c r="F705" i="9"/>
  <c r="F706" i="9"/>
  <c r="F707" i="9"/>
  <c r="F708" i="9"/>
  <c r="F709" i="9"/>
  <c r="F710" i="9"/>
  <c r="F711" i="9"/>
  <c r="F712" i="9"/>
  <c r="F713" i="9"/>
  <c r="F714" i="9"/>
  <c r="F715" i="9"/>
  <c r="F716" i="9"/>
  <c r="F717" i="9"/>
  <c r="F718" i="9"/>
  <c r="F719" i="9"/>
  <c r="F720" i="9"/>
  <c r="F721" i="9"/>
  <c r="F722" i="9"/>
  <c r="F723" i="9"/>
  <c r="F724" i="9"/>
  <c r="F725" i="9"/>
  <c r="F726" i="9"/>
  <c r="F727" i="9"/>
  <c r="F728" i="9"/>
  <c r="F729" i="9"/>
  <c r="F730" i="9"/>
  <c r="F731" i="9"/>
  <c r="F732" i="9"/>
  <c r="F733" i="9"/>
  <c r="F734" i="9"/>
  <c r="F735" i="9"/>
  <c r="F736" i="9"/>
  <c r="F737" i="9"/>
  <c r="F738" i="9"/>
  <c r="F739" i="9"/>
  <c r="F740" i="9"/>
  <c r="F741" i="9"/>
  <c r="F742" i="9"/>
  <c r="F743" i="9"/>
  <c r="F744" i="9"/>
  <c r="F745" i="9"/>
  <c r="F746" i="9"/>
  <c r="F747" i="9"/>
  <c r="F748" i="9"/>
  <c r="F749" i="9"/>
  <c r="F750" i="9"/>
  <c r="F751" i="9"/>
  <c r="F752" i="9"/>
  <c r="F753" i="9"/>
  <c r="F754" i="9"/>
  <c r="F755" i="9"/>
  <c r="F756" i="9"/>
  <c r="F757" i="9"/>
  <c r="F758" i="9"/>
  <c r="F759" i="9"/>
  <c r="F760" i="9"/>
  <c r="F761" i="9"/>
  <c r="F762" i="9"/>
  <c r="F763" i="9"/>
  <c r="F764" i="9"/>
  <c r="F765" i="9"/>
  <c r="F766" i="9"/>
  <c r="F767" i="9"/>
  <c r="F768" i="9"/>
  <c r="F769" i="9"/>
  <c r="F770" i="9"/>
  <c r="F771" i="9"/>
  <c r="F772" i="9"/>
  <c r="F773" i="9"/>
  <c r="F774" i="9"/>
  <c r="F775" i="9"/>
  <c r="F776" i="9"/>
  <c r="F777" i="9"/>
  <c r="F778" i="9"/>
  <c r="F779" i="9"/>
  <c r="F780" i="9"/>
  <c r="F781" i="9"/>
  <c r="F782" i="9"/>
  <c r="F783" i="9"/>
  <c r="F784" i="9"/>
  <c r="F785" i="9"/>
  <c r="F786" i="9"/>
  <c r="F787" i="9"/>
  <c r="F788" i="9"/>
  <c r="F789" i="9"/>
  <c r="F790" i="9"/>
  <c r="F791" i="9"/>
  <c r="F792" i="9"/>
  <c r="F793" i="9"/>
  <c r="F794" i="9"/>
  <c r="F795" i="9"/>
  <c r="F796" i="9"/>
  <c r="F797" i="9"/>
  <c r="F798" i="9"/>
  <c r="F799" i="9"/>
  <c r="F800" i="9"/>
  <c r="F801" i="9"/>
  <c r="F802" i="9"/>
  <c r="F803" i="9"/>
  <c r="F804" i="9"/>
  <c r="F805" i="9"/>
  <c r="F806" i="9"/>
  <c r="F807" i="9"/>
  <c r="F808" i="9"/>
  <c r="F809" i="9"/>
  <c r="F810" i="9"/>
  <c r="F811" i="9"/>
  <c r="F812" i="9"/>
  <c r="F813" i="9"/>
  <c r="F814" i="9"/>
  <c r="F815" i="9"/>
  <c r="F816" i="9"/>
  <c r="F817" i="9"/>
  <c r="F818" i="9"/>
  <c r="F819" i="9"/>
  <c r="F820" i="9"/>
  <c r="F821" i="9"/>
  <c r="F822" i="9"/>
  <c r="F823" i="9"/>
  <c r="F824" i="9"/>
  <c r="F825" i="9"/>
  <c r="F826" i="9"/>
  <c r="F827" i="9"/>
  <c r="F828" i="9"/>
  <c r="F829" i="9"/>
  <c r="F830" i="9"/>
  <c r="F831" i="9"/>
  <c r="F832" i="9"/>
  <c r="F833" i="9"/>
  <c r="F834" i="9"/>
  <c r="F835" i="9"/>
  <c r="F836" i="9"/>
  <c r="F837" i="9"/>
  <c r="F838" i="9"/>
  <c r="F839" i="9"/>
  <c r="F840" i="9"/>
  <c r="F841" i="9"/>
  <c r="F842" i="9"/>
  <c r="F843" i="9"/>
  <c r="F844" i="9"/>
  <c r="F845" i="9"/>
  <c r="F846" i="9"/>
  <c r="F847" i="9"/>
  <c r="F848" i="9"/>
  <c r="F849" i="9"/>
  <c r="F850" i="9"/>
  <c r="F851" i="9"/>
  <c r="F852" i="9"/>
  <c r="F853" i="9"/>
  <c r="F854" i="9"/>
  <c r="F855" i="9"/>
  <c r="F856" i="9"/>
  <c r="F857" i="9"/>
  <c r="F858" i="9"/>
  <c r="F859" i="9"/>
  <c r="F860" i="9"/>
  <c r="F861" i="9"/>
  <c r="F862" i="9"/>
  <c r="F863" i="9"/>
  <c r="F864" i="9"/>
  <c r="F865" i="9"/>
  <c r="F866" i="9"/>
  <c r="F867" i="9"/>
  <c r="F868" i="9"/>
  <c r="F869" i="9"/>
  <c r="F870" i="9"/>
  <c r="F871" i="9"/>
  <c r="F872" i="9"/>
  <c r="F873" i="9"/>
  <c r="F874" i="9"/>
  <c r="F875" i="9"/>
  <c r="F876" i="9"/>
  <c r="F877" i="9"/>
  <c r="F878" i="9"/>
  <c r="F879" i="9"/>
  <c r="F880" i="9"/>
  <c r="F881" i="9"/>
  <c r="F882" i="9"/>
  <c r="F883" i="9"/>
  <c r="F884" i="9"/>
  <c r="F885" i="9"/>
  <c r="F886" i="9"/>
  <c r="F887" i="9"/>
  <c r="F888" i="9"/>
  <c r="F889" i="9"/>
  <c r="F890" i="9"/>
  <c r="F891" i="9"/>
  <c r="F892" i="9"/>
  <c r="F893" i="9"/>
  <c r="F894" i="9"/>
  <c r="F895" i="9"/>
  <c r="F896" i="9"/>
  <c r="F897" i="9"/>
  <c r="F898" i="9"/>
  <c r="F899" i="9"/>
  <c r="F900" i="9"/>
  <c r="F901" i="9"/>
  <c r="F902" i="9"/>
  <c r="F903" i="9"/>
  <c r="F904" i="9"/>
  <c r="F905" i="9"/>
  <c r="F906" i="9"/>
  <c r="F907" i="9"/>
  <c r="F908" i="9"/>
  <c r="F909" i="9"/>
  <c r="F910" i="9"/>
  <c r="F911" i="9"/>
  <c r="F912" i="9"/>
  <c r="F913" i="9"/>
  <c r="F914" i="9"/>
  <c r="F915" i="9"/>
  <c r="F916" i="9"/>
  <c r="F917" i="9"/>
  <c r="F918" i="9"/>
  <c r="F919" i="9"/>
  <c r="F920" i="9"/>
  <c r="F921" i="9"/>
  <c r="F922" i="9"/>
  <c r="F923" i="9"/>
  <c r="F924" i="9"/>
  <c r="F925" i="9"/>
  <c r="F926" i="9"/>
  <c r="F927" i="9"/>
  <c r="F928" i="9"/>
  <c r="F929" i="9"/>
  <c r="F930" i="9"/>
  <c r="F931" i="9"/>
  <c r="F932" i="9"/>
  <c r="F933" i="9"/>
  <c r="F934" i="9"/>
  <c r="F935" i="9"/>
  <c r="F936" i="9"/>
  <c r="F937" i="9"/>
  <c r="F938" i="9"/>
  <c r="F939" i="9"/>
  <c r="F940" i="9"/>
  <c r="F941" i="9"/>
  <c r="F942" i="9"/>
  <c r="F943" i="9"/>
  <c r="F944" i="9"/>
  <c r="F945" i="9"/>
  <c r="F946" i="9"/>
  <c r="F947" i="9"/>
  <c r="F948" i="9"/>
  <c r="F949" i="9"/>
  <c r="F950" i="9"/>
  <c r="F951" i="9"/>
  <c r="F952" i="9"/>
  <c r="F953" i="9"/>
  <c r="F954" i="9"/>
  <c r="F955" i="9"/>
  <c r="F956" i="9"/>
  <c r="F957" i="9"/>
  <c r="F958" i="9"/>
  <c r="F959" i="9"/>
  <c r="F960" i="9"/>
  <c r="F961" i="9"/>
  <c r="F962" i="9"/>
  <c r="F963" i="9"/>
  <c r="F964" i="9"/>
  <c r="F965" i="9"/>
  <c r="F966" i="9"/>
  <c r="F967" i="9"/>
  <c r="F968" i="9"/>
  <c r="F969" i="9"/>
  <c r="F970" i="9"/>
  <c r="F971" i="9"/>
  <c r="F972" i="9"/>
  <c r="F973" i="9"/>
  <c r="F974" i="9"/>
  <c r="F975" i="9"/>
  <c r="F976" i="9"/>
  <c r="F977" i="9"/>
  <c r="F978" i="9"/>
  <c r="F979" i="9"/>
  <c r="F980" i="9"/>
  <c r="F981" i="9"/>
  <c r="F982" i="9"/>
  <c r="F983" i="9"/>
  <c r="F984" i="9"/>
  <c r="F985" i="9"/>
  <c r="F986" i="9"/>
  <c r="F987" i="9"/>
  <c r="F988" i="9"/>
  <c r="F989" i="9"/>
  <c r="F990" i="9"/>
  <c r="F991" i="9"/>
  <c r="F992" i="9"/>
  <c r="F993" i="9"/>
  <c r="F994" i="9"/>
  <c r="F995" i="9"/>
  <c r="F996" i="9"/>
  <c r="F997" i="9"/>
  <c r="F998" i="9"/>
  <c r="F999" i="9"/>
  <c r="F1000" i="9"/>
  <c r="F1001" i="9"/>
  <c r="F1002" i="9"/>
  <c r="F1003" i="9"/>
  <c r="F1004" i="9"/>
  <c r="F1005" i="9"/>
  <c r="F1006" i="9"/>
  <c r="F1007" i="9"/>
  <c r="F1008" i="9"/>
  <c r="F1009" i="9"/>
  <c r="F1010" i="9"/>
  <c r="F1011" i="9"/>
  <c r="F1012" i="9"/>
  <c r="F1013" i="9"/>
  <c r="F1014" i="9"/>
  <c r="F1015" i="9"/>
  <c r="F1016" i="9"/>
  <c r="F1017" i="9"/>
  <c r="F1018" i="9"/>
  <c r="F1019" i="9"/>
  <c r="F1020" i="9"/>
  <c r="F1021" i="9"/>
  <c r="F1022" i="9"/>
  <c r="F1023" i="9"/>
  <c r="F1024" i="9"/>
  <c r="F1025" i="9"/>
  <c r="F1026" i="9"/>
  <c r="F1027" i="9"/>
  <c r="F1028" i="9"/>
  <c r="F1029" i="9"/>
  <c r="F1030" i="9"/>
  <c r="F1031" i="9"/>
  <c r="F1032" i="9"/>
  <c r="F1033" i="9"/>
  <c r="F1034" i="9"/>
  <c r="F1035" i="9"/>
  <c r="F1036" i="9"/>
  <c r="F1037" i="9"/>
  <c r="F1038" i="9"/>
  <c r="F1039" i="9"/>
  <c r="F1040" i="9"/>
  <c r="F1041" i="9"/>
  <c r="F1042" i="9"/>
  <c r="F1043" i="9"/>
  <c r="F1044" i="9"/>
  <c r="F1045" i="9"/>
  <c r="F1046" i="9"/>
  <c r="F1047" i="9"/>
  <c r="F1048" i="9"/>
  <c r="F1049" i="9"/>
  <c r="F1050" i="9"/>
  <c r="F1051" i="9"/>
  <c r="F1052" i="9"/>
  <c r="F1053" i="9"/>
  <c r="F1054" i="9"/>
  <c r="F1055" i="9"/>
  <c r="F1056" i="9"/>
  <c r="F1057" i="9"/>
  <c r="F1058" i="9"/>
  <c r="F1059" i="9"/>
  <c r="F1060" i="9"/>
  <c r="F1061" i="9"/>
  <c r="F1062" i="9"/>
  <c r="F1063" i="9"/>
  <c r="F1064" i="9"/>
  <c r="F1065" i="9"/>
  <c r="F1066" i="9"/>
  <c r="F1067" i="9"/>
  <c r="F1068" i="9"/>
  <c r="F1069" i="9"/>
  <c r="F1070" i="9"/>
  <c r="F1071" i="9"/>
  <c r="F1072" i="9"/>
  <c r="F1073" i="9"/>
  <c r="F1074" i="9"/>
  <c r="F1075" i="9"/>
  <c r="F1076" i="9"/>
  <c r="F1077" i="9"/>
  <c r="F1078" i="9"/>
  <c r="F1079" i="9"/>
  <c r="F1080" i="9"/>
  <c r="F1081" i="9"/>
  <c r="F1082" i="9"/>
  <c r="F1083" i="9"/>
  <c r="F1084" i="9"/>
  <c r="F1085" i="9"/>
  <c r="F1086" i="9"/>
  <c r="F1087" i="9"/>
  <c r="F1088" i="9"/>
  <c r="F1089" i="9"/>
  <c r="F1090" i="9"/>
  <c r="F1091" i="9"/>
  <c r="F1092" i="9"/>
  <c r="F1093" i="9"/>
  <c r="F1094" i="9"/>
  <c r="F1095" i="9"/>
  <c r="F1096" i="9"/>
  <c r="F1097" i="9"/>
  <c r="F1098" i="9"/>
  <c r="F1099" i="9"/>
  <c r="F1100" i="9"/>
  <c r="F1101" i="9"/>
  <c r="F1102" i="9"/>
  <c r="F1103" i="9"/>
  <c r="F1104" i="9"/>
  <c r="F1105" i="9"/>
  <c r="F1106" i="9"/>
  <c r="F1107" i="9"/>
  <c r="F1108" i="9"/>
  <c r="F1109" i="9"/>
  <c r="F1110" i="9"/>
  <c r="F1111" i="9"/>
  <c r="F1112" i="9"/>
  <c r="F1113" i="9"/>
  <c r="F1114" i="9"/>
  <c r="F1115" i="9"/>
  <c r="F1116" i="9"/>
  <c r="F1117" i="9"/>
  <c r="F1118" i="9"/>
  <c r="F1119" i="9"/>
  <c r="F1120" i="9"/>
  <c r="F1121" i="9"/>
  <c r="F1122" i="9"/>
  <c r="F1123" i="9"/>
  <c r="F1124" i="9"/>
  <c r="F1125" i="9"/>
  <c r="F1126" i="9"/>
  <c r="F1127" i="9"/>
  <c r="F1128" i="9"/>
  <c r="F1129" i="9"/>
  <c r="F1130" i="9"/>
  <c r="F1131" i="9"/>
  <c r="F1132" i="9"/>
  <c r="F1133" i="9"/>
  <c r="F1134" i="9"/>
  <c r="F1135" i="9"/>
  <c r="F1136" i="9"/>
  <c r="F1137" i="9"/>
  <c r="F1138" i="9"/>
  <c r="F1139" i="9"/>
  <c r="F1140" i="9"/>
  <c r="F1141" i="9"/>
  <c r="F1142" i="9"/>
  <c r="F1143" i="9"/>
  <c r="F1144" i="9"/>
  <c r="F1145" i="9"/>
  <c r="F1146" i="9"/>
  <c r="F1147" i="9"/>
  <c r="F1148" i="9"/>
  <c r="F1149" i="9"/>
  <c r="F1150" i="9"/>
  <c r="F1151" i="9"/>
  <c r="F1152" i="9"/>
  <c r="F1153" i="9"/>
  <c r="F1154" i="9"/>
  <c r="F1155" i="9"/>
  <c r="F1156" i="9"/>
  <c r="F1157" i="9"/>
  <c r="F1158" i="9"/>
  <c r="F1159" i="9"/>
  <c r="F1160" i="9"/>
  <c r="F1161" i="9"/>
  <c r="F1162" i="9"/>
  <c r="F1163" i="9"/>
  <c r="F1164" i="9"/>
  <c r="F1165" i="9"/>
  <c r="F1166" i="9"/>
  <c r="F1167" i="9"/>
  <c r="F1168" i="9"/>
  <c r="F1169" i="9"/>
  <c r="F1170" i="9"/>
  <c r="F1171" i="9"/>
  <c r="F1172" i="9"/>
  <c r="F1173" i="9"/>
  <c r="F1174" i="9"/>
  <c r="F1175" i="9"/>
  <c r="F1176" i="9"/>
  <c r="F1177" i="9"/>
  <c r="F1178" i="9"/>
  <c r="F1179" i="9"/>
  <c r="F1180" i="9"/>
  <c r="F1181" i="9"/>
  <c r="F1182" i="9"/>
  <c r="F1183" i="9"/>
  <c r="F1184" i="9"/>
  <c r="F1185" i="9"/>
  <c r="F1186" i="9"/>
  <c r="F1187" i="9"/>
  <c r="F1188" i="9"/>
  <c r="F1189" i="9"/>
  <c r="F1190" i="9"/>
  <c r="F1191" i="9"/>
  <c r="F1192" i="9"/>
  <c r="F1193" i="9"/>
  <c r="F1194" i="9"/>
  <c r="F1195" i="9"/>
  <c r="F1196" i="9"/>
  <c r="F1197" i="9"/>
  <c r="F1198" i="9"/>
  <c r="F1199" i="9"/>
  <c r="F1200" i="9"/>
  <c r="F1201" i="9"/>
  <c r="F1202" i="9"/>
  <c r="F1203" i="9"/>
  <c r="F1204" i="9"/>
  <c r="F1205" i="9"/>
  <c r="F1206" i="9"/>
  <c r="F1207" i="9"/>
  <c r="F1208" i="9"/>
  <c r="F1209" i="9"/>
  <c r="F1210" i="9"/>
  <c r="F1211" i="9"/>
  <c r="F1212" i="9"/>
  <c r="F1213" i="9"/>
  <c r="F1214" i="9"/>
  <c r="F1215" i="9"/>
  <c r="F1216" i="9"/>
  <c r="F1217" i="9"/>
  <c r="F1218" i="9"/>
  <c r="F1219" i="9"/>
  <c r="F1220" i="9"/>
  <c r="F1221" i="9"/>
  <c r="F1222" i="9"/>
  <c r="F1223" i="9"/>
  <c r="F1224" i="9"/>
  <c r="F1225" i="9"/>
  <c r="F1226" i="9"/>
  <c r="F1227" i="9"/>
  <c r="F1228" i="9"/>
  <c r="F1229" i="9"/>
  <c r="F1230" i="9"/>
  <c r="F1231" i="9"/>
  <c r="F1232" i="9"/>
  <c r="F1233" i="9"/>
  <c r="F1234" i="9"/>
  <c r="F1235" i="9"/>
  <c r="F1236" i="9"/>
  <c r="F1237" i="9"/>
  <c r="F1238" i="9"/>
  <c r="F1239" i="9"/>
  <c r="F1240" i="9"/>
  <c r="F1241" i="9"/>
  <c r="F1242" i="9"/>
  <c r="F1243" i="9"/>
  <c r="F1244" i="9"/>
  <c r="F1245" i="9"/>
  <c r="F1246" i="9"/>
  <c r="F1247" i="9"/>
  <c r="F1248" i="9"/>
  <c r="F1249" i="9"/>
  <c r="F1250" i="9"/>
  <c r="F1251" i="9"/>
  <c r="F1252" i="9"/>
  <c r="F1253" i="9"/>
  <c r="F1254" i="9"/>
  <c r="F1255" i="9"/>
  <c r="F1256" i="9"/>
  <c r="F1257" i="9"/>
  <c r="F1258" i="9"/>
  <c r="F1259" i="9"/>
  <c r="F1260" i="9"/>
  <c r="F1261" i="9"/>
  <c r="F1262" i="9"/>
  <c r="F1263" i="9"/>
  <c r="F1264" i="9"/>
  <c r="F1265" i="9"/>
  <c r="F1266" i="9"/>
  <c r="F1267" i="9"/>
  <c r="F1268" i="9"/>
  <c r="F1269" i="9"/>
  <c r="F1270" i="9"/>
  <c r="F1271" i="9"/>
  <c r="F1272" i="9"/>
  <c r="F1273" i="9"/>
  <c r="F1274" i="9"/>
  <c r="F1275" i="9"/>
  <c r="F1276" i="9"/>
  <c r="F1277" i="9"/>
  <c r="F1278" i="9"/>
  <c r="F1279" i="9"/>
  <c r="F1280" i="9"/>
  <c r="F1281" i="9"/>
  <c r="F1282" i="9"/>
  <c r="F1283" i="9"/>
  <c r="F1284" i="9"/>
  <c r="F1285" i="9"/>
  <c r="F1286" i="9"/>
  <c r="F1287" i="9"/>
  <c r="F1288" i="9"/>
  <c r="F1289" i="9"/>
  <c r="F1290" i="9"/>
  <c r="F1291" i="9"/>
  <c r="F1292" i="9"/>
  <c r="F1293" i="9"/>
  <c r="F1294" i="9"/>
  <c r="F1295" i="9"/>
  <c r="F1296" i="9"/>
  <c r="F1297" i="9"/>
  <c r="F1298" i="9"/>
  <c r="F1299" i="9"/>
  <c r="F1300" i="9"/>
  <c r="F1301" i="9"/>
  <c r="F1302" i="9"/>
  <c r="F1303" i="9"/>
  <c r="F1304" i="9"/>
  <c r="F1305" i="9"/>
  <c r="F1306" i="9"/>
  <c r="F1307" i="9"/>
  <c r="F1308" i="9"/>
  <c r="F1309" i="9"/>
  <c r="F1310" i="9"/>
  <c r="F1311" i="9"/>
  <c r="F1312" i="9"/>
  <c r="F1313" i="9"/>
  <c r="F1314" i="9"/>
  <c r="F1315" i="9"/>
  <c r="F1316" i="9"/>
  <c r="F1317" i="9"/>
  <c r="F1318" i="9"/>
  <c r="F1319" i="9"/>
  <c r="F1320" i="9"/>
  <c r="F1321" i="9"/>
  <c r="F1322" i="9"/>
  <c r="F1323" i="9"/>
  <c r="F1324" i="9"/>
  <c r="F1325" i="9"/>
  <c r="F1326" i="9"/>
  <c r="F1327" i="9"/>
  <c r="F1328" i="9"/>
  <c r="F1329" i="9"/>
  <c r="F1330" i="9"/>
  <c r="F1331" i="9"/>
  <c r="F1332" i="9"/>
  <c r="F1333" i="9"/>
  <c r="F1334" i="9"/>
  <c r="F1335" i="9"/>
  <c r="F1336" i="9"/>
  <c r="F1337" i="9"/>
  <c r="F1338" i="9"/>
  <c r="F1339" i="9"/>
  <c r="F1340" i="9"/>
  <c r="F1341" i="9"/>
  <c r="F1342" i="9"/>
  <c r="F1343" i="9"/>
  <c r="F1344" i="9"/>
  <c r="F1345" i="9"/>
  <c r="F1346" i="9"/>
  <c r="F1347" i="9"/>
  <c r="F1348" i="9"/>
  <c r="F1349" i="9"/>
  <c r="F1350" i="9"/>
  <c r="F1351" i="9"/>
  <c r="F1352" i="9"/>
  <c r="F1353" i="9"/>
  <c r="F1354" i="9"/>
  <c r="F1355" i="9"/>
  <c r="F1356" i="9"/>
  <c r="F1357" i="9"/>
  <c r="F1358" i="9"/>
  <c r="F1359" i="9"/>
  <c r="F1360" i="9"/>
  <c r="F1361" i="9"/>
  <c r="F1362" i="9"/>
  <c r="F1363" i="9"/>
  <c r="F1364" i="9"/>
  <c r="F1365" i="9"/>
  <c r="F1366" i="9"/>
  <c r="F1367" i="9"/>
  <c r="F1368" i="9"/>
  <c r="F1369" i="9"/>
  <c r="F1370" i="9"/>
  <c r="F1371" i="9"/>
  <c r="F1372" i="9"/>
  <c r="F1373" i="9"/>
  <c r="F1374" i="9"/>
  <c r="F1375" i="9"/>
  <c r="F1376" i="9"/>
  <c r="F1377" i="9"/>
  <c r="F1378" i="9"/>
  <c r="F1379" i="9"/>
  <c r="F1380" i="9"/>
  <c r="F1381" i="9"/>
  <c r="F1382" i="9"/>
  <c r="F1383" i="9"/>
  <c r="F1384" i="9"/>
  <c r="F1385" i="9"/>
  <c r="F1386" i="9"/>
  <c r="F1387" i="9"/>
  <c r="F1388" i="9"/>
  <c r="F1389" i="9"/>
  <c r="F1390" i="9"/>
  <c r="F1391" i="9"/>
  <c r="F1392" i="9"/>
  <c r="F1393" i="9"/>
  <c r="F1394" i="9"/>
  <c r="F1395" i="9"/>
  <c r="F1396" i="9"/>
  <c r="F1397" i="9"/>
  <c r="F1398" i="9"/>
  <c r="F1399" i="9"/>
  <c r="F1400" i="9"/>
  <c r="F1401" i="9"/>
  <c r="F1402" i="9"/>
  <c r="F1403" i="9"/>
  <c r="F1404" i="9"/>
  <c r="F1405" i="9"/>
  <c r="F1406" i="9"/>
  <c r="F1407" i="9"/>
  <c r="F1408" i="9"/>
  <c r="F1409" i="9"/>
  <c r="F1410" i="9"/>
  <c r="F1411" i="9"/>
  <c r="F1412" i="9"/>
  <c r="F1413" i="9"/>
  <c r="F1414" i="9"/>
  <c r="F1415" i="9"/>
  <c r="F1416" i="9"/>
  <c r="F1417" i="9"/>
  <c r="F1418" i="9"/>
  <c r="F1419" i="9"/>
  <c r="F1420" i="9"/>
  <c r="F1421" i="9"/>
  <c r="F1422" i="9"/>
  <c r="F1423" i="9"/>
  <c r="F1424" i="9"/>
  <c r="F1425" i="9"/>
  <c r="F1426" i="9"/>
  <c r="F1427" i="9"/>
  <c r="F1428" i="9"/>
  <c r="F1429" i="9"/>
  <c r="F1430" i="9"/>
  <c r="F1431" i="9"/>
  <c r="F1432" i="9"/>
  <c r="F1433" i="9"/>
  <c r="F1434" i="9"/>
  <c r="F1435" i="9"/>
  <c r="F1436" i="9"/>
  <c r="F1437" i="9"/>
  <c r="F1438" i="9"/>
  <c r="F1439" i="9"/>
  <c r="F1440" i="9"/>
  <c r="F1441" i="9"/>
  <c r="F1442" i="9"/>
  <c r="F1443" i="9"/>
  <c r="F1444" i="9"/>
  <c r="F1445" i="9"/>
  <c r="F1446" i="9"/>
  <c r="F1447" i="9"/>
  <c r="F1448" i="9"/>
  <c r="F1449" i="9"/>
  <c r="F1450" i="9"/>
  <c r="F1451" i="9"/>
  <c r="F1452" i="9"/>
  <c r="F1453" i="9"/>
  <c r="F1454" i="9"/>
  <c r="F1455" i="9"/>
  <c r="F1456" i="9"/>
  <c r="F1457" i="9"/>
  <c r="F1458" i="9"/>
  <c r="F1459" i="9"/>
  <c r="F1460" i="9"/>
  <c r="F1461" i="9"/>
  <c r="F1462" i="9"/>
  <c r="F1463" i="9"/>
  <c r="F1464" i="9"/>
  <c r="F1465" i="9"/>
  <c r="F1466" i="9"/>
  <c r="F1467" i="9"/>
  <c r="F1468" i="9"/>
  <c r="F1469" i="9"/>
  <c r="F1470" i="9"/>
  <c r="F1471" i="9"/>
  <c r="F1472" i="9"/>
  <c r="F1473" i="9"/>
  <c r="F1474" i="9"/>
  <c r="F1475" i="9"/>
  <c r="F1476" i="9"/>
  <c r="F1477" i="9"/>
  <c r="F1478" i="9"/>
  <c r="F1479" i="9"/>
  <c r="F1480" i="9"/>
  <c r="F1481" i="9"/>
  <c r="F1482" i="9"/>
  <c r="F1483" i="9"/>
  <c r="F1484" i="9"/>
  <c r="F1485" i="9"/>
  <c r="F1486" i="9"/>
  <c r="F1487" i="9"/>
  <c r="F1488" i="9"/>
  <c r="F1489" i="9"/>
  <c r="F1490" i="9"/>
  <c r="F1491" i="9"/>
  <c r="F1492" i="9"/>
  <c r="F1493" i="9"/>
  <c r="F1494" i="9"/>
  <c r="F1495" i="9"/>
  <c r="F1496" i="9"/>
  <c r="F1497" i="9"/>
  <c r="F1498" i="9"/>
  <c r="F1499" i="9"/>
  <c r="F1500" i="9"/>
  <c r="F1501" i="9"/>
  <c r="F1502" i="9"/>
  <c r="F1503" i="9"/>
  <c r="F1504" i="9"/>
  <c r="F1505" i="9"/>
  <c r="F1506" i="9"/>
  <c r="F1507" i="9"/>
  <c r="F1508" i="9"/>
  <c r="F1509" i="9"/>
  <c r="F1510" i="9"/>
  <c r="F1511" i="9"/>
  <c r="F1512" i="9"/>
  <c r="F1513" i="9"/>
  <c r="F1514" i="9"/>
  <c r="F1515" i="9"/>
  <c r="F1516" i="9"/>
  <c r="F1517" i="9"/>
  <c r="F1518" i="9"/>
  <c r="F1519" i="9"/>
  <c r="F1520" i="9"/>
  <c r="F1521" i="9"/>
  <c r="F1522" i="9"/>
  <c r="F1523" i="9"/>
  <c r="F1524" i="9"/>
  <c r="F1525" i="9"/>
  <c r="F1526" i="9"/>
  <c r="F1527" i="9"/>
  <c r="F1528" i="9"/>
  <c r="F1529" i="9"/>
  <c r="F1530" i="9"/>
  <c r="F1531" i="9"/>
  <c r="F1532" i="9"/>
  <c r="F1533" i="9"/>
  <c r="F1534" i="9"/>
  <c r="F1535" i="9"/>
  <c r="F1536" i="9"/>
  <c r="F1537" i="9"/>
  <c r="F1538" i="9"/>
  <c r="F1539" i="9"/>
  <c r="F1540" i="9"/>
  <c r="F1541" i="9"/>
  <c r="F1542" i="9"/>
  <c r="F1543" i="9"/>
  <c r="F1544" i="9"/>
  <c r="F1545" i="9"/>
  <c r="F1546" i="9"/>
  <c r="F1547" i="9"/>
  <c r="F1548" i="9"/>
  <c r="F1549" i="9"/>
  <c r="F1550" i="9"/>
  <c r="F1551" i="9"/>
  <c r="F1552" i="9"/>
  <c r="F1553" i="9"/>
  <c r="F1554" i="9"/>
  <c r="F1555" i="9"/>
  <c r="F1556" i="9"/>
  <c r="F1557" i="9"/>
  <c r="F1558" i="9"/>
  <c r="F1559" i="9"/>
  <c r="F1560" i="9"/>
  <c r="F1561" i="9"/>
  <c r="F1562" i="9"/>
  <c r="F1563" i="9"/>
  <c r="F1564" i="9"/>
  <c r="F1565" i="9"/>
  <c r="F1566" i="9"/>
  <c r="F1567" i="9"/>
  <c r="F1568" i="9"/>
  <c r="F1569" i="9"/>
  <c r="F1570" i="9"/>
  <c r="F1571" i="9"/>
  <c r="F1572" i="9"/>
  <c r="F1573" i="9"/>
  <c r="F1574" i="9"/>
  <c r="F1575" i="9"/>
  <c r="F1576" i="9"/>
  <c r="F1577" i="9"/>
  <c r="F1578" i="9"/>
  <c r="F1579" i="9"/>
  <c r="F1580" i="9"/>
  <c r="F1581" i="9"/>
  <c r="F1582" i="9"/>
  <c r="F1583" i="9"/>
  <c r="F1584" i="9"/>
  <c r="F1585" i="9"/>
  <c r="F1586" i="9"/>
  <c r="F1587" i="9"/>
  <c r="F1588" i="9"/>
  <c r="F1589" i="9"/>
  <c r="F1590" i="9"/>
  <c r="F1591" i="9"/>
  <c r="F1592" i="9"/>
  <c r="F1593" i="9"/>
  <c r="F1594" i="9"/>
  <c r="F1595" i="9"/>
  <c r="F1596" i="9"/>
  <c r="F1597" i="9"/>
  <c r="F1598" i="9"/>
  <c r="F1599" i="9"/>
  <c r="F1600" i="9"/>
  <c r="F1601" i="9"/>
  <c r="F1602" i="9"/>
  <c r="F1603" i="9"/>
  <c r="F1604" i="9"/>
  <c r="F1605" i="9"/>
  <c r="F1606" i="9"/>
  <c r="F1607" i="9"/>
  <c r="F1608" i="9"/>
  <c r="F1609" i="9"/>
  <c r="F1610" i="9"/>
  <c r="F1611" i="9"/>
  <c r="F1612" i="9"/>
  <c r="F1613" i="9"/>
  <c r="F1614" i="9"/>
  <c r="F1615" i="9"/>
  <c r="F1616" i="9"/>
  <c r="F1617" i="9"/>
  <c r="F1618" i="9"/>
  <c r="F1619" i="9"/>
  <c r="F1620" i="9"/>
  <c r="F1621" i="9"/>
  <c r="F1622" i="9"/>
  <c r="F1623" i="9"/>
  <c r="F1624" i="9"/>
  <c r="F1625" i="9"/>
  <c r="F1626" i="9"/>
  <c r="F1627" i="9"/>
  <c r="F1628" i="9"/>
  <c r="F1629" i="9"/>
  <c r="F1630" i="9"/>
  <c r="F1631" i="9"/>
  <c r="F1632" i="9"/>
  <c r="F1633" i="9"/>
  <c r="F1634" i="9"/>
  <c r="F1635" i="9"/>
  <c r="F1636" i="9"/>
  <c r="F1637" i="9"/>
  <c r="F1638" i="9"/>
  <c r="F1639" i="9"/>
  <c r="F1640" i="9"/>
  <c r="F1641" i="9"/>
  <c r="F1642" i="9"/>
  <c r="F1643" i="9"/>
  <c r="F1644" i="9"/>
  <c r="F1645" i="9"/>
  <c r="F1646" i="9"/>
  <c r="F1647" i="9"/>
  <c r="F1648" i="9"/>
  <c r="F1649" i="9"/>
  <c r="F1650" i="9"/>
  <c r="F1651" i="9"/>
  <c r="F1652" i="9"/>
  <c r="F1653" i="9"/>
  <c r="F1654" i="9"/>
  <c r="F1655" i="9"/>
  <c r="F1656" i="9"/>
  <c r="F1657" i="9"/>
  <c r="F1658" i="9"/>
  <c r="F1659" i="9"/>
  <c r="F1660" i="9"/>
  <c r="F1661" i="9"/>
  <c r="F1662" i="9"/>
  <c r="F1663" i="9"/>
  <c r="F1664" i="9"/>
  <c r="F1665" i="9"/>
  <c r="F1666" i="9"/>
  <c r="F1667" i="9"/>
  <c r="F1668" i="9"/>
  <c r="F1669" i="9"/>
  <c r="F1670" i="9"/>
  <c r="F1671" i="9"/>
  <c r="F1672" i="9"/>
  <c r="F1673" i="9"/>
  <c r="F1674" i="9"/>
  <c r="F1675" i="9"/>
  <c r="F2" i="9"/>
  <c r="F3" i="9"/>
  <c r="D15" i="4"/>
  <c r="D16" i="4"/>
  <c r="D17" i="4"/>
  <c r="D18" i="4"/>
  <c r="D19" i="4"/>
  <c r="D14" i="4"/>
  <c r="D12" i="4"/>
  <c r="C19" i="4"/>
  <c r="C18" i="4"/>
  <c r="C17" i="4"/>
  <c r="C16" i="4"/>
  <c r="C15" i="4"/>
  <c r="C14" i="4"/>
  <c r="C13" i="4"/>
  <c r="C12" i="4"/>
  <c r="C11" i="4"/>
  <c r="B19" i="4"/>
  <c r="B18" i="4"/>
  <c r="B17" i="4"/>
  <c r="B16" i="4"/>
  <c r="B15" i="4"/>
  <c r="B14" i="4"/>
  <c r="B13" i="4"/>
  <c r="B12" i="4"/>
  <c r="B11" i="4"/>
  <c r="C5" i="4"/>
  <c r="C4" i="4"/>
  <c r="C3" i="4"/>
  <c r="D4" i="4"/>
  <c r="D3" i="4"/>
  <c r="D5" i="4"/>
  <c r="D13" i="4"/>
  <c r="D11" i="4"/>
  <c r="B5" i="4"/>
  <c r="B4" i="4"/>
  <c r="B3" i="4"/>
  <c r="E13" i="4" l="1"/>
  <c r="E11" i="4"/>
  <c r="E15" i="4"/>
  <c r="E16" i="4"/>
  <c r="E18" i="4"/>
  <c r="E19" i="4"/>
  <c r="E14" i="4"/>
  <c r="E17" i="4"/>
  <c r="E12" i="4"/>
  <c r="E3" i="4"/>
  <c r="E5" i="4"/>
  <c r="E4" i="4"/>
</calcChain>
</file>

<file path=xl/sharedStrings.xml><?xml version="1.0" encoding="utf-8"?>
<sst xmlns="http://schemas.openxmlformats.org/spreadsheetml/2006/main" count="25940" uniqueCount="77">
  <si>
    <t>creation_date</t>
  </si>
  <si>
    <t>Operator</t>
  </si>
  <si>
    <t>nps</t>
  </si>
  <si>
    <t>COUNT_nps</t>
  </si>
  <si>
    <t>Operator_1</t>
  </si>
  <si>
    <t>Operator_2</t>
  </si>
  <si>
    <t>Operator_4</t>
  </si>
  <si>
    <t>Operator_3</t>
  </si>
  <si>
    <t>Operator_5</t>
  </si>
  <si>
    <t>Operator_6</t>
  </si>
  <si>
    <t>Operator_7</t>
  </si>
  <si>
    <t>Shops</t>
  </si>
  <si>
    <t>Contact Center</t>
  </si>
  <si>
    <t>Chat</t>
  </si>
  <si>
    <t>channel</t>
  </si>
  <si>
    <t>date</t>
  </si>
  <si>
    <t>PhoneTo</t>
  </si>
  <si>
    <t>CATEGORY_CD</t>
  </si>
  <si>
    <t>SUB_CATEGORY_CD</t>
  </si>
  <si>
    <t>NPS</t>
  </si>
  <si>
    <t>Region</t>
  </si>
  <si>
    <t>Київська</t>
  </si>
  <si>
    <t xml:space="preserve">Житомирська </t>
  </si>
  <si>
    <t xml:space="preserve">Запорізька </t>
  </si>
  <si>
    <t xml:space="preserve">Чернігівська </t>
  </si>
  <si>
    <t xml:space="preserve">Черкаська </t>
  </si>
  <si>
    <t xml:space="preserve">Сумська </t>
  </si>
  <si>
    <t xml:space="preserve">Вінницька </t>
  </si>
  <si>
    <t xml:space="preserve">Закарпатська </t>
  </si>
  <si>
    <t xml:space="preserve">Волинська </t>
  </si>
  <si>
    <t xml:space="preserve">Одеська </t>
  </si>
  <si>
    <t xml:space="preserve">Івано-Франківська </t>
  </si>
  <si>
    <t xml:space="preserve">Полтавська </t>
  </si>
  <si>
    <t xml:space="preserve">Миколаївська </t>
  </si>
  <si>
    <t xml:space="preserve">Дніпропетровська </t>
  </si>
  <si>
    <t xml:space="preserve">Хмельницька </t>
  </si>
  <si>
    <t xml:space="preserve">Тернопільська </t>
  </si>
  <si>
    <t xml:space="preserve">Рівненська </t>
  </si>
  <si>
    <t xml:space="preserve">Львівська </t>
  </si>
  <si>
    <t xml:space="preserve">Харківська </t>
  </si>
  <si>
    <t xml:space="preserve">Кіровоградська </t>
  </si>
  <si>
    <t xml:space="preserve">Чернівецька </t>
  </si>
  <si>
    <t>IVR.result</t>
  </si>
  <si>
    <t>DICT.REGIONS</t>
  </si>
  <si>
    <t>DICT.DEVICE_OS</t>
  </si>
  <si>
    <t>Android</t>
  </si>
  <si>
    <t>IOS</t>
  </si>
  <si>
    <t>feature phone</t>
  </si>
  <si>
    <t>Зв'язок/Якість зв'язку</t>
  </si>
  <si>
    <t>Передача даних</t>
  </si>
  <si>
    <t>Відсутність вхідного/вихідного зв'язку</t>
  </si>
  <si>
    <t>Низька якість роботи інтернету</t>
  </si>
  <si>
    <t>Радіопокриття</t>
  </si>
  <si>
    <t>Не працює інтернет</t>
  </si>
  <si>
    <t>Вихідні дзвінки</t>
  </si>
  <si>
    <t>Вхідні та вихідні дзвінки</t>
  </si>
  <si>
    <t>Вхідні дзвінки</t>
  </si>
  <si>
    <r>
      <t xml:space="preserve">Завдання_1. 
</t>
    </r>
    <r>
      <rPr>
        <b/>
        <sz val="11"/>
        <color theme="1"/>
        <rFont val="Calibri"/>
        <family val="2"/>
        <charset val="204"/>
        <scheme val="minor"/>
      </rPr>
      <t xml:space="preserve">Надано  таблиці з  масивами даних для проведення результатів оцінювання співробтників по шкалі від 0 до 10(nps) та визначення додаткових факторів, які могли вплинути на отримані оцінки.
IVR.result - безпосередньо результати опитувань (якщо показник відсутній, це означає що абонент залишив скаргу, але не пройшов опитування щодо вирішення його питання)
DICT.REGIONS - довідник приналежності користувача до певного регіону
DICT.DEVICE_OS - довідник ОС пристроїю, яким користується абонент
За допомогою SQL напишіть скрипт, який порахує показник NPS в наступних розрізах:
- в розрізі категорій
- в поденній динаміці
- в поденній динаміці в розрізі категорій
Напишіть SQL скрипт, за допомогою якого ви отримаєте агреговані дані, щодо кількості скарг в розрізі регіонів, ОС пристроїв в поденній динаміці.
Аналогічні дії зробіть за допомогою MS Excel (формули розрахунків не видаляйте) та візуалізуйте отримані результати
</t>
    </r>
  </si>
  <si>
    <r>
      <t xml:space="preserve">Завдання_2. 
</t>
    </r>
    <r>
      <rPr>
        <b/>
        <sz val="11"/>
        <color theme="1"/>
        <rFont val="Calibri"/>
        <family val="2"/>
        <charset val="204"/>
        <scheme val="minor"/>
      </rPr>
      <t>Надано масив даних щодо результатів оцінювання співробтників по шкалі від 0 до 10(nps). COUNT_nps  -  кількість отриманих оцінок
Формула для розрахунку загальної оцінки співробітників - різниця кількості оцінок 9 та 10, поділені на загальну кількість, та кількості оцінок від 0 до 6, поділені на загальну кількість.
За допомогою Tableau Public або Power BI Desktop візуалізуйте динаміку показника NPS в розрізі channel, а саме створіть окремі блоки: поденно(останні 7 днів), місяць (порівняння показників в розрізі між каналами). Аналогічні дії зробіть за допомогою MS Excel (проведіть розрахунки та візуалізуйте дані)</t>
    </r>
  </si>
  <si>
    <t>Category</t>
  </si>
  <si>
    <t>Total Responses</t>
  </si>
  <si>
    <t>Promoters Percentage</t>
  </si>
  <si>
    <t>Detractors Percentage</t>
  </si>
  <si>
    <t>- в розрізі категорій</t>
  </si>
  <si>
    <t>- в поденній динаміці</t>
  </si>
  <si>
    <t>Названия строк</t>
  </si>
  <si>
    <t>Общий итог</t>
  </si>
  <si>
    <t>Количество по полю PhoneTo</t>
  </si>
  <si>
    <t>location</t>
  </si>
  <si>
    <t>device</t>
  </si>
  <si>
    <t>агреговані дані, щодо кількості скарг в розрізі регіонів, ОС пристроїв в поденній динаміці.</t>
  </si>
  <si>
    <t>Promoters</t>
  </si>
  <si>
    <t>Detractors</t>
  </si>
  <si>
    <t>Сумма по полю Promoters</t>
  </si>
  <si>
    <t>Сумма по полю Detractors</t>
  </si>
  <si>
    <t>Количество по полю nps</t>
  </si>
  <si>
    <t>Сумма по полю NPS1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</si>
</sst>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dmmm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1" fillId="0" borderId="0" xfId="1"/>
    <xf numFmtId="0" fontId="0" fillId="0" borderId="0" xfId="0" applyFill="1" applyBorder="1"/>
    <xf numFmtId="0" fontId="2" fillId="0" borderId="1" xfId="1" applyFont="1" applyBorder="1" applyAlignment="1">
      <alignment horizontal="center" vertical="center"/>
    </xf>
    <xf numFmtId="164" fontId="1" fillId="0" borderId="1" xfId="1" applyNumberFormat="1" applyBorder="1"/>
    <xf numFmtId="0" fontId="1" fillId="0" borderId="1" xfId="1" applyNumberFormat="1" applyBorder="1"/>
    <xf numFmtId="49" fontId="1" fillId="0" borderId="1" xfId="1" applyNumberFormat="1" applyBorder="1"/>
    <xf numFmtId="0" fontId="2" fillId="0" borderId="1" xfId="1" applyFont="1" applyBorder="1" applyAlignment="1">
      <alignment horizontal="center"/>
    </xf>
    <xf numFmtId="0" fontId="0" fillId="0" borderId="1" xfId="0" applyFill="1" applyBorder="1"/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2" fillId="0" borderId="1" xfId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4" fillId="0" borderId="1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[Домашнє завдання_Vodafone Career Way (Управління якістю).xlsx]Зроблене_завданян№2!СводнаяТаблица1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Зроблене_завданян№2!$J$3</c:f>
              <c:strCache>
                <c:ptCount val="1"/>
                <c:pt idx="0">
                  <c:v>Сумма по полю Promoters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Зроблене_завданян№2!$I$4:$I$14</c:f>
              <c:multiLvlStrCache>
                <c:ptCount val="7"/>
                <c:lvl>
                  <c:pt idx="0">
                    <c:v>Operator_5</c:v>
                  </c:pt>
                  <c:pt idx="1">
                    <c:v>Operator_6</c:v>
                  </c:pt>
                  <c:pt idx="2">
                    <c:v>Operator_7</c:v>
                  </c:pt>
                  <c:pt idx="3">
                    <c:v>Operator_3</c:v>
                  </c:pt>
                  <c:pt idx="4">
                    <c:v>Operator_4</c:v>
                  </c:pt>
                  <c:pt idx="5">
                    <c:v>Operator_1</c:v>
                  </c:pt>
                  <c:pt idx="6">
                    <c:v>Operator_2</c:v>
                  </c:pt>
                </c:lvl>
                <c:lvl>
                  <c:pt idx="0">
                    <c:v>Chat</c:v>
                  </c:pt>
                  <c:pt idx="3">
                    <c:v>Contact Center</c:v>
                  </c:pt>
                  <c:pt idx="5">
                    <c:v>Shops</c:v>
                  </c:pt>
                </c:lvl>
              </c:multiLvlStrCache>
            </c:multiLvlStrRef>
          </c:cat>
          <c:val>
            <c:numRef>
              <c:f>Зроблене_завданян№2!$J$4:$J$14</c:f>
              <c:numCache>
                <c:formatCode>General</c:formatCode>
                <c:ptCount val="7"/>
                <c:pt idx="0">
                  <c:v>58</c:v>
                </c:pt>
                <c:pt idx="1">
                  <c:v>24</c:v>
                </c:pt>
                <c:pt idx="2">
                  <c:v>34</c:v>
                </c:pt>
                <c:pt idx="3">
                  <c:v>223</c:v>
                </c:pt>
                <c:pt idx="4">
                  <c:v>212</c:v>
                </c:pt>
                <c:pt idx="5">
                  <c:v>240</c:v>
                </c:pt>
                <c:pt idx="6">
                  <c:v>180</c:v>
                </c:pt>
              </c:numCache>
            </c:numRef>
          </c:val>
        </c:ser>
        <c:ser>
          <c:idx val="1"/>
          <c:order val="1"/>
          <c:tx>
            <c:strRef>
              <c:f>Зроблене_завданян№2!$K$3</c:f>
              <c:strCache>
                <c:ptCount val="1"/>
                <c:pt idx="0">
                  <c:v>Сумма по полю Detractors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Зроблене_завданян№2!$I$4:$I$14</c:f>
              <c:multiLvlStrCache>
                <c:ptCount val="7"/>
                <c:lvl>
                  <c:pt idx="0">
                    <c:v>Operator_5</c:v>
                  </c:pt>
                  <c:pt idx="1">
                    <c:v>Operator_6</c:v>
                  </c:pt>
                  <c:pt idx="2">
                    <c:v>Operator_7</c:v>
                  </c:pt>
                  <c:pt idx="3">
                    <c:v>Operator_3</c:v>
                  </c:pt>
                  <c:pt idx="4">
                    <c:v>Operator_4</c:v>
                  </c:pt>
                  <c:pt idx="5">
                    <c:v>Operator_1</c:v>
                  </c:pt>
                  <c:pt idx="6">
                    <c:v>Operator_2</c:v>
                  </c:pt>
                </c:lvl>
                <c:lvl>
                  <c:pt idx="0">
                    <c:v>Chat</c:v>
                  </c:pt>
                  <c:pt idx="3">
                    <c:v>Contact Center</c:v>
                  </c:pt>
                  <c:pt idx="5">
                    <c:v>Shops</c:v>
                  </c:pt>
                </c:lvl>
              </c:multiLvlStrCache>
            </c:multiLvlStrRef>
          </c:cat>
          <c:val>
            <c:numRef>
              <c:f>Зроблене_завданян№2!$K$4:$K$14</c:f>
              <c:numCache>
                <c:formatCode>General</c:formatCode>
                <c:ptCount val="7"/>
                <c:pt idx="0">
                  <c:v>109</c:v>
                </c:pt>
                <c:pt idx="1">
                  <c:v>52</c:v>
                </c:pt>
                <c:pt idx="2">
                  <c:v>71</c:v>
                </c:pt>
                <c:pt idx="3">
                  <c:v>319</c:v>
                </c:pt>
                <c:pt idx="4">
                  <c:v>284</c:v>
                </c:pt>
                <c:pt idx="5">
                  <c:v>727</c:v>
                </c:pt>
                <c:pt idx="6">
                  <c:v>470</c:v>
                </c:pt>
              </c:numCache>
            </c:numRef>
          </c:val>
        </c:ser>
        <c:ser>
          <c:idx val="2"/>
          <c:order val="2"/>
          <c:tx>
            <c:strRef>
              <c:f>Зроблене_завданян№2!$L$3</c:f>
              <c:strCache>
                <c:ptCount val="1"/>
                <c:pt idx="0">
                  <c:v>Количество по полю nps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Зроблене_завданян№2!$I$4:$I$14</c:f>
              <c:multiLvlStrCache>
                <c:ptCount val="7"/>
                <c:lvl>
                  <c:pt idx="0">
                    <c:v>Operator_5</c:v>
                  </c:pt>
                  <c:pt idx="1">
                    <c:v>Operator_6</c:v>
                  </c:pt>
                  <c:pt idx="2">
                    <c:v>Operator_7</c:v>
                  </c:pt>
                  <c:pt idx="3">
                    <c:v>Operator_3</c:v>
                  </c:pt>
                  <c:pt idx="4">
                    <c:v>Operator_4</c:v>
                  </c:pt>
                  <c:pt idx="5">
                    <c:v>Operator_1</c:v>
                  </c:pt>
                  <c:pt idx="6">
                    <c:v>Operator_2</c:v>
                  </c:pt>
                </c:lvl>
                <c:lvl>
                  <c:pt idx="0">
                    <c:v>Chat</c:v>
                  </c:pt>
                  <c:pt idx="3">
                    <c:v>Contact Center</c:v>
                  </c:pt>
                  <c:pt idx="5">
                    <c:v>Shops</c:v>
                  </c:pt>
                </c:lvl>
              </c:multiLvlStrCache>
            </c:multiLvlStrRef>
          </c:cat>
          <c:val>
            <c:numRef>
              <c:f>Зроблене_завданян№2!$L$4:$L$14</c:f>
              <c:numCache>
                <c:formatCode>General</c:formatCode>
                <c:ptCount val="7"/>
                <c:pt idx="0">
                  <c:v>219</c:v>
                </c:pt>
                <c:pt idx="1">
                  <c:v>100</c:v>
                </c:pt>
                <c:pt idx="2">
                  <c:v>137</c:v>
                </c:pt>
                <c:pt idx="3">
                  <c:v>694</c:v>
                </c:pt>
                <c:pt idx="4">
                  <c:v>636</c:v>
                </c:pt>
                <c:pt idx="5">
                  <c:v>1204</c:v>
                </c:pt>
                <c:pt idx="6">
                  <c:v>821</c:v>
                </c:pt>
              </c:numCache>
            </c:numRef>
          </c:val>
        </c:ser>
        <c:ser>
          <c:idx val="3"/>
          <c:order val="3"/>
          <c:tx>
            <c:strRef>
              <c:f>Зроблене_завданян№2!$M$3</c:f>
              <c:strCache>
                <c:ptCount val="1"/>
                <c:pt idx="0">
                  <c:v>Сумма по полю NPS1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Зроблене_завданян№2!$I$4:$I$14</c:f>
              <c:multiLvlStrCache>
                <c:ptCount val="7"/>
                <c:lvl>
                  <c:pt idx="0">
                    <c:v>Operator_5</c:v>
                  </c:pt>
                  <c:pt idx="1">
                    <c:v>Operator_6</c:v>
                  </c:pt>
                  <c:pt idx="2">
                    <c:v>Operator_7</c:v>
                  </c:pt>
                  <c:pt idx="3">
                    <c:v>Operator_3</c:v>
                  </c:pt>
                  <c:pt idx="4">
                    <c:v>Operator_4</c:v>
                  </c:pt>
                  <c:pt idx="5">
                    <c:v>Operator_1</c:v>
                  </c:pt>
                  <c:pt idx="6">
                    <c:v>Operator_2</c:v>
                  </c:pt>
                </c:lvl>
                <c:lvl>
                  <c:pt idx="0">
                    <c:v>Chat</c:v>
                  </c:pt>
                  <c:pt idx="3">
                    <c:v>Contact Center</c:v>
                  </c:pt>
                  <c:pt idx="5">
                    <c:v>Shops</c:v>
                  </c:pt>
                </c:lvl>
              </c:multiLvlStrCache>
            </c:multiLvlStrRef>
          </c:cat>
          <c:val>
            <c:numRef>
              <c:f>Зроблене_завданян№2!$M$4:$M$14</c:f>
              <c:numCache>
                <c:formatCode>General</c:formatCode>
                <c:ptCount val="7"/>
                <c:pt idx="0">
                  <c:v>-1.2680258577821979</c:v>
                </c:pt>
                <c:pt idx="1">
                  <c:v>-1.5176151761517616</c:v>
                </c:pt>
                <c:pt idx="2">
                  <c:v>-1.3956997359486987</c:v>
                </c:pt>
                <c:pt idx="3">
                  <c:v>-0.8833271991166729</c:v>
                </c:pt>
                <c:pt idx="4">
                  <c:v>-0.76972418216805649</c:v>
                </c:pt>
                <c:pt idx="5">
                  <c:v>-1.4575601580270561</c:v>
                </c:pt>
                <c:pt idx="6">
                  <c:v>-1.7696954903276989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101180816"/>
        <c:axId val="-1101180272"/>
      </c:barChart>
      <c:catAx>
        <c:axId val="-110118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01180272"/>
        <c:crosses val="autoZero"/>
        <c:auto val="1"/>
        <c:lblAlgn val="ctr"/>
        <c:lblOffset val="100"/>
        <c:noMultiLvlLbl val="0"/>
      </c:catAx>
      <c:valAx>
        <c:axId val="-11011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-110118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270965</xdr:colOff>
      <xdr:row>0</xdr:row>
      <xdr:rowOff>276225</xdr:rowOff>
    </xdr:from>
    <xdr:to>
      <xdr:col>17</xdr:col>
      <xdr:colOff>571500</xdr:colOff>
      <xdr:row>0</xdr:row>
      <xdr:rowOff>2447925</xdr:rowOff>
    </xdr:to>
    <xdr:pic>
      <xdr:nvPicPr>
        <xdr:cNvPr id="2" name="Рисунок 1" descr="Net Promoter Score Calculator - CheckMarke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1565" y="276225"/>
          <a:ext cx="4367710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156882</xdr:colOff>
      <xdr:row>0</xdr:row>
      <xdr:rowOff>33618</xdr:rowOff>
    </xdr:from>
    <xdr:to>
      <xdr:col>19</xdr:col>
      <xdr:colOff>288769</xdr:colOff>
      <xdr:row>5</xdr:row>
      <xdr:rowOff>64994</xdr:rowOff>
    </xdr:to>
    <xdr:pic>
      <xdr:nvPicPr>
        <xdr:cNvPr id="2" name="Рисунок 1" descr="Net Promoter Score Calculator - CheckMarke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63853" y="33618"/>
          <a:ext cx="4367710" cy="2171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314324</xdr:colOff>
      <xdr:row>15</xdr:row>
      <xdr:rowOff>133349</xdr:rowOff>
    </xdr:from>
    <xdr:to>
      <xdr:col>12</xdr:col>
      <xdr:colOff>304799</xdr:colOff>
      <xdr:row>32</xdr:row>
      <xdr:rowOff>104774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cher" refreshedDate="45466.741171759262" createdVersion="5" refreshedVersion="5" minRefreshableVersion="3" recordCount="1673">
  <cacheSource type="worksheet">
    <worksheetSource ref="A5:A1678" sheet="Завдання1"/>
  </cacheSource>
  <cacheFields count="1">
    <cacheField name="28Nov2023" numFmtId="164">
      <sharedItems containsSemiMixedTypes="0" containsNonDate="0" containsDate="1" containsString="0" minDate="2023-11-20T00:00:00" maxDate="2023-11-29T00:00:00" count="9">
        <d v="2023-11-20T00:00:00"/>
        <d v="2023-11-28T00:00:00"/>
        <d v="2023-11-27T00:00:00"/>
        <d v="2023-11-24T00:00:00"/>
        <d v="2023-11-23T00:00:00"/>
        <d v="2023-11-22T00:00:00"/>
        <d v="2023-11-26T00:00:00"/>
        <d v="2023-11-25T00:00:00"/>
        <d v="2023-11-21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rcher" refreshedDate="45466.821432175922" createdVersion="5" refreshedVersion="5" minRefreshableVersion="3" recordCount="1674">
  <cacheSource type="worksheet">
    <worksheetSource ref="A1:G1675" sheet="Лист5"/>
  </cacheSource>
  <cacheFields count="7">
    <cacheField name="date" numFmtId="164">
      <sharedItems containsSemiMixedTypes="0" containsNonDate="0" containsDate="1" containsString="0" minDate="2023-11-20T00:00:00" maxDate="2023-11-29T00:00:00" count="9">
        <d v="2023-11-28T00:00:00"/>
        <d v="2023-11-20T00:00:00"/>
        <d v="2023-11-27T00:00:00"/>
        <d v="2023-11-24T00:00:00"/>
        <d v="2023-11-23T00:00:00"/>
        <d v="2023-11-22T00:00:00"/>
        <d v="2023-11-26T00:00:00"/>
        <d v="2023-11-25T00:00:00"/>
        <d v="2023-11-21T00:00:00"/>
      </sharedItems>
    </cacheField>
    <cacheField name="PhoneTo" numFmtId="0">
      <sharedItems containsSemiMixedTypes="0" containsString="0" containsNumber="1" containsInteger="1" minValue="100000001" maxValue="100001674" count="1674">
        <n v="100000001"/>
        <n v="100000002"/>
        <n v="100000003"/>
        <n v="100000004"/>
        <n v="100000005"/>
        <n v="100000006"/>
        <n v="100000007"/>
        <n v="100000008"/>
        <n v="100000009"/>
        <n v="100000010"/>
        <n v="100000011"/>
        <n v="100000012"/>
        <n v="100000013"/>
        <n v="100000014"/>
        <n v="100000015"/>
        <n v="100000016"/>
        <n v="100000017"/>
        <n v="100000018"/>
        <n v="100000019"/>
        <n v="100000020"/>
        <n v="100000021"/>
        <n v="100000022"/>
        <n v="100000023"/>
        <n v="100000024"/>
        <n v="100000025"/>
        <n v="100000026"/>
        <n v="100000027"/>
        <n v="100000028"/>
        <n v="100000029"/>
        <n v="100000030"/>
        <n v="100000031"/>
        <n v="100000032"/>
        <n v="100000033"/>
        <n v="100000034"/>
        <n v="100000035"/>
        <n v="100000036"/>
        <n v="100000037"/>
        <n v="100000038"/>
        <n v="100000039"/>
        <n v="100000040"/>
        <n v="100000041"/>
        <n v="100000042"/>
        <n v="100000043"/>
        <n v="100000044"/>
        <n v="100000045"/>
        <n v="100000046"/>
        <n v="100000047"/>
        <n v="100000048"/>
        <n v="100000049"/>
        <n v="100000050"/>
        <n v="100000051"/>
        <n v="100000052"/>
        <n v="100000053"/>
        <n v="100000054"/>
        <n v="100000055"/>
        <n v="100000056"/>
        <n v="100000057"/>
        <n v="100000058"/>
        <n v="100000059"/>
        <n v="100000060"/>
        <n v="100000061"/>
        <n v="100000062"/>
        <n v="100000063"/>
        <n v="100000064"/>
        <n v="100000065"/>
        <n v="100000066"/>
        <n v="100000067"/>
        <n v="100000068"/>
        <n v="100000069"/>
        <n v="100000070"/>
        <n v="100000071"/>
        <n v="100000072"/>
        <n v="100000073"/>
        <n v="100000074"/>
        <n v="100000075"/>
        <n v="100000076"/>
        <n v="100000077"/>
        <n v="100000078"/>
        <n v="100000079"/>
        <n v="100000080"/>
        <n v="100000081"/>
        <n v="100000082"/>
        <n v="100000083"/>
        <n v="100000084"/>
        <n v="100000085"/>
        <n v="100000086"/>
        <n v="100000087"/>
        <n v="100000088"/>
        <n v="100000089"/>
        <n v="100000090"/>
        <n v="100000091"/>
        <n v="100000092"/>
        <n v="100000093"/>
        <n v="100000094"/>
        <n v="100000095"/>
        <n v="100000096"/>
        <n v="100000097"/>
        <n v="100000098"/>
        <n v="100000099"/>
        <n v="100000100"/>
        <n v="100000101"/>
        <n v="100000102"/>
        <n v="100000103"/>
        <n v="100000104"/>
        <n v="100000105"/>
        <n v="100000106"/>
        <n v="100000107"/>
        <n v="100000108"/>
        <n v="100000109"/>
        <n v="100000110"/>
        <n v="100000111"/>
        <n v="100000112"/>
        <n v="100000113"/>
        <n v="100000114"/>
        <n v="100000115"/>
        <n v="100000116"/>
        <n v="100000117"/>
        <n v="100000118"/>
        <n v="100000119"/>
        <n v="100000120"/>
        <n v="100000121"/>
        <n v="100000122"/>
        <n v="100000123"/>
        <n v="100000124"/>
        <n v="100000125"/>
        <n v="100000126"/>
        <n v="100000127"/>
        <n v="100000128"/>
        <n v="100000129"/>
        <n v="100000130"/>
        <n v="100000131"/>
        <n v="100000132"/>
        <n v="100000133"/>
        <n v="100000134"/>
        <n v="100000135"/>
        <n v="100000136"/>
        <n v="100000137"/>
        <n v="100000138"/>
        <n v="100000139"/>
        <n v="100000140"/>
        <n v="100000141"/>
        <n v="100000142"/>
        <n v="100000143"/>
        <n v="100000144"/>
        <n v="100000145"/>
        <n v="100000146"/>
        <n v="100000147"/>
        <n v="100000148"/>
        <n v="100000149"/>
        <n v="100000150"/>
        <n v="100000151"/>
        <n v="100000152"/>
        <n v="100000153"/>
        <n v="100000154"/>
        <n v="100000155"/>
        <n v="100000156"/>
        <n v="100000157"/>
        <n v="100000158"/>
        <n v="100000159"/>
        <n v="100000160"/>
        <n v="100000161"/>
        <n v="100000162"/>
        <n v="100000163"/>
        <n v="100000164"/>
        <n v="100000165"/>
        <n v="100000166"/>
        <n v="100000167"/>
        <n v="100000168"/>
        <n v="100000169"/>
        <n v="100000170"/>
        <n v="100000171"/>
        <n v="100000172"/>
        <n v="100000173"/>
        <n v="100000174"/>
        <n v="100000175"/>
        <n v="100000176"/>
        <n v="100000177"/>
        <n v="100000178"/>
        <n v="100000179"/>
        <n v="100000180"/>
        <n v="100000181"/>
        <n v="100000182"/>
        <n v="100000183"/>
        <n v="100000184"/>
        <n v="100000185"/>
        <n v="100000186"/>
        <n v="100000187"/>
        <n v="100000188"/>
        <n v="100000189"/>
        <n v="100000190"/>
        <n v="100000191"/>
        <n v="100000192"/>
        <n v="100000193"/>
        <n v="100000194"/>
        <n v="100000195"/>
        <n v="100000196"/>
        <n v="100000197"/>
        <n v="100000198"/>
        <n v="100000199"/>
        <n v="100000200"/>
        <n v="100000201"/>
        <n v="100000202"/>
        <n v="100000203"/>
        <n v="100000204"/>
        <n v="100000205"/>
        <n v="100000206"/>
        <n v="100000207"/>
        <n v="100000208"/>
        <n v="100000209"/>
        <n v="100000210"/>
        <n v="100000211"/>
        <n v="100000212"/>
        <n v="100000213"/>
        <n v="100000214"/>
        <n v="100000215"/>
        <n v="100000216"/>
        <n v="100000217"/>
        <n v="100000218"/>
        <n v="100000219"/>
        <n v="100000220"/>
        <n v="100000221"/>
        <n v="100000222"/>
        <n v="100000223"/>
        <n v="100000224"/>
        <n v="100000225"/>
        <n v="100000226"/>
        <n v="100000227"/>
        <n v="100000228"/>
        <n v="100000229"/>
        <n v="100000230"/>
        <n v="100000231"/>
        <n v="100000232"/>
        <n v="100000233"/>
        <n v="100000234"/>
        <n v="100000235"/>
        <n v="100000236"/>
        <n v="100000237"/>
        <n v="100000238"/>
        <n v="100000239"/>
        <n v="100000240"/>
        <n v="100000241"/>
        <n v="100000242"/>
        <n v="100000243"/>
        <n v="100000244"/>
        <n v="100000245"/>
        <n v="100000246"/>
        <n v="100000247"/>
        <n v="100000248"/>
        <n v="100000249"/>
        <n v="100000250"/>
        <n v="100000251"/>
        <n v="100000252"/>
        <n v="100000253"/>
        <n v="100000254"/>
        <n v="100000255"/>
        <n v="100000256"/>
        <n v="100000257"/>
        <n v="100000258"/>
        <n v="100000259"/>
        <n v="100000260"/>
        <n v="100000261"/>
        <n v="100000262"/>
        <n v="100000263"/>
        <n v="100000264"/>
        <n v="100000265"/>
        <n v="100000266"/>
        <n v="100000267"/>
        <n v="100000268"/>
        <n v="100000269"/>
        <n v="100000270"/>
        <n v="100000271"/>
        <n v="100000272"/>
        <n v="100000273"/>
        <n v="100000274"/>
        <n v="100000275"/>
        <n v="100000276"/>
        <n v="100000277"/>
        <n v="100000278"/>
        <n v="100000279"/>
        <n v="100000280"/>
        <n v="100000281"/>
        <n v="100000282"/>
        <n v="100000283"/>
        <n v="100000284"/>
        <n v="100000285"/>
        <n v="100000286"/>
        <n v="100000287"/>
        <n v="100000288"/>
        <n v="100000289"/>
        <n v="100000290"/>
        <n v="100000291"/>
        <n v="100000292"/>
        <n v="100000293"/>
        <n v="100000294"/>
        <n v="100000295"/>
        <n v="100000296"/>
        <n v="100000297"/>
        <n v="100000298"/>
        <n v="100000299"/>
        <n v="100000300"/>
        <n v="100000301"/>
        <n v="100000302"/>
        <n v="100000303"/>
        <n v="100000304"/>
        <n v="100000305"/>
        <n v="100000306"/>
        <n v="100000307"/>
        <n v="100000308"/>
        <n v="100000309"/>
        <n v="100000310"/>
        <n v="100000311"/>
        <n v="100000312"/>
        <n v="100000313"/>
        <n v="100000314"/>
        <n v="100000315"/>
        <n v="100000316"/>
        <n v="100000317"/>
        <n v="100000318"/>
        <n v="100000319"/>
        <n v="100000320"/>
        <n v="100000321"/>
        <n v="100000322"/>
        <n v="100000323"/>
        <n v="100000324"/>
        <n v="100000325"/>
        <n v="100000326"/>
        <n v="100000327"/>
        <n v="100000328"/>
        <n v="100000329"/>
        <n v="100000330"/>
        <n v="100000331"/>
        <n v="100000332"/>
        <n v="100000333"/>
        <n v="100000334"/>
        <n v="100000335"/>
        <n v="100000336"/>
        <n v="100000337"/>
        <n v="100000338"/>
        <n v="100000339"/>
        <n v="100000340"/>
        <n v="100000341"/>
        <n v="100000342"/>
        <n v="100000343"/>
        <n v="100000344"/>
        <n v="100000345"/>
        <n v="100000346"/>
        <n v="100000347"/>
        <n v="100000348"/>
        <n v="100000349"/>
        <n v="100000350"/>
        <n v="100000351"/>
        <n v="100000352"/>
        <n v="100000353"/>
        <n v="100000354"/>
        <n v="100000355"/>
        <n v="100000356"/>
        <n v="100000357"/>
        <n v="100000358"/>
        <n v="100000359"/>
        <n v="100000360"/>
        <n v="100000361"/>
        <n v="100000362"/>
        <n v="100000363"/>
        <n v="100000364"/>
        <n v="100000365"/>
        <n v="100000366"/>
        <n v="100000367"/>
        <n v="100000368"/>
        <n v="100000369"/>
        <n v="100000370"/>
        <n v="100000371"/>
        <n v="100000372"/>
        <n v="100000373"/>
        <n v="100000374"/>
        <n v="100000375"/>
        <n v="100000376"/>
        <n v="100000377"/>
        <n v="100000378"/>
        <n v="100000379"/>
        <n v="100000380"/>
        <n v="100000381"/>
        <n v="100000382"/>
        <n v="100000383"/>
        <n v="100000384"/>
        <n v="100000385"/>
        <n v="100000386"/>
        <n v="100000387"/>
        <n v="100000388"/>
        <n v="100000389"/>
        <n v="100000390"/>
        <n v="100000391"/>
        <n v="100000392"/>
        <n v="100000393"/>
        <n v="100000394"/>
        <n v="100000395"/>
        <n v="100000396"/>
        <n v="100000397"/>
        <n v="100000398"/>
        <n v="100000399"/>
        <n v="100000400"/>
        <n v="100000401"/>
        <n v="100000402"/>
        <n v="100000403"/>
        <n v="100000404"/>
        <n v="100000405"/>
        <n v="100000406"/>
        <n v="100000407"/>
        <n v="100000408"/>
        <n v="100000409"/>
        <n v="100000410"/>
        <n v="100000411"/>
        <n v="100000412"/>
        <n v="100000413"/>
        <n v="100000414"/>
        <n v="100000415"/>
        <n v="100000416"/>
        <n v="100000417"/>
        <n v="100000418"/>
        <n v="100000419"/>
        <n v="100000420"/>
        <n v="100000421"/>
        <n v="100000422"/>
        <n v="100000423"/>
        <n v="100000424"/>
        <n v="100000425"/>
        <n v="100000426"/>
        <n v="100000427"/>
        <n v="100000428"/>
        <n v="100000429"/>
        <n v="100000430"/>
        <n v="100000431"/>
        <n v="100000432"/>
        <n v="100000433"/>
        <n v="100000434"/>
        <n v="100000435"/>
        <n v="100000436"/>
        <n v="100000437"/>
        <n v="100000438"/>
        <n v="100000439"/>
        <n v="100000440"/>
        <n v="100000441"/>
        <n v="100000442"/>
        <n v="100000443"/>
        <n v="100000444"/>
        <n v="100000445"/>
        <n v="100000446"/>
        <n v="100000447"/>
        <n v="100000448"/>
        <n v="100000449"/>
        <n v="100000450"/>
        <n v="100000451"/>
        <n v="100000452"/>
        <n v="100000453"/>
        <n v="100000454"/>
        <n v="100000455"/>
        <n v="100000456"/>
        <n v="100000457"/>
        <n v="100000458"/>
        <n v="100000459"/>
        <n v="100000460"/>
        <n v="100000461"/>
        <n v="100000462"/>
        <n v="100000463"/>
        <n v="100000464"/>
        <n v="100000465"/>
        <n v="100000466"/>
        <n v="100000467"/>
        <n v="100000468"/>
        <n v="100000469"/>
        <n v="100000470"/>
        <n v="100000471"/>
        <n v="100000472"/>
        <n v="100000473"/>
        <n v="100000474"/>
        <n v="100000475"/>
        <n v="100000476"/>
        <n v="100000477"/>
        <n v="100000478"/>
        <n v="100000479"/>
        <n v="100000480"/>
        <n v="100000481"/>
        <n v="100000482"/>
        <n v="100000483"/>
        <n v="100000484"/>
        <n v="100000485"/>
        <n v="100000486"/>
        <n v="100000487"/>
        <n v="100000488"/>
        <n v="100000489"/>
        <n v="100000490"/>
        <n v="100000491"/>
        <n v="100000492"/>
        <n v="100000493"/>
        <n v="100000494"/>
        <n v="100000495"/>
        <n v="100000496"/>
        <n v="100000497"/>
        <n v="100000498"/>
        <n v="100000499"/>
        <n v="100000500"/>
        <n v="100000501"/>
        <n v="100000502"/>
        <n v="100000503"/>
        <n v="100000504"/>
        <n v="100000505"/>
        <n v="100000506"/>
        <n v="100000507"/>
        <n v="100000508"/>
        <n v="100000509"/>
        <n v="100000510"/>
        <n v="100000511"/>
        <n v="100000512"/>
        <n v="100000513"/>
        <n v="100000514"/>
        <n v="100000515"/>
        <n v="100000516"/>
        <n v="100000517"/>
        <n v="100000518"/>
        <n v="100000519"/>
        <n v="100000520"/>
        <n v="100000521"/>
        <n v="100000522"/>
        <n v="100000523"/>
        <n v="100000524"/>
        <n v="100000525"/>
        <n v="100000526"/>
        <n v="100000527"/>
        <n v="100000528"/>
        <n v="100000529"/>
        <n v="100000530"/>
        <n v="100000531"/>
        <n v="100000532"/>
        <n v="100000533"/>
        <n v="100000534"/>
        <n v="100000535"/>
        <n v="100000536"/>
        <n v="100000537"/>
        <n v="100000538"/>
        <n v="100000539"/>
        <n v="100000540"/>
        <n v="100000541"/>
        <n v="100000542"/>
        <n v="100000543"/>
        <n v="100000544"/>
        <n v="100000545"/>
        <n v="100000546"/>
        <n v="100000547"/>
        <n v="100000548"/>
        <n v="100000549"/>
        <n v="100000550"/>
        <n v="100000551"/>
        <n v="100000552"/>
        <n v="100000553"/>
        <n v="100000554"/>
        <n v="100000555"/>
        <n v="100000556"/>
        <n v="100000557"/>
        <n v="100000558"/>
        <n v="100000559"/>
        <n v="100000560"/>
        <n v="100000561"/>
        <n v="100000562"/>
        <n v="100000563"/>
        <n v="100000564"/>
        <n v="100000565"/>
        <n v="100000566"/>
        <n v="100000567"/>
        <n v="100000568"/>
        <n v="100000569"/>
        <n v="100000570"/>
        <n v="100000571"/>
        <n v="100000572"/>
        <n v="100000573"/>
        <n v="100000574"/>
        <n v="100000575"/>
        <n v="100000576"/>
        <n v="100000577"/>
        <n v="100000578"/>
        <n v="100000579"/>
        <n v="100000580"/>
        <n v="100000581"/>
        <n v="100000582"/>
        <n v="100000583"/>
        <n v="100000584"/>
        <n v="100000585"/>
        <n v="100000586"/>
        <n v="100000587"/>
        <n v="100000588"/>
        <n v="100000589"/>
        <n v="100000590"/>
        <n v="100000591"/>
        <n v="100000592"/>
        <n v="100000593"/>
        <n v="100000594"/>
        <n v="100000595"/>
        <n v="100000596"/>
        <n v="100000597"/>
        <n v="100000598"/>
        <n v="100000599"/>
        <n v="100000600"/>
        <n v="100000601"/>
        <n v="100000602"/>
        <n v="100000603"/>
        <n v="100000604"/>
        <n v="100000605"/>
        <n v="100000606"/>
        <n v="100000607"/>
        <n v="100000608"/>
        <n v="100000609"/>
        <n v="100000610"/>
        <n v="100000611"/>
        <n v="100000612"/>
        <n v="100000613"/>
        <n v="100000614"/>
        <n v="100000615"/>
        <n v="100000616"/>
        <n v="100000617"/>
        <n v="100000618"/>
        <n v="100000619"/>
        <n v="100000620"/>
        <n v="100000621"/>
        <n v="100000622"/>
        <n v="100000623"/>
        <n v="100000624"/>
        <n v="100000625"/>
        <n v="100000626"/>
        <n v="100000627"/>
        <n v="100000628"/>
        <n v="100000629"/>
        <n v="100000630"/>
        <n v="100000631"/>
        <n v="100000632"/>
        <n v="100000633"/>
        <n v="100000634"/>
        <n v="100000635"/>
        <n v="100000636"/>
        <n v="100000637"/>
        <n v="100000638"/>
        <n v="100000639"/>
        <n v="100000640"/>
        <n v="100000641"/>
        <n v="100000642"/>
        <n v="100000643"/>
        <n v="100000644"/>
        <n v="100000645"/>
        <n v="100000646"/>
        <n v="100000647"/>
        <n v="100000648"/>
        <n v="100000649"/>
        <n v="100000650"/>
        <n v="100000651"/>
        <n v="100000652"/>
        <n v="100000653"/>
        <n v="100000654"/>
        <n v="100000655"/>
        <n v="100000656"/>
        <n v="100000657"/>
        <n v="100000658"/>
        <n v="100000659"/>
        <n v="100000660"/>
        <n v="100000661"/>
        <n v="100000662"/>
        <n v="100000663"/>
        <n v="100000664"/>
        <n v="100000665"/>
        <n v="100000666"/>
        <n v="100000667"/>
        <n v="100000668"/>
        <n v="100000669"/>
        <n v="100000670"/>
        <n v="100000671"/>
        <n v="100000672"/>
        <n v="100000673"/>
        <n v="100000674"/>
        <n v="100000675"/>
        <n v="100000676"/>
        <n v="100000677"/>
        <n v="100000678"/>
        <n v="100000679"/>
        <n v="100000680"/>
        <n v="100000681"/>
        <n v="100000682"/>
        <n v="100000683"/>
        <n v="100000684"/>
        <n v="100000685"/>
        <n v="100000686"/>
        <n v="100000687"/>
        <n v="100000688"/>
        <n v="100000689"/>
        <n v="100000690"/>
        <n v="100000691"/>
        <n v="100000692"/>
        <n v="100000693"/>
        <n v="100000694"/>
        <n v="100000695"/>
        <n v="100000696"/>
        <n v="100000697"/>
        <n v="100000698"/>
        <n v="100000699"/>
        <n v="100000700"/>
        <n v="100000701"/>
        <n v="100000702"/>
        <n v="100000703"/>
        <n v="100000704"/>
        <n v="100000705"/>
        <n v="100000706"/>
        <n v="100000707"/>
        <n v="100000708"/>
        <n v="100000709"/>
        <n v="100000710"/>
        <n v="100000711"/>
        <n v="100000712"/>
        <n v="100000713"/>
        <n v="100000714"/>
        <n v="100000715"/>
        <n v="100000716"/>
        <n v="100000717"/>
        <n v="100000718"/>
        <n v="100000719"/>
        <n v="100000720"/>
        <n v="100000721"/>
        <n v="100000722"/>
        <n v="100000723"/>
        <n v="100000724"/>
        <n v="100000725"/>
        <n v="100000726"/>
        <n v="100000727"/>
        <n v="100000728"/>
        <n v="100000729"/>
        <n v="100000730"/>
        <n v="100000731"/>
        <n v="100000732"/>
        <n v="100000733"/>
        <n v="100000734"/>
        <n v="100000735"/>
        <n v="100000736"/>
        <n v="100000737"/>
        <n v="100000738"/>
        <n v="100000739"/>
        <n v="100000740"/>
        <n v="100000741"/>
        <n v="100000742"/>
        <n v="100000743"/>
        <n v="100000744"/>
        <n v="100000745"/>
        <n v="100000746"/>
        <n v="100000747"/>
        <n v="100000748"/>
        <n v="100000749"/>
        <n v="100000750"/>
        <n v="100000751"/>
        <n v="100000752"/>
        <n v="100000753"/>
        <n v="100000754"/>
        <n v="100000755"/>
        <n v="100000756"/>
        <n v="100000757"/>
        <n v="100000758"/>
        <n v="100000759"/>
        <n v="100000760"/>
        <n v="100000761"/>
        <n v="100000762"/>
        <n v="100000763"/>
        <n v="100000764"/>
        <n v="100000765"/>
        <n v="100000766"/>
        <n v="100000767"/>
        <n v="100000768"/>
        <n v="100000769"/>
        <n v="100000770"/>
        <n v="100000771"/>
        <n v="100000772"/>
        <n v="100000773"/>
        <n v="100000774"/>
        <n v="100000775"/>
        <n v="100000776"/>
        <n v="100000777"/>
        <n v="100000778"/>
        <n v="100000779"/>
        <n v="100000780"/>
        <n v="100000781"/>
        <n v="100000782"/>
        <n v="100000783"/>
        <n v="100000784"/>
        <n v="100000785"/>
        <n v="100000786"/>
        <n v="100000787"/>
        <n v="100000788"/>
        <n v="100000789"/>
        <n v="100000790"/>
        <n v="100000791"/>
        <n v="100000792"/>
        <n v="100000793"/>
        <n v="100000794"/>
        <n v="100000795"/>
        <n v="100000796"/>
        <n v="100000797"/>
        <n v="100000798"/>
        <n v="100000799"/>
        <n v="100000800"/>
        <n v="100000801"/>
        <n v="100000802"/>
        <n v="100000803"/>
        <n v="100000804"/>
        <n v="100000805"/>
        <n v="100000806"/>
        <n v="100000807"/>
        <n v="100000808"/>
        <n v="100000809"/>
        <n v="100000810"/>
        <n v="100000811"/>
        <n v="100000812"/>
        <n v="100000813"/>
        <n v="100000814"/>
        <n v="100000815"/>
        <n v="100000816"/>
        <n v="100000817"/>
        <n v="100000818"/>
        <n v="100000819"/>
        <n v="100000820"/>
        <n v="100000821"/>
        <n v="100000822"/>
        <n v="100000823"/>
        <n v="100000824"/>
        <n v="100000825"/>
        <n v="100000826"/>
        <n v="100000827"/>
        <n v="100000828"/>
        <n v="100000829"/>
        <n v="100000830"/>
        <n v="100000831"/>
        <n v="100000832"/>
        <n v="100000833"/>
        <n v="100000834"/>
        <n v="100000835"/>
        <n v="100000836"/>
        <n v="100000837"/>
        <n v="100000838"/>
        <n v="100000839"/>
        <n v="100000840"/>
        <n v="100000841"/>
        <n v="100000842"/>
        <n v="100000843"/>
        <n v="100000844"/>
        <n v="100000845"/>
        <n v="100000846"/>
        <n v="100000847"/>
        <n v="100000848"/>
        <n v="100000849"/>
        <n v="100000850"/>
        <n v="100000851"/>
        <n v="100000852"/>
        <n v="100000853"/>
        <n v="100000854"/>
        <n v="100000855"/>
        <n v="100000856"/>
        <n v="100000857"/>
        <n v="100000858"/>
        <n v="100000859"/>
        <n v="100000860"/>
        <n v="100000861"/>
        <n v="100000862"/>
        <n v="100000863"/>
        <n v="100000864"/>
        <n v="100000865"/>
        <n v="100000866"/>
        <n v="100000867"/>
        <n v="100000868"/>
        <n v="100000869"/>
        <n v="100000870"/>
        <n v="100000871"/>
        <n v="100000872"/>
        <n v="100000873"/>
        <n v="100000874"/>
        <n v="100000875"/>
        <n v="100000876"/>
        <n v="100000877"/>
        <n v="100000878"/>
        <n v="100000879"/>
        <n v="100000880"/>
        <n v="100000881"/>
        <n v="100000882"/>
        <n v="100000883"/>
        <n v="100000884"/>
        <n v="100000885"/>
        <n v="100000886"/>
        <n v="100000887"/>
        <n v="100000888"/>
        <n v="100000889"/>
        <n v="100000890"/>
        <n v="100000891"/>
        <n v="100000892"/>
        <n v="100000893"/>
        <n v="100000894"/>
        <n v="100000895"/>
        <n v="100000896"/>
        <n v="100000897"/>
        <n v="100000898"/>
        <n v="100000899"/>
        <n v="100000900"/>
        <n v="100000901"/>
        <n v="100000902"/>
        <n v="100000903"/>
        <n v="100000904"/>
        <n v="100000905"/>
        <n v="100000906"/>
        <n v="100000907"/>
        <n v="100000908"/>
        <n v="100000909"/>
        <n v="100000910"/>
        <n v="100000911"/>
        <n v="100000912"/>
        <n v="100000913"/>
        <n v="100000914"/>
        <n v="100000915"/>
        <n v="100000916"/>
        <n v="100000917"/>
        <n v="100000918"/>
        <n v="100000919"/>
        <n v="100000920"/>
        <n v="100000921"/>
        <n v="100000922"/>
        <n v="100000923"/>
        <n v="100000924"/>
        <n v="100000925"/>
        <n v="100000926"/>
        <n v="100000927"/>
        <n v="100000928"/>
        <n v="100000929"/>
        <n v="100000930"/>
        <n v="100000931"/>
        <n v="100000932"/>
        <n v="100000933"/>
        <n v="100000934"/>
        <n v="100000935"/>
        <n v="100000936"/>
        <n v="100000937"/>
        <n v="100000938"/>
        <n v="100000939"/>
        <n v="100000940"/>
        <n v="100000941"/>
        <n v="100000942"/>
        <n v="100000943"/>
        <n v="100000944"/>
        <n v="100000945"/>
        <n v="100000946"/>
        <n v="100000947"/>
        <n v="100000948"/>
        <n v="100000949"/>
        <n v="100000950"/>
        <n v="100000951"/>
        <n v="100000952"/>
        <n v="100000953"/>
        <n v="100000954"/>
        <n v="100000955"/>
        <n v="100000956"/>
        <n v="100000957"/>
        <n v="100000958"/>
        <n v="100000959"/>
        <n v="100000960"/>
        <n v="100000961"/>
        <n v="100000962"/>
        <n v="100000963"/>
        <n v="100000964"/>
        <n v="100000965"/>
        <n v="100000966"/>
        <n v="100000967"/>
        <n v="100000968"/>
        <n v="100000969"/>
        <n v="100000970"/>
        <n v="100000971"/>
        <n v="100000972"/>
        <n v="100000973"/>
        <n v="100000974"/>
        <n v="100000975"/>
        <n v="100000976"/>
        <n v="100000977"/>
        <n v="100000978"/>
        <n v="100000979"/>
        <n v="100000980"/>
        <n v="100000981"/>
        <n v="100000982"/>
        <n v="100000983"/>
        <n v="100000984"/>
        <n v="100000985"/>
        <n v="100000986"/>
        <n v="100000987"/>
        <n v="100000988"/>
        <n v="100000989"/>
        <n v="100000990"/>
        <n v="100000991"/>
        <n v="100000992"/>
        <n v="100000993"/>
        <n v="100000994"/>
        <n v="100000995"/>
        <n v="100000996"/>
        <n v="100000997"/>
        <n v="100000998"/>
        <n v="100000999"/>
        <n v="100001000"/>
        <n v="100001001"/>
        <n v="100001002"/>
        <n v="100001003"/>
        <n v="100001004"/>
        <n v="100001005"/>
        <n v="100001006"/>
        <n v="100001007"/>
        <n v="100001008"/>
        <n v="100001009"/>
        <n v="100001010"/>
        <n v="100001011"/>
        <n v="100001012"/>
        <n v="100001013"/>
        <n v="100001014"/>
        <n v="100001015"/>
        <n v="100001016"/>
        <n v="100001017"/>
        <n v="100001018"/>
        <n v="100001019"/>
        <n v="100001020"/>
        <n v="100001021"/>
        <n v="100001022"/>
        <n v="100001023"/>
        <n v="100001024"/>
        <n v="100001025"/>
        <n v="100001026"/>
        <n v="100001027"/>
        <n v="100001028"/>
        <n v="100001029"/>
        <n v="100001030"/>
        <n v="100001031"/>
        <n v="100001032"/>
        <n v="100001033"/>
        <n v="100001034"/>
        <n v="100001035"/>
        <n v="100001036"/>
        <n v="100001037"/>
        <n v="100001038"/>
        <n v="100001039"/>
        <n v="100001040"/>
        <n v="100001041"/>
        <n v="100001042"/>
        <n v="100001043"/>
        <n v="100001044"/>
        <n v="100001045"/>
        <n v="100001046"/>
        <n v="100001047"/>
        <n v="100001048"/>
        <n v="100001049"/>
        <n v="100001050"/>
        <n v="100001051"/>
        <n v="100001052"/>
        <n v="100001053"/>
        <n v="100001054"/>
        <n v="100001055"/>
        <n v="100001056"/>
        <n v="100001057"/>
        <n v="100001058"/>
        <n v="100001059"/>
        <n v="100001060"/>
        <n v="100001061"/>
        <n v="100001062"/>
        <n v="100001063"/>
        <n v="100001064"/>
        <n v="100001065"/>
        <n v="100001066"/>
        <n v="100001067"/>
        <n v="100001068"/>
        <n v="100001069"/>
        <n v="100001070"/>
        <n v="100001071"/>
        <n v="100001072"/>
        <n v="100001073"/>
        <n v="100001074"/>
        <n v="100001075"/>
        <n v="100001076"/>
        <n v="100001077"/>
        <n v="100001078"/>
        <n v="100001079"/>
        <n v="100001080"/>
        <n v="100001081"/>
        <n v="100001082"/>
        <n v="100001083"/>
        <n v="100001084"/>
        <n v="100001085"/>
        <n v="100001086"/>
        <n v="100001087"/>
        <n v="100001088"/>
        <n v="100001089"/>
        <n v="100001090"/>
        <n v="100001091"/>
        <n v="100001092"/>
        <n v="100001093"/>
        <n v="100001094"/>
        <n v="100001095"/>
        <n v="100001096"/>
        <n v="100001097"/>
        <n v="100001098"/>
        <n v="100001099"/>
        <n v="100001100"/>
        <n v="100001101"/>
        <n v="100001102"/>
        <n v="100001103"/>
        <n v="100001104"/>
        <n v="100001105"/>
        <n v="100001106"/>
        <n v="100001107"/>
        <n v="100001108"/>
        <n v="100001109"/>
        <n v="100001110"/>
        <n v="100001111"/>
        <n v="100001112"/>
        <n v="100001113"/>
        <n v="100001114"/>
        <n v="100001115"/>
        <n v="100001116"/>
        <n v="100001117"/>
        <n v="100001118"/>
        <n v="100001119"/>
        <n v="100001120"/>
        <n v="100001121"/>
        <n v="100001122"/>
        <n v="100001123"/>
        <n v="100001124"/>
        <n v="100001125"/>
        <n v="100001126"/>
        <n v="100001127"/>
        <n v="100001128"/>
        <n v="100001129"/>
        <n v="100001130"/>
        <n v="100001131"/>
        <n v="100001132"/>
        <n v="100001133"/>
        <n v="100001134"/>
        <n v="100001135"/>
        <n v="100001136"/>
        <n v="100001137"/>
        <n v="100001138"/>
        <n v="100001139"/>
        <n v="100001140"/>
        <n v="100001141"/>
        <n v="100001142"/>
        <n v="100001143"/>
        <n v="100001144"/>
        <n v="100001145"/>
        <n v="100001146"/>
        <n v="100001147"/>
        <n v="100001148"/>
        <n v="100001149"/>
        <n v="100001150"/>
        <n v="100001151"/>
        <n v="100001152"/>
        <n v="100001153"/>
        <n v="100001154"/>
        <n v="100001155"/>
        <n v="100001156"/>
        <n v="100001157"/>
        <n v="100001158"/>
        <n v="100001159"/>
        <n v="100001160"/>
        <n v="100001161"/>
        <n v="100001162"/>
        <n v="100001163"/>
        <n v="100001164"/>
        <n v="100001165"/>
        <n v="100001166"/>
        <n v="100001167"/>
        <n v="100001168"/>
        <n v="100001169"/>
        <n v="100001170"/>
        <n v="100001171"/>
        <n v="100001172"/>
        <n v="100001173"/>
        <n v="100001174"/>
        <n v="100001175"/>
        <n v="100001176"/>
        <n v="100001177"/>
        <n v="100001178"/>
        <n v="100001179"/>
        <n v="100001180"/>
        <n v="100001181"/>
        <n v="100001182"/>
        <n v="100001183"/>
        <n v="100001184"/>
        <n v="100001185"/>
        <n v="100001186"/>
        <n v="100001187"/>
        <n v="100001188"/>
        <n v="100001189"/>
        <n v="100001190"/>
        <n v="100001191"/>
        <n v="100001192"/>
        <n v="100001193"/>
        <n v="100001194"/>
        <n v="100001195"/>
        <n v="100001196"/>
        <n v="100001197"/>
        <n v="100001198"/>
        <n v="100001199"/>
        <n v="100001200"/>
        <n v="100001201"/>
        <n v="100001202"/>
        <n v="100001203"/>
        <n v="100001204"/>
        <n v="100001205"/>
        <n v="100001206"/>
        <n v="100001207"/>
        <n v="100001208"/>
        <n v="100001209"/>
        <n v="100001210"/>
        <n v="100001211"/>
        <n v="100001212"/>
        <n v="100001213"/>
        <n v="100001214"/>
        <n v="100001215"/>
        <n v="100001216"/>
        <n v="100001217"/>
        <n v="100001218"/>
        <n v="100001219"/>
        <n v="100001220"/>
        <n v="100001221"/>
        <n v="100001222"/>
        <n v="100001223"/>
        <n v="100001224"/>
        <n v="100001225"/>
        <n v="100001226"/>
        <n v="100001227"/>
        <n v="100001228"/>
        <n v="100001229"/>
        <n v="100001230"/>
        <n v="100001231"/>
        <n v="100001232"/>
        <n v="100001233"/>
        <n v="100001234"/>
        <n v="100001235"/>
        <n v="100001236"/>
        <n v="100001237"/>
        <n v="100001238"/>
        <n v="100001239"/>
        <n v="100001240"/>
        <n v="100001241"/>
        <n v="100001242"/>
        <n v="100001243"/>
        <n v="100001244"/>
        <n v="100001245"/>
        <n v="100001246"/>
        <n v="100001247"/>
        <n v="100001248"/>
        <n v="100001249"/>
        <n v="100001250"/>
        <n v="100001251"/>
        <n v="100001252"/>
        <n v="100001253"/>
        <n v="100001254"/>
        <n v="100001255"/>
        <n v="100001256"/>
        <n v="100001257"/>
        <n v="100001258"/>
        <n v="100001259"/>
        <n v="100001260"/>
        <n v="100001261"/>
        <n v="100001262"/>
        <n v="100001263"/>
        <n v="100001264"/>
        <n v="100001265"/>
        <n v="100001266"/>
        <n v="100001267"/>
        <n v="100001268"/>
        <n v="100001269"/>
        <n v="100001270"/>
        <n v="100001271"/>
        <n v="100001272"/>
        <n v="100001273"/>
        <n v="100001274"/>
        <n v="100001275"/>
        <n v="100001276"/>
        <n v="100001277"/>
        <n v="100001278"/>
        <n v="100001279"/>
        <n v="100001280"/>
        <n v="100001281"/>
        <n v="100001282"/>
        <n v="100001283"/>
        <n v="100001284"/>
        <n v="100001285"/>
        <n v="100001286"/>
        <n v="100001287"/>
        <n v="100001288"/>
        <n v="100001289"/>
        <n v="100001290"/>
        <n v="100001291"/>
        <n v="100001292"/>
        <n v="100001293"/>
        <n v="100001294"/>
        <n v="100001295"/>
        <n v="100001296"/>
        <n v="100001297"/>
        <n v="100001298"/>
        <n v="100001299"/>
        <n v="100001300"/>
        <n v="100001301"/>
        <n v="100001302"/>
        <n v="100001303"/>
        <n v="100001304"/>
        <n v="100001305"/>
        <n v="100001306"/>
        <n v="100001307"/>
        <n v="100001308"/>
        <n v="100001309"/>
        <n v="100001310"/>
        <n v="100001311"/>
        <n v="100001312"/>
        <n v="100001313"/>
        <n v="100001314"/>
        <n v="100001315"/>
        <n v="100001316"/>
        <n v="100001317"/>
        <n v="100001318"/>
        <n v="100001319"/>
        <n v="100001320"/>
        <n v="100001321"/>
        <n v="100001322"/>
        <n v="100001323"/>
        <n v="100001324"/>
        <n v="100001325"/>
        <n v="100001326"/>
        <n v="100001327"/>
        <n v="100001328"/>
        <n v="100001329"/>
        <n v="100001330"/>
        <n v="100001331"/>
        <n v="100001332"/>
        <n v="100001333"/>
        <n v="100001334"/>
        <n v="100001335"/>
        <n v="100001336"/>
        <n v="100001337"/>
        <n v="100001338"/>
        <n v="100001339"/>
        <n v="100001340"/>
        <n v="100001341"/>
        <n v="100001342"/>
        <n v="100001343"/>
        <n v="100001344"/>
        <n v="100001345"/>
        <n v="100001346"/>
        <n v="100001347"/>
        <n v="100001348"/>
        <n v="100001349"/>
        <n v="100001350"/>
        <n v="100001351"/>
        <n v="100001352"/>
        <n v="100001353"/>
        <n v="100001354"/>
        <n v="100001355"/>
        <n v="100001356"/>
        <n v="100001357"/>
        <n v="100001358"/>
        <n v="100001359"/>
        <n v="100001360"/>
        <n v="100001361"/>
        <n v="100001362"/>
        <n v="100001363"/>
        <n v="100001364"/>
        <n v="100001365"/>
        <n v="100001366"/>
        <n v="100001367"/>
        <n v="100001368"/>
        <n v="100001369"/>
        <n v="100001370"/>
        <n v="100001371"/>
        <n v="100001372"/>
        <n v="100001373"/>
        <n v="100001374"/>
        <n v="100001375"/>
        <n v="100001376"/>
        <n v="100001377"/>
        <n v="100001378"/>
        <n v="100001379"/>
        <n v="100001380"/>
        <n v="100001381"/>
        <n v="100001382"/>
        <n v="100001383"/>
        <n v="100001384"/>
        <n v="100001385"/>
        <n v="100001386"/>
        <n v="100001387"/>
        <n v="100001388"/>
        <n v="100001389"/>
        <n v="100001390"/>
        <n v="100001391"/>
        <n v="100001392"/>
        <n v="100001393"/>
        <n v="100001394"/>
        <n v="100001395"/>
        <n v="100001396"/>
        <n v="100001397"/>
        <n v="100001398"/>
        <n v="100001399"/>
        <n v="100001400"/>
        <n v="100001401"/>
        <n v="100001402"/>
        <n v="100001403"/>
        <n v="100001404"/>
        <n v="100001405"/>
        <n v="100001406"/>
        <n v="100001407"/>
        <n v="100001408"/>
        <n v="100001409"/>
        <n v="100001410"/>
        <n v="100001411"/>
        <n v="100001412"/>
        <n v="100001413"/>
        <n v="100001414"/>
        <n v="100001415"/>
        <n v="100001416"/>
        <n v="100001417"/>
        <n v="100001418"/>
        <n v="100001419"/>
        <n v="100001420"/>
        <n v="100001421"/>
        <n v="100001422"/>
        <n v="100001423"/>
        <n v="100001424"/>
        <n v="100001425"/>
        <n v="100001426"/>
        <n v="100001427"/>
        <n v="100001428"/>
        <n v="100001429"/>
        <n v="100001430"/>
        <n v="100001431"/>
        <n v="100001432"/>
        <n v="100001433"/>
        <n v="100001434"/>
        <n v="100001435"/>
        <n v="100001436"/>
        <n v="100001437"/>
        <n v="100001438"/>
        <n v="100001439"/>
        <n v="100001440"/>
        <n v="100001441"/>
        <n v="100001442"/>
        <n v="100001443"/>
        <n v="100001444"/>
        <n v="100001445"/>
        <n v="100001446"/>
        <n v="100001447"/>
        <n v="100001448"/>
        <n v="100001449"/>
        <n v="100001450"/>
        <n v="100001451"/>
        <n v="100001452"/>
        <n v="100001453"/>
        <n v="100001454"/>
        <n v="100001455"/>
        <n v="100001456"/>
        <n v="100001457"/>
        <n v="100001458"/>
        <n v="100001459"/>
        <n v="100001460"/>
        <n v="100001461"/>
        <n v="100001462"/>
        <n v="100001463"/>
        <n v="100001464"/>
        <n v="100001465"/>
        <n v="100001466"/>
        <n v="100001467"/>
        <n v="100001468"/>
        <n v="100001469"/>
        <n v="100001470"/>
        <n v="100001471"/>
        <n v="100001472"/>
        <n v="100001473"/>
        <n v="100001474"/>
        <n v="100001475"/>
        <n v="100001476"/>
        <n v="100001477"/>
        <n v="100001478"/>
        <n v="100001479"/>
        <n v="100001480"/>
        <n v="100001481"/>
        <n v="100001482"/>
        <n v="100001483"/>
        <n v="100001484"/>
        <n v="100001485"/>
        <n v="100001486"/>
        <n v="100001487"/>
        <n v="100001488"/>
        <n v="100001489"/>
        <n v="100001490"/>
        <n v="100001491"/>
        <n v="100001492"/>
        <n v="100001493"/>
        <n v="100001494"/>
        <n v="100001495"/>
        <n v="100001496"/>
        <n v="100001497"/>
        <n v="100001498"/>
        <n v="100001499"/>
        <n v="100001500"/>
        <n v="100001501"/>
        <n v="100001502"/>
        <n v="100001503"/>
        <n v="100001504"/>
        <n v="100001505"/>
        <n v="100001506"/>
        <n v="100001507"/>
        <n v="100001508"/>
        <n v="100001509"/>
        <n v="100001510"/>
        <n v="100001511"/>
        <n v="100001512"/>
        <n v="100001513"/>
        <n v="100001514"/>
        <n v="100001515"/>
        <n v="100001516"/>
        <n v="100001517"/>
        <n v="100001518"/>
        <n v="100001519"/>
        <n v="100001520"/>
        <n v="100001521"/>
        <n v="100001522"/>
        <n v="100001523"/>
        <n v="100001524"/>
        <n v="100001525"/>
        <n v="100001526"/>
        <n v="100001527"/>
        <n v="100001528"/>
        <n v="100001529"/>
        <n v="100001530"/>
        <n v="100001531"/>
        <n v="100001532"/>
        <n v="100001533"/>
        <n v="100001534"/>
        <n v="100001535"/>
        <n v="100001536"/>
        <n v="100001537"/>
        <n v="100001538"/>
        <n v="100001539"/>
        <n v="100001540"/>
        <n v="100001541"/>
        <n v="100001542"/>
        <n v="100001543"/>
        <n v="100001544"/>
        <n v="100001545"/>
        <n v="100001546"/>
        <n v="100001547"/>
        <n v="100001548"/>
        <n v="100001549"/>
        <n v="100001550"/>
        <n v="100001551"/>
        <n v="100001552"/>
        <n v="100001553"/>
        <n v="100001554"/>
        <n v="100001555"/>
        <n v="100001556"/>
        <n v="100001557"/>
        <n v="100001558"/>
        <n v="100001559"/>
        <n v="100001560"/>
        <n v="100001561"/>
        <n v="100001562"/>
        <n v="100001563"/>
        <n v="100001564"/>
        <n v="100001565"/>
        <n v="100001566"/>
        <n v="100001567"/>
        <n v="100001568"/>
        <n v="100001569"/>
        <n v="100001570"/>
        <n v="100001571"/>
        <n v="100001572"/>
        <n v="100001573"/>
        <n v="100001574"/>
        <n v="100001575"/>
        <n v="100001576"/>
        <n v="100001577"/>
        <n v="100001578"/>
        <n v="100001579"/>
        <n v="100001580"/>
        <n v="100001581"/>
        <n v="100001582"/>
        <n v="100001583"/>
        <n v="100001584"/>
        <n v="100001585"/>
        <n v="100001586"/>
        <n v="100001587"/>
        <n v="100001588"/>
        <n v="100001589"/>
        <n v="100001590"/>
        <n v="100001591"/>
        <n v="100001592"/>
        <n v="100001593"/>
        <n v="100001594"/>
        <n v="100001595"/>
        <n v="100001596"/>
        <n v="100001597"/>
        <n v="100001598"/>
        <n v="100001599"/>
        <n v="100001600"/>
        <n v="100001601"/>
        <n v="100001602"/>
        <n v="100001603"/>
        <n v="100001604"/>
        <n v="100001605"/>
        <n v="100001606"/>
        <n v="100001607"/>
        <n v="100001608"/>
        <n v="100001609"/>
        <n v="100001610"/>
        <n v="100001611"/>
        <n v="100001612"/>
        <n v="100001613"/>
        <n v="100001614"/>
        <n v="100001615"/>
        <n v="100001616"/>
        <n v="100001617"/>
        <n v="100001618"/>
        <n v="100001619"/>
        <n v="100001620"/>
        <n v="100001621"/>
        <n v="100001622"/>
        <n v="100001623"/>
        <n v="100001624"/>
        <n v="100001625"/>
        <n v="100001626"/>
        <n v="100001627"/>
        <n v="100001628"/>
        <n v="100001629"/>
        <n v="100001630"/>
        <n v="100001631"/>
        <n v="100001632"/>
        <n v="100001633"/>
        <n v="100001634"/>
        <n v="100001635"/>
        <n v="100001636"/>
        <n v="100001637"/>
        <n v="100001638"/>
        <n v="100001639"/>
        <n v="100001640"/>
        <n v="100001641"/>
        <n v="100001642"/>
        <n v="100001643"/>
        <n v="100001644"/>
        <n v="100001645"/>
        <n v="100001646"/>
        <n v="100001647"/>
        <n v="100001648"/>
        <n v="100001649"/>
        <n v="100001650"/>
        <n v="100001651"/>
        <n v="100001652"/>
        <n v="100001653"/>
        <n v="100001654"/>
        <n v="100001655"/>
        <n v="100001656"/>
        <n v="100001657"/>
        <n v="100001658"/>
        <n v="100001659"/>
        <n v="100001660"/>
        <n v="100001661"/>
        <n v="100001662"/>
        <n v="100001663"/>
        <n v="100001664"/>
        <n v="100001665"/>
        <n v="100001666"/>
        <n v="100001667"/>
        <n v="100001668"/>
        <n v="100001669"/>
        <n v="100001670"/>
        <n v="100001671"/>
        <n v="100001672"/>
        <n v="100001673"/>
        <n v="100001674"/>
      </sharedItems>
    </cacheField>
    <cacheField name="CATEGORY_CD" numFmtId="49">
      <sharedItems/>
    </cacheField>
    <cacheField name="SUB_CATEGORY_CD" numFmtId="49">
      <sharedItems/>
    </cacheField>
    <cacheField name="NPS" numFmtId="0">
      <sharedItems containsString="0" containsBlank="1" containsNumber="1" containsInteger="1" minValue="0" maxValue="10"/>
    </cacheField>
    <cacheField name="location" numFmtId="0">
      <sharedItems count="21">
        <s v="Запорізька "/>
        <s v="Чернігівська "/>
        <s v="Черкаська "/>
        <s v="Сумська "/>
        <s v="Вінницька "/>
        <s v="Закарпатська "/>
        <s v="Волинська "/>
        <s v="Одеська "/>
        <s v="Івано-Франківська "/>
        <s v="Полтавська "/>
        <s v="Житомирська "/>
        <s v="Миколаївська "/>
        <s v="Дніпропетровська "/>
        <s v="Хмельницька "/>
        <s v="Тернопільська "/>
        <s v="Рівненська "/>
        <s v="Київська"/>
        <s v="Львівська "/>
        <s v="Харківська "/>
        <s v="Кіровоградська "/>
        <s v="Чернівецька "/>
      </sharedItems>
    </cacheField>
    <cacheField name="device" numFmtId="0">
      <sharedItems count="3">
        <s v="Android"/>
        <s v="IOS"/>
        <s v="feature pho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rcher" refreshedDate="45467.247403935187" createdVersion="5" refreshedVersion="5" minRefreshableVersion="3" recordCount="3811">
  <cacheSource type="worksheet">
    <worksheetSource ref="A1:G3812" sheet="Зроблене_завданян№2"/>
  </cacheSource>
  <cacheFields count="8">
    <cacheField name="creation_date" numFmtId="14">
      <sharedItems containsSemiMixedTypes="0" containsNonDate="0" containsDate="1" containsString="0" minDate="2024-05-01T00:00:00" maxDate="2024-05-31T00:00:00"/>
    </cacheField>
    <cacheField name="channel" numFmtId="0">
      <sharedItems count="3">
        <s v="Shops"/>
        <s v="Contact Center"/>
        <s v="Chat"/>
      </sharedItems>
    </cacheField>
    <cacheField name="Operator" numFmtId="0">
      <sharedItems count="7">
        <s v="Operator_1"/>
        <s v="Operator_2"/>
        <s v="Operator_4"/>
        <s v="Operator_3"/>
        <s v="Operator_5"/>
        <s v="Operator_6"/>
        <s v="Operator_7"/>
      </sharedItems>
    </cacheField>
    <cacheField name="nps" numFmtId="0">
      <sharedItems containsSemiMixedTypes="0" containsString="0" containsNumber="1" containsInteger="1" minValue="0" maxValue="10"/>
    </cacheField>
    <cacheField name="COUNT_nps" numFmtId="0">
      <sharedItems containsSemiMixedTypes="0" containsString="0" containsNumber="1" containsInteger="1" minValue="12" maxValue="202"/>
    </cacheField>
    <cacheField name="Promoters" numFmtId="0">
      <sharedItems containsSemiMixedTypes="0" containsString="0" containsNumber="1" containsInteger="1" minValue="0" maxValue="1"/>
    </cacheField>
    <cacheField name="Detractors" numFmtId="0">
      <sharedItems containsSemiMixedTypes="0" containsString="0" containsNumber="1" containsInteger="1" minValue="0" maxValue="1"/>
    </cacheField>
    <cacheField name="NPS1" numFmtId="0" formula=" (Promoters-Detractors ) /COUNT_nps * 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73">
  <r>
    <x v="0"/>
  </r>
  <r>
    <x v="1"/>
  </r>
  <r>
    <x v="2"/>
  </r>
  <r>
    <x v="1"/>
  </r>
  <r>
    <x v="0"/>
  </r>
  <r>
    <x v="2"/>
  </r>
  <r>
    <x v="3"/>
  </r>
  <r>
    <x v="4"/>
  </r>
  <r>
    <x v="5"/>
  </r>
  <r>
    <x v="6"/>
  </r>
  <r>
    <x v="7"/>
  </r>
  <r>
    <x v="1"/>
  </r>
  <r>
    <x v="5"/>
  </r>
  <r>
    <x v="6"/>
  </r>
  <r>
    <x v="4"/>
  </r>
  <r>
    <x v="8"/>
  </r>
  <r>
    <x v="4"/>
  </r>
  <r>
    <x v="1"/>
  </r>
  <r>
    <x v="8"/>
  </r>
  <r>
    <x v="7"/>
  </r>
  <r>
    <x v="1"/>
  </r>
  <r>
    <x v="6"/>
  </r>
  <r>
    <x v="6"/>
  </r>
  <r>
    <x v="6"/>
  </r>
  <r>
    <x v="4"/>
  </r>
  <r>
    <x v="4"/>
  </r>
  <r>
    <x v="8"/>
  </r>
  <r>
    <x v="1"/>
  </r>
  <r>
    <x v="5"/>
  </r>
  <r>
    <x v="8"/>
  </r>
  <r>
    <x v="3"/>
  </r>
  <r>
    <x v="2"/>
  </r>
  <r>
    <x v="2"/>
  </r>
  <r>
    <x v="1"/>
  </r>
  <r>
    <x v="3"/>
  </r>
  <r>
    <x v="2"/>
  </r>
  <r>
    <x v="4"/>
  </r>
  <r>
    <x v="4"/>
  </r>
  <r>
    <x v="8"/>
  </r>
  <r>
    <x v="4"/>
  </r>
  <r>
    <x v="4"/>
  </r>
  <r>
    <x v="5"/>
  </r>
  <r>
    <x v="1"/>
  </r>
  <r>
    <x v="0"/>
  </r>
  <r>
    <x v="2"/>
  </r>
  <r>
    <x v="1"/>
  </r>
  <r>
    <x v="7"/>
  </r>
  <r>
    <x v="5"/>
  </r>
  <r>
    <x v="6"/>
  </r>
  <r>
    <x v="1"/>
  </r>
  <r>
    <x v="0"/>
  </r>
  <r>
    <x v="5"/>
  </r>
  <r>
    <x v="4"/>
  </r>
  <r>
    <x v="2"/>
  </r>
  <r>
    <x v="0"/>
  </r>
  <r>
    <x v="4"/>
  </r>
  <r>
    <x v="6"/>
  </r>
  <r>
    <x v="1"/>
  </r>
  <r>
    <x v="5"/>
  </r>
  <r>
    <x v="0"/>
  </r>
  <r>
    <x v="8"/>
  </r>
  <r>
    <x v="7"/>
  </r>
  <r>
    <x v="7"/>
  </r>
  <r>
    <x v="4"/>
  </r>
  <r>
    <x v="2"/>
  </r>
  <r>
    <x v="2"/>
  </r>
  <r>
    <x v="4"/>
  </r>
  <r>
    <x v="8"/>
  </r>
  <r>
    <x v="8"/>
  </r>
  <r>
    <x v="3"/>
  </r>
  <r>
    <x v="1"/>
  </r>
  <r>
    <x v="2"/>
  </r>
  <r>
    <x v="2"/>
  </r>
  <r>
    <x v="6"/>
  </r>
  <r>
    <x v="8"/>
  </r>
  <r>
    <x v="2"/>
  </r>
  <r>
    <x v="5"/>
  </r>
  <r>
    <x v="2"/>
  </r>
  <r>
    <x v="1"/>
  </r>
  <r>
    <x v="5"/>
  </r>
  <r>
    <x v="5"/>
  </r>
  <r>
    <x v="5"/>
  </r>
  <r>
    <x v="2"/>
  </r>
  <r>
    <x v="2"/>
  </r>
  <r>
    <x v="3"/>
  </r>
  <r>
    <x v="8"/>
  </r>
  <r>
    <x v="6"/>
  </r>
  <r>
    <x v="2"/>
  </r>
  <r>
    <x v="3"/>
  </r>
  <r>
    <x v="1"/>
  </r>
  <r>
    <x v="3"/>
  </r>
  <r>
    <x v="4"/>
  </r>
  <r>
    <x v="5"/>
  </r>
  <r>
    <x v="6"/>
  </r>
  <r>
    <x v="4"/>
  </r>
  <r>
    <x v="6"/>
  </r>
  <r>
    <x v="4"/>
  </r>
  <r>
    <x v="5"/>
  </r>
  <r>
    <x v="2"/>
  </r>
  <r>
    <x v="3"/>
  </r>
  <r>
    <x v="2"/>
  </r>
  <r>
    <x v="4"/>
  </r>
  <r>
    <x v="3"/>
  </r>
  <r>
    <x v="7"/>
  </r>
  <r>
    <x v="2"/>
  </r>
  <r>
    <x v="2"/>
  </r>
  <r>
    <x v="3"/>
  </r>
  <r>
    <x v="2"/>
  </r>
  <r>
    <x v="0"/>
  </r>
  <r>
    <x v="1"/>
  </r>
  <r>
    <x v="1"/>
  </r>
  <r>
    <x v="1"/>
  </r>
  <r>
    <x v="2"/>
  </r>
  <r>
    <x v="5"/>
  </r>
  <r>
    <x v="0"/>
  </r>
  <r>
    <x v="6"/>
  </r>
  <r>
    <x v="1"/>
  </r>
  <r>
    <x v="1"/>
  </r>
  <r>
    <x v="1"/>
  </r>
  <r>
    <x v="0"/>
  </r>
  <r>
    <x v="2"/>
  </r>
  <r>
    <x v="1"/>
  </r>
  <r>
    <x v="7"/>
  </r>
  <r>
    <x v="8"/>
  </r>
  <r>
    <x v="3"/>
  </r>
  <r>
    <x v="1"/>
  </r>
  <r>
    <x v="2"/>
  </r>
  <r>
    <x v="5"/>
  </r>
  <r>
    <x v="0"/>
  </r>
  <r>
    <x v="5"/>
  </r>
  <r>
    <x v="2"/>
  </r>
  <r>
    <x v="5"/>
  </r>
  <r>
    <x v="0"/>
  </r>
  <r>
    <x v="3"/>
  </r>
  <r>
    <x v="4"/>
  </r>
  <r>
    <x v="1"/>
  </r>
  <r>
    <x v="0"/>
  </r>
  <r>
    <x v="0"/>
  </r>
  <r>
    <x v="4"/>
  </r>
  <r>
    <x v="1"/>
  </r>
  <r>
    <x v="2"/>
  </r>
  <r>
    <x v="1"/>
  </r>
  <r>
    <x v="8"/>
  </r>
  <r>
    <x v="5"/>
  </r>
  <r>
    <x v="4"/>
  </r>
  <r>
    <x v="7"/>
  </r>
  <r>
    <x v="1"/>
  </r>
  <r>
    <x v="2"/>
  </r>
  <r>
    <x v="0"/>
  </r>
  <r>
    <x v="5"/>
  </r>
  <r>
    <x v="2"/>
  </r>
  <r>
    <x v="3"/>
  </r>
  <r>
    <x v="2"/>
  </r>
  <r>
    <x v="8"/>
  </r>
  <r>
    <x v="1"/>
  </r>
  <r>
    <x v="5"/>
  </r>
  <r>
    <x v="5"/>
  </r>
  <r>
    <x v="1"/>
  </r>
  <r>
    <x v="2"/>
  </r>
  <r>
    <x v="0"/>
  </r>
  <r>
    <x v="1"/>
  </r>
  <r>
    <x v="0"/>
  </r>
  <r>
    <x v="0"/>
  </r>
  <r>
    <x v="5"/>
  </r>
  <r>
    <x v="4"/>
  </r>
  <r>
    <x v="6"/>
  </r>
  <r>
    <x v="6"/>
  </r>
  <r>
    <x v="4"/>
  </r>
  <r>
    <x v="2"/>
  </r>
  <r>
    <x v="4"/>
  </r>
  <r>
    <x v="0"/>
  </r>
  <r>
    <x v="2"/>
  </r>
  <r>
    <x v="2"/>
  </r>
  <r>
    <x v="8"/>
  </r>
  <r>
    <x v="0"/>
  </r>
  <r>
    <x v="7"/>
  </r>
  <r>
    <x v="8"/>
  </r>
  <r>
    <x v="5"/>
  </r>
  <r>
    <x v="8"/>
  </r>
  <r>
    <x v="0"/>
  </r>
  <r>
    <x v="1"/>
  </r>
  <r>
    <x v="1"/>
  </r>
  <r>
    <x v="0"/>
  </r>
  <r>
    <x v="7"/>
  </r>
  <r>
    <x v="2"/>
  </r>
  <r>
    <x v="1"/>
  </r>
  <r>
    <x v="7"/>
  </r>
  <r>
    <x v="3"/>
  </r>
  <r>
    <x v="2"/>
  </r>
  <r>
    <x v="1"/>
  </r>
  <r>
    <x v="3"/>
  </r>
  <r>
    <x v="0"/>
  </r>
  <r>
    <x v="8"/>
  </r>
  <r>
    <x v="1"/>
  </r>
  <r>
    <x v="2"/>
  </r>
  <r>
    <x v="2"/>
  </r>
  <r>
    <x v="4"/>
  </r>
  <r>
    <x v="8"/>
  </r>
  <r>
    <x v="0"/>
  </r>
  <r>
    <x v="0"/>
  </r>
  <r>
    <x v="2"/>
  </r>
  <r>
    <x v="0"/>
  </r>
  <r>
    <x v="5"/>
  </r>
  <r>
    <x v="1"/>
  </r>
  <r>
    <x v="1"/>
  </r>
  <r>
    <x v="1"/>
  </r>
  <r>
    <x v="8"/>
  </r>
  <r>
    <x v="0"/>
  </r>
  <r>
    <x v="0"/>
  </r>
  <r>
    <x v="0"/>
  </r>
  <r>
    <x v="2"/>
  </r>
  <r>
    <x v="8"/>
  </r>
  <r>
    <x v="7"/>
  </r>
  <r>
    <x v="1"/>
  </r>
  <r>
    <x v="0"/>
  </r>
  <r>
    <x v="1"/>
  </r>
  <r>
    <x v="8"/>
  </r>
  <r>
    <x v="4"/>
  </r>
  <r>
    <x v="2"/>
  </r>
  <r>
    <x v="0"/>
  </r>
  <r>
    <x v="8"/>
  </r>
  <r>
    <x v="1"/>
  </r>
  <r>
    <x v="8"/>
  </r>
  <r>
    <x v="6"/>
  </r>
  <r>
    <x v="5"/>
  </r>
  <r>
    <x v="3"/>
  </r>
  <r>
    <x v="7"/>
  </r>
  <r>
    <x v="4"/>
  </r>
  <r>
    <x v="6"/>
  </r>
  <r>
    <x v="0"/>
  </r>
  <r>
    <x v="8"/>
  </r>
  <r>
    <x v="6"/>
  </r>
  <r>
    <x v="4"/>
  </r>
  <r>
    <x v="7"/>
  </r>
  <r>
    <x v="2"/>
  </r>
  <r>
    <x v="3"/>
  </r>
  <r>
    <x v="4"/>
  </r>
  <r>
    <x v="1"/>
  </r>
  <r>
    <x v="0"/>
  </r>
  <r>
    <x v="5"/>
  </r>
  <r>
    <x v="7"/>
  </r>
  <r>
    <x v="6"/>
  </r>
  <r>
    <x v="4"/>
  </r>
  <r>
    <x v="5"/>
  </r>
  <r>
    <x v="0"/>
  </r>
  <r>
    <x v="7"/>
  </r>
  <r>
    <x v="4"/>
  </r>
  <r>
    <x v="1"/>
  </r>
  <r>
    <x v="1"/>
  </r>
  <r>
    <x v="4"/>
  </r>
  <r>
    <x v="8"/>
  </r>
  <r>
    <x v="0"/>
  </r>
  <r>
    <x v="4"/>
  </r>
  <r>
    <x v="6"/>
  </r>
  <r>
    <x v="6"/>
  </r>
  <r>
    <x v="1"/>
  </r>
  <r>
    <x v="8"/>
  </r>
  <r>
    <x v="0"/>
  </r>
  <r>
    <x v="5"/>
  </r>
  <r>
    <x v="7"/>
  </r>
  <r>
    <x v="7"/>
  </r>
  <r>
    <x v="5"/>
  </r>
  <r>
    <x v="6"/>
  </r>
  <r>
    <x v="0"/>
  </r>
  <r>
    <x v="4"/>
  </r>
  <r>
    <x v="0"/>
  </r>
  <r>
    <x v="1"/>
  </r>
  <r>
    <x v="6"/>
  </r>
  <r>
    <x v="4"/>
  </r>
  <r>
    <x v="1"/>
  </r>
  <r>
    <x v="5"/>
  </r>
  <r>
    <x v="8"/>
  </r>
  <r>
    <x v="4"/>
  </r>
  <r>
    <x v="1"/>
  </r>
  <r>
    <x v="1"/>
  </r>
  <r>
    <x v="5"/>
  </r>
  <r>
    <x v="2"/>
  </r>
  <r>
    <x v="0"/>
  </r>
  <r>
    <x v="6"/>
  </r>
  <r>
    <x v="4"/>
  </r>
  <r>
    <x v="2"/>
  </r>
  <r>
    <x v="3"/>
  </r>
  <r>
    <x v="1"/>
  </r>
  <r>
    <x v="1"/>
  </r>
  <r>
    <x v="2"/>
  </r>
  <r>
    <x v="2"/>
  </r>
  <r>
    <x v="0"/>
  </r>
  <r>
    <x v="7"/>
  </r>
  <r>
    <x v="2"/>
  </r>
  <r>
    <x v="4"/>
  </r>
  <r>
    <x v="5"/>
  </r>
  <r>
    <x v="4"/>
  </r>
  <r>
    <x v="4"/>
  </r>
  <r>
    <x v="4"/>
  </r>
  <r>
    <x v="5"/>
  </r>
  <r>
    <x v="6"/>
  </r>
  <r>
    <x v="8"/>
  </r>
  <r>
    <x v="6"/>
  </r>
  <r>
    <x v="2"/>
  </r>
  <r>
    <x v="1"/>
  </r>
  <r>
    <x v="2"/>
  </r>
  <r>
    <x v="3"/>
  </r>
  <r>
    <x v="3"/>
  </r>
  <r>
    <x v="4"/>
  </r>
  <r>
    <x v="0"/>
  </r>
  <r>
    <x v="3"/>
  </r>
  <r>
    <x v="1"/>
  </r>
  <r>
    <x v="1"/>
  </r>
  <r>
    <x v="6"/>
  </r>
  <r>
    <x v="3"/>
  </r>
  <r>
    <x v="3"/>
  </r>
  <r>
    <x v="1"/>
  </r>
  <r>
    <x v="4"/>
  </r>
  <r>
    <x v="0"/>
  </r>
  <r>
    <x v="5"/>
  </r>
  <r>
    <x v="6"/>
  </r>
  <r>
    <x v="4"/>
  </r>
  <r>
    <x v="8"/>
  </r>
  <r>
    <x v="5"/>
  </r>
  <r>
    <x v="0"/>
  </r>
  <r>
    <x v="1"/>
  </r>
  <r>
    <x v="7"/>
  </r>
  <r>
    <x v="3"/>
  </r>
  <r>
    <x v="6"/>
  </r>
  <r>
    <x v="2"/>
  </r>
  <r>
    <x v="8"/>
  </r>
  <r>
    <x v="1"/>
  </r>
  <r>
    <x v="3"/>
  </r>
  <r>
    <x v="1"/>
  </r>
  <r>
    <x v="0"/>
  </r>
  <r>
    <x v="2"/>
  </r>
  <r>
    <x v="8"/>
  </r>
  <r>
    <x v="1"/>
  </r>
  <r>
    <x v="5"/>
  </r>
  <r>
    <x v="8"/>
  </r>
  <r>
    <x v="7"/>
  </r>
  <r>
    <x v="5"/>
  </r>
  <r>
    <x v="6"/>
  </r>
  <r>
    <x v="4"/>
  </r>
  <r>
    <x v="6"/>
  </r>
  <r>
    <x v="5"/>
  </r>
  <r>
    <x v="6"/>
  </r>
  <r>
    <x v="5"/>
  </r>
  <r>
    <x v="7"/>
  </r>
  <r>
    <x v="2"/>
  </r>
  <r>
    <x v="5"/>
  </r>
  <r>
    <x v="5"/>
  </r>
  <r>
    <x v="2"/>
  </r>
  <r>
    <x v="1"/>
  </r>
  <r>
    <x v="2"/>
  </r>
  <r>
    <x v="8"/>
  </r>
  <r>
    <x v="5"/>
  </r>
  <r>
    <x v="4"/>
  </r>
  <r>
    <x v="2"/>
  </r>
  <r>
    <x v="1"/>
  </r>
  <r>
    <x v="2"/>
  </r>
  <r>
    <x v="3"/>
  </r>
  <r>
    <x v="6"/>
  </r>
  <r>
    <x v="3"/>
  </r>
  <r>
    <x v="4"/>
  </r>
  <r>
    <x v="2"/>
  </r>
  <r>
    <x v="3"/>
  </r>
  <r>
    <x v="4"/>
  </r>
  <r>
    <x v="3"/>
  </r>
  <r>
    <x v="6"/>
  </r>
  <r>
    <x v="6"/>
  </r>
  <r>
    <x v="6"/>
  </r>
  <r>
    <x v="4"/>
  </r>
  <r>
    <x v="8"/>
  </r>
  <r>
    <x v="7"/>
  </r>
  <r>
    <x v="5"/>
  </r>
  <r>
    <x v="1"/>
  </r>
  <r>
    <x v="2"/>
  </r>
  <r>
    <x v="0"/>
  </r>
  <r>
    <x v="8"/>
  </r>
  <r>
    <x v="5"/>
  </r>
  <r>
    <x v="6"/>
  </r>
  <r>
    <x v="8"/>
  </r>
  <r>
    <x v="8"/>
  </r>
  <r>
    <x v="2"/>
  </r>
  <r>
    <x v="8"/>
  </r>
  <r>
    <x v="0"/>
  </r>
  <r>
    <x v="2"/>
  </r>
  <r>
    <x v="2"/>
  </r>
  <r>
    <x v="6"/>
  </r>
  <r>
    <x v="1"/>
  </r>
  <r>
    <x v="8"/>
  </r>
  <r>
    <x v="6"/>
  </r>
  <r>
    <x v="6"/>
  </r>
  <r>
    <x v="8"/>
  </r>
  <r>
    <x v="3"/>
  </r>
  <r>
    <x v="1"/>
  </r>
  <r>
    <x v="4"/>
  </r>
  <r>
    <x v="1"/>
  </r>
  <r>
    <x v="6"/>
  </r>
  <r>
    <x v="4"/>
  </r>
  <r>
    <x v="0"/>
  </r>
  <r>
    <x v="7"/>
  </r>
  <r>
    <x v="5"/>
  </r>
  <r>
    <x v="0"/>
  </r>
  <r>
    <x v="2"/>
  </r>
  <r>
    <x v="8"/>
  </r>
  <r>
    <x v="5"/>
  </r>
  <r>
    <x v="8"/>
  </r>
  <r>
    <x v="8"/>
  </r>
  <r>
    <x v="1"/>
  </r>
  <r>
    <x v="1"/>
  </r>
  <r>
    <x v="5"/>
  </r>
  <r>
    <x v="1"/>
  </r>
  <r>
    <x v="5"/>
  </r>
  <r>
    <x v="4"/>
  </r>
  <r>
    <x v="8"/>
  </r>
  <r>
    <x v="6"/>
  </r>
  <r>
    <x v="3"/>
  </r>
  <r>
    <x v="6"/>
  </r>
  <r>
    <x v="8"/>
  </r>
  <r>
    <x v="0"/>
  </r>
  <r>
    <x v="0"/>
  </r>
  <r>
    <x v="7"/>
  </r>
  <r>
    <x v="1"/>
  </r>
  <r>
    <x v="7"/>
  </r>
  <r>
    <x v="2"/>
  </r>
  <r>
    <x v="7"/>
  </r>
  <r>
    <x v="8"/>
  </r>
  <r>
    <x v="8"/>
  </r>
  <r>
    <x v="4"/>
  </r>
  <r>
    <x v="3"/>
  </r>
  <r>
    <x v="8"/>
  </r>
  <r>
    <x v="2"/>
  </r>
  <r>
    <x v="5"/>
  </r>
  <r>
    <x v="1"/>
  </r>
  <r>
    <x v="3"/>
  </r>
  <r>
    <x v="3"/>
  </r>
  <r>
    <x v="6"/>
  </r>
  <r>
    <x v="2"/>
  </r>
  <r>
    <x v="0"/>
  </r>
  <r>
    <x v="8"/>
  </r>
  <r>
    <x v="0"/>
  </r>
  <r>
    <x v="8"/>
  </r>
  <r>
    <x v="1"/>
  </r>
  <r>
    <x v="0"/>
  </r>
  <r>
    <x v="5"/>
  </r>
  <r>
    <x v="3"/>
  </r>
  <r>
    <x v="6"/>
  </r>
  <r>
    <x v="6"/>
  </r>
  <r>
    <x v="5"/>
  </r>
  <r>
    <x v="5"/>
  </r>
  <r>
    <x v="2"/>
  </r>
  <r>
    <x v="5"/>
  </r>
  <r>
    <x v="8"/>
  </r>
  <r>
    <x v="3"/>
  </r>
  <r>
    <x v="5"/>
  </r>
  <r>
    <x v="0"/>
  </r>
  <r>
    <x v="2"/>
  </r>
  <r>
    <x v="6"/>
  </r>
  <r>
    <x v="2"/>
  </r>
  <r>
    <x v="0"/>
  </r>
  <r>
    <x v="3"/>
  </r>
  <r>
    <x v="8"/>
  </r>
  <r>
    <x v="0"/>
  </r>
  <r>
    <x v="1"/>
  </r>
  <r>
    <x v="8"/>
  </r>
  <r>
    <x v="8"/>
  </r>
  <r>
    <x v="5"/>
  </r>
  <r>
    <x v="5"/>
  </r>
  <r>
    <x v="4"/>
  </r>
  <r>
    <x v="3"/>
  </r>
  <r>
    <x v="6"/>
  </r>
  <r>
    <x v="1"/>
  </r>
  <r>
    <x v="1"/>
  </r>
  <r>
    <x v="2"/>
  </r>
  <r>
    <x v="2"/>
  </r>
  <r>
    <x v="7"/>
  </r>
  <r>
    <x v="2"/>
  </r>
  <r>
    <x v="1"/>
  </r>
  <r>
    <x v="1"/>
  </r>
  <r>
    <x v="3"/>
  </r>
  <r>
    <x v="8"/>
  </r>
  <r>
    <x v="5"/>
  </r>
  <r>
    <x v="1"/>
  </r>
  <r>
    <x v="1"/>
  </r>
  <r>
    <x v="1"/>
  </r>
  <r>
    <x v="0"/>
  </r>
  <r>
    <x v="1"/>
  </r>
  <r>
    <x v="3"/>
  </r>
  <r>
    <x v="3"/>
  </r>
  <r>
    <x v="1"/>
  </r>
  <r>
    <x v="6"/>
  </r>
  <r>
    <x v="7"/>
  </r>
  <r>
    <x v="2"/>
  </r>
  <r>
    <x v="3"/>
  </r>
  <r>
    <x v="0"/>
  </r>
  <r>
    <x v="3"/>
  </r>
  <r>
    <x v="0"/>
  </r>
  <r>
    <x v="3"/>
  </r>
  <r>
    <x v="1"/>
  </r>
  <r>
    <x v="2"/>
  </r>
  <r>
    <x v="3"/>
  </r>
  <r>
    <x v="3"/>
  </r>
  <r>
    <x v="1"/>
  </r>
  <r>
    <x v="0"/>
  </r>
  <r>
    <x v="1"/>
  </r>
  <r>
    <x v="3"/>
  </r>
  <r>
    <x v="8"/>
  </r>
  <r>
    <x v="4"/>
  </r>
  <r>
    <x v="8"/>
  </r>
  <r>
    <x v="1"/>
  </r>
  <r>
    <x v="5"/>
  </r>
  <r>
    <x v="6"/>
  </r>
  <r>
    <x v="8"/>
  </r>
  <r>
    <x v="4"/>
  </r>
  <r>
    <x v="0"/>
  </r>
  <r>
    <x v="6"/>
  </r>
  <r>
    <x v="1"/>
  </r>
  <r>
    <x v="2"/>
  </r>
  <r>
    <x v="5"/>
  </r>
  <r>
    <x v="4"/>
  </r>
  <r>
    <x v="2"/>
  </r>
  <r>
    <x v="4"/>
  </r>
  <r>
    <x v="2"/>
  </r>
  <r>
    <x v="3"/>
  </r>
  <r>
    <x v="1"/>
  </r>
  <r>
    <x v="5"/>
  </r>
  <r>
    <x v="1"/>
  </r>
  <r>
    <x v="7"/>
  </r>
  <r>
    <x v="6"/>
  </r>
  <r>
    <x v="1"/>
  </r>
  <r>
    <x v="6"/>
  </r>
  <r>
    <x v="6"/>
  </r>
  <r>
    <x v="0"/>
  </r>
  <r>
    <x v="7"/>
  </r>
  <r>
    <x v="6"/>
  </r>
  <r>
    <x v="5"/>
  </r>
  <r>
    <x v="4"/>
  </r>
  <r>
    <x v="3"/>
  </r>
  <r>
    <x v="1"/>
  </r>
  <r>
    <x v="1"/>
  </r>
  <r>
    <x v="3"/>
  </r>
  <r>
    <x v="2"/>
  </r>
  <r>
    <x v="1"/>
  </r>
  <r>
    <x v="2"/>
  </r>
  <r>
    <x v="1"/>
  </r>
  <r>
    <x v="5"/>
  </r>
  <r>
    <x v="4"/>
  </r>
  <r>
    <x v="2"/>
  </r>
  <r>
    <x v="3"/>
  </r>
  <r>
    <x v="3"/>
  </r>
  <r>
    <x v="5"/>
  </r>
  <r>
    <x v="0"/>
  </r>
  <r>
    <x v="7"/>
  </r>
  <r>
    <x v="3"/>
  </r>
  <r>
    <x v="5"/>
  </r>
  <r>
    <x v="1"/>
  </r>
  <r>
    <x v="0"/>
  </r>
  <r>
    <x v="2"/>
  </r>
  <r>
    <x v="4"/>
  </r>
  <r>
    <x v="7"/>
  </r>
  <r>
    <x v="6"/>
  </r>
  <r>
    <x v="1"/>
  </r>
  <r>
    <x v="1"/>
  </r>
  <r>
    <x v="1"/>
  </r>
  <r>
    <x v="2"/>
  </r>
  <r>
    <x v="7"/>
  </r>
  <r>
    <x v="6"/>
  </r>
  <r>
    <x v="7"/>
  </r>
  <r>
    <x v="6"/>
  </r>
  <r>
    <x v="0"/>
  </r>
  <r>
    <x v="6"/>
  </r>
  <r>
    <x v="0"/>
  </r>
  <r>
    <x v="5"/>
  </r>
  <r>
    <x v="0"/>
  </r>
  <r>
    <x v="6"/>
  </r>
  <r>
    <x v="7"/>
  </r>
  <r>
    <x v="0"/>
  </r>
  <r>
    <x v="1"/>
  </r>
  <r>
    <x v="1"/>
  </r>
  <r>
    <x v="4"/>
  </r>
  <r>
    <x v="3"/>
  </r>
  <r>
    <x v="0"/>
  </r>
  <r>
    <x v="0"/>
  </r>
  <r>
    <x v="5"/>
  </r>
  <r>
    <x v="3"/>
  </r>
  <r>
    <x v="6"/>
  </r>
  <r>
    <x v="1"/>
  </r>
  <r>
    <x v="1"/>
  </r>
  <r>
    <x v="0"/>
  </r>
  <r>
    <x v="1"/>
  </r>
  <r>
    <x v="2"/>
  </r>
  <r>
    <x v="2"/>
  </r>
  <r>
    <x v="6"/>
  </r>
  <r>
    <x v="4"/>
  </r>
  <r>
    <x v="6"/>
  </r>
  <r>
    <x v="1"/>
  </r>
  <r>
    <x v="0"/>
  </r>
  <r>
    <x v="7"/>
  </r>
  <r>
    <x v="3"/>
  </r>
  <r>
    <x v="8"/>
  </r>
  <r>
    <x v="0"/>
  </r>
  <r>
    <x v="5"/>
  </r>
  <r>
    <x v="6"/>
  </r>
  <r>
    <x v="0"/>
  </r>
  <r>
    <x v="2"/>
  </r>
  <r>
    <x v="0"/>
  </r>
  <r>
    <x v="5"/>
  </r>
  <r>
    <x v="2"/>
  </r>
  <r>
    <x v="0"/>
  </r>
  <r>
    <x v="7"/>
  </r>
  <r>
    <x v="6"/>
  </r>
  <r>
    <x v="4"/>
  </r>
  <r>
    <x v="4"/>
  </r>
  <r>
    <x v="0"/>
  </r>
  <r>
    <x v="7"/>
  </r>
  <r>
    <x v="8"/>
  </r>
  <r>
    <x v="8"/>
  </r>
  <r>
    <x v="0"/>
  </r>
  <r>
    <x v="7"/>
  </r>
  <r>
    <x v="3"/>
  </r>
  <r>
    <x v="4"/>
  </r>
  <r>
    <x v="1"/>
  </r>
  <r>
    <x v="3"/>
  </r>
  <r>
    <x v="6"/>
  </r>
  <r>
    <x v="3"/>
  </r>
  <r>
    <x v="0"/>
  </r>
  <r>
    <x v="8"/>
  </r>
  <r>
    <x v="6"/>
  </r>
  <r>
    <x v="2"/>
  </r>
  <r>
    <x v="6"/>
  </r>
  <r>
    <x v="1"/>
  </r>
  <r>
    <x v="6"/>
  </r>
  <r>
    <x v="2"/>
  </r>
  <r>
    <x v="8"/>
  </r>
  <r>
    <x v="6"/>
  </r>
  <r>
    <x v="3"/>
  </r>
  <r>
    <x v="0"/>
  </r>
  <r>
    <x v="6"/>
  </r>
  <r>
    <x v="8"/>
  </r>
  <r>
    <x v="1"/>
  </r>
  <r>
    <x v="8"/>
  </r>
  <r>
    <x v="0"/>
  </r>
  <r>
    <x v="1"/>
  </r>
  <r>
    <x v="6"/>
  </r>
  <r>
    <x v="3"/>
  </r>
  <r>
    <x v="1"/>
  </r>
  <r>
    <x v="1"/>
  </r>
  <r>
    <x v="5"/>
  </r>
  <r>
    <x v="8"/>
  </r>
  <r>
    <x v="8"/>
  </r>
  <r>
    <x v="4"/>
  </r>
  <r>
    <x v="7"/>
  </r>
  <r>
    <x v="1"/>
  </r>
  <r>
    <x v="2"/>
  </r>
  <r>
    <x v="1"/>
  </r>
  <r>
    <x v="5"/>
  </r>
  <r>
    <x v="2"/>
  </r>
  <r>
    <x v="2"/>
  </r>
  <r>
    <x v="8"/>
  </r>
  <r>
    <x v="6"/>
  </r>
  <r>
    <x v="0"/>
  </r>
  <r>
    <x v="3"/>
  </r>
  <r>
    <x v="6"/>
  </r>
  <r>
    <x v="4"/>
  </r>
  <r>
    <x v="4"/>
  </r>
  <r>
    <x v="6"/>
  </r>
  <r>
    <x v="1"/>
  </r>
  <r>
    <x v="8"/>
  </r>
  <r>
    <x v="3"/>
  </r>
  <r>
    <x v="2"/>
  </r>
  <r>
    <x v="0"/>
  </r>
  <r>
    <x v="0"/>
  </r>
  <r>
    <x v="0"/>
  </r>
  <r>
    <x v="0"/>
  </r>
  <r>
    <x v="3"/>
  </r>
  <r>
    <x v="1"/>
  </r>
  <r>
    <x v="3"/>
  </r>
  <r>
    <x v="5"/>
  </r>
  <r>
    <x v="7"/>
  </r>
  <r>
    <x v="7"/>
  </r>
  <r>
    <x v="8"/>
  </r>
  <r>
    <x v="8"/>
  </r>
  <r>
    <x v="1"/>
  </r>
  <r>
    <x v="6"/>
  </r>
  <r>
    <x v="0"/>
  </r>
  <r>
    <x v="1"/>
  </r>
  <r>
    <x v="3"/>
  </r>
  <r>
    <x v="0"/>
  </r>
  <r>
    <x v="0"/>
  </r>
  <r>
    <x v="5"/>
  </r>
  <r>
    <x v="0"/>
  </r>
  <r>
    <x v="2"/>
  </r>
  <r>
    <x v="5"/>
  </r>
  <r>
    <x v="8"/>
  </r>
  <r>
    <x v="1"/>
  </r>
  <r>
    <x v="0"/>
  </r>
  <r>
    <x v="8"/>
  </r>
  <r>
    <x v="2"/>
  </r>
  <r>
    <x v="4"/>
  </r>
  <r>
    <x v="6"/>
  </r>
  <r>
    <x v="5"/>
  </r>
  <r>
    <x v="2"/>
  </r>
  <r>
    <x v="1"/>
  </r>
  <r>
    <x v="1"/>
  </r>
  <r>
    <x v="3"/>
  </r>
  <r>
    <x v="2"/>
  </r>
  <r>
    <x v="4"/>
  </r>
  <r>
    <x v="2"/>
  </r>
  <r>
    <x v="1"/>
  </r>
  <r>
    <x v="3"/>
  </r>
  <r>
    <x v="1"/>
  </r>
  <r>
    <x v="5"/>
  </r>
  <r>
    <x v="5"/>
  </r>
  <r>
    <x v="1"/>
  </r>
  <r>
    <x v="0"/>
  </r>
  <r>
    <x v="7"/>
  </r>
  <r>
    <x v="8"/>
  </r>
  <r>
    <x v="5"/>
  </r>
  <r>
    <x v="8"/>
  </r>
  <r>
    <x v="8"/>
  </r>
  <r>
    <x v="1"/>
  </r>
  <r>
    <x v="0"/>
  </r>
  <r>
    <x v="2"/>
  </r>
  <r>
    <x v="4"/>
  </r>
  <r>
    <x v="2"/>
  </r>
  <r>
    <x v="0"/>
  </r>
  <r>
    <x v="4"/>
  </r>
  <r>
    <x v="3"/>
  </r>
  <r>
    <x v="1"/>
  </r>
  <r>
    <x v="6"/>
  </r>
  <r>
    <x v="2"/>
  </r>
  <r>
    <x v="7"/>
  </r>
  <r>
    <x v="6"/>
  </r>
  <r>
    <x v="7"/>
  </r>
  <r>
    <x v="2"/>
  </r>
  <r>
    <x v="8"/>
  </r>
  <r>
    <x v="1"/>
  </r>
  <r>
    <x v="8"/>
  </r>
  <r>
    <x v="3"/>
  </r>
  <r>
    <x v="4"/>
  </r>
  <r>
    <x v="3"/>
  </r>
  <r>
    <x v="5"/>
  </r>
  <r>
    <x v="7"/>
  </r>
  <r>
    <x v="6"/>
  </r>
  <r>
    <x v="1"/>
  </r>
  <r>
    <x v="2"/>
  </r>
  <r>
    <x v="1"/>
  </r>
  <r>
    <x v="8"/>
  </r>
  <r>
    <x v="7"/>
  </r>
  <r>
    <x v="1"/>
  </r>
  <r>
    <x v="6"/>
  </r>
  <r>
    <x v="3"/>
  </r>
  <r>
    <x v="8"/>
  </r>
  <r>
    <x v="0"/>
  </r>
  <r>
    <x v="2"/>
  </r>
  <r>
    <x v="7"/>
  </r>
  <r>
    <x v="8"/>
  </r>
  <r>
    <x v="5"/>
  </r>
  <r>
    <x v="3"/>
  </r>
  <r>
    <x v="4"/>
  </r>
  <r>
    <x v="7"/>
  </r>
  <r>
    <x v="6"/>
  </r>
  <r>
    <x v="2"/>
  </r>
  <r>
    <x v="4"/>
  </r>
  <r>
    <x v="0"/>
  </r>
  <r>
    <x v="3"/>
  </r>
  <r>
    <x v="1"/>
  </r>
  <r>
    <x v="6"/>
  </r>
  <r>
    <x v="7"/>
  </r>
  <r>
    <x v="8"/>
  </r>
  <r>
    <x v="3"/>
  </r>
  <r>
    <x v="0"/>
  </r>
  <r>
    <x v="8"/>
  </r>
  <r>
    <x v="1"/>
  </r>
  <r>
    <x v="2"/>
  </r>
  <r>
    <x v="7"/>
  </r>
  <r>
    <x v="1"/>
  </r>
  <r>
    <x v="0"/>
  </r>
  <r>
    <x v="0"/>
  </r>
  <r>
    <x v="2"/>
  </r>
  <r>
    <x v="3"/>
  </r>
  <r>
    <x v="2"/>
  </r>
  <r>
    <x v="7"/>
  </r>
  <r>
    <x v="1"/>
  </r>
  <r>
    <x v="2"/>
  </r>
  <r>
    <x v="6"/>
  </r>
  <r>
    <x v="5"/>
  </r>
  <r>
    <x v="2"/>
  </r>
  <r>
    <x v="5"/>
  </r>
  <r>
    <x v="6"/>
  </r>
  <r>
    <x v="6"/>
  </r>
  <r>
    <x v="6"/>
  </r>
  <r>
    <x v="6"/>
  </r>
  <r>
    <x v="8"/>
  </r>
  <r>
    <x v="4"/>
  </r>
  <r>
    <x v="4"/>
  </r>
  <r>
    <x v="0"/>
  </r>
  <r>
    <x v="0"/>
  </r>
  <r>
    <x v="4"/>
  </r>
  <r>
    <x v="2"/>
  </r>
  <r>
    <x v="2"/>
  </r>
  <r>
    <x v="0"/>
  </r>
  <r>
    <x v="1"/>
  </r>
  <r>
    <x v="6"/>
  </r>
  <r>
    <x v="8"/>
  </r>
  <r>
    <x v="0"/>
  </r>
  <r>
    <x v="8"/>
  </r>
  <r>
    <x v="2"/>
  </r>
  <r>
    <x v="4"/>
  </r>
  <r>
    <x v="1"/>
  </r>
  <r>
    <x v="6"/>
  </r>
  <r>
    <x v="8"/>
  </r>
  <r>
    <x v="5"/>
  </r>
  <r>
    <x v="8"/>
  </r>
  <r>
    <x v="0"/>
  </r>
  <r>
    <x v="0"/>
  </r>
  <r>
    <x v="5"/>
  </r>
  <r>
    <x v="5"/>
  </r>
  <r>
    <x v="3"/>
  </r>
  <r>
    <x v="3"/>
  </r>
  <r>
    <x v="0"/>
  </r>
  <r>
    <x v="8"/>
  </r>
  <r>
    <x v="7"/>
  </r>
  <r>
    <x v="0"/>
  </r>
  <r>
    <x v="0"/>
  </r>
  <r>
    <x v="1"/>
  </r>
  <r>
    <x v="1"/>
  </r>
  <r>
    <x v="3"/>
  </r>
  <r>
    <x v="8"/>
  </r>
  <r>
    <x v="1"/>
  </r>
  <r>
    <x v="3"/>
  </r>
  <r>
    <x v="0"/>
  </r>
  <r>
    <x v="6"/>
  </r>
  <r>
    <x v="1"/>
  </r>
  <r>
    <x v="0"/>
  </r>
  <r>
    <x v="3"/>
  </r>
  <r>
    <x v="0"/>
  </r>
  <r>
    <x v="1"/>
  </r>
  <r>
    <x v="1"/>
  </r>
  <r>
    <x v="4"/>
  </r>
  <r>
    <x v="7"/>
  </r>
  <r>
    <x v="1"/>
  </r>
  <r>
    <x v="8"/>
  </r>
  <r>
    <x v="5"/>
  </r>
  <r>
    <x v="3"/>
  </r>
  <r>
    <x v="8"/>
  </r>
  <r>
    <x v="0"/>
  </r>
  <r>
    <x v="6"/>
  </r>
  <r>
    <x v="8"/>
  </r>
  <r>
    <x v="8"/>
  </r>
  <r>
    <x v="2"/>
  </r>
  <r>
    <x v="8"/>
  </r>
  <r>
    <x v="4"/>
  </r>
  <r>
    <x v="8"/>
  </r>
  <r>
    <x v="5"/>
  </r>
  <r>
    <x v="8"/>
  </r>
  <r>
    <x v="0"/>
  </r>
  <r>
    <x v="2"/>
  </r>
  <r>
    <x v="4"/>
  </r>
  <r>
    <x v="2"/>
  </r>
  <r>
    <x v="1"/>
  </r>
  <r>
    <x v="0"/>
  </r>
  <r>
    <x v="8"/>
  </r>
  <r>
    <x v="0"/>
  </r>
  <r>
    <x v="2"/>
  </r>
  <r>
    <x v="7"/>
  </r>
  <r>
    <x v="1"/>
  </r>
  <r>
    <x v="5"/>
  </r>
  <r>
    <x v="2"/>
  </r>
  <r>
    <x v="1"/>
  </r>
  <r>
    <x v="7"/>
  </r>
  <r>
    <x v="4"/>
  </r>
  <r>
    <x v="2"/>
  </r>
  <r>
    <x v="1"/>
  </r>
  <r>
    <x v="3"/>
  </r>
  <r>
    <x v="5"/>
  </r>
  <r>
    <x v="6"/>
  </r>
  <r>
    <x v="1"/>
  </r>
  <r>
    <x v="1"/>
  </r>
  <r>
    <x v="0"/>
  </r>
  <r>
    <x v="5"/>
  </r>
  <r>
    <x v="2"/>
  </r>
  <r>
    <x v="5"/>
  </r>
  <r>
    <x v="8"/>
  </r>
  <r>
    <x v="2"/>
  </r>
  <r>
    <x v="4"/>
  </r>
  <r>
    <x v="5"/>
  </r>
  <r>
    <x v="6"/>
  </r>
  <r>
    <x v="7"/>
  </r>
  <r>
    <x v="1"/>
  </r>
  <r>
    <x v="6"/>
  </r>
  <r>
    <x v="6"/>
  </r>
  <r>
    <x v="6"/>
  </r>
  <r>
    <x v="3"/>
  </r>
  <r>
    <x v="0"/>
  </r>
  <r>
    <x v="6"/>
  </r>
  <r>
    <x v="6"/>
  </r>
  <r>
    <x v="2"/>
  </r>
  <r>
    <x v="4"/>
  </r>
  <r>
    <x v="1"/>
  </r>
  <r>
    <x v="1"/>
  </r>
  <r>
    <x v="6"/>
  </r>
  <r>
    <x v="2"/>
  </r>
  <r>
    <x v="6"/>
  </r>
  <r>
    <x v="5"/>
  </r>
  <r>
    <x v="1"/>
  </r>
  <r>
    <x v="2"/>
  </r>
  <r>
    <x v="6"/>
  </r>
  <r>
    <x v="4"/>
  </r>
  <r>
    <x v="7"/>
  </r>
  <r>
    <x v="1"/>
  </r>
  <r>
    <x v="0"/>
  </r>
  <r>
    <x v="7"/>
  </r>
  <r>
    <x v="5"/>
  </r>
  <r>
    <x v="0"/>
  </r>
  <r>
    <x v="5"/>
  </r>
  <r>
    <x v="0"/>
  </r>
  <r>
    <x v="1"/>
  </r>
  <r>
    <x v="2"/>
  </r>
  <r>
    <x v="0"/>
  </r>
  <r>
    <x v="2"/>
  </r>
  <r>
    <x v="3"/>
  </r>
  <r>
    <x v="3"/>
  </r>
  <r>
    <x v="3"/>
  </r>
  <r>
    <x v="7"/>
  </r>
  <r>
    <x v="1"/>
  </r>
  <r>
    <x v="4"/>
  </r>
  <r>
    <x v="4"/>
  </r>
  <r>
    <x v="1"/>
  </r>
  <r>
    <x v="1"/>
  </r>
  <r>
    <x v="3"/>
  </r>
  <r>
    <x v="3"/>
  </r>
  <r>
    <x v="1"/>
  </r>
  <r>
    <x v="2"/>
  </r>
  <r>
    <x v="3"/>
  </r>
  <r>
    <x v="2"/>
  </r>
  <r>
    <x v="5"/>
  </r>
  <r>
    <x v="1"/>
  </r>
  <r>
    <x v="3"/>
  </r>
  <r>
    <x v="0"/>
  </r>
  <r>
    <x v="5"/>
  </r>
  <r>
    <x v="3"/>
  </r>
  <r>
    <x v="2"/>
  </r>
  <r>
    <x v="6"/>
  </r>
  <r>
    <x v="0"/>
  </r>
  <r>
    <x v="2"/>
  </r>
  <r>
    <x v="1"/>
  </r>
  <r>
    <x v="5"/>
  </r>
  <r>
    <x v="0"/>
  </r>
  <r>
    <x v="0"/>
  </r>
  <r>
    <x v="1"/>
  </r>
  <r>
    <x v="2"/>
  </r>
  <r>
    <x v="6"/>
  </r>
  <r>
    <x v="6"/>
  </r>
  <r>
    <x v="2"/>
  </r>
  <r>
    <x v="7"/>
  </r>
  <r>
    <x v="1"/>
  </r>
  <r>
    <x v="7"/>
  </r>
  <r>
    <x v="5"/>
  </r>
  <r>
    <x v="1"/>
  </r>
  <r>
    <x v="5"/>
  </r>
  <r>
    <x v="5"/>
  </r>
  <r>
    <x v="4"/>
  </r>
  <r>
    <x v="1"/>
  </r>
  <r>
    <x v="5"/>
  </r>
  <r>
    <x v="6"/>
  </r>
  <r>
    <x v="7"/>
  </r>
  <r>
    <x v="1"/>
  </r>
  <r>
    <x v="6"/>
  </r>
  <r>
    <x v="6"/>
  </r>
  <r>
    <x v="6"/>
  </r>
  <r>
    <x v="3"/>
  </r>
  <r>
    <x v="0"/>
  </r>
  <r>
    <x v="6"/>
  </r>
  <r>
    <x v="6"/>
  </r>
  <r>
    <x v="2"/>
  </r>
  <r>
    <x v="4"/>
  </r>
  <r>
    <x v="1"/>
  </r>
  <r>
    <x v="1"/>
  </r>
  <r>
    <x v="6"/>
  </r>
  <r>
    <x v="2"/>
  </r>
  <r>
    <x v="6"/>
  </r>
  <r>
    <x v="5"/>
  </r>
  <r>
    <x v="1"/>
  </r>
  <r>
    <x v="2"/>
  </r>
  <r>
    <x v="6"/>
  </r>
  <r>
    <x v="4"/>
  </r>
  <r>
    <x v="7"/>
  </r>
  <r>
    <x v="1"/>
  </r>
  <r>
    <x v="0"/>
  </r>
  <r>
    <x v="7"/>
  </r>
  <r>
    <x v="5"/>
  </r>
  <r>
    <x v="0"/>
  </r>
  <r>
    <x v="5"/>
  </r>
  <r>
    <x v="0"/>
  </r>
  <r>
    <x v="1"/>
  </r>
  <r>
    <x v="2"/>
  </r>
  <r>
    <x v="0"/>
  </r>
  <r>
    <x v="2"/>
  </r>
  <r>
    <x v="3"/>
  </r>
  <r>
    <x v="3"/>
  </r>
  <r>
    <x v="3"/>
  </r>
  <r>
    <x v="7"/>
  </r>
  <r>
    <x v="1"/>
  </r>
  <r>
    <x v="4"/>
  </r>
  <r>
    <x v="4"/>
  </r>
  <r>
    <x v="1"/>
  </r>
  <r>
    <x v="1"/>
  </r>
  <r>
    <x v="3"/>
  </r>
  <r>
    <x v="3"/>
  </r>
  <r>
    <x v="1"/>
  </r>
  <r>
    <x v="2"/>
  </r>
  <r>
    <x v="3"/>
  </r>
  <r>
    <x v="2"/>
  </r>
  <r>
    <x v="5"/>
  </r>
  <r>
    <x v="1"/>
  </r>
  <r>
    <x v="3"/>
  </r>
  <r>
    <x v="0"/>
  </r>
  <r>
    <x v="5"/>
  </r>
  <r>
    <x v="3"/>
  </r>
  <r>
    <x v="2"/>
  </r>
  <r>
    <x v="6"/>
  </r>
  <r>
    <x v="0"/>
  </r>
  <r>
    <x v="2"/>
  </r>
  <r>
    <x v="1"/>
  </r>
  <r>
    <x v="5"/>
  </r>
  <r>
    <x v="0"/>
  </r>
  <r>
    <x v="0"/>
  </r>
  <r>
    <x v="1"/>
  </r>
  <r>
    <x v="2"/>
  </r>
  <r>
    <x v="6"/>
  </r>
  <r>
    <x v="6"/>
  </r>
  <r>
    <x v="2"/>
  </r>
  <r>
    <x v="7"/>
  </r>
  <r>
    <x v="1"/>
  </r>
  <r>
    <x v="5"/>
  </r>
  <r>
    <x v="6"/>
  </r>
  <r>
    <x v="7"/>
  </r>
  <r>
    <x v="1"/>
  </r>
  <r>
    <x v="6"/>
  </r>
  <r>
    <x v="6"/>
  </r>
  <r>
    <x v="6"/>
  </r>
  <r>
    <x v="3"/>
  </r>
  <r>
    <x v="0"/>
  </r>
  <r>
    <x v="6"/>
  </r>
  <r>
    <x v="6"/>
  </r>
  <r>
    <x v="2"/>
  </r>
  <r>
    <x v="4"/>
  </r>
  <r>
    <x v="1"/>
  </r>
  <r>
    <x v="1"/>
  </r>
  <r>
    <x v="6"/>
  </r>
  <r>
    <x v="2"/>
  </r>
  <r>
    <x v="6"/>
  </r>
  <r>
    <x v="5"/>
  </r>
  <r>
    <x v="1"/>
  </r>
  <r>
    <x v="2"/>
  </r>
  <r>
    <x v="6"/>
  </r>
  <r>
    <x v="4"/>
  </r>
  <r>
    <x v="7"/>
  </r>
  <r>
    <x v="1"/>
  </r>
  <r>
    <x v="0"/>
  </r>
  <r>
    <x v="7"/>
  </r>
  <r>
    <x v="5"/>
  </r>
  <r>
    <x v="0"/>
  </r>
  <r>
    <x v="5"/>
  </r>
  <r>
    <x v="0"/>
  </r>
  <r>
    <x v="1"/>
  </r>
  <r>
    <x v="2"/>
  </r>
  <r>
    <x v="0"/>
  </r>
  <r>
    <x v="2"/>
  </r>
  <r>
    <x v="3"/>
  </r>
  <r>
    <x v="3"/>
  </r>
  <r>
    <x v="3"/>
  </r>
  <r>
    <x v="7"/>
  </r>
  <r>
    <x v="1"/>
  </r>
  <r>
    <x v="4"/>
  </r>
  <r>
    <x v="4"/>
  </r>
  <r>
    <x v="1"/>
  </r>
  <r>
    <x v="1"/>
  </r>
  <r>
    <x v="3"/>
  </r>
  <r>
    <x v="3"/>
  </r>
  <r>
    <x v="1"/>
  </r>
  <r>
    <x v="2"/>
  </r>
  <r>
    <x v="3"/>
  </r>
  <r>
    <x v="2"/>
  </r>
  <r>
    <x v="5"/>
  </r>
  <r>
    <x v="1"/>
  </r>
  <r>
    <x v="3"/>
  </r>
  <r>
    <x v="0"/>
  </r>
  <r>
    <x v="5"/>
  </r>
  <r>
    <x v="3"/>
  </r>
  <r>
    <x v="2"/>
  </r>
  <r>
    <x v="6"/>
  </r>
  <r>
    <x v="0"/>
  </r>
  <r>
    <x v="2"/>
  </r>
  <r>
    <x v="1"/>
  </r>
  <r>
    <x v="5"/>
  </r>
  <r>
    <x v="0"/>
  </r>
  <r>
    <x v="0"/>
  </r>
  <r>
    <x v="1"/>
  </r>
  <r>
    <x v="2"/>
  </r>
  <r>
    <x v="6"/>
  </r>
  <r>
    <x v="6"/>
  </r>
  <r>
    <x v="2"/>
  </r>
  <r>
    <x v="7"/>
  </r>
  <r>
    <x v="1"/>
  </r>
  <r>
    <x v="5"/>
  </r>
  <r>
    <x v="6"/>
  </r>
  <r>
    <x v="7"/>
  </r>
  <r>
    <x v="1"/>
  </r>
  <r>
    <x v="6"/>
  </r>
  <r>
    <x v="6"/>
  </r>
  <r>
    <x v="6"/>
  </r>
  <r>
    <x v="3"/>
  </r>
  <r>
    <x v="0"/>
  </r>
  <r>
    <x v="6"/>
  </r>
  <r>
    <x v="6"/>
  </r>
  <r>
    <x v="2"/>
  </r>
  <r>
    <x v="4"/>
  </r>
  <r>
    <x v="1"/>
  </r>
  <r>
    <x v="1"/>
  </r>
  <r>
    <x v="6"/>
  </r>
  <r>
    <x v="2"/>
  </r>
  <r>
    <x v="6"/>
  </r>
  <r>
    <x v="5"/>
  </r>
  <r>
    <x v="1"/>
  </r>
  <r>
    <x v="2"/>
  </r>
  <r>
    <x v="6"/>
  </r>
  <r>
    <x v="4"/>
  </r>
  <r>
    <x v="7"/>
  </r>
  <r>
    <x v="1"/>
  </r>
  <r>
    <x v="0"/>
  </r>
  <r>
    <x v="7"/>
  </r>
  <r>
    <x v="5"/>
  </r>
  <r>
    <x v="0"/>
  </r>
  <r>
    <x v="5"/>
  </r>
  <r>
    <x v="0"/>
  </r>
  <r>
    <x v="1"/>
  </r>
  <r>
    <x v="2"/>
  </r>
  <r>
    <x v="0"/>
  </r>
  <r>
    <x v="2"/>
  </r>
  <r>
    <x v="3"/>
  </r>
  <r>
    <x v="3"/>
  </r>
  <r>
    <x v="3"/>
  </r>
  <r>
    <x v="7"/>
  </r>
  <r>
    <x v="1"/>
  </r>
  <r>
    <x v="4"/>
  </r>
  <r>
    <x v="4"/>
  </r>
  <r>
    <x v="1"/>
  </r>
  <r>
    <x v="1"/>
  </r>
  <r>
    <x v="3"/>
  </r>
  <r>
    <x v="3"/>
  </r>
  <r>
    <x v="1"/>
  </r>
  <r>
    <x v="2"/>
  </r>
  <r>
    <x v="3"/>
  </r>
  <r>
    <x v="2"/>
  </r>
  <r>
    <x v="5"/>
  </r>
  <r>
    <x v="1"/>
  </r>
  <r>
    <x v="3"/>
  </r>
  <r>
    <x v="0"/>
  </r>
  <r>
    <x v="5"/>
  </r>
  <r>
    <x v="3"/>
  </r>
  <r>
    <x v="2"/>
  </r>
  <r>
    <x v="6"/>
  </r>
  <r>
    <x v="0"/>
  </r>
  <r>
    <x v="2"/>
  </r>
  <r>
    <x v="1"/>
  </r>
  <r>
    <x v="5"/>
  </r>
  <r>
    <x v="0"/>
  </r>
  <r>
    <x v="0"/>
  </r>
  <r>
    <x v="1"/>
  </r>
  <r>
    <x v="2"/>
  </r>
  <r>
    <x v="6"/>
  </r>
  <r>
    <x v="6"/>
  </r>
  <r>
    <x v="2"/>
  </r>
  <r>
    <x v="7"/>
  </r>
  <r>
    <x v="1"/>
  </r>
  <r>
    <x v="5"/>
  </r>
  <r>
    <x v="6"/>
  </r>
  <r>
    <x v="7"/>
  </r>
  <r>
    <x v="1"/>
  </r>
  <r>
    <x v="6"/>
  </r>
  <r>
    <x v="6"/>
  </r>
  <r>
    <x v="6"/>
  </r>
  <r>
    <x v="3"/>
  </r>
  <r>
    <x v="0"/>
  </r>
  <r>
    <x v="6"/>
  </r>
  <r>
    <x v="6"/>
  </r>
  <r>
    <x v="2"/>
  </r>
  <r>
    <x v="4"/>
  </r>
  <r>
    <x v="1"/>
  </r>
  <r>
    <x v="1"/>
  </r>
  <r>
    <x v="6"/>
  </r>
  <r>
    <x v="2"/>
  </r>
  <r>
    <x v="6"/>
  </r>
  <r>
    <x v="5"/>
  </r>
  <r>
    <x v="1"/>
  </r>
  <r>
    <x v="2"/>
  </r>
  <r>
    <x v="6"/>
  </r>
  <r>
    <x v="4"/>
  </r>
  <r>
    <x v="7"/>
  </r>
  <r>
    <x v="1"/>
  </r>
  <r>
    <x v="0"/>
  </r>
  <r>
    <x v="7"/>
  </r>
  <r>
    <x v="5"/>
  </r>
  <r>
    <x v="0"/>
  </r>
  <r>
    <x v="5"/>
  </r>
  <r>
    <x v="0"/>
  </r>
  <r>
    <x v="1"/>
  </r>
  <r>
    <x v="2"/>
  </r>
  <r>
    <x v="0"/>
  </r>
  <r>
    <x v="2"/>
  </r>
  <r>
    <x v="3"/>
  </r>
  <r>
    <x v="3"/>
  </r>
  <r>
    <x v="3"/>
  </r>
  <r>
    <x v="7"/>
  </r>
  <r>
    <x v="1"/>
  </r>
  <r>
    <x v="4"/>
  </r>
  <r>
    <x v="4"/>
  </r>
  <r>
    <x v="1"/>
  </r>
  <r>
    <x v="1"/>
  </r>
  <r>
    <x v="3"/>
  </r>
  <r>
    <x v="3"/>
  </r>
  <r>
    <x v="1"/>
  </r>
  <r>
    <x v="2"/>
  </r>
  <r>
    <x v="3"/>
  </r>
  <r>
    <x v="2"/>
  </r>
  <r>
    <x v="5"/>
  </r>
  <r>
    <x v="1"/>
  </r>
  <r>
    <x v="3"/>
  </r>
  <r>
    <x v="0"/>
  </r>
  <r>
    <x v="5"/>
  </r>
  <r>
    <x v="3"/>
  </r>
  <r>
    <x v="2"/>
  </r>
  <r>
    <x v="6"/>
  </r>
  <r>
    <x v="0"/>
  </r>
  <r>
    <x v="2"/>
  </r>
  <r>
    <x v="1"/>
  </r>
  <r>
    <x v="5"/>
  </r>
  <r>
    <x v="0"/>
  </r>
  <r>
    <x v="0"/>
  </r>
  <r>
    <x v="1"/>
  </r>
  <r>
    <x v="2"/>
  </r>
  <r>
    <x v="6"/>
  </r>
  <r>
    <x v="6"/>
  </r>
  <r>
    <x v="2"/>
  </r>
  <r>
    <x v="7"/>
  </r>
  <r>
    <x v="1"/>
  </r>
  <r>
    <x v="5"/>
  </r>
  <r>
    <x v="6"/>
  </r>
  <r>
    <x v="7"/>
  </r>
  <r>
    <x v="1"/>
  </r>
  <r>
    <x v="6"/>
  </r>
  <r>
    <x v="6"/>
  </r>
  <r>
    <x v="6"/>
  </r>
  <r>
    <x v="3"/>
  </r>
  <r>
    <x v="0"/>
  </r>
  <r>
    <x v="6"/>
  </r>
  <r>
    <x v="6"/>
  </r>
  <r>
    <x v="2"/>
  </r>
  <r>
    <x v="4"/>
  </r>
  <r>
    <x v="1"/>
  </r>
  <r>
    <x v="1"/>
  </r>
  <r>
    <x v="6"/>
  </r>
  <r>
    <x v="2"/>
  </r>
  <r>
    <x v="6"/>
  </r>
  <r>
    <x v="5"/>
  </r>
  <r>
    <x v="1"/>
  </r>
  <r>
    <x v="2"/>
  </r>
  <r>
    <x v="6"/>
  </r>
  <r>
    <x v="4"/>
  </r>
  <r>
    <x v="7"/>
  </r>
  <r>
    <x v="1"/>
  </r>
  <r>
    <x v="0"/>
  </r>
  <r>
    <x v="7"/>
  </r>
  <r>
    <x v="5"/>
  </r>
  <r>
    <x v="0"/>
  </r>
  <r>
    <x v="5"/>
  </r>
  <r>
    <x v="0"/>
  </r>
  <r>
    <x v="1"/>
  </r>
  <r>
    <x v="2"/>
  </r>
  <r>
    <x v="0"/>
  </r>
  <r>
    <x v="2"/>
  </r>
  <r>
    <x v="3"/>
  </r>
  <r>
    <x v="3"/>
  </r>
  <r>
    <x v="3"/>
  </r>
  <r>
    <x v="7"/>
  </r>
  <r>
    <x v="1"/>
  </r>
  <r>
    <x v="4"/>
  </r>
  <r>
    <x v="4"/>
  </r>
  <r>
    <x v="1"/>
  </r>
  <r>
    <x v="1"/>
  </r>
  <r>
    <x v="3"/>
  </r>
  <r>
    <x v="3"/>
  </r>
  <r>
    <x v="1"/>
  </r>
  <r>
    <x v="2"/>
  </r>
  <r>
    <x v="3"/>
  </r>
  <r>
    <x v="2"/>
  </r>
  <r>
    <x v="5"/>
  </r>
  <r>
    <x v="1"/>
  </r>
  <r>
    <x v="3"/>
  </r>
  <r>
    <x v="0"/>
  </r>
  <r>
    <x v="5"/>
  </r>
  <r>
    <x v="3"/>
  </r>
  <r>
    <x v="2"/>
  </r>
  <r>
    <x v="6"/>
  </r>
  <r>
    <x v="0"/>
  </r>
  <r>
    <x v="2"/>
  </r>
  <r>
    <x v="1"/>
  </r>
  <r>
    <x v="5"/>
  </r>
  <r>
    <x v="0"/>
  </r>
  <r>
    <x v="0"/>
  </r>
  <r>
    <x v="1"/>
  </r>
  <r>
    <x v="2"/>
  </r>
  <r>
    <x v="6"/>
  </r>
  <r>
    <x v="6"/>
  </r>
  <r>
    <x v="2"/>
  </r>
  <r>
    <x v="7"/>
  </r>
  <r>
    <x v="1"/>
  </r>
  <r>
    <x v="5"/>
  </r>
  <r>
    <x v="6"/>
  </r>
  <r>
    <x v="7"/>
  </r>
  <r>
    <x v="1"/>
  </r>
  <r>
    <x v="6"/>
  </r>
  <r>
    <x v="6"/>
  </r>
  <r>
    <x v="6"/>
  </r>
  <r>
    <x v="3"/>
  </r>
  <r>
    <x v="0"/>
  </r>
  <r>
    <x v="6"/>
  </r>
  <r>
    <x v="6"/>
  </r>
  <r>
    <x v="2"/>
  </r>
  <r>
    <x v="4"/>
  </r>
  <r>
    <x v="1"/>
  </r>
  <r>
    <x v="1"/>
  </r>
  <r>
    <x v="6"/>
  </r>
  <r>
    <x v="2"/>
  </r>
  <r>
    <x v="6"/>
  </r>
  <r>
    <x v="5"/>
  </r>
  <r>
    <x v="1"/>
  </r>
  <r>
    <x v="2"/>
  </r>
  <r>
    <x v="6"/>
  </r>
  <r>
    <x v="4"/>
  </r>
  <r>
    <x v="7"/>
  </r>
  <r>
    <x v="1"/>
  </r>
  <r>
    <x v="0"/>
  </r>
  <r>
    <x v="7"/>
  </r>
  <r>
    <x v="5"/>
  </r>
  <r>
    <x v="0"/>
  </r>
  <r>
    <x v="5"/>
  </r>
  <r>
    <x v="0"/>
  </r>
  <r>
    <x v="1"/>
  </r>
  <r>
    <x v="2"/>
  </r>
  <r>
    <x v="0"/>
  </r>
  <r>
    <x v="2"/>
  </r>
  <r>
    <x v="3"/>
  </r>
  <r>
    <x v="3"/>
  </r>
  <r>
    <x v="3"/>
  </r>
  <r>
    <x v="7"/>
  </r>
  <r>
    <x v="1"/>
  </r>
  <r>
    <x v="4"/>
  </r>
  <r>
    <x v="4"/>
  </r>
  <r>
    <x v="1"/>
  </r>
  <r>
    <x v="1"/>
  </r>
  <r>
    <x v="3"/>
  </r>
  <r>
    <x v="3"/>
  </r>
  <r>
    <x v="1"/>
  </r>
  <r>
    <x v="2"/>
  </r>
  <r>
    <x v="3"/>
  </r>
  <r>
    <x v="2"/>
  </r>
  <r>
    <x v="5"/>
  </r>
  <r>
    <x v="1"/>
  </r>
  <r>
    <x v="3"/>
  </r>
  <r>
    <x v="0"/>
  </r>
  <r>
    <x v="5"/>
  </r>
  <r>
    <x v="3"/>
  </r>
  <r>
    <x v="2"/>
  </r>
  <r>
    <x v="6"/>
  </r>
  <r>
    <x v="0"/>
  </r>
  <r>
    <x v="2"/>
  </r>
  <r>
    <x v="1"/>
  </r>
  <r>
    <x v="5"/>
  </r>
  <r>
    <x v="0"/>
  </r>
  <r>
    <x v="0"/>
  </r>
  <r>
    <x v="1"/>
  </r>
  <r>
    <x v="2"/>
  </r>
  <r>
    <x v="6"/>
  </r>
  <r>
    <x v="6"/>
  </r>
  <r>
    <x v="2"/>
  </r>
  <r>
    <x v="7"/>
  </r>
  <r>
    <x v="1"/>
  </r>
  <r>
    <x v="5"/>
  </r>
  <r>
    <x v="6"/>
  </r>
  <r>
    <x v="7"/>
  </r>
  <r>
    <x v="1"/>
  </r>
  <r>
    <x v="6"/>
  </r>
  <r>
    <x v="6"/>
  </r>
  <r>
    <x v="6"/>
  </r>
  <r>
    <x v="3"/>
  </r>
  <r>
    <x v="0"/>
  </r>
  <r>
    <x v="6"/>
  </r>
  <r>
    <x v="6"/>
  </r>
  <r>
    <x v="2"/>
  </r>
  <r>
    <x v="4"/>
  </r>
  <r>
    <x v="1"/>
  </r>
  <r>
    <x v="1"/>
  </r>
  <r>
    <x v="6"/>
  </r>
  <r>
    <x v="2"/>
  </r>
  <r>
    <x v="6"/>
  </r>
  <r>
    <x v="5"/>
  </r>
  <r>
    <x v="1"/>
  </r>
  <r>
    <x v="2"/>
  </r>
  <r>
    <x v="6"/>
  </r>
  <r>
    <x v="4"/>
  </r>
  <r>
    <x v="7"/>
  </r>
  <r>
    <x v="1"/>
  </r>
  <r>
    <x v="0"/>
  </r>
  <r>
    <x v="7"/>
  </r>
  <r>
    <x v="5"/>
  </r>
  <r>
    <x v="0"/>
  </r>
  <r>
    <x v="5"/>
  </r>
  <r>
    <x v="0"/>
  </r>
  <r>
    <x v="1"/>
  </r>
  <r>
    <x v="2"/>
  </r>
  <r>
    <x v="0"/>
  </r>
  <r>
    <x v="2"/>
  </r>
  <r>
    <x v="3"/>
  </r>
  <r>
    <x v="3"/>
  </r>
  <r>
    <x v="3"/>
  </r>
  <r>
    <x v="7"/>
  </r>
  <r>
    <x v="1"/>
  </r>
  <r>
    <x v="4"/>
  </r>
  <r>
    <x v="4"/>
  </r>
  <r>
    <x v="1"/>
  </r>
  <r>
    <x v="1"/>
  </r>
  <r>
    <x v="3"/>
  </r>
  <r>
    <x v="3"/>
  </r>
  <r>
    <x v="1"/>
  </r>
  <r>
    <x v="2"/>
  </r>
  <r>
    <x v="3"/>
  </r>
  <r>
    <x v="2"/>
  </r>
  <r>
    <x v="5"/>
  </r>
  <r>
    <x v="1"/>
  </r>
  <r>
    <x v="3"/>
  </r>
  <r>
    <x v="0"/>
  </r>
  <r>
    <x v="5"/>
  </r>
  <r>
    <x v="3"/>
  </r>
  <r>
    <x v="2"/>
  </r>
  <r>
    <x v="6"/>
  </r>
  <r>
    <x v="0"/>
  </r>
  <r>
    <x v="2"/>
  </r>
  <r>
    <x v="1"/>
  </r>
  <r>
    <x v="5"/>
  </r>
  <r>
    <x v="0"/>
  </r>
  <r>
    <x v="0"/>
  </r>
  <r>
    <x v="1"/>
  </r>
  <r>
    <x v="2"/>
  </r>
  <r>
    <x v="6"/>
  </r>
  <r>
    <x v="6"/>
  </r>
  <r>
    <x v="2"/>
  </r>
  <r>
    <x v="7"/>
  </r>
  <r>
    <x v="1"/>
  </r>
  <r>
    <x v="5"/>
  </r>
  <r>
    <x v="6"/>
  </r>
  <r>
    <x v="7"/>
  </r>
  <r>
    <x v="1"/>
  </r>
  <r>
    <x v="6"/>
  </r>
  <r>
    <x v="6"/>
  </r>
  <r>
    <x v="6"/>
  </r>
  <r>
    <x v="3"/>
  </r>
  <r>
    <x v="0"/>
  </r>
  <r>
    <x v="6"/>
  </r>
  <r>
    <x v="6"/>
  </r>
  <r>
    <x v="2"/>
  </r>
  <r>
    <x v="4"/>
  </r>
  <r>
    <x v="1"/>
  </r>
  <r>
    <x v="1"/>
  </r>
  <r>
    <x v="6"/>
  </r>
  <r>
    <x v="2"/>
  </r>
  <r>
    <x v="6"/>
  </r>
  <r>
    <x v="5"/>
  </r>
  <r>
    <x v="1"/>
  </r>
  <r>
    <x v="2"/>
  </r>
  <r>
    <x v="6"/>
  </r>
  <r>
    <x v="4"/>
  </r>
  <r>
    <x v="7"/>
  </r>
  <r>
    <x v="1"/>
  </r>
  <r>
    <x v="0"/>
  </r>
  <r>
    <x v="7"/>
  </r>
  <r>
    <x v="5"/>
  </r>
  <r>
    <x v="0"/>
  </r>
  <r>
    <x v="5"/>
  </r>
  <r>
    <x v="0"/>
  </r>
  <r>
    <x v="1"/>
  </r>
  <r>
    <x v="2"/>
  </r>
  <r>
    <x v="0"/>
  </r>
  <r>
    <x v="2"/>
  </r>
  <r>
    <x v="3"/>
  </r>
  <r>
    <x v="3"/>
  </r>
  <r>
    <x v="3"/>
  </r>
  <r>
    <x v="7"/>
  </r>
  <r>
    <x v="1"/>
  </r>
  <r>
    <x v="4"/>
  </r>
  <r>
    <x v="4"/>
  </r>
  <r>
    <x v="1"/>
  </r>
  <r>
    <x v="1"/>
  </r>
  <r>
    <x v="3"/>
  </r>
  <r>
    <x v="3"/>
  </r>
  <r>
    <x v="1"/>
  </r>
  <r>
    <x v="2"/>
  </r>
  <r>
    <x v="3"/>
  </r>
  <r>
    <x v="2"/>
  </r>
  <r>
    <x v="5"/>
  </r>
  <r>
    <x v="1"/>
  </r>
  <r>
    <x v="3"/>
  </r>
  <r>
    <x v="0"/>
  </r>
  <r>
    <x v="5"/>
  </r>
  <r>
    <x v="3"/>
  </r>
  <r>
    <x v="2"/>
  </r>
  <r>
    <x v="6"/>
  </r>
  <r>
    <x v="0"/>
  </r>
  <r>
    <x v="2"/>
  </r>
  <r>
    <x v="1"/>
  </r>
  <r>
    <x v="5"/>
  </r>
  <r>
    <x v="0"/>
  </r>
  <r>
    <x v="0"/>
  </r>
  <r>
    <x v="1"/>
  </r>
  <r>
    <x v="2"/>
  </r>
  <r>
    <x v="6"/>
  </r>
  <r>
    <x v="6"/>
  </r>
  <r>
    <x v="2"/>
  </r>
  <r>
    <x v="7"/>
  </r>
  <r>
    <x v="1"/>
  </r>
  <r>
    <x v="5"/>
  </r>
  <r>
    <x v="6"/>
  </r>
  <r>
    <x v="7"/>
  </r>
  <r>
    <x v="1"/>
  </r>
  <r>
    <x v="6"/>
  </r>
  <r>
    <x v="6"/>
  </r>
  <r>
    <x v="6"/>
  </r>
  <r>
    <x v="3"/>
  </r>
  <r>
    <x v="0"/>
  </r>
  <r>
    <x v="6"/>
  </r>
  <r>
    <x v="6"/>
  </r>
  <r>
    <x v="2"/>
  </r>
  <r>
    <x v="4"/>
  </r>
  <r>
    <x v="1"/>
  </r>
  <r>
    <x v="1"/>
  </r>
  <r>
    <x v="6"/>
  </r>
  <r>
    <x v="2"/>
  </r>
  <r>
    <x v="6"/>
  </r>
  <r>
    <x v="5"/>
  </r>
  <r>
    <x v="1"/>
  </r>
  <r>
    <x v="2"/>
  </r>
  <r>
    <x v="6"/>
  </r>
  <r>
    <x v="4"/>
  </r>
  <r>
    <x v="7"/>
  </r>
  <r>
    <x v="1"/>
  </r>
  <r>
    <x v="0"/>
  </r>
  <r>
    <x v="7"/>
  </r>
  <r>
    <x v="5"/>
  </r>
  <r>
    <x v="0"/>
  </r>
  <r>
    <x v="5"/>
  </r>
  <r>
    <x v="0"/>
  </r>
  <r>
    <x v="1"/>
  </r>
  <r>
    <x v="2"/>
  </r>
  <r>
    <x v="0"/>
  </r>
  <r>
    <x v="2"/>
  </r>
  <r>
    <x v="3"/>
  </r>
  <r>
    <x v="3"/>
  </r>
  <r>
    <x v="3"/>
  </r>
  <r>
    <x v="7"/>
  </r>
  <r>
    <x v="1"/>
  </r>
  <r>
    <x v="4"/>
  </r>
  <r>
    <x v="4"/>
  </r>
  <r>
    <x v="1"/>
  </r>
  <r>
    <x v="1"/>
  </r>
  <r>
    <x v="3"/>
  </r>
  <r>
    <x v="3"/>
  </r>
  <r>
    <x v="1"/>
  </r>
  <r>
    <x v="2"/>
  </r>
  <r>
    <x v="3"/>
  </r>
  <r>
    <x v="2"/>
  </r>
  <r>
    <x v="5"/>
  </r>
  <r>
    <x v="1"/>
  </r>
  <r>
    <x v="3"/>
  </r>
  <r>
    <x v="0"/>
  </r>
  <r>
    <x v="5"/>
  </r>
  <r>
    <x v="3"/>
  </r>
  <r>
    <x v="2"/>
  </r>
  <r>
    <x v="6"/>
  </r>
  <r>
    <x v="0"/>
  </r>
  <r>
    <x v="2"/>
  </r>
  <r>
    <x v="1"/>
  </r>
  <r>
    <x v="5"/>
  </r>
  <r>
    <x v="0"/>
  </r>
  <r>
    <x v="0"/>
  </r>
  <r>
    <x v="1"/>
  </r>
  <r>
    <x v="2"/>
  </r>
  <r>
    <x v="6"/>
  </r>
  <r>
    <x v="6"/>
  </r>
  <r>
    <x v="2"/>
  </r>
  <r>
    <x v="7"/>
  </r>
  <r>
    <x v="1"/>
  </r>
  <r>
    <x v="5"/>
  </r>
  <r>
    <x v="6"/>
  </r>
  <r>
    <x v="7"/>
  </r>
  <r>
    <x v="1"/>
  </r>
  <r>
    <x v="6"/>
  </r>
  <r>
    <x v="6"/>
  </r>
  <r>
    <x v="6"/>
  </r>
  <r>
    <x v="3"/>
  </r>
  <r>
    <x v="0"/>
  </r>
  <r>
    <x v="6"/>
  </r>
  <r>
    <x v="6"/>
  </r>
  <r>
    <x v="2"/>
  </r>
  <r>
    <x v="4"/>
  </r>
  <r>
    <x v="1"/>
  </r>
  <r>
    <x v="1"/>
  </r>
  <r>
    <x v="6"/>
  </r>
  <r>
    <x v="2"/>
  </r>
  <r>
    <x v="6"/>
  </r>
  <r>
    <x v="5"/>
  </r>
  <r>
    <x v="1"/>
  </r>
  <r>
    <x v="2"/>
  </r>
  <r>
    <x v="6"/>
  </r>
  <r>
    <x v="4"/>
  </r>
  <r>
    <x v="7"/>
  </r>
  <r>
    <x v="1"/>
  </r>
  <r>
    <x v="0"/>
  </r>
  <r>
    <x v="7"/>
  </r>
  <r>
    <x v="5"/>
  </r>
  <r>
    <x v="0"/>
  </r>
  <r>
    <x v="5"/>
  </r>
  <r>
    <x v="0"/>
  </r>
  <r>
    <x v="1"/>
  </r>
  <r>
    <x v="2"/>
  </r>
  <r>
    <x v="0"/>
  </r>
  <r>
    <x v="2"/>
  </r>
  <r>
    <x v="3"/>
  </r>
  <r>
    <x v="3"/>
  </r>
  <r>
    <x v="3"/>
  </r>
  <r>
    <x v="7"/>
  </r>
  <r>
    <x v="1"/>
  </r>
  <r>
    <x v="4"/>
  </r>
  <r>
    <x v="4"/>
  </r>
  <r>
    <x v="1"/>
  </r>
  <r>
    <x v="1"/>
  </r>
  <r>
    <x v="3"/>
  </r>
  <r>
    <x v="3"/>
  </r>
  <r>
    <x v="1"/>
  </r>
  <r>
    <x v="2"/>
  </r>
  <r>
    <x v="3"/>
  </r>
  <r>
    <x v="2"/>
  </r>
  <r>
    <x v="5"/>
  </r>
  <r>
    <x v="1"/>
  </r>
  <r>
    <x v="3"/>
  </r>
  <r>
    <x v="0"/>
  </r>
  <r>
    <x v="5"/>
  </r>
  <r>
    <x v="3"/>
  </r>
  <r>
    <x v="2"/>
  </r>
  <r>
    <x v="6"/>
  </r>
  <r>
    <x v="0"/>
  </r>
  <r>
    <x v="2"/>
  </r>
  <r>
    <x v="1"/>
  </r>
  <r>
    <x v="5"/>
  </r>
  <r>
    <x v="0"/>
  </r>
  <r>
    <x v="0"/>
  </r>
  <r>
    <x v="1"/>
  </r>
  <r>
    <x v="2"/>
  </r>
  <r>
    <x v="6"/>
  </r>
  <r>
    <x v="6"/>
  </r>
  <r>
    <x v="2"/>
  </r>
  <r>
    <x v="7"/>
  </r>
  <r>
    <x v="1"/>
  </r>
  <r>
    <x v="5"/>
  </r>
  <r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74">
  <r>
    <x v="0"/>
    <x v="0"/>
    <s v="Передача даних"/>
    <s v="Низька якість роботи інтернету"/>
    <n v="0"/>
    <x v="0"/>
    <x v="0"/>
  </r>
  <r>
    <x v="1"/>
    <x v="1"/>
    <s v="Відсутність вхідного/вихідного зв'язку"/>
    <s v="Вихідні дзвінки"/>
    <n v="5"/>
    <x v="1"/>
    <x v="0"/>
  </r>
  <r>
    <x v="0"/>
    <x v="2"/>
    <s v="Зв'язок/Якість зв'язку"/>
    <s v="Радіопокриття"/>
    <n v="10"/>
    <x v="2"/>
    <x v="0"/>
  </r>
  <r>
    <x v="2"/>
    <x v="3"/>
    <s v="Передача даних"/>
    <s v="Не працює інтернет"/>
    <n v="0"/>
    <x v="3"/>
    <x v="1"/>
  </r>
  <r>
    <x v="0"/>
    <x v="4"/>
    <s v="Зв'язок/Якість зв'язку"/>
    <s v="Радіопокриття"/>
    <n v="3"/>
    <x v="4"/>
    <x v="1"/>
  </r>
  <r>
    <x v="1"/>
    <x v="5"/>
    <s v="Зв'язок/Якість зв'язку"/>
    <s v="Радіопокриття"/>
    <n v="5"/>
    <x v="5"/>
    <x v="1"/>
  </r>
  <r>
    <x v="2"/>
    <x v="6"/>
    <s v="Передача даних"/>
    <s v="Не працює інтернет"/>
    <n v="5"/>
    <x v="6"/>
    <x v="1"/>
  </r>
  <r>
    <x v="3"/>
    <x v="7"/>
    <s v="Зв'язок/Якість зв'язку"/>
    <s v="Радіопокриття"/>
    <n v="0"/>
    <x v="2"/>
    <x v="0"/>
  </r>
  <r>
    <x v="4"/>
    <x v="8"/>
    <s v="Зв'язок/Якість зв'язку"/>
    <s v="Радіопокриття"/>
    <n v="0"/>
    <x v="7"/>
    <x v="0"/>
  </r>
  <r>
    <x v="5"/>
    <x v="9"/>
    <s v="Передача даних"/>
    <s v="Не працює інтернет"/>
    <n v="5"/>
    <x v="8"/>
    <x v="1"/>
  </r>
  <r>
    <x v="6"/>
    <x v="10"/>
    <s v="Передача даних"/>
    <s v="Низька якість роботи інтернету"/>
    <n v="0"/>
    <x v="9"/>
    <x v="0"/>
  </r>
  <r>
    <x v="7"/>
    <x v="11"/>
    <s v="Передача даних"/>
    <s v="Не працює інтернет"/>
    <n v="10"/>
    <x v="10"/>
    <x v="0"/>
  </r>
  <r>
    <x v="0"/>
    <x v="12"/>
    <s v="Зв'язок/Якість зв'язку"/>
    <s v="Радіопокриття"/>
    <m/>
    <x v="11"/>
    <x v="2"/>
  </r>
  <r>
    <x v="5"/>
    <x v="13"/>
    <s v="Передача даних"/>
    <s v="Не працює інтернет"/>
    <m/>
    <x v="4"/>
    <x v="0"/>
  </r>
  <r>
    <x v="6"/>
    <x v="14"/>
    <s v="Зв'язок/Якість зв'язку"/>
    <s v="Радіопокриття"/>
    <m/>
    <x v="12"/>
    <x v="0"/>
  </r>
  <r>
    <x v="4"/>
    <x v="15"/>
    <s v="Передача даних"/>
    <s v="Не працює інтернет"/>
    <m/>
    <x v="10"/>
    <x v="0"/>
  </r>
  <r>
    <x v="8"/>
    <x v="16"/>
    <s v="Передача даних"/>
    <s v="Низька якість роботи інтернету"/>
    <n v="5"/>
    <x v="13"/>
    <x v="0"/>
  </r>
  <r>
    <x v="4"/>
    <x v="17"/>
    <s v="Передача даних"/>
    <s v="Низька якість роботи інтернету"/>
    <n v="9"/>
    <x v="14"/>
    <x v="0"/>
  </r>
  <r>
    <x v="0"/>
    <x v="18"/>
    <s v="Зв'язок/Якість зв'язку"/>
    <s v="Радіопокриття"/>
    <n v="5"/>
    <x v="14"/>
    <x v="2"/>
  </r>
  <r>
    <x v="8"/>
    <x v="19"/>
    <s v="Відсутність вхідного/вихідного зв'язку"/>
    <s v="Вихідні дзвінки"/>
    <n v="10"/>
    <x v="15"/>
    <x v="0"/>
  </r>
  <r>
    <x v="7"/>
    <x v="20"/>
    <s v="Передача даних"/>
    <s v="Низька якість роботи інтернету"/>
    <n v="10"/>
    <x v="2"/>
    <x v="0"/>
  </r>
  <r>
    <x v="0"/>
    <x v="21"/>
    <s v="Передача даних"/>
    <s v="Низька якість роботи інтернету"/>
    <n v="7"/>
    <x v="7"/>
    <x v="0"/>
  </r>
  <r>
    <x v="6"/>
    <x v="22"/>
    <s v="Зв'язок/Якість зв'язку"/>
    <s v="Радіопокриття"/>
    <n v="5"/>
    <x v="7"/>
    <x v="0"/>
  </r>
  <r>
    <x v="6"/>
    <x v="23"/>
    <s v="Передача даних"/>
    <s v="Низька якість роботи інтернету"/>
    <n v="10"/>
    <x v="6"/>
    <x v="0"/>
  </r>
  <r>
    <x v="6"/>
    <x v="24"/>
    <s v="Передача даних"/>
    <s v="Не працює інтернет"/>
    <n v="0"/>
    <x v="8"/>
    <x v="0"/>
  </r>
  <r>
    <x v="4"/>
    <x v="25"/>
    <s v="Передача даних"/>
    <s v="Не працює інтернет"/>
    <n v="1"/>
    <x v="16"/>
    <x v="0"/>
  </r>
  <r>
    <x v="4"/>
    <x v="26"/>
    <s v="Передача даних"/>
    <s v="Не працює інтернет"/>
    <n v="10"/>
    <x v="7"/>
    <x v="0"/>
  </r>
  <r>
    <x v="8"/>
    <x v="27"/>
    <s v="Передача даних"/>
    <s v="Не працює інтернет"/>
    <n v="10"/>
    <x v="16"/>
    <x v="0"/>
  </r>
  <r>
    <x v="0"/>
    <x v="28"/>
    <s v="Передача даних"/>
    <s v="Не працює інтернет"/>
    <n v="10"/>
    <x v="17"/>
    <x v="0"/>
  </r>
  <r>
    <x v="5"/>
    <x v="29"/>
    <s v="Передача даних"/>
    <s v="Низька якість роботи інтернету"/>
    <n v="0"/>
    <x v="14"/>
    <x v="0"/>
  </r>
  <r>
    <x v="8"/>
    <x v="30"/>
    <s v="Передача даних"/>
    <s v="Не працює інтернет"/>
    <n v="9"/>
    <x v="14"/>
    <x v="0"/>
  </r>
  <r>
    <x v="3"/>
    <x v="31"/>
    <s v="Передача даних"/>
    <s v="Низька якість роботи інтернету"/>
    <n v="10"/>
    <x v="9"/>
    <x v="0"/>
  </r>
  <r>
    <x v="2"/>
    <x v="32"/>
    <s v="Передача даних"/>
    <s v="Не працює інтернет"/>
    <n v="10"/>
    <x v="16"/>
    <x v="0"/>
  </r>
  <r>
    <x v="2"/>
    <x v="33"/>
    <s v="Відсутність вхідного/вихідного зв'язку"/>
    <s v="Вихідні дзвінки"/>
    <n v="10"/>
    <x v="13"/>
    <x v="0"/>
  </r>
  <r>
    <x v="0"/>
    <x v="34"/>
    <s v="Відсутність вхідного/вихідного зв'язку"/>
    <s v="Вхідні та вихідні дзвінки"/>
    <n v="8"/>
    <x v="17"/>
    <x v="0"/>
  </r>
  <r>
    <x v="3"/>
    <x v="35"/>
    <s v="Відсутність вхідного/вихідного зв'язку"/>
    <s v="Вихідні дзвінки"/>
    <n v="9"/>
    <x v="12"/>
    <x v="0"/>
  </r>
  <r>
    <x v="2"/>
    <x v="36"/>
    <s v="Передача даних"/>
    <s v="Не працює інтернет"/>
    <n v="10"/>
    <x v="13"/>
    <x v="0"/>
  </r>
  <r>
    <x v="4"/>
    <x v="37"/>
    <s v="Передача даних"/>
    <s v="Не працює інтернет"/>
    <n v="3"/>
    <x v="16"/>
    <x v="0"/>
  </r>
  <r>
    <x v="4"/>
    <x v="38"/>
    <s v="Передача даних"/>
    <s v="Не працює інтернет"/>
    <n v="0"/>
    <x v="1"/>
    <x v="0"/>
  </r>
  <r>
    <x v="8"/>
    <x v="39"/>
    <s v="Передача даних"/>
    <s v="Не працює інтернет"/>
    <n v="10"/>
    <x v="5"/>
    <x v="2"/>
  </r>
  <r>
    <x v="4"/>
    <x v="40"/>
    <s v="Передача даних"/>
    <s v="Низька якість роботи інтернету"/>
    <n v="10"/>
    <x v="7"/>
    <x v="0"/>
  </r>
  <r>
    <x v="4"/>
    <x v="41"/>
    <s v="Передача даних"/>
    <s v="Низька якість роботи інтернету"/>
    <n v="9"/>
    <x v="0"/>
    <x v="0"/>
  </r>
  <r>
    <x v="5"/>
    <x v="42"/>
    <s v="Передача даних"/>
    <s v="Не працює інтернет"/>
    <n v="6"/>
    <x v="18"/>
    <x v="0"/>
  </r>
  <r>
    <x v="0"/>
    <x v="43"/>
    <s v="Зв'язок/Якість зв'язку"/>
    <s v="Радіопокриття"/>
    <m/>
    <x v="8"/>
    <x v="1"/>
  </r>
  <r>
    <x v="1"/>
    <x v="44"/>
    <s v="Передача даних"/>
    <s v="Низька якість роботи інтернету"/>
    <m/>
    <x v="18"/>
    <x v="1"/>
  </r>
  <r>
    <x v="2"/>
    <x v="45"/>
    <s v="Передача даних"/>
    <s v="Низька якість роботи інтернету"/>
    <m/>
    <x v="14"/>
    <x v="1"/>
  </r>
  <r>
    <x v="0"/>
    <x v="46"/>
    <s v="Зв'язок/Якість зв'язку"/>
    <s v="Радіопокриття"/>
    <m/>
    <x v="17"/>
    <x v="1"/>
  </r>
  <r>
    <x v="7"/>
    <x v="47"/>
    <s v="Відсутність вхідного/вихідного зв'язку"/>
    <s v="Вихідні дзвінки"/>
    <n v="0"/>
    <x v="3"/>
    <x v="0"/>
  </r>
  <r>
    <x v="5"/>
    <x v="48"/>
    <s v="Зв'язок/Якість зв'язку"/>
    <s v="Радіопокриття"/>
    <n v="5"/>
    <x v="18"/>
    <x v="0"/>
  </r>
  <r>
    <x v="6"/>
    <x v="49"/>
    <s v="Передача даних"/>
    <s v="Низька якість роботи інтернету"/>
    <n v="0"/>
    <x v="17"/>
    <x v="1"/>
  </r>
  <r>
    <x v="0"/>
    <x v="50"/>
    <s v="Зв'язок/Якість зв'язку"/>
    <s v="Радіопокриття"/>
    <n v="0"/>
    <x v="17"/>
    <x v="0"/>
  </r>
  <r>
    <x v="1"/>
    <x v="51"/>
    <s v="Зв'язок/Якість зв'язку"/>
    <s v="Радіопокриття"/>
    <n v="0"/>
    <x v="12"/>
    <x v="0"/>
  </r>
  <r>
    <x v="5"/>
    <x v="52"/>
    <s v="Відсутність вхідного/вихідного зв'язку"/>
    <s v="Вихідні дзвінки"/>
    <n v="0"/>
    <x v="3"/>
    <x v="0"/>
  </r>
  <r>
    <x v="4"/>
    <x v="53"/>
    <s v="Передача даних"/>
    <s v="Низька якість роботи інтернету"/>
    <n v="10"/>
    <x v="16"/>
    <x v="0"/>
  </r>
  <r>
    <x v="2"/>
    <x v="54"/>
    <s v="Відсутність вхідного/вихідного зв'язку"/>
    <s v="Вихідні дзвінки"/>
    <n v="10"/>
    <x v="18"/>
    <x v="0"/>
  </r>
  <r>
    <x v="1"/>
    <x v="55"/>
    <s v="Передача даних"/>
    <s v="Не працює інтернет"/>
    <n v="0"/>
    <x v="4"/>
    <x v="2"/>
  </r>
  <r>
    <x v="4"/>
    <x v="56"/>
    <s v="Передача даних"/>
    <s v="Не працює інтернет"/>
    <n v="0"/>
    <x v="15"/>
    <x v="2"/>
  </r>
  <r>
    <x v="6"/>
    <x v="57"/>
    <s v="Зв'язок/Якість зв'язку"/>
    <s v="Радіопокриття"/>
    <n v="0"/>
    <x v="10"/>
    <x v="0"/>
  </r>
  <r>
    <x v="0"/>
    <x v="58"/>
    <s v="Передача даних"/>
    <s v="Не працює інтернет"/>
    <n v="10"/>
    <x v="11"/>
    <x v="0"/>
  </r>
  <r>
    <x v="5"/>
    <x v="59"/>
    <s v="Зв'язок/Якість зв'язку"/>
    <s v="Радіопокриття"/>
    <n v="10"/>
    <x v="3"/>
    <x v="0"/>
  </r>
  <r>
    <x v="1"/>
    <x v="60"/>
    <s v="Зв'язок/Якість зв'язку"/>
    <s v="Радіопокриття"/>
    <n v="0"/>
    <x v="10"/>
    <x v="0"/>
  </r>
  <r>
    <x v="8"/>
    <x v="61"/>
    <s v="Передача даних"/>
    <s v="Низька якість роботи інтернету"/>
    <n v="0"/>
    <x v="1"/>
    <x v="0"/>
  </r>
  <r>
    <x v="7"/>
    <x v="62"/>
    <s v="Передача даних"/>
    <s v="Низька якість роботи інтернету"/>
    <n v="0"/>
    <x v="18"/>
    <x v="0"/>
  </r>
  <r>
    <x v="7"/>
    <x v="63"/>
    <s v="Відсутність вхідного/вихідного зв'язку"/>
    <s v="Вхідні дзвінки"/>
    <n v="0"/>
    <x v="8"/>
    <x v="0"/>
  </r>
  <r>
    <x v="4"/>
    <x v="64"/>
    <s v="Передача даних"/>
    <s v="Низька якість роботи інтернету"/>
    <n v="10"/>
    <x v="1"/>
    <x v="2"/>
  </r>
  <r>
    <x v="2"/>
    <x v="65"/>
    <s v="Передача даних"/>
    <s v="Низька якість роботи інтернету"/>
    <n v="5"/>
    <x v="6"/>
    <x v="0"/>
  </r>
  <r>
    <x v="2"/>
    <x v="66"/>
    <s v="Передача даних"/>
    <s v="Не працює інтернет"/>
    <n v="1"/>
    <x v="3"/>
    <x v="0"/>
  </r>
  <r>
    <x v="4"/>
    <x v="67"/>
    <s v="Зв'язок/Якість зв'язку"/>
    <s v="Радіопокриття"/>
    <n v="10"/>
    <x v="17"/>
    <x v="2"/>
  </r>
  <r>
    <x v="8"/>
    <x v="68"/>
    <s v="Передача даних"/>
    <s v="Низька якість роботи інтернету"/>
    <n v="10"/>
    <x v="0"/>
    <x v="2"/>
  </r>
  <r>
    <x v="8"/>
    <x v="69"/>
    <s v="Зв'язок/Якість зв'язку"/>
    <s v="Радіопокриття"/>
    <n v="9"/>
    <x v="0"/>
    <x v="0"/>
  </r>
  <r>
    <x v="3"/>
    <x v="70"/>
    <s v="Передача даних"/>
    <s v="Не працює інтернет"/>
    <n v="10"/>
    <x v="7"/>
    <x v="0"/>
  </r>
  <r>
    <x v="0"/>
    <x v="71"/>
    <s v="Зв'язок/Якість зв'язку"/>
    <s v="Радіопокриття"/>
    <n v="9"/>
    <x v="4"/>
    <x v="0"/>
  </r>
  <r>
    <x v="2"/>
    <x v="72"/>
    <s v="Передача даних"/>
    <s v="Не працює інтернет"/>
    <n v="6"/>
    <x v="13"/>
    <x v="0"/>
  </r>
  <r>
    <x v="2"/>
    <x v="73"/>
    <s v="Передача даних"/>
    <s v="Низька якість роботи інтернету"/>
    <n v="10"/>
    <x v="7"/>
    <x v="0"/>
  </r>
  <r>
    <x v="6"/>
    <x v="74"/>
    <s v="Відсутність вхідного/вихідного зв'язку"/>
    <s v="Вхідні дзвінки"/>
    <n v="0"/>
    <x v="6"/>
    <x v="0"/>
  </r>
  <r>
    <x v="8"/>
    <x v="75"/>
    <s v="Передача даних"/>
    <s v="Не працює інтернет"/>
    <m/>
    <x v="8"/>
    <x v="0"/>
  </r>
  <r>
    <x v="2"/>
    <x v="76"/>
    <s v="Зв'язок/Якість зв'язку"/>
    <s v="Радіопокриття"/>
    <m/>
    <x v="10"/>
    <x v="1"/>
  </r>
  <r>
    <x v="5"/>
    <x v="77"/>
    <s v="Зв'язок/Якість зв'язку"/>
    <s v="Радіопокриття"/>
    <m/>
    <x v="17"/>
    <x v="1"/>
  </r>
  <r>
    <x v="2"/>
    <x v="78"/>
    <s v="Передача даних"/>
    <s v="Низька якість роботи інтернету"/>
    <m/>
    <x v="17"/>
    <x v="1"/>
  </r>
  <r>
    <x v="0"/>
    <x v="79"/>
    <s v="Передача даних"/>
    <s v="Низька якість роботи інтернету"/>
    <m/>
    <x v="17"/>
    <x v="1"/>
  </r>
  <r>
    <x v="5"/>
    <x v="80"/>
    <s v="Зв'язок/Якість зв'язку"/>
    <s v="Радіопокриття"/>
    <m/>
    <x v="16"/>
    <x v="0"/>
  </r>
  <r>
    <x v="5"/>
    <x v="81"/>
    <s v="Передача даних"/>
    <s v="Не працює інтернет"/>
    <n v="2"/>
    <x v="19"/>
    <x v="0"/>
  </r>
  <r>
    <x v="5"/>
    <x v="82"/>
    <s v="Зв'язок/Якість зв'язку"/>
    <s v="Радіопокриття"/>
    <n v="0"/>
    <x v="18"/>
    <x v="1"/>
  </r>
  <r>
    <x v="2"/>
    <x v="83"/>
    <s v="Передача даних"/>
    <s v="Не працює інтернет"/>
    <n v="10"/>
    <x v="8"/>
    <x v="0"/>
  </r>
  <r>
    <x v="2"/>
    <x v="84"/>
    <s v="Передача даних"/>
    <s v="Не працює інтернет"/>
    <m/>
    <x v="7"/>
    <x v="0"/>
  </r>
  <r>
    <x v="3"/>
    <x v="85"/>
    <s v="Зв'язок/Якість зв'язку"/>
    <s v="Радіопокриття"/>
    <m/>
    <x v="19"/>
    <x v="0"/>
  </r>
  <r>
    <x v="8"/>
    <x v="86"/>
    <s v="Зв'язок/Якість зв'язку"/>
    <s v="Радіопокриття"/>
    <m/>
    <x v="13"/>
    <x v="2"/>
  </r>
  <r>
    <x v="6"/>
    <x v="87"/>
    <s v="Передача даних"/>
    <s v="Не працює інтернет"/>
    <n v="9"/>
    <x v="18"/>
    <x v="2"/>
  </r>
  <r>
    <x v="2"/>
    <x v="88"/>
    <s v="Зв'язок/Якість зв'язку"/>
    <s v="Радіопокриття"/>
    <n v="0"/>
    <x v="18"/>
    <x v="2"/>
  </r>
  <r>
    <x v="3"/>
    <x v="89"/>
    <s v="Передача даних"/>
    <s v="Низька якість роботи інтернету"/>
    <n v="8"/>
    <x v="7"/>
    <x v="2"/>
  </r>
  <r>
    <x v="0"/>
    <x v="90"/>
    <s v="Зв'язок/Якість зв'язку"/>
    <s v="Радіопокриття"/>
    <n v="0"/>
    <x v="18"/>
    <x v="0"/>
  </r>
  <r>
    <x v="3"/>
    <x v="91"/>
    <s v="Зв'язок/Якість зв'язку"/>
    <s v="Радіопокриття"/>
    <n v="9"/>
    <x v="2"/>
    <x v="0"/>
  </r>
  <r>
    <x v="4"/>
    <x v="92"/>
    <s v="Зв'язок/Якість зв'язку"/>
    <s v="Радіопокриття"/>
    <n v="5"/>
    <x v="0"/>
    <x v="0"/>
  </r>
  <r>
    <x v="5"/>
    <x v="93"/>
    <s v="Зв'язок/Якість зв'язку"/>
    <s v="Радіопокриття"/>
    <n v="0"/>
    <x v="17"/>
    <x v="0"/>
  </r>
  <r>
    <x v="6"/>
    <x v="94"/>
    <s v="Передача даних"/>
    <s v="Не працює інтернет"/>
    <n v="9"/>
    <x v="16"/>
    <x v="0"/>
  </r>
  <r>
    <x v="4"/>
    <x v="95"/>
    <s v="Передача даних"/>
    <s v="Не працює інтернет"/>
    <n v="10"/>
    <x v="3"/>
    <x v="0"/>
  </r>
  <r>
    <x v="6"/>
    <x v="96"/>
    <s v="Зв'язок/Якість зв'язку"/>
    <s v="Радіопокриття"/>
    <n v="0"/>
    <x v="13"/>
    <x v="0"/>
  </r>
  <r>
    <x v="4"/>
    <x v="97"/>
    <s v="Зв'язок/Якість зв'язку"/>
    <s v="Радіопокриття"/>
    <n v="2"/>
    <x v="18"/>
    <x v="0"/>
  </r>
  <r>
    <x v="5"/>
    <x v="98"/>
    <s v="Зв'язок/Якість зв'язку"/>
    <s v="Радіопокриття"/>
    <n v="0"/>
    <x v="7"/>
    <x v="2"/>
  </r>
  <r>
    <x v="2"/>
    <x v="99"/>
    <s v="Передача даних"/>
    <s v="Не працює інтернет"/>
    <n v="10"/>
    <x v="15"/>
    <x v="0"/>
  </r>
  <r>
    <x v="3"/>
    <x v="100"/>
    <s v="Відсутність вхідного/вихідного зв'язку"/>
    <s v="Вихідні дзвінки"/>
    <n v="2"/>
    <x v="15"/>
    <x v="0"/>
  </r>
  <r>
    <x v="2"/>
    <x v="101"/>
    <s v="Відсутність вхідного/вихідного зв'язку"/>
    <s v="Вихідні дзвінки"/>
    <n v="3"/>
    <x v="18"/>
    <x v="0"/>
  </r>
  <r>
    <x v="4"/>
    <x v="102"/>
    <s v="Передача даних"/>
    <s v="Низька якість роботи інтернету"/>
    <n v="10"/>
    <x v="2"/>
    <x v="0"/>
  </r>
  <r>
    <x v="3"/>
    <x v="103"/>
    <s v="Зв'язок/Якість зв'язку"/>
    <s v="Радіопокриття"/>
    <n v="10"/>
    <x v="7"/>
    <x v="0"/>
  </r>
  <r>
    <x v="7"/>
    <x v="104"/>
    <s v="Передача даних"/>
    <s v="Низька якість роботи інтернету"/>
    <n v="0"/>
    <x v="12"/>
    <x v="0"/>
  </r>
  <r>
    <x v="2"/>
    <x v="105"/>
    <s v="Зв'язок/Якість зв'язку"/>
    <s v="Радіопокриття"/>
    <n v="0"/>
    <x v="17"/>
    <x v="0"/>
  </r>
  <r>
    <x v="2"/>
    <x v="106"/>
    <s v="Передача даних"/>
    <s v="Низька якість роботи інтернету"/>
    <n v="9"/>
    <x v="20"/>
    <x v="0"/>
  </r>
  <r>
    <x v="3"/>
    <x v="107"/>
    <s v="Зв'язок/Якість зв'язку"/>
    <s v="Радіопокриття"/>
    <n v="9"/>
    <x v="17"/>
    <x v="0"/>
  </r>
  <r>
    <x v="2"/>
    <x v="108"/>
    <s v="Передача даних"/>
    <s v="Не працює інтернет"/>
    <n v="9"/>
    <x v="18"/>
    <x v="0"/>
  </r>
  <r>
    <x v="1"/>
    <x v="109"/>
    <s v="Передача даних"/>
    <s v="Не працює інтернет"/>
    <n v="10"/>
    <x v="5"/>
    <x v="2"/>
  </r>
  <r>
    <x v="0"/>
    <x v="110"/>
    <s v="Зв'язок/Якість зв'язку"/>
    <s v="Радіопокриття"/>
    <n v="10"/>
    <x v="18"/>
    <x v="0"/>
  </r>
  <r>
    <x v="0"/>
    <x v="111"/>
    <s v="Зв'язок/Якість зв'язку"/>
    <s v="Радіопокриття"/>
    <n v="5"/>
    <x v="2"/>
    <x v="0"/>
  </r>
  <r>
    <x v="0"/>
    <x v="112"/>
    <s v="Зв'язок/Якість зв'язку"/>
    <s v="Радіопокриття"/>
    <n v="9"/>
    <x v="12"/>
    <x v="0"/>
  </r>
  <r>
    <x v="2"/>
    <x v="113"/>
    <s v="Зв'язок/Якість зв'язку"/>
    <s v="Радіопокриття"/>
    <n v="0"/>
    <x v="13"/>
    <x v="0"/>
  </r>
  <r>
    <x v="5"/>
    <x v="114"/>
    <s v="Зв'язок/Якість зв'язку"/>
    <s v="Радіопокриття"/>
    <m/>
    <x v="19"/>
    <x v="0"/>
  </r>
  <r>
    <x v="1"/>
    <x v="115"/>
    <s v="Передача даних"/>
    <s v="Не працює інтернет"/>
    <m/>
    <x v="5"/>
    <x v="1"/>
  </r>
  <r>
    <x v="6"/>
    <x v="116"/>
    <s v="Передача даних"/>
    <s v="Низька якість роботи інтернету"/>
    <m/>
    <x v="1"/>
    <x v="1"/>
  </r>
  <r>
    <x v="0"/>
    <x v="117"/>
    <s v="Передача даних"/>
    <s v="Не працює інтернет"/>
    <m/>
    <x v="15"/>
    <x v="1"/>
  </r>
  <r>
    <x v="0"/>
    <x v="118"/>
    <s v="Передача даних"/>
    <s v="Не працює інтернет"/>
    <n v="0"/>
    <x v="7"/>
    <x v="1"/>
  </r>
  <r>
    <x v="0"/>
    <x v="119"/>
    <s v="Передача даних"/>
    <s v="Низька якість роботи інтернету"/>
    <n v="10"/>
    <x v="12"/>
    <x v="0"/>
  </r>
  <r>
    <x v="1"/>
    <x v="120"/>
    <s v="Передача даних"/>
    <s v="Низька якість роботи інтернету"/>
    <n v="9"/>
    <x v="12"/>
    <x v="0"/>
  </r>
  <r>
    <x v="2"/>
    <x v="121"/>
    <s v="Передача даних"/>
    <s v="Не працює інтернет"/>
    <n v="5"/>
    <x v="13"/>
    <x v="1"/>
  </r>
  <r>
    <x v="0"/>
    <x v="122"/>
    <s v="Зв'язок/Якість зв'язку"/>
    <s v="Радіопокриття"/>
    <n v="8"/>
    <x v="7"/>
    <x v="0"/>
  </r>
  <r>
    <x v="7"/>
    <x v="123"/>
    <s v="Передача даних"/>
    <s v="Низька якість роботи інтернету"/>
    <m/>
    <x v="3"/>
    <x v="0"/>
  </r>
  <r>
    <x v="8"/>
    <x v="124"/>
    <s v="Передача даних"/>
    <s v="Низька якість роботи інтернету"/>
    <m/>
    <x v="16"/>
    <x v="0"/>
  </r>
  <r>
    <x v="3"/>
    <x v="125"/>
    <s v="Зв'язок/Якість зв'язку"/>
    <s v="Радіопокриття"/>
    <m/>
    <x v="14"/>
    <x v="0"/>
  </r>
  <r>
    <x v="0"/>
    <x v="126"/>
    <s v="Передача даних"/>
    <s v="Низька якість роботи інтернету"/>
    <m/>
    <x v="5"/>
    <x v="0"/>
  </r>
  <r>
    <x v="2"/>
    <x v="127"/>
    <s v="Передача даних"/>
    <s v="Не працює інтернет"/>
    <n v="10"/>
    <x v="6"/>
    <x v="0"/>
  </r>
  <r>
    <x v="5"/>
    <x v="128"/>
    <s v="Передача даних"/>
    <s v="Не працює інтернет"/>
    <n v="4"/>
    <x v="1"/>
    <x v="0"/>
  </r>
  <r>
    <x v="1"/>
    <x v="129"/>
    <s v="Передача даних"/>
    <s v="Низька якість роботи інтернету"/>
    <n v="6"/>
    <x v="5"/>
    <x v="0"/>
  </r>
  <r>
    <x v="5"/>
    <x v="130"/>
    <s v="Зв'язок/Якість зв'язку"/>
    <s v="Радіопокриття"/>
    <n v="10"/>
    <x v="11"/>
    <x v="0"/>
  </r>
  <r>
    <x v="2"/>
    <x v="131"/>
    <s v="Передача даних"/>
    <s v="Не працює інтернет"/>
    <n v="6"/>
    <x v="17"/>
    <x v="0"/>
  </r>
  <r>
    <x v="5"/>
    <x v="132"/>
    <s v="Зв'язок/Якість зв'язку"/>
    <s v="Радіопокриття"/>
    <n v="10"/>
    <x v="15"/>
    <x v="0"/>
  </r>
  <r>
    <x v="1"/>
    <x v="133"/>
    <s v="Зв'язок/Якість зв'язку"/>
    <s v="Радіопокриття"/>
    <n v="0"/>
    <x v="5"/>
    <x v="0"/>
  </r>
  <r>
    <x v="3"/>
    <x v="134"/>
    <s v="Передача даних"/>
    <s v="Низька якість роботи інтернету"/>
    <n v="8"/>
    <x v="12"/>
    <x v="0"/>
  </r>
  <r>
    <x v="4"/>
    <x v="135"/>
    <s v="Передача даних"/>
    <s v="Низька якість роботи інтернету"/>
    <n v="9"/>
    <x v="8"/>
    <x v="0"/>
  </r>
  <r>
    <x v="0"/>
    <x v="136"/>
    <s v="Відсутність вхідного/вихідного зв'язку"/>
    <s v="Вихідні дзвінки"/>
    <n v="10"/>
    <x v="7"/>
    <x v="0"/>
  </r>
  <r>
    <x v="1"/>
    <x v="137"/>
    <s v="Передача даних"/>
    <s v="Низька якість роботи інтернету"/>
    <n v="8"/>
    <x v="20"/>
    <x v="0"/>
  </r>
  <r>
    <x v="1"/>
    <x v="138"/>
    <s v="Відсутність вхідного/вихідного зв'язку"/>
    <s v="Вхідні та вихідні дзвінки"/>
    <n v="9"/>
    <x v="13"/>
    <x v="0"/>
  </r>
  <r>
    <x v="4"/>
    <x v="139"/>
    <s v="Зв'язок/Якість зв'язку"/>
    <s v="Радіопокриття"/>
    <n v="10"/>
    <x v="6"/>
    <x v="0"/>
  </r>
  <r>
    <x v="0"/>
    <x v="140"/>
    <s v="Зв'язок/Якість зв'язку"/>
    <s v="Радіопокриття"/>
    <n v="7"/>
    <x v="17"/>
    <x v="2"/>
  </r>
  <r>
    <x v="2"/>
    <x v="141"/>
    <s v="Передача даних"/>
    <s v="Низька якість роботи інтернету"/>
    <n v="1"/>
    <x v="6"/>
    <x v="2"/>
  </r>
  <r>
    <x v="0"/>
    <x v="142"/>
    <s v="Передача даних"/>
    <s v="Низька якість роботи інтернету"/>
    <n v="0"/>
    <x v="12"/>
    <x v="2"/>
  </r>
  <r>
    <x v="8"/>
    <x v="143"/>
    <s v="Відсутність вхідного/вихідного зв'язку"/>
    <s v="Вхідні дзвінки"/>
    <n v="10"/>
    <x v="3"/>
    <x v="2"/>
  </r>
  <r>
    <x v="5"/>
    <x v="144"/>
    <s v="Зв'язок/Якість зв'язку"/>
    <s v="Радіопокриття"/>
    <n v="9"/>
    <x v="9"/>
    <x v="2"/>
  </r>
  <r>
    <x v="4"/>
    <x v="145"/>
    <s v="Зв'язок/Якість зв'язку"/>
    <s v="Радіопокриття"/>
    <n v="5"/>
    <x v="16"/>
    <x v="0"/>
  </r>
  <r>
    <x v="7"/>
    <x v="146"/>
    <s v="Зв'язок/Якість зв'язку"/>
    <s v="Радіопокриття"/>
    <n v="4"/>
    <x v="16"/>
    <x v="0"/>
  </r>
  <r>
    <x v="0"/>
    <x v="147"/>
    <s v="Зв'язок/Якість зв'язку"/>
    <s v="Радіопокриття"/>
    <n v="2"/>
    <x v="13"/>
    <x v="0"/>
  </r>
  <r>
    <x v="2"/>
    <x v="148"/>
    <s v="Передача даних"/>
    <s v="Не працює інтернет"/>
    <n v="2"/>
    <x v="19"/>
    <x v="0"/>
  </r>
  <r>
    <x v="1"/>
    <x v="149"/>
    <s v="Зв'язок/Якість зв'язку"/>
    <s v="Радіопокриття"/>
    <n v="8"/>
    <x v="10"/>
    <x v="0"/>
  </r>
  <r>
    <x v="5"/>
    <x v="150"/>
    <s v="Передача даних"/>
    <s v="Низька якість роботи інтернету"/>
    <n v="9"/>
    <x v="11"/>
    <x v="0"/>
  </r>
  <r>
    <x v="2"/>
    <x v="151"/>
    <s v="Передача даних"/>
    <s v="Низька якість роботи інтернету"/>
    <n v="0"/>
    <x v="4"/>
    <x v="0"/>
  </r>
  <r>
    <x v="3"/>
    <x v="152"/>
    <s v="Передача даних"/>
    <s v="Низька якість роботи інтернету"/>
    <n v="4"/>
    <x v="16"/>
    <x v="0"/>
  </r>
  <r>
    <x v="2"/>
    <x v="153"/>
    <s v="Передача даних"/>
    <s v="Низька якість роботи інтернету"/>
    <n v="10"/>
    <x v="10"/>
    <x v="1"/>
  </r>
  <r>
    <x v="8"/>
    <x v="154"/>
    <s v="Передача даних"/>
    <s v="Низька якість роботи інтернету"/>
    <n v="5"/>
    <x v="11"/>
    <x v="1"/>
  </r>
  <r>
    <x v="0"/>
    <x v="155"/>
    <s v="Передача даних"/>
    <s v="Не працює інтернет"/>
    <n v="10"/>
    <x v="5"/>
    <x v="1"/>
  </r>
  <r>
    <x v="5"/>
    <x v="156"/>
    <s v="Передача даних"/>
    <s v="Не працює інтернет"/>
    <n v="0"/>
    <x v="19"/>
    <x v="1"/>
  </r>
  <r>
    <x v="5"/>
    <x v="157"/>
    <s v="Передача даних"/>
    <s v="Не працює інтернет"/>
    <n v="7"/>
    <x v="6"/>
    <x v="0"/>
  </r>
  <r>
    <x v="0"/>
    <x v="158"/>
    <s v="Передача даних"/>
    <s v="Не працює інтернет"/>
    <n v="10"/>
    <x v="2"/>
    <x v="0"/>
  </r>
  <r>
    <x v="2"/>
    <x v="159"/>
    <s v="Передача даних"/>
    <s v="Не працює інтернет"/>
    <n v="0"/>
    <x v="0"/>
    <x v="1"/>
  </r>
  <r>
    <x v="1"/>
    <x v="160"/>
    <s v="Передача даних"/>
    <s v="Не працює інтернет"/>
    <n v="5"/>
    <x v="2"/>
    <x v="0"/>
  </r>
  <r>
    <x v="0"/>
    <x v="161"/>
    <s v="Зв'язок/Якість зв'язку"/>
    <s v="Радіопокриття"/>
    <n v="10"/>
    <x v="5"/>
    <x v="0"/>
  </r>
  <r>
    <x v="1"/>
    <x v="162"/>
    <s v="Передача даних"/>
    <s v="Не працює інтернет"/>
    <n v="7"/>
    <x v="16"/>
    <x v="0"/>
  </r>
  <r>
    <x v="1"/>
    <x v="163"/>
    <s v="Передача даних"/>
    <s v="Низька якість роботи інтернету"/>
    <n v="9"/>
    <x v="12"/>
    <x v="0"/>
  </r>
  <r>
    <x v="5"/>
    <x v="164"/>
    <s v="Відсутність вхідного/вихідного зв'язку"/>
    <s v="Вихідні дзвінки"/>
    <m/>
    <x v="3"/>
    <x v="0"/>
  </r>
  <r>
    <x v="4"/>
    <x v="165"/>
    <s v="Передача даних"/>
    <s v="Низька якість роботи інтернету"/>
    <m/>
    <x v="16"/>
    <x v="0"/>
  </r>
  <r>
    <x v="6"/>
    <x v="166"/>
    <s v="Передача даних"/>
    <s v="Не працює інтернет"/>
    <m/>
    <x v="9"/>
    <x v="2"/>
  </r>
  <r>
    <x v="6"/>
    <x v="167"/>
    <s v="Зв'язок/Якість зв'язку"/>
    <s v="Радіопокриття"/>
    <n v="9"/>
    <x v="20"/>
    <x v="0"/>
  </r>
  <r>
    <x v="4"/>
    <x v="168"/>
    <s v="Відсутність вхідного/вихідного зв'язку"/>
    <s v="Вихідні дзвінки"/>
    <n v="7"/>
    <x v="20"/>
    <x v="0"/>
  </r>
  <r>
    <x v="2"/>
    <x v="169"/>
    <s v="Передача даних"/>
    <s v="Не працює інтернет"/>
    <n v="10"/>
    <x v="2"/>
    <x v="0"/>
  </r>
  <r>
    <x v="4"/>
    <x v="170"/>
    <s v="Передача даних"/>
    <s v="Низька якість роботи інтернету"/>
    <n v="10"/>
    <x v="16"/>
    <x v="0"/>
  </r>
  <r>
    <x v="1"/>
    <x v="171"/>
    <s v="Відсутність вхідного/вихідного зв'язку"/>
    <s v="Вихідні дзвінки"/>
    <n v="10"/>
    <x v="7"/>
    <x v="2"/>
  </r>
  <r>
    <x v="2"/>
    <x v="172"/>
    <s v="Зв'язок/Якість зв'язку"/>
    <s v="Радіопокриття"/>
    <n v="10"/>
    <x v="9"/>
    <x v="0"/>
  </r>
  <r>
    <x v="2"/>
    <x v="173"/>
    <s v="Передача даних"/>
    <s v="Не працює інтернет"/>
    <n v="5"/>
    <x v="15"/>
    <x v="0"/>
  </r>
  <r>
    <x v="8"/>
    <x v="174"/>
    <s v="Передача даних"/>
    <s v="Не працює інтернет"/>
    <n v="8"/>
    <x v="12"/>
    <x v="0"/>
  </r>
  <r>
    <x v="1"/>
    <x v="175"/>
    <s v="Відсутність вхідного/вихідного зв'язку"/>
    <s v="Вихідні дзвінки"/>
    <n v="10"/>
    <x v="12"/>
    <x v="0"/>
  </r>
  <r>
    <x v="7"/>
    <x v="176"/>
    <s v="Передача даних"/>
    <s v="Низька якість роботи інтернету"/>
    <n v="10"/>
    <x v="7"/>
    <x v="0"/>
  </r>
  <r>
    <x v="8"/>
    <x v="177"/>
    <s v="Передача даних"/>
    <s v="Не працює інтернет"/>
    <n v="10"/>
    <x v="9"/>
    <x v="0"/>
  </r>
  <r>
    <x v="5"/>
    <x v="178"/>
    <s v="Передача даних"/>
    <s v="Низька якість роботи інтернету"/>
    <n v="10"/>
    <x v="0"/>
    <x v="0"/>
  </r>
  <r>
    <x v="8"/>
    <x v="179"/>
    <s v="Передача даних"/>
    <s v="Не працює інтернет"/>
    <n v="4"/>
    <x v="4"/>
    <x v="0"/>
  </r>
  <r>
    <x v="1"/>
    <x v="180"/>
    <s v="Зв'язок/Якість зв'язку"/>
    <s v="Радіопокриття"/>
    <n v="0"/>
    <x v="20"/>
    <x v="2"/>
  </r>
  <r>
    <x v="0"/>
    <x v="181"/>
    <s v="Передача даних"/>
    <s v="Низька якість роботи інтернету"/>
    <n v="9"/>
    <x v="9"/>
    <x v="0"/>
  </r>
  <r>
    <x v="0"/>
    <x v="182"/>
    <s v="Зв'язок/Якість зв'язку"/>
    <s v="Радіопокриття"/>
    <n v="7"/>
    <x v="5"/>
    <x v="0"/>
  </r>
  <r>
    <x v="1"/>
    <x v="183"/>
    <s v="Передача даних"/>
    <s v="Низька якість роботи інтернету"/>
    <n v="0"/>
    <x v="17"/>
    <x v="0"/>
  </r>
  <r>
    <x v="7"/>
    <x v="184"/>
    <s v="Передача даних"/>
    <s v="Низька якість роботи інтернету"/>
    <n v="10"/>
    <x v="16"/>
    <x v="0"/>
  </r>
  <r>
    <x v="2"/>
    <x v="185"/>
    <s v="Передача даних"/>
    <s v="Не працює інтернет"/>
    <n v="10"/>
    <x v="10"/>
    <x v="0"/>
  </r>
  <r>
    <x v="0"/>
    <x v="186"/>
    <s v="Зв'язок/Якість зв'язку"/>
    <s v="Радіопокриття"/>
    <n v="0"/>
    <x v="13"/>
    <x v="0"/>
  </r>
  <r>
    <x v="7"/>
    <x v="187"/>
    <s v="Передача даних"/>
    <s v="Низька якість роботи інтернету"/>
    <n v="10"/>
    <x v="19"/>
    <x v="0"/>
  </r>
  <r>
    <x v="3"/>
    <x v="188"/>
    <s v="Передача даних"/>
    <s v="Не працює інтернет"/>
    <n v="10"/>
    <x v="17"/>
    <x v="0"/>
  </r>
  <r>
    <x v="2"/>
    <x v="189"/>
    <s v="Зв'язок/Якість зв'язку"/>
    <s v="Радіопокриття"/>
    <n v="5"/>
    <x v="7"/>
    <x v="0"/>
  </r>
  <r>
    <x v="0"/>
    <x v="190"/>
    <s v="Зв'язок/Якість зв'язку"/>
    <s v="Радіопокриття"/>
    <n v="10"/>
    <x v="1"/>
    <x v="1"/>
  </r>
  <r>
    <x v="3"/>
    <x v="191"/>
    <s v="Зв'язок/Якість зв'язку"/>
    <s v="Радіопокриття"/>
    <n v="7"/>
    <x v="17"/>
    <x v="1"/>
  </r>
  <r>
    <x v="1"/>
    <x v="192"/>
    <s v="Передача даних"/>
    <s v="Не працює інтернет"/>
    <n v="8"/>
    <x v="18"/>
    <x v="1"/>
  </r>
  <r>
    <x v="8"/>
    <x v="193"/>
    <s v="Передача даних"/>
    <s v="Низька якість роботи інтернету"/>
    <n v="10"/>
    <x v="19"/>
    <x v="1"/>
  </r>
  <r>
    <x v="0"/>
    <x v="194"/>
    <s v="Передача даних"/>
    <s v="Не працює інтернет"/>
    <n v="10"/>
    <x v="7"/>
    <x v="0"/>
  </r>
  <r>
    <x v="2"/>
    <x v="195"/>
    <s v="Відсутність вхідного/вихідного зв'язку"/>
    <s v="Вхідні дзвінки"/>
    <m/>
    <x v="8"/>
    <x v="0"/>
  </r>
  <r>
    <x v="2"/>
    <x v="196"/>
    <s v="Передача даних"/>
    <s v="Не працює інтернет"/>
    <m/>
    <x v="6"/>
    <x v="1"/>
  </r>
  <r>
    <x v="4"/>
    <x v="197"/>
    <s v="Передача даних"/>
    <s v="Низька якість роботи інтернету"/>
    <m/>
    <x v="2"/>
    <x v="0"/>
  </r>
  <r>
    <x v="8"/>
    <x v="198"/>
    <s v="Зв'язок/Якість зв'язку"/>
    <s v="Радіопокриття"/>
    <n v="0"/>
    <x v="17"/>
    <x v="0"/>
  </r>
  <r>
    <x v="1"/>
    <x v="199"/>
    <s v="Передача даних"/>
    <s v="Не працює інтернет"/>
    <n v="10"/>
    <x v="15"/>
    <x v="0"/>
  </r>
  <r>
    <x v="1"/>
    <x v="200"/>
    <s v="Передача даних"/>
    <s v="Не працює інтернет"/>
    <n v="10"/>
    <x v="12"/>
    <x v="2"/>
  </r>
  <r>
    <x v="2"/>
    <x v="201"/>
    <s v="Передача даних"/>
    <s v="Не працює інтернет"/>
    <n v="10"/>
    <x v="15"/>
    <x v="0"/>
  </r>
  <r>
    <x v="1"/>
    <x v="202"/>
    <s v="Передача даних"/>
    <s v="Низька якість роботи інтернету"/>
    <n v="9"/>
    <x v="18"/>
    <x v="0"/>
  </r>
  <r>
    <x v="5"/>
    <x v="203"/>
    <s v="Передача даних"/>
    <s v="Низька якість роботи інтернету"/>
    <n v="0"/>
    <x v="15"/>
    <x v="0"/>
  </r>
  <r>
    <x v="0"/>
    <x v="204"/>
    <s v="Відсутність вхідного/вихідного зв'язку"/>
    <s v="Вихідні дзвінки"/>
    <n v="10"/>
    <x v="18"/>
    <x v="2"/>
  </r>
  <r>
    <x v="0"/>
    <x v="205"/>
    <s v="Передача даних"/>
    <s v="Не працює інтернет"/>
    <n v="8"/>
    <x v="1"/>
    <x v="0"/>
  </r>
  <r>
    <x v="0"/>
    <x v="206"/>
    <s v="Відсутність вхідного/вихідного зв'язку"/>
    <s v="Вхідні та вихідні дзвінки"/>
    <n v="10"/>
    <x v="16"/>
    <x v="0"/>
  </r>
  <r>
    <x v="8"/>
    <x v="207"/>
    <s v="Передача даних"/>
    <s v="Не працює інтернет"/>
    <n v="4"/>
    <x v="7"/>
    <x v="0"/>
  </r>
  <r>
    <x v="1"/>
    <x v="208"/>
    <s v="Передача даних"/>
    <s v="Низька якість роботи інтернету"/>
    <n v="10"/>
    <x v="17"/>
    <x v="0"/>
  </r>
  <r>
    <x v="1"/>
    <x v="209"/>
    <s v="Передача даних"/>
    <s v="Не працює інтернет"/>
    <n v="10"/>
    <x v="19"/>
    <x v="2"/>
  </r>
  <r>
    <x v="1"/>
    <x v="210"/>
    <s v="Передача даних"/>
    <s v="Низька якість роботи інтернету"/>
    <n v="5"/>
    <x v="13"/>
    <x v="0"/>
  </r>
  <r>
    <x v="2"/>
    <x v="211"/>
    <s v="Передача даних"/>
    <s v="Не працює інтернет"/>
    <n v="5"/>
    <x v="16"/>
    <x v="0"/>
  </r>
  <r>
    <x v="8"/>
    <x v="212"/>
    <s v="Передача даних"/>
    <s v="Не працює інтернет"/>
    <n v="10"/>
    <x v="12"/>
    <x v="0"/>
  </r>
  <r>
    <x v="7"/>
    <x v="213"/>
    <s v="Зв'язок/Якість зв'язку"/>
    <s v="Радіопокриття"/>
    <n v="4"/>
    <x v="1"/>
    <x v="0"/>
  </r>
  <r>
    <x v="0"/>
    <x v="214"/>
    <s v="Відсутність вхідного/вихідного зв'язку"/>
    <s v="Вихідні дзвінки"/>
    <n v="0"/>
    <x v="17"/>
    <x v="0"/>
  </r>
  <r>
    <x v="1"/>
    <x v="215"/>
    <s v="Передача даних"/>
    <s v="Низька якість роботи інтернету"/>
    <n v="0"/>
    <x v="3"/>
    <x v="2"/>
  </r>
  <r>
    <x v="0"/>
    <x v="216"/>
    <s v="Передача даних"/>
    <s v="Низька якість роботи інтернету"/>
    <n v="0"/>
    <x v="18"/>
    <x v="0"/>
  </r>
  <r>
    <x v="8"/>
    <x v="217"/>
    <s v="Передача даних"/>
    <s v="Низька якість роботи інтернету"/>
    <n v="6"/>
    <x v="1"/>
    <x v="0"/>
  </r>
  <r>
    <x v="4"/>
    <x v="218"/>
    <s v="Передача даних"/>
    <s v="Низька якість роботи інтернету"/>
    <n v="8"/>
    <x v="7"/>
    <x v="0"/>
  </r>
  <r>
    <x v="2"/>
    <x v="219"/>
    <s v="Відсутність вхідного/вихідного зв'язку"/>
    <s v="Вихідні дзвінки"/>
    <n v="9"/>
    <x v="13"/>
    <x v="0"/>
  </r>
  <r>
    <x v="1"/>
    <x v="220"/>
    <s v="Передача даних"/>
    <s v="Низька якість роботи інтернету"/>
    <m/>
    <x v="8"/>
    <x v="0"/>
  </r>
  <r>
    <x v="8"/>
    <x v="221"/>
    <s v="Зв'язок/Якість зв'язку"/>
    <s v="Радіопокриття"/>
    <m/>
    <x v="14"/>
    <x v="2"/>
  </r>
  <r>
    <x v="0"/>
    <x v="222"/>
    <s v="Зв'язок/Якість зв'язку"/>
    <s v="Радіопокриття"/>
    <m/>
    <x v="8"/>
    <x v="0"/>
  </r>
  <r>
    <x v="8"/>
    <x v="223"/>
    <s v="Зв'язок/Якість зв'язку"/>
    <s v="Радіопокриття"/>
    <n v="6"/>
    <x v="18"/>
    <x v="0"/>
  </r>
  <r>
    <x v="6"/>
    <x v="224"/>
    <s v="Передача даних"/>
    <s v="Низька якість роботи інтернету"/>
    <n v="0"/>
    <x v="16"/>
    <x v="0"/>
  </r>
  <r>
    <x v="5"/>
    <x v="225"/>
    <s v="Передача даних"/>
    <s v="Низька якість роботи інтернету"/>
    <n v="0"/>
    <x v="14"/>
    <x v="0"/>
  </r>
  <r>
    <x v="3"/>
    <x v="226"/>
    <s v="Передача даних"/>
    <s v="Не працює інтернет"/>
    <n v="0"/>
    <x v="5"/>
    <x v="0"/>
  </r>
  <r>
    <x v="7"/>
    <x v="227"/>
    <s v="Передача даних"/>
    <s v="Не працює інтернет"/>
    <n v="0"/>
    <x v="18"/>
    <x v="0"/>
  </r>
  <r>
    <x v="4"/>
    <x v="228"/>
    <s v="Передача даних"/>
    <s v="Не працює інтернет"/>
    <n v="7"/>
    <x v="10"/>
    <x v="1"/>
  </r>
  <r>
    <x v="6"/>
    <x v="229"/>
    <s v="Передача даних"/>
    <s v="Не працює інтернет"/>
    <n v="10"/>
    <x v="7"/>
    <x v="1"/>
  </r>
  <r>
    <x v="1"/>
    <x v="230"/>
    <s v="Передача даних"/>
    <s v="Не працює інтернет"/>
    <n v="9"/>
    <x v="16"/>
    <x v="1"/>
  </r>
  <r>
    <x v="8"/>
    <x v="231"/>
    <s v="Передача даних"/>
    <s v="Не працює інтернет"/>
    <n v="10"/>
    <x v="16"/>
    <x v="1"/>
  </r>
  <r>
    <x v="6"/>
    <x v="232"/>
    <s v="Зв'язок/Якість зв'язку"/>
    <s v="Радіопокриття"/>
    <n v="10"/>
    <x v="4"/>
    <x v="0"/>
  </r>
  <r>
    <x v="4"/>
    <x v="233"/>
    <s v="Відсутність вхідного/вихідного зв'язку"/>
    <s v="Вихідні дзвінки"/>
    <n v="8"/>
    <x v="13"/>
    <x v="0"/>
  </r>
  <r>
    <x v="7"/>
    <x v="234"/>
    <s v="Передача даних"/>
    <s v="Низька якість роботи інтернету"/>
    <n v="9"/>
    <x v="15"/>
    <x v="1"/>
  </r>
  <r>
    <x v="2"/>
    <x v="235"/>
    <s v="Передача даних"/>
    <s v="Низька якість роботи інтернету"/>
    <n v="10"/>
    <x v="0"/>
    <x v="0"/>
  </r>
  <r>
    <x v="3"/>
    <x v="236"/>
    <s v="Передача даних"/>
    <s v="Не працює інтернет"/>
    <n v="0"/>
    <x v="6"/>
    <x v="0"/>
  </r>
  <r>
    <x v="4"/>
    <x v="237"/>
    <s v="Передача даних"/>
    <s v="Низька якість роботи інтернету"/>
    <n v="8"/>
    <x v="5"/>
    <x v="0"/>
  </r>
  <r>
    <x v="0"/>
    <x v="238"/>
    <s v="Передача даних"/>
    <s v="Не працює інтернет"/>
    <n v="10"/>
    <x v="7"/>
    <x v="2"/>
  </r>
  <r>
    <x v="1"/>
    <x v="239"/>
    <s v="Передача даних"/>
    <s v="Не працює інтернет"/>
    <n v="10"/>
    <x v="14"/>
    <x v="0"/>
  </r>
  <r>
    <x v="5"/>
    <x v="240"/>
    <s v="Передача даних"/>
    <s v="Не працює інтернет"/>
    <n v="10"/>
    <x v="12"/>
    <x v="0"/>
  </r>
  <r>
    <x v="7"/>
    <x v="241"/>
    <s v="Передача даних"/>
    <s v="Низька якість роботи інтернету"/>
    <n v="10"/>
    <x v="17"/>
    <x v="0"/>
  </r>
  <r>
    <x v="6"/>
    <x v="242"/>
    <s v="Відсутність вхідного/вихідного зв'язку"/>
    <s v="Вихідні дзвінки"/>
    <n v="0"/>
    <x v="0"/>
    <x v="0"/>
  </r>
  <r>
    <x v="4"/>
    <x v="243"/>
    <s v="Передача даних"/>
    <s v="Не працює інтернет"/>
    <n v="5"/>
    <x v="7"/>
    <x v="2"/>
  </r>
  <r>
    <x v="5"/>
    <x v="244"/>
    <s v="Передача даних"/>
    <s v="Не працює інтернет"/>
    <n v="3"/>
    <x v="12"/>
    <x v="0"/>
  </r>
  <r>
    <x v="1"/>
    <x v="245"/>
    <s v="Передача даних"/>
    <s v="Низька якість роботи інтернету"/>
    <n v="2"/>
    <x v="12"/>
    <x v="0"/>
  </r>
  <r>
    <x v="7"/>
    <x v="246"/>
    <s v="Зв'язок/Якість зв'язку"/>
    <s v="Радіопокриття"/>
    <n v="9"/>
    <x v="4"/>
    <x v="0"/>
  </r>
  <r>
    <x v="4"/>
    <x v="247"/>
    <s v="Відсутність вхідного/вихідного зв'язку"/>
    <s v="Вхідні та вихідні дзвінки"/>
    <n v="0"/>
    <x v="20"/>
    <x v="0"/>
  </r>
  <r>
    <x v="0"/>
    <x v="248"/>
    <s v="Зв'язок/Якість зв'язку"/>
    <s v="Радіопокриття"/>
    <n v="8"/>
    <x v="11"/>
    <x v="0"/>
  </r>
  <r>
    <x v="0"/>
    <x v="249"/>
    <s v="Передача даних"/>
    <s v="Низька якість роботи інтернету"/>
    <n v="10"/>
    <x v="12"/>
    <x v="0"/>
  </r>
  <r>
    <x v="4"/>
    <x v="250"/>
    <s v="Відсутність вхідного/вихідного зв'язку"/>
    <s v="Вхідні дзвінки"/>
    <m/>
    <x v="16"/>
    <x v="0"/>
  </r>
  <r>
    <x v="8"/>
    <x v="251"/>
    <s v="Зв'язок/Якість зв'язку"/>
    <s v="Радіопокриття"/>
    <m/>
    <x v="20"/>
    <x v="0"/>
  </r>
  <r>
    <x v="1"/>
    <x v="252"/>
    <s v="Зв'язок/Якість зв'язку"/>
    <s v="Радіопокриття"/>
    <m/>
    <x v="20"/>
    <x v="0"/>
  </r>
  <r>
    <x v="4"/>
    <x v="253"/>
    <s v="Зв'язок/Якість зв'язку"/>
    <s v="Радіопокриття"/>
    <n v="10"/>
    <x v="11"/>
    <x v="0"/>
  </r>
  <r>
    <x v="6"/>
    <x v="254"/>
    <s v="Відсутність вхідного/вихідного зв'язку"/>
    <s v="Вхідні дзвінки"/>
    <n v="7"/>
    <x v="18"/>
    <x v="0"/>
  </r>
  <r>
    <x v="6"/>
    <x v="255"/>
    <s v="Передача даних"/>
    <s v="Низька якість роботи інтернету"/>
    <n v="0"/>
    <x v="16"/>
    <x v="2"/>
  </r>
  <r>
    <x v="0"/>
    <x v="256"/>
    <s v="Передача даних"/>
    <s v="Низька якість роботи інтернету"/>
    <n v="2"/>
    <x v="14"/>
    <x v="0"/>
  </r>
  <r>
    <x v="8"/>
    <x v="257"/>
    <s v="Передача даних"/>
    <s v="Низька якість роботи інтернету"/>
    <n v="10"/>
    <x v="4"/>
    <x v="0"/>
  </r>
  <r>
    <x v="1"/>
    <x v="258"/>
    <s v="Передача даних"/>
    <s v="Не працює інтернет"/>
    <n v="0"/>
    <x v="14"/>
    <x v="0"/>
  </r>
  <r>
    <x v="5"/>
    <x v="259"/>
    <s v="Передача даних"/>
    <s v="Низька якість роботи інтернету"/>
    <n v="3"/>
    <x v="6"/>
    <x v="0"/>
  </r>
  <r>
    <x v="7"/>
    <x v="260"/>
    <s v="Передача даних"/>
    <s v="Не працює інтернет"/>
    <n v="0"/>
    <x v="12"/>
    <x v="0"/>
  </r>
  <r>
    <x v="7"/>
    <x v="261"/>
    <s v="Зв'язок/Якість зв'язку"/>
    <s v="Радіопокриття"/>
    <n v="3"/>
    <x v="4"/>
    <x v="0"/>
  </r>
  <r>
    <x v="5"/>
    <x v="262"/>
    <s v="Передача даних"/>
    <s v="Низька якість роботи інтернету"/>
    <n v="10"/>
    <x v="1"/>
    <x v="0"/>
  </r>
  <r>
    <x v="6"/>
    <x v="263"/>
    <s v="Зв'язок/Якість зв'язку"/>
    <s v="Радіопокриття"/>
    <n v="10"/>
    <x v="10"/>
    <x v="0"/>
  </r>
  <r>
    <x v="1"/>
    <x v="264"/>
    <s v="Передача даних"/>
    <s v="Не працює інтернет"/>
    <n v="8"/>
    <x v="18"/>
    <x v="0"/>
  </r>
  <r>
    <x v="4"/>
    <x v="265"/>
    <s v="Передача даних"/>
    <s v="Низька якість роботи інтернету"/>
    <n v="8"/>
    <x v="19"/>
    <x v="0"/>
  </r>
  <r>
    <x v="1"/>
    <x v="266"/>
    <s v="Передача даних"/>
    <s v="Низька якість роботи інтернету"/>
    <n v="6"/>
    <x v="0"/>
    <x v="0"/>
  </r>
  <r>
    <x v="0"/>
    <x v="267"/>
    <s v="Передача даних"/>
    <s v="Не працює інтернет"/>
    <n v="9"/>
    <x v="0"/>
    <x v="1"/>
  </r>
  <r>
    <x v="6"/>
    <x v="268"/>
    <s v="Відсутність вхідного/вихідного зв'язку"/>
    <s v="Вихідні дзвінки"/>
    <n v="10"/>
    <x v="14"/>
    <x v="1"/>
  </r>
  <r>
    <x v="4"/>
    <x v="269"/>
    <s v="Зв'язок/Якість зв'язку"/>
    <s v="Радіопокриття"/>
    <m/>
    <x v="10"/>
    <x v="1"/>
  </r>
  <r>
    <x v="0"/>
    <x v="270"/>
    <s v="Передача даних"/>
    <s v="Не працює інтернет"/>
    <m/>
    <x v="15"/>
    <x v="1"/>
  </r>
  <r>
    <x v="5"/>
    <x v="271"/>
    <s v="Передача даних"/>
    <s v="Низька якість роботи інтернету"/>
    <m/>
    <x v="1"/>
    <x v="0"/>
  </r>
  <r>
    <x v="8"/>
    <x v="272"/>
    <s v="Відсутність вхідного/вихідного зв'язку"/>
    <s v="Вхідні та вихідні дзвінки"/>
    <n v="10"/>
    <x v="17"/>
    <x v="0"/>
  </r>
  <r>
    <x v="4"/>
    <x v="273"/>
    <s v="Зв'язок/Якість зв'язку"/>
    <s v="Радіопокриття"/>
    <n v="6"/>
    <x v="13"/>
    <x v="1"/>
  </r>
  <r>
    <x v="0"/>
    <x v="274"/>
    <s v="Відсутність вхідного/вихідного зв'язку"/>
    <s v="Вихідні дзвінки"/>
    <n v="10"/>
    <x v="0"/>
    <x v="0"/>
  </r>
  <r>
    <x v="0"/>
    <x v="275"/>
    <s v="Зв'язок/Якість зв'язку"/>
    <s v="Радіопокриття"/>
    <n v="10"/>
    <x v="12"/>
    <x v="0"/>
  </r>
  <r>
    <x v="5"/>
    <x v="276"/>
    <s v="Передача даних"/>
    <s v="Низька якість роботи інтернету"/>
    <n v="10"/>
    <x v="15"/>
    <x v="0"/>
  </r>
  <r>
    <x v="2"/>
    <x v="277"/>
    <s v="Зв'язок/Якість зв'язку"/>
    <s v="Радіопокриття"/>
    <n v="0"/>
    <x v="10"/>
    <x v="2"/>
  </r>
  <r>
    <x v="1"/>
    <x v="278"/>
    <s v="Передача даних"/>
    <s v="Не працює інтернет"/>
    <n v="9"/>
    <x v="12"/>
    <x v="0"/>
  </r>
  <r>
    <x v="6"/>
    <x v="279"/>
    <s v="Передача даних"/>
    <s v="Не працює інтернет"/>
    <n v="7"/>
    <x v="18"/>
    <x v="0"/>
  </r>
  <r>
    <x v="4"/>
    <x v="280"/>
    <s v="Передача даних"/>
    <s v="Не працює інтернет"/>
    <n v="10"/>
    <x v="12"/>
    <x v="0"/>
  </r>
  <r>
    <x v="2"/>
    <x v="281"/>
    <s v="Передача даних"/>
    <s v="Низька якість роботи інтернету"/>
    <n v="9"/>
    <x v="16"/>
    <x v="0"/>
  </r>
  <r>
    <x v="3"/>
    <x v="282"/>
    <s v="Зв'язок/Якість зв'язку"/>
    <s v="Радіопокриття"/>
    <n v="0"/>
    <x v="8"/>
    <x v="0"/>
  </r>
  <r>
    <x v="0"/>
    <x v="283"/>
    <s v="Зв'язок/Якість зв'язку"/>
    <s v="Радіопокриття"/>
    <n v="6"/>
    <x v="14"/>
    <x v="0"/>
  </r>
  <r>
    <x v="0"/>
    <x v="284"/>
    <s v="Відсутність вхідного/вихідного зв'язку"/>
    <s v="Вхідні дзвінки"/>
    <n v="9"/>
    <x v="10"/>
    <x v="0"/>
  </r>
  <r>
    <x v="2"/>
    <x v="285"/>
    <s v="Передача даних"/>
    <s v="Низька якість роботи інтернету"/>
    <n v="0"/>
    <x v="8"/>
    <x v="0"/>
  </r>
  <r>
    <x v="2"/>
    <x v="286"/>
    <s v="Відсутність вхідного/вихідного зв'язку"/>
    <s v="Вихідні дзвінки"/>
    <n v="8"/>
    <x v="4"/>
    <x v="2"/>
  </r>
  <r>
    <x v="1"/>
    <x v="287"/>
    <s v="Передача даних"/>
    <s v="Низька якість роботи інтернету"/>
    <n v="10"/>
    <x v="15"/>
    <x v="0"/>
  </r>
  <r>
    <x v="7"/>
    <x v="288"/>
    <s v="Зв'язок/Якість зв'язку"/>
    <s v="Радіопокриття"/>
    <n v="8"/>
    <x v="17"/>
    <x v="0"/>
  </r>
  <r>
    <x v="2"/>
    <x v="289"/>
    <s v="Зв'язок/Якість зв'язку"/>
    <s v="Радіопокриття"/>
    <n v="0"/>
    <x v="19"/>
    <x v="0"/>
  </r>
  <r>
    <x v="4"/>
    <x v="290"/>
    <s v="Передача даних"/>
    <s v="Не працює інтернет"/>
    <n v="0"/>
    <x v="18"/>
    <x v="2"/>
  </r>
  <r>
    <x v="5"/>
    <x v="291"/>
    <s v="Передача даних"/>
    <s v="Не працює інтернет"/>
    <n v="9"/>
    <x v="1"/>
    <x v="0"/>
  </r>
  <r>
    <x v="4"/>
    <x v="292"/>
    <s v="Передача даних"/>
    <s v="Низька якість роботи інтернету"/>
    <n v="5"/>
    <x v="1"/>
    <x v="0"/>
  </r>
  <r>
    <x v="4"/>
    <x v="293"/>
    <s v="Відсутність вхідного/вихідного зв'язку"/>
    <s v="Вихідні дзвінки"/>
    <m/>
    <x v="1"/>
    <x v="2"/>
  </r>
  <r>
    <x v="4"/>
    <x v="294"/>
    <s v="Передача даних"/>
    <s v="Не працює інтернет"/>
    <m/>
    <x v="11"/>
    <x v="0"/>
  </r>
  <r>
    <x v="5"/>
    <x v="295"/>
    <s v="Відсутність вхідного/вихідного зв'язку"/>
    <s v="Вхідні дзвінки"/>
    <m/>
    <x v="11"/>
    <x v="0"/>
  </r>
  <r>
    <x v="6"/>
    <x v="296"/>
    <s v="Зв'язок/Якість зв'язку"/>
    <s v="Радіопокриття"/>
    <n v="10"/>
    <x v="5"/>
    <x v="0"/>
  </r>
  <r>
    <x v="8"/>
    <x v="297"/>
    <s v="Передача даних"/>
    <s v="Низька якість роботи інтернету"/>
    <n v="7"/>
    <x v="17"/>
    <x v="0"/>
  </r>
  <r>
    <x v="6"/>
    <x v="298"/>
    <s v="Передача даних"/>
    <s v="Низька якість роботи інтернету"/>
    <n v="10"/>
    <x v="12"/>
    <x v="0"/>
  </r>
  <r>
    <x v="2"/>
    <x v="299"/>
    <s v="Передача даних"/>
    <s v="Не працює інтернет"/>
    <n v="0"/>
    <x v="8"/>
    <x v="0"/>
  </r>
  <r>
    <x v="0"/>
    <x v="300"/>
    <s v="Зв'язок/Якість зв'язку"/>
    <s v="Радіопокриття"/>
    <n v="0"/>
    <x v="14"/>
    <x v="0"/>
  </r>
  <r>
    <x v="2"/>
    <x v="301"/>
    <s v="Передача даних"/>
    <s v="Не працює інтернет"/>
    <n v="1"/>
    <x v="3"/>
    <x v="0"/>
  </r>
  <r>
    <x v="3"/>
    <x v="302"/>
    <s v="Передача даних"/>
    <s v="Низька якість роботи інтернету"/>
    <n v="9"/>
    <x v="2"/>
    <x v="0"/>
  </r>
  <r>
    <x v="3"/>
    <x v="303"/>
    <s v="Передача даних"/>
    <s v="Не працює інтернет"/>
    <n v="5"/>
    <x v="17"/>
    <x v="0"/>
  </r>
  <r>
    <x v="4"/>
    <x v="304"/>
    <s v="Відсутність вхідного/вихідного зв'язку"/>
    <s v="Вхідні дзвінки"/>
    <n v="10"/>
    <x v="18"/>
    <x v="0"/>
  </r>
  <r>
    <x v="1"/>
    <x v="305"/>
    <s v="Передача даних"/>
    <s v="Низька якість роботи інтернету"/>
    <n v="0"/>
    <x v="1"/>
    <x v="1"/>
  </r>
  <r>
    <x v="3"/>
    <x v="306"/>
    <s v="Передача даних"/>
    <s v="Низька якість роботи інтернету"/>
    <n v="0"/>
    <x v="8"/>
    <x v="1"/>
  </r>
  <r>
    <x v="0"/>
    <x v="307"/>
    <s v="Передача даних"/>
    <s v="Не працює інтернет"/>
    <n v="10"/>
    <x v="9"/>
    <x v="1"/>
  </r>
  <r>
    <x v="0"/>
    <x v="308"/>
    <s v="Передача даних"/>
    <s v="Низька якість роботи інтернету"/>
    <n v="0"/>
    <x v="3"/>
    <x v="1"/>
  </r>
  <r>
    <x v="6"/>
    <x v="309"/>
    <s v="Зв'язок/Якість зв'язку"/>
    <s v="Радіопокриття"/>
    <n v="0"/>
    <x v="1"/>
    <x v="0"/>
  </r>
  <r>
    <x v="3"/>
    <x v="310"/>
    <s v="Зв'язок/Якість зв'язку"/>
    <s v="Радіопокриття"/>
    <n v="6"/>
    <x v="2"/>
    <x v="0"/>
  </r>
  <r>
    <x v="3"/>
    <x v="311"/>
    <s v="Відсутність вхідного/вихідного зв'язку"/>
    <s v="Вхідні та вихідні дзвінки"/>
    <n v="1"/>
    <x v="10"/>
    <x v="1"/>
  </r>
  <r>
    <x v="0"/>
    <x v="312"/>
    <s v="Зв'язок/Якість зв'язку"/>
    <s v="Радіопокриття"/>
    <n v="10"/>
    <x v="15"/>
    <x v="0"/>
  </r>
  <r>
    <x v="4"/>
    <x v="313"/>
    <s v="Зв'язок/Якість зв'язку"/>
    <s v="Радіопокриття"/>
    <n v="3"/>
    <x v="19"/>
    <x v="0"/>
  </r>
  <r>
    <x v="1"/>
    <x v="314"/>
    <s v="Передача даних"/>
    <s v="Низька якість роботи інтернету"/>
    <n v="8"/>
    <x v="15"/>
    <x v="0"/>
  </r>
  <r>
    <x v="5"/>
    <x v="315"/>
    <s v="Передача даних"/>
    <s v="Не працює інтернет"/>
    <n v="0"/>
    <x v="10"/>
    <x v="0"/>
  </r>
  <r>
    <x v="6"/>
    <x v="316"/>
    <s v="Передача даних"/>
    <s v="Не працює інтернет"/>
    <n v="10"/>
    <x v="8"/>
    <x v="0"/>
  </r>
  <r>
    <x v="4"/>
    <x v="317"/>
    <s v="Передача даних"/>
    <s v="Не працює інтернет"/>
    <m/>
    <x v="17"/>
    <x v="2"/>
  </r>
  <r>
    <x v="8"/>
    <x v="318"/>
    <s v="Передача даних"/>
    <s v="Низька якість роботи інтернету"/>
    <m/>
    <x v="6"/>
    <x v="0"/>
  </r>
  <r>
    <x v="5"/>
    <x v="319"/>
    <s v="Передача даних"/>
    <s v="Не працює інтернет"/>
    <m/>
    <x v="13"/>
    <x v="0"/>
  </r>
  <r>
    <x v="1"/>
    <x v="320"/>
    <s v="Передача даних"/>
    <s v="Низька якість роботи інтернету"/>
    <n v="7"/>
    <x v="15"/>
    <x v="0"/>
  </r>
  <r>
    <x v="0"/>
    <x v="321"/>
    <s v="Зв'язок/Якість зв'язку"/>
    <s v="Радіопокриття"/>
    <n v="10"/>
    <x v="12"/>
    <x v="0"/>
  </r>
  <r>
    <x v="7"/>
    <x v="322"/>
    <s v="Зв'язок/Якість зв'язку"/>
    <s v="Радіопокриття"/>
    <n v="1"/>
    <x v="6"/>
    <x v="2"/>
  </r>
  <r>
    <x v="3"/>
    <x v="323"/>
    <s v="Передача даних"/>
    <s v="Низька якість роботи інтернету"/>
    <n v="10"/>
    <x v="16"/>
    <x v="0"/>
  </r>
  <r>
    <x v="6"/>
    <x v="324"/>
    <s v="Передача даних"/>
    <s v="Не працює інтернет"/>
    <n v="1"/>
    <x v="1"/>
    <x v="0"/>
  </r>
  <r>
    <x v="2"/>
    <x v="325"/>
    <s v="Передача даних"/>
    <s v="Низька якість роботи інтернету"/>
    <n v="10"/>
    <x v="18"/>
    <x v="2"/>
  </r>
  <r>
    <x v="8"/>
    <x v="326"/>
    <s v="Передача даних"/>
    <s v="Не працює інтернет"/>
    <n v="8"/>
    <x v="12"/>
    <x v="0"/>
  </r>
  <r>
    <x v="0"/>
    <x v="327"/>
    <s v="Передача даних"/>
    <s v="Не працює інтернет"/>
    <n v="10"/>
    <x v="12"/>
    <x v="0"/>
  </r>
  <r>
    <x v="3"/>
    <x v="328"/>
    <s v="Зв'язок/Якість зв'язку"/>
    <s v="Радіопокриття"/>
    <n v="8"/>
    <x v="11"/>
    <x v="0"/>
  </r>
  <r>
    <x v="0"/>
    <x v="329"/>
    <s v="Зв'язок/Якість зв'язку"/>
    <s v="Радіопокриття"/>
    <n v="6"/>
    <x v="17"/>
    <x v="0"/>
  </r>
  <r>
    <x v="1"/>
    <x v="330"/>
    <s v="Передача даних"/>
    <s v="Низька якість роботи інтернету"/>
    <n v="10"/>
    <x v="4"/>
    <x v="0"/>
  </r>
  <r>
    <x v="2"/>
    <x v="331"/>
    <s v="Відсутність вхідного/вихідного зв'язку"/>
    <s v="Вихідні дзвінки"/>
    <n v="10"/>
    <x v="17"/>
    <x v="0"/>
  </r>
  <r>
    <x v="8"/>
    <x v="332"/>
    <s v="Передача даних"/>
    <s v="Низька якість роботи інтернету"/>
    <n v="10"/>
    <x v="14"/>
    <x v="0"/>
  </r>
  <r>
    <x v="0"/>
    <x v="333"/>
    <s v="Передача даних"/>
    <s v="Низька якість роботи інтернету"/>
    <n v="0"/>
    <x v="17"/>
    <x v="0"/>
  </r>
  <r>
    <x v="5"/>
    <x v="334"/>
    <s v="Зв'язок/Якість зв'язку"/>
    <s v="Радіопокриття"/>
    <n v="10"/>
    <x v="4"/>
    <x v="0"/>
  </r>
  <r>
    <x v="8"/>
    <x v="335"/>
    <s v="Зв'язок/Якість зв'язку"/>
    <s v="Радіопокриття"/>
    <n v="10"/>
    <x v="7"/>
    <x v="0"/>
  </r>
  <r>
    <x v="7"/>
    <x v="336"/>
    <s v="Зв'язок/Якість зв'язку"/>
    <s v="Радіопокриття"/>
    <n v="7"/>
    <x v="19"/>
    <x v="0"/>
  </r>
  <r>
    <x v="5"/>
    <x v="337"/>
    <s v="Відсутність вхідного/вихідного зв'язку"/>
    <s v="Вхідні дзвінки"/>
    <n v="0"/>
    <x v="0"/>
    <x v="0"/>
  </r>
  <r>
    <x v="6"/>
    <x v="338"/>
    <s v="Передача даних"/>
    <s v="Не працює інтернет"/>
    <n v="7"/>
    <x v="8"/>
    <x v="0"/>
  </r>
  <r>
    <x v="4"/>
    <x v="339"/>
    <s v="Передача даних"/>
    <s v="Не працює інтернет"/>
    <n v="0"/>
    <x v="4"/>
    <x v="0"/>
  </r>
  <r>
    <x v="6"/>
    <x v="340"/>
    <s v="Передача даних"/>
    <s v="Не працює інтернет"/>
    <n v="10"/>
    <x v="7"/>
    <x v="0"/>
  </r>
  <r>
    <x v="5"/>
    <x v="341"/>
    <s v="Зв'язок/Якість зв'язку"/>
    <s v="Радіопокриття"/>
    <n v="10"/>
    <x v="7"/>
    <x v="0"/>
  </r>
  <r>
    <x v="6"/>
    <x v="342"/>
    <s v="Передача даних"/>
    <s v="Не працює інтернет"/>
    <n v="10"/>
    <x v="3"/>
    <x v="0"/>
  </r>
  <r>
    <x v="5"/>
    <x v="343"/>
    <s v="Передача даних"/>
    <s v="Низька якість роботи інтернету"/>
    <n v="5"/>
    <x v="16"/>
    <x v="1"/>
  </r>
  <r>
    <x v="7"/>
    <x v="344"/>
    <s v="Зв'язок/Якість зв'язку"/>
    <s v="Радіопокриття"/>
    <n v="8"/>
    <x v="16"/>
    <x v="1"/>
  </r>
  <r>
    <x v="2"/>
    <x v="345"/>
    <s v="Передача даних"/>
    <s v="Не працює інтернет"/>
    <m/>
    <x v="1"/>
    <x v="1"/>
  </r>
  <r>
    <x v="5"/>
    <x v="346"/>
    <s v="Передача даних"/>
    <s v="Низька якість роботи інтернету"/>
    <m/>
    <x v="15"/>
    <x v="1"/>
  </r>
  <r>
    <x v="5"/>
    <x v="347"/>
    <s v="Передача даних"/>
    <s v="Низька якість роботи інтернету"/>
    <m/>
    <x v="12"/>
    <x v="0"/>
  </r>
  <r>
    <x v="2"/>
    <x v="348"/>
    <s v="Відсутність вхідного/вихідного зв'язку"/>
    <s v="Вхідні та вихідні дзвінки"/>
    <n v="10"/>
    <x v="12"/>
    <x v="0"/>
  </r>
  <r>
    <x v="0"/>
    <x v="349"/>
    <s v="Відсутність вхідного/вихідного зв'язку"/>
    <s v="Вихідні дзвінки"/>
    <n v="0"/>
    <x v="2"/>
    <x v="1"/>
  </r>
  <r>
    <x v="2"/>
    <x v="350"/>
    <s v="Передача даних"/>
    <s v="Низька якість роботи інтернету"/>
    <n v="2"/>
    <x v="9"/>
    <x v="0"/>
  </r>
  <r>
    <x v="8"/>
    <x v="351"/>
    <s v="Передача даних"/>
    <s v="Низька якість роботи інтернету"/>
    <n v="10"/>
    <x v="14"/>
    <x v="0"/>
  </r>
  <r>
    <x v="5"/>
    <x v="352"/>
    <s v="Зв'язок/Якість зв'язку"/>
    <s v="Радіопокриття"/>
    <n v="2"/>
    <x v="12"/>
    <x v="0"/>
  </r>
  <r>
    <x v="4"/>
    <x v="353"/>
    <s v="Відсутність вхідного/вихідного зв'язку"/>
    <s v="Вхідні та вихідні дзвінки"/>
    <n v="5"/>
    <x v="13"/>
    <x v="0"/>
  </r>
  <r>
    <x v="2"/>
    <x v="354"/>
    <s v="Передача даних"/>
    <s v="Не працює інтернет"/>
    <m/>
    <x v="0"/>
    <x v="0"/>
  </r>
  <r>
    <x v="0"/>
    <x v="355"/>
    <s v="Передача даних"/>
    <s v="Не працює інтернет"/>
    <m/>
    <x v="16"/>
    <x v="0"/>
  </r>
  <r>
    <x v="2"/>
    <x v="356"/>
    <s v="Передача даних"/>
    <s v="Не працює інтернет"/>
    <m/>
    <x v="10"/>
    <x v="0"/>
  </r>
  <r>
    <x v="3"/>
    <x v="357"/>
    <s v="Зв'язок/Якість зв'язку"/>
    <s v="Радіопокриття"/>
    <n v="0"/>
    <x v="2"/>
    <x v="2"/>
  </r>
  <r>
    <x v="6"/>
    <x v="358"/>
    <s v="Передача даних"/>
    <s v="Не працює інтернет"/>
    <n v="5"/>
    <x v="14"/>
    <x v="2"/>
  </r>
  <r>
    <x v="3"/>
    <x v="359"/>
    <s v="Передача даних"/>
    <s v="Низька якість роботи інтернету"/>
    <n v="10"/>
    <x v="11"/>
    <x v="2"/>
  </r>
  <r>
    <x v="4"/>
    <x v="360"/>
    <s v="Передача даних"/>
    <s v="Не працює інтернет"/>
    <n v="2"/>
    <x v="8"/>
    <x v="0"/>
  </r>
  <r>
    <x v="2"/>
    <x v="361"/>
    <s v="Зв'язок/Якість зв'язку"/>
    <s v="Радіопокриття"/>
    <n v="10"/>
    <x v="17"/>
    <x v="0"/>
  </r>
  <r>
    <x v="3"/>
    <x v="362"/>
    <s v="Відсутність вхідного/вихідного зв'язку"/>
    <s v="Вихідні дзвінки"/>
    <n v="6"/>
    <x v="14"/>
    <x v="0"/>
  </r>
  <r>
    <x v="4"/>
    <x v="363"/>
    <s v="Зв'язок/Якість зв'язку"/>
    <s v="Радіопокриття"/>
    <n v="10"/>
    <x v="16"/>
    <x v="2"/>
  </r>
  <r>
    <x v="3"/>
    <x v="364"/>
    <s v="Зв'язок/Якість зв'язку"/>
    <s v="Радіопокриття"/>
    <n v="0"/>
    <x v="10"/>
    <x v="0"/>
  </r>
  <r>
    <x v="6"/>
    <x v="365"/>
    <s v="Передача даних"/>
    <s v="Не працює інтернет"/>
    <n v="5"/>
    <x v="2"/>
    <x v="0"/>
  </r>
  <r>
    <x v="6"/>
    <x v="366"/>
    <s v="Передача даних"/>
    <s v="Не працює інтернет"/>
    <n v="0"/>
    <x v="18"/>
    <x v="0"/>
  </r>
  <r>
    <x v="6"/>
    <x v="367"/>
    <s v="Передача даних"/>
    <s v="Не працює інтернет"/>
    <n v="5"/>
    <x v="9"/>
    <x v="2"/>
  </r>
  <r>
    <x v="4"/>
    <x v="368"/>
    <s v="Відсутність вхідного/вихідного зв'язку"/>
    <s v="Вихідні дзвінки"/>
    <n v="7"/>
    <x v="16"/>
    <x v="0"/>
  </r>
  <r>
    <x v="8"/>
    <x v="369"/>
    <s v="Передача даних"/>
    <s v="Не працює інтернет"/>
    <n v="10"/>
    <x v="17"/>
    <x v="0"/>
  </r>
  <r>
    <x v="7"/>
    <x v="370"/>
    <s v="Передача даних"/>
    <s v="Не працює інтернет"/>
    <n v="10"/>
    <x v="17"/>
    <x v="0"/>
  </r>
  <r>
    <x v="5"/>
    <x v="371"/>
    <s v="Передача даних"/>
    <s v="Не працює інтернет"/>
    <n v="1"/>
    <x v="14"/>
    <x v="0"/>
  </r>
  <r>
    <x v="0"/>
    <x v="372"/>
    <s v="Передача даних"/>
    <s v="Не працює інтернет"/>
    <n v="0"/>
    <x v="18"/>
    <x v="0"/>
  </r>
  <r>
    <x v="2"/>
    <x v="373"/>
    <s v="Зв'язок/Якість зв'язку"/>
    <s v="Радіопокриття"/>
    <n v="9"/>
    <x v="7"/>
    <x v="0"/>
  </r>
  <r>
    <x v="1"/>
    <x v="374"/>
    <s v="Передача даних"/>
    <s v="Не працює інтернет"/>
    <n v="10"/>
    <x v="3"/>
    <x v="0"/>
  </r>
  <r>
    <x v="8"/>
    <x v="375"/>
    <s v="Передача даних"/>
    <s v="Не працює інтернет"/>
    <n v="10"/>
    <x v="12"/>
    <x v="0"/>
  </r>
  <r>
    <x v="5"/>
    <x v="376"/>
    <s v="Передача даних"/>
    <s v="Не працює інтернет"/>
    <n v="2"/>
    <x v="3"/>
    <x v="0"/>
  </r>
  <r>
    <x v="6"/>
    <x v="377"/>
    <s v="Передача даних"/>
    <s v="Низька якість роботи інтернету"/>
    <n v="10"/>
    <x v="3"/>
    <x v="0"/>
  </r>
  <r>
    <x v="8"/>
    <x v="378"/>
    <s v="Передача даних"/>
    <s v="Низька якість роботи інтернету"/>
    <n v="9"/>
    <x v="9"/>
    <x v="0"/>
  </r>
  <r>
    <x v="8"/>
    <x v="379"/>
    <s v="Відсутність вхідного/вихідного зв'язку"/>
    <s v="Вихідні дзвінки"/>
    <m/>
    <x v="9"/>
    <x v="0"/>
  </r>
  <r>
    <x v="2"/>
    <x v="380"/>
    <s v="Передача даних"/>
    <s v="Не працює інтернет"/>
    <m/>
    <x v="15"/>
    <x v="0"/>
  </r>
  <r>
    <x v="8"/>
    <x v="381"/>
    <s v="Передача даних"/>
    <s v="Не працює інтернет"/>
    <m/>
    <x v="16"/>
    <x v="1"/>
  </r>
  <r>
    <x v="1"/>
    <x v="382"/>
    <s v="Передача даних"/>
    <s v="Не працює інтернет"/>
    <n v="10"/>
    <x v="18"/>
    <x v="1"/>
  </r>
  <r>
    <x v="2"/>
    <x v="383"/>
    <s v="Передача даних"/>
    <s v="Не працює інтернет"/>
    <n v="10"/>
    <x v="3"/>
    <x v="1"/>
  </r>
  <r>
    <x v="2"/>
    <x v="384"/>
    <s v="Відсутність вхідного/вихідного зв'язку"/>
    <s v="Вхідні дзвінки"/>
    <n v="8"/>
    <x v="18"/>
    <x v="1"/>
  </r>
  <r>
    <x v="6"/>
    <x v="385"/>
    <s v="Передача даних"/>
    <s v="Низька якість роботи інтернету"/>
    <n v="0"/>
    <x v="2"/>
    <x v="0"/>
  </r>
  <r>
    <x v="0"/>
    <x v="386"/>
    <s v="Передача даних"/>
    <s v="Низька якість роботи інтернету"/>
    <n v="0"/>
    <x v="12"/>
    <x v="0"/>
  </r>
  <r>
    <x v="8"/>
    <x v="387"/>
    <s v="Передача даних"/>
    <s v="Не працює інтернет"/>
    <m/>
    <x v="19"/>
    <x v="1"/>
  </r>
  <r>
    <x v="6"/>
    <x v="388"/>
    <s v="Зв'язок/Якість зв'язку"/>
    <s v="Радіопокриття"/>
    <m/>
    <x v="18"/>
    <x v="0"/>
  </r>
  <r>
    <x v="6"/>
    <x v="389"/>
    <s v="Зв'язок/Якість зв'язку"/>
    <s v="Радіопокриття"/>
    <m/>
    <x v="0"/>
    <x v="0"/>
  </r>
  <r>
    <x v="8"/>
    <x v="390"/>
    <s v="Зв'язок/Якість зв'язку"/>
    <s v="Радіопокриття"/>
    <n v="0"/>
    <x v="12"/>
    <x v="0"/>
  </r>
  <r>
    <x v="3"/>
    <x v="391"/>
    <s v="Передача даних"/>
    <s v="Низька якість роботи інтернету"/>
    <m/>
    <x v="7"/>
    <x v="0"/>
  </r>
  <r>
    <x v="0"/>
    <x v="392"/>
    <s v="Зв'язок/Якість зв'язку"/>
    <s v="Радіопокриття"/>
    <m/>
    <x v="18"/>
    <x v="0"/>
  </r>
  <r>
    <x v="4"/>
    <x v="393"/>
    <s v="Відсутність вхідного/вихідного зв'язку"/>
    <s v="Вихідні дзвінки"/>
    <m/>
    <x v="8"/>
    <x v="2"/>
  </r>
  <r>
    <x v="0"/>
    <x v="394"/>
    <s v="Передача даних"/>
    <s v="Низька якість роботи інтернету"/>
    <n v="0"/>
    <x v="2"/>
    <x v="2"/>
  </r>
  <r>
    <x v="6"/>
    <x v="395"/>
    <s v="Передача даних"/>
    <s v="Низька якість роботи інтернету"/>
    <n v="8"/>
    <x v="10"/>
    <x v="2"/>
  </r>
  <r>
    <x v="4"/>
    <x v="396"/>
    <s v="Передача даних"/>
    <s v="Низька якість роботи інтернету"/>
    <n v="9"/>
    <x v="16"/>
    <x v="2"/>
  </r>
  <r>
    <x v="1"/>
    <x v="397"/>
    <s v="Передача даних"/>
    <s v="Не працює інтернет"/>
    <n v="9"/>
    <x v="9"/>
    <x v="2"/>
  </r>
  <r>
    <x v="7"/>
    <x v="398"/>
    <s v="Зв'язок/Якість зв'язку"/>
    <s v="Радіопокриття"/>
    <n v="4"/>
    <x v="5"/>
    <x v="0"/>
  </r>
  <r>
    <x v="5"/>
    <x v="399"/>
    <s v="Передача даних"/>
    <s v="Низька якість роботи інтернету"/>
    <n v="9"/>
    <x v="14"/>
    <x v="0"/>
  </r>
  <r>
    <x v="1"/>
    <x v="400"/>
    <s v="Передача даних"/>
    <s v="Не працює інтернет"/>
    <n v="10"/>
    <x v="4"/>
    <x v="0"/>
  </r>
  <r>
    <x v="2"/>
    <x v="401"/>
    <s v="Зв'язок/Якість зв'язку"/>
    <s v="Радіопокриття"/>
    <n v="10"/>
    <x v="6"/>
    <x v="0"/>
  </r>
  <r>
    <x v="8"/>
    <x v="402"/>
    <s v="Зв'язок/Якість зв'язку"/>
    <s v="Радіопокриття"/>
    <n v="0"/>
    <x v="15"/>
    <x v="0"/>
  </r>
  <r>
    <x v="5"/>
    <x v="403"/>
    <s v="Зв'язок/Якість зв'язку"/>
    <s v="Радіопокриття"/>
    <n v="9"/>
    <x v="10"/>
    <x v="0"/>
  </r>
  <r>
    <x v="8"/>
    <x v="404"/>
    <s v="Передача даних"/>
    <s v="Низька якість роботи інтернету"/>
    <n v="0"/>
    <x v="9"/>
    <x v="0"/>
  </r>
  <r>
    <x v="8"/>
    <x v="405"/>
    <s v="Передача даних"/>
    <s v="Не працює інтернет"/>
    <n v="10"/>
    <x v="9"/>
    <x v="2"/>
  </r>
  <r>
    <x v="0"/>
    <x v="406"/>
    <s v="Передача даних"/>
    <s v="Не працює інтернет"/>
    <n v="5"/>
    <x v="18"/>
    <x v="2"/>
  </r>
  <r>
    <x v="0"/>
    <x v="407"/>
    <s v="Передача даних"/>
    <s v="Не працює інтернет"/>
    <n v="0"/>
    <x v="18"/>
    <x v="0"/>
  </r>
  <r>
    <x v="5"/>
    <x v="408"/>
    <s v="Зв'язок/Якість зв'язку"/>
    <s v="Радіопокриття"/>
    <n v="1"/>
    <x v="17"/>
    <x v="0"/>
  </r>
  <r>
    <x v="0"/>
    <x v="409"/>
    <s v="Відсутність вхідного/вихідного зв'язку"/>
    <s v="Вхідні дзвінки"/>
    <n v="0"/>
    <x v="20"/>
    <x v="0"/>
  </r>
  <r>
    <x v="5"/>
    <x v="410"/>
    <s v="Зв'язок/Якість зв'язку"/>
    <s v="Радіопокриття"/>
    <m/>
    <x v="18"/>
    <x v="0"/>
  </r>
  <r>
    <x v="4"/>
    <x v="411"/>
    <s v="Передача даних"/>
    <s v="Не працює інтернет"/>
    <m/>
    <x v="3"/>
    <x v="0"/>
  </r>
  <r>
    <x v="8"/>
    <x v="412"/>
    <s v="Зв'язок/Якість зв'язку"/>
    <s v="Радіопокриття"/>
    <n v="5"/>
    <x v="16"/>
    <x v="0"/>
  </r>
  <r>
    <x v="6"/>
    <x v="413"/>
    <s v="Передача даних"/>
    <s v="Низька якість роботи інтернету"/>
    <n v="1"/>
    <x v="10"/>
    <x v="0"/>
  </r>
  <r>
    <x v="3"/>
    <x v="414"/>
    <s v="Відсутність вхідного/вихідного зв'язку"/>
    <s v="Вхідні дзвінки"/>
    <n v="1"/>
    <x v="17"/>
    <x v="0"/>
  </r>
  <r>
    <x v="6"/>
    <x v="415"/>
    <s v="Зв'язок/Якість зв'язку"/>
    <s v="Радіопокриття"/>
    <n v="0"/>
    <x v="10"/>
    <x v="0"/>
  </r>
  <r>
    <x v="8"/>
    <x v="416"/>
    <s v="Зв'язок/Якість зв'язку"/>
    <s v="Радіопокриття"/>
    <n v="0"/>
    <x v="16"/>
    <x v="0"/>
  </r>
  <r>
    <x v="1"/>
    <x v="417"/>
    <s v="Передача даних"/>
    <s v="Не працює інтернет"/>
    <n v="10"/>
    <x v="5"/>
    <x v="0"/>
  </r>
  <r>
    <x v="1"/>
    <x v="418"/>
    <s v="Передача даних"/>
    <s v="Низька якість роботи інтернету"/>
    <n v="5"/>
    <x v="9"/>
    <x v="0"/>
  </r>
  <r>
    <x v="7"/>
    <x v="419"/>
    <s v="Передача даних"/>
    <s v="Не працює інтернет"/>
    <m/>
    <x v="17"/>
    <x v="1"/>
  </r>
  <r>
    <x v="0"/>
    <x v="420"/>
    <s v="Зв'язок/Якість зв'язку"/>
    <s v="Радіопокриття"/>
    <m/>
    <x v="10"/>
    <x v="1"/>
  </r>
  <r>
    <x v="7"/>
    <x v="421"/>
    <s v="Зв'язок/Якість зв'язку"/>
    <s v="Радіопокриття"/>
    <m/>
    <x v="7"/>
    <x v="1"/>
  </r>
  <r>
    <x v="2"/>
    <x v="422"/>
    <s v="Відсутність вхідного/вихідного зв'язку"/>
    <s v="Вихідні дзвінки"/>
    <n v="5"/>
    <x v="12"/>
    <x v="1"/>
  </r>
  <r>
    <x v="7"/>
    <x v="423"/>
    <s v="Передача даних"/>
    <s v="Не працює інтернет"/>
    <n v="10"/>
    <x v="3"/>
    <x v="0"/>
  </r>
  <r>
    <x v="8"/>
    <x v="424"/>
    <s v="Передача даних"/>
    <s v="Не працює інтернет"/>
    <n v="0"/>
    <x v="5"/>
    <x v="0"/>
  </r>
  <r>
    <x v="8"/>
    <x v="425"/>
    <s v="Передача даних"/>
    <s v="Низька якість роботи інтернету"/>
    <n v="7"/>
    <x v="19"/>
    <x v="1"/>
  </r>
  <r>
    <x v="4"/>
    <x v="426"/>
    <s v="Передача даних"/>
    <s v="Не працює інтернет"/>
    <n v="9"/>
    <x v="17"/>
    <x v="0"/>
  </r>
  <r>
    <x v="3"/>
    <x v="427"/>
    <s v="Передача даних"/>
    <s v="Низька якість роботи інтернету"/>
    <n v="10"/>
    <x v="13"/>
    <x v="0"/>
  </r>
  <r>
    <x v="8"/>
    <x v="428"/>
    <s v="Передача даних"/>
    <s v="Низька якість роботи інтернету"/>
    <n v="0"/>
    <x v="5"/>
    <x v="0"/>
  </r>
  <r>
    <x v="2"/>
    <x v="429"/>
    <s v="Передача даних"/>
    <s v="Не працює інтернет"/>
    <n v="8"/>
    <x v="17"/>
    <x v="0"/>
  </r>
  <r>
    <x v="5"/>
    <x v="430"/>
    <s v="Зв'язок/Якість зв'язку"/>
    <s v="Радіопокриття"/>
    <n v="5"/>
    <x v="3"/>
    <x v="0"/>
  </r>
  <r>
    <x v="0"/>
    <x v="431"/>
    <s v="Передача даних"/>
    <s v="Низька якість роботи інтернету"/>
    <n v="10"/>
    <x v="1"/>
    <x v="2"/>
  </r>
  <r>
    <x v="3"/>
    <x v="432"/>
    <s v="Передача даних"/>
    <s v="Не працює інтернет"/>
    <n v="9"/>
    <x v="4"/>
    <x v="0"/>
  </r>
  <r>
    <x v="3"/>
    <x v="433"/>
    <s v="Передача даних"/>
    <s v="Не працює інтернет"/>
    <n v="0"/>
    <x v="7"/>
    <x v="0"/>
  </r>
  <r>
    <x v="6"/>
    <x v="434"/>
    <s v="Зв'язок/Якість зв'язку"/>
    <s v="Радіопокриття"/>
    <n v="0"/>
    <x v="15"/>
    <x v="0"/>
  </r>
  <r>
    <x v="2"/>
    <x v="435"/>
    <s v="Зв'язок/Якість зв'язку"/>
    <s v="Радіопокриття"/>
    <n v="10"/>
    <x v="17"/>
    <x v="0"/>
  </r>
  <r>
    <x v="1"/>
    <x v="436"/>
    <s v="Передача даних"/>
    <s v="Низька якість роботи інтернету"/>
    <n v="8"/>
    <x v="16"/>
    <x v="0"/>
  </r>
  <r>
    <x v="8"/>
    <x v="437"/>
    <s v="Передача даних"/>
    <s v="Не працює інтернет"/>
    <n v="0"/>
    <x v="1"/>
    <x v="0"/>
  </r>
  <r>
    <x v="1"/>
    <x v="438"/>
    <s v="Передача даних"/>
    <s v="Не працює інтернет"/>
    <n v="10"/>
    <x v="2"/>
    <x v="2"/>
  </r>
  <r>
    <x v="8"/>
    <x v="439"/>
    <s v="Передача даних"/>
    <s v="Не працює інтернет"/>
    <n v="0"/>
    <x v="1"/>
    <x v="0"/>
  </r>
  <r>
    <x v="0"/>
    <x v="440"/>
    <s v="Відсутність вхідного/вихідного зв'язку"/>
    <s v="Вихідні дзвінки"/>
    <n v="10"/>
    <x v="9"/>
    <x v="0"/>
  </r>
  <r>
    <x v="1"/>
    <x v="441"/>
    <s v="Відсутність вхідного/вихідного зв'язку"/>
    <s v="Вихідні дзвінки"/>
    <n v="6"/>
    <x v="9"/>
    <x v="0"/>
  </r>
  <r>
    <x v="5"/>
    <x v="442"/>
    <s v="Передача даних"/>
    <s v="Не працює інтернет"/>
    <n v="8"/>
    <x v="12"/>
    <x v="2"/>
  </r>
  <r>
    <x v="3"/>
    <x v="443"/>
    <s v="Зв'язок/Якість зв'язку"/>
    <s v="Радіопокриття"/>
    <n v="0"/>
    <x v="16"/>
    <x v="2"/>
  </r>
  <r>
    <x v="6"/>
    <x v="444"/>
    <s v="Передача даних"/>
    <s v="Низька якість роботи інтернету"/>
    <n v="10"/>
    <x v="7"/>
    <x v="2"/>
  </r>
  <r>
    <x v="6"/>
    <x v="445"/>
    <s v="Зв'язок/Якість зв'язку"/>
    <s v="Радіопокриття"/>
    <n v="10"/>
    <x v="6"/>
    <x v="0"/>
  </r>
  <r>
    <x v="5"/>
    <x v="446"/>
    <s v="Передача даних"/>
    <s v="Не працює інтернет"/>
    <m/>
    <x v="3"/>
    <x v="0"/>
  </r>
  <r>
    <x v="5"/>
    <x v="447"/>
    <s v="Зв'язок/Якість зв'язку"/>
    <s v="Радіопокриття"/>
    <m/>
    <x v="4"/>
    <x v="0"/>
  </r>
  <r>
    <x v="2"/>
    <x v="448"/>
    <s v="Передача даних"/>
    <s v="Низька якість роботи інтернету"/>
    <m/>
    <x v="2"/>
    <x v="0"/>
  </r>
  <r>
    <x v="5"/>
    <x v="449"/>
    <s v="Передача даних"/>
    <s v="Не працює інтернет"/>
    <n v="8"/>
    <x v="13"/>
    <x v="0"/>
  </r>
  <r>
    <x v="8"/>
    <x v="450"/>
    <s v="Зв'язок/Якість зв'язку"/>
    <s v="Радіопокриття"/>
    <m/>
    <x v="16"/>
    <x v="0"/>
  </r>
  <r>
    <x v="3"/>
    <x v="451"/>
    <s v="Зв'язок/Якість зв'язку"/>
    <s v="Радіопокриття"/>
    <n v="0"/>
    <x v="6"/>
    <x v="0"/>
  </r>
  <r>
    <x v="5"/>
    <x v="452"/>
    <s v="Зв'язок/Якість зв'язку"/>
    <s v="Радіопокриття"/>
    <n v="3"/>
    <x v="2"/>
    <x v="2"/>
  </r>
  <r>
    <x v="1"/>
    <x v="453"/>
    <s v="Передача даних"/>
    <s v="Не працює інтернет"/>
    <n v="8"/>
    <x v="8"/>
    <x v="0"/>
  </r>
  <r>
    <x v="2"/>
    <x v="454"/>
    <s v="Передача даних"/>
    <s v="Не працює інтернет"/>
    <n v="10"/>
    <x v="12"/>
    <x v="0"/>
  </r>
  <r>
    <x v="6"/>
    <x v="455"/>
    <s v="Передача даних"/>
    <s v="Низька якість роботи інтернету"/>
    <n v="8"/>
    <x v="12"/>
    <x v="0"/>
  </r>
  <r>
    <x v="2"/>
    <x v="456"/>
    <s v="Передача даних"/>
    <s v="Низька якість роботи інтернету"/>
    <m/>
    <x v="18"/>
    <x v="0"/>
  </r>
  <r>
    <x v="1"/>
    <x v="457"/>
    <s v="Передача даних"/>
    <s v="Не працює інтернет"/>
    <m/>
    <x v="18"/>
    <x v="1"/>
  </r>
  <r>
    <x v="3"/>
    <x v="458"/>
    <s v="Зв'язок/Якість зв'язку"/>
    <s v="Радіопокриття"/>
    <m/>
    <x v="5"/>
    <x v="1"/>
  </r>
  <r>
    <x v="8"/>
    <x v="459"/>
    <s v="Передача даних"/>
    <s v="Низька якість роботи інтернету"/>
    <n v="0"/>
    <x v="12"/>
    <x v="1"/>
  </r>
  <r>
    <x v="1"/>
    <x v="460"/>
    <s v="Відсутність вхідного/вихідного зв'язку"/>
    <s v="Вихідні дзвінки"/>
    <n v="0"/>
    <x v="12"/>
    <x v="1"/>
  </r>
  <r>
    <x v="0"/>
    <x v="461"/>
    <s v="Відсутність вхідного/вихідного зв'язку"/>
    <s v="Вхідні та вихідні дзвінки"/>
    <n v="0"/>
    <x v="0"/>
    <x v="0"/>
  </r>
  <r>
    <x v="8"/>
    <x v="462"/>
    <s v="Зв'язок/Якість зв'язку"/>
    <s v="Радіопокриття"/>
    <n v="8"/>
    <x v="9"/>
    <x v="0"/>
  </r>
  <r>
    <x v="8"/>
    <x v="463"/>
    <s v="Передача даних"/>
    <s v="Низька якість роботи інтернету"/>
    <n v="0"/>
    <x v="17"/>
    <x v="1"/>
  </r>
  <r>
    <x v="5"/>
    <x v="464"/>
    <s v="Передача даних"/>
    <s v="Не працює інтернет"/>
    <n v="5"/>
    <x v="17"/>
    <x v="0"/>
  </r>
  <r>
    <x v="5"/>
    <x v="465"/>
    <s v="Зв'язок/Якість зв'язку"/>
    <s v="Радіопокриття"/>
    <n v="4"/>
    <x v="10"/>
    <x v="0"/>
  </r>
  <r>
    <x v="4"/>
    <x v="466"/>
    <s v="Передача даних"/>
    <s v="Не працює інтернет"/>
    <n v="9"/>
    <x v="18"/>
    <x v="0"/>
  </r>
  <r>
    <x v="3"/>
    <x v="467"/>
    <s v="Передача даних"/>
    <s v="Не працює інтернет"/>
    <n v="10"/>
    <x v="8"/>
    <x v="0"/>
  </r>
  <r>
    <x v="6"/>
    <x v="468"/>
    <s v="Зв'язок/Якість зв'язку"/>
    <s v="Радіопокриття"/>
    <n v="10"/>
    <x v="3"/>
    <x v="0"/>
  </r>
  <r>
    <x v="0"/>
    <x v="469"/>
    <s v="Зв'язок/Якість зв'язку"/>
    <s v="Радіопокриття"/>
    <n v="0"/>
    <x v="11"/>
    <x v="0"/>
  </r>
  <r>
    <x v="0"/>
    <x v="470"/>
    <s v="Зв'язок/Якість зв'язку"/>
    <s v="Радіопокриття"/>
    <n v="10"/>
    <x v="16"/>
    <x v="2"/>
  </r>
  <r>
    <x v="2"/>
    <x v="471"/>
    <s v="Передача даних"/>
    <s v="Низька якість роботи інтернету"/>
    <n v="8"/>
    <x v="17"/>
    <x v="0"/>
  </r>
  <r>
    <x v="2"/>
    <x v="472"/>
    <s v="Передача даних"/>
    <s v="Не працює інтернет"/>
    <n v="0"/>
    <x v="18"/>
    <x v="0"/>
  </r>
  <r>
    <x v="7"/>
    <x v="473"/>
    <s v="Передача даних"/>
    <s v="Не працює інтернет"/>
    <n v="10"/>
    <x v="12"/>
    <x v="0"/>
  </r>
  <r>
    <x v="2"/>
    <x v="474"/>
    <s v="Передача даних"/>
    <s v="Низька якість роботи інтернету"/>
    <n v="1"/>
    <x v="12"/>
    <x v="2"/>
  </r>
  <r>
    <x v="0"/>
    <x v="475"/>
    <s v="Передача даних"/>
    <s v="Низька якість роботи інтернету"/>
    <n v="10"/>
    <x v="18"/>
    <x v="0"/>
  </r>
  <r>
    <x v="0"/>
    <x v="476"/>
    <s v="Передача даних"/>
    <s v="Низька якість роботи інтернету"/>
    <n v="7"/>
    <x v="12"/>
    <x v="0"/>
  </r>
  <r>
    <x v="3"/>
    <x v="477"/>
    <s v="Передача даних"/>
    <s v="Низька якість роботи інтернету"/>
    <n v="0"/>
    <x v="16"/>
    <x v="0"/>
  </r>
  <r>
    <x v="8"/>
    <x v="478"/>
    <s v="Передача даних"/>
    <s v="Не працює інтернет"/>
    <n v="5"/>
    <x v="1"/>
    <x v="0"/>
  </r>
  <r>
    <x v="5"/>
    <x v="479"/>
    <s v="Передача даних"/>
    <s v="Низька якість роботи інтернету"/>
    <n v="10"/>
    <x v="17"/>
    <x v="0"/>
  </r>
  <r>
    <x v="0"/>
    <x v="480"/>
    <s v="Передача даних"/>
    <s v="Не працює інтернет"/>
    <n v="10"/>
    <x v="20"/>
    <x v="0"/>
  </r>
  <r>
    <x v="0"/>
    <x v="481"/>
    <s v="Передача даних"/>
    <s v="Не працює інтернет"/>
    <n v="9"/>
    <x v="8"/>
    <x v="2"/>
  </r>
  <r>
    <x v="0"/>
    <x v="482"/>
    <s v="Передача даних"/>
    <s v="Не працює інтернет"/>
    <n v="10"/>
    <x v="3"/>
    <x v="0"/>
  </r>
  <r>
    <x v="1"/>
    <x v="483"/>
    <s v="Зв'язок/Якість зв'язку"/>
    <s v="Радіопокриття"/>
    <n v="7"/>
    <x v="7"/>
    <x v="0"/>
  </r>
  <r>
    <x v="0"/>
    <x v="484"/>
    <s v="Зв'язок/Якість зв'язку"/>
    <s v="Радіопокриття"/>
    <m/>
    <x v="6"/>
    <x v="0"/>
  </r>
  <r>
    <x v="3"/>
    <x v="485"/>
    <s v="Передача даних"/>
    <s v="Низька якість роботи інтернету"/>
    <m/>
    <x v="13"/>
    <x v="2"/>
  </r>
  <r>
    <x v="3"/>
    <x v="486"/>
    <s v="Зв'язок/Якість зв'язку"/>
    <s v="Радіопокриття"/>
    <n v="10"/>
    <x v="13"/>
    <x v="0"/>
  </r>
  <r>
    <x v="0"/>
    <x v="487"/>
    <s v="Передача даних"/>
    <s v="Не працює інтернет"/>
    <n v="8"/>
    <x v="20"/>
    <x v="0"/>
  </r>
  <r>
    <x v="6"/>
    <x v="488"/>
    <s v="Передача даних"/>
    <s v="Низька якість роботи інтернету"/>
    <n v="3"/>
    <x v="9"/>
    <x v="0"/>
  </r>
  <r>
    <x v="7"/>
    <x v="489"/>
    <s v="Передача даних"/>
    <s v="Низька якість роботи інтернету"/>
    <n v="7"/>
    <x v="17"/>
    <x v="0"/>
  </r>
  <r>
    <x v="2"/>
    <x v="490"/>
    <s v="Зв'язок/Якість зв'язку"/>
    <s v="Радіопокриття"/>
    <n v="5"/>
    <x v="6"/>
    <x v="0"/>
  </r>
  <r>
    <x v="3"/>
    <x v="491"/>
    <s v="Передача даних"/>
    <s v="Не працює інтернет"/>
    <m/>
    <x v="17"/>
    <x v="0"/>
  </r>
  <r>
    <x v="1"/>
    <x v="492"/>
    <s v="Передача даних"/>
    <s v="Низька якість роботи інтернету"/>
    <m/>
    <x v="3"/>
    <x v="0"/>
  </r>
  <r>
    <x v="3"/>
    <x v="493"/>
    <s v="Передача даних"/>
    <s v="Низька якість роботи інтернету"/>
    <m/>
    <x v="16"/>
    <x v="0"/>
  </r>
  <r>
    <x v="1"/>
    <x v="494"/>
    <s v="Передача даних"/>
    <s v="Не працює інтернет"/>
    <n v="9"/>
    <x v="11"/>
    <x v="0"/>
  </r>
  <r>
    <x v="3"/>
    <x v="495"/>
    <s v="Зв'язок/Якість зв'язку"/>
    <s v="Радіопокриття"/>
    <n v="0"/>
    <x v="17"/>
    <x v="1"/>
  </r>
  <r>
    <x v="0"/>
    <x v="496"/>
    <s v="Зв'язок/Якість зв'язку"/>
    <s v="Радіопокриття"/>
    <n v="10"/>
    <x v="14"/>
    <x v="1"/>
  </r>
  <r>
    <x v="2"/>
    <x v="497"/>
    <s v="Передача даних"/>
    <s v="Низька якість роботи інтернету"/>
    <n v="0"/>
    <x v="7"/>
    <x v="1"/>
  </r>
  <r>
    <x v="3"/>
    <x v="498"/>
    <s v="Передача даних"/>
    <s v="Низька якість роботи інтернету"/>
    <n v="9"/>
    <x v="7"/>
    <x v="1"/>
  </r>
  <r>
    <x v="3"/>
    <x v="499"/>
    <s v="Передача даних"/>
    <s v="Не працює інтернет"/>
    <n v="8"/>
    <x v="18"/>
    <x v="0"/>
  </r>
  <r>
    <x v="0"/>
    <x v="500"/>
    <s v="Передача даних"/>
    <s v="Не працює інтернет"/>
    <n v="0"/>
    <x v="4"/>
    <x v="0"/>
  </r>
  <r>
    <x v="1"/>
    <x v="501"/>
    <s v="Передача даних"/>
    <s v="Не працює інтернет"/>
    <n v="0"/>
    <x v="13"/>
    <x v="1"/>
  </r>
  <r>
    <x v="0"/>
    <x v="502"/>
    <s v="Передача даних"/>
    <s v="Низька якість роботи інтернету"/>
    <n v="5"/>
    <x v="7"/>
    <x v="0"/>
  </r>
  <r>
    <x v="3"/>
    <x v="503"/>
    <s v="Відсутність вхідного/вихідного зв'язку"/>
    <s v="Вихідні дзвінки"/>
    <n v="1"/>
    <x v="17"/>
    <x v="0"/>
  </r>
  <r>
    <x v="8"/>
    <x v="504"/>
    <s v="Передача даних"/>
    <s v="Низька якість роботи інтернету"/>
    <n v="9"/>
    <x v="7"/>
    <x v="0"/>
  </r>
  <r>
    <x v="4"/>
    <x v="505"/>
    <s v="Передача даних"/>
    <s v="Не працює інтернет"/>
    <n v="10"/>
    <x v="8"/>
    <x v="0"/>
  </r>
  <r>
    <x v="8"/>
    <x v="506"/>
    <s v="Відсутність вхідного/вихідного зв'язку"/>
    <s v="Вихідні дзвінки"/>
    <n v="10"/>
    <x v="18"/>
    <x v="0"/>
  </r>
  <r>
    <x v="0"/>
    <x v="507"/>
    <s v="Зв'язок/Якість зв'язку"/>
    <s v="Радіопокриття"/>
    <n v="7"/>
    <x v="8"/>
    <x v="0"/>
  </r>
  <r>
    <x v="5"/>
    <x v="508"/>
    <s v="Передача даних"/>
    <s v="Не працює інтернет"/>
    <n v="10"/>
    <x v="0"/>
    <x v="2"/>
  </r>
  <r>
    <x v="6"/>
    <x v="509"/>
    <s v="Відсутність вхідного/вихідного зв'язку"/>
    <s v="Вихідні дзвінки"/>
    <n v="10"/>
    <x v="7"/>
    <x v="0"/>
  </r>
  <r>
    <x v="8"/>
    <x v="510"/>
    <s v="Зв'язок/Якість зв'язку"/>
    <s v="Радіопокриття"/>
    <n v="10"/>
    <x v="15"/>
    <x v="0"/>
  </r>
  <r>
    <x v="4"/>
    <x v="511"/>
    <s v="Передача даних"/>
    <s v="Не працює інтернет"/>
    <n v="10"/>
    <x v="12"/>
    <x v="0"/>
  </r>
  <r>
    <x v="1"/>
    <x v="512"/>
    <s v="Передача даних"/>
    <s v="Низька якість роботи інтернету"/>
    <n v="1"/>
    <x v="17"/>
    <x v="0"/>
  </r>
  <r>
    <x v="6"/>
    <x v="513"/>
    <s v="Передача даних"/>
    <s v="Низька якість роботи інтернету"/>
    <n v="0"/>
    <x v="0"/>
    <x v="0"/>
  </r>
  <r>
    <x v="0"/>
    <x v="514"/>
    <s v="Зв'язок/Якість зв'язку"/>
    <s v="Радіопокриття"/>
    <m/>
    <x v="2"/>
    <x v="0"/>
  </r>
  <r>
    <x v="2"/>
    <x v="515"/>
    <s v="Передача даних"/>
    <s v="Низька якість роботи інтернету"/>
    <m/>
    <x v="13"/>
    <x v="0"/>
  </r>
  <r>
    <x v="5"/>
    <x v="516"/>
    <s v="Передача даних"/>
    <s v="Низька якість роботи інтернету"/>
    <m/>
    <x v="4"/>
    <x v="0"/>
  </r>
  <r>
    <x v="4"/>
    <x v="517"/>
    <s v="Зв'язок/Якість зв'язку"/>
    <s v="Радіопокриття"/>
    <n v="8"/>
    <x v="16"/>
    <x v="0"/>
  </r>
  <r>
    <x v="2"/>
    <x v="518"/>
    <s v="Передача даних"/>
    <s v="Не працює інтернет"/>
    <n v="10"/>
    <x v="17"/>
    <x v="0"/>
  </r>
  <r>
    <x v="4"/>
    <x v="519"/>
    <s v="Зв'язок/Якість зв'язку"/>
    <s v="Радіопокриття"/>
    <n v="0"/>
    <x v="10"/>
    <x v="2"/>
  </r>
  <r>
    <x v="2"/>
    <x v="520"/>
    <s v="Відсутність вхідного/вихідного зв'язку"/>
    <s v="Вхідні дзвінки"/>
    <n v="10"/>
    <x v="7"/>
    <x v="0"/>
  </r>
  <r>
    <x v="3"/>
    <x v="521"/>
    <s v="Передача даних"/>
    <s v="Низька якість роботи інтернету"/>
    <n v="2"/>
    <x v="15"/>
    <x v="0"/>
  </r>
  <r>
    <x v="0"/>
    <x v="522"/>
    <s v="Передача даних"/>
    <s v="Не працює інтернет"/>
    <n v="10"/>
    <x v="4"/>
    <x v="0"/>
  </r>
  <r>
    <x v="5"/>
    <x v="523"/>
    <s v="Відсутність вхідного/вихідного зв'язку"/>
    <s v="Вихідні дзвінки"/>
    <n v="10"/>
    <x v="13"/>
    <x v="0"/>
  </r>
  <r>
    <x v="0"/>
    <x v="524"/>
    <s v="Передача даних"/>
    <s v="Низька якість роботи інтернету"/>
    <n v="8"/>
    <x v="14"/>
    <x v="0"/>
  </r>
  <r>
    <x v="7"/>
    <x v="525"/>
    <s v="Передача даних"/>
    <s v="Низька якість роботи інтернету"/>
    <n v="10"/>
    <x v="13"/>
    <x v="0"/>
  </r>
  <r>
    <x v="6"/>
    <x v="526"/>
    <s v="Передача даних"/>
    <s v="Низька якість роботи інтернету"/>
    <n v="10"/>
    <x v="12"/>
    <x v="0"/>
  </r>
  <r>
    <x v="0"/>
    <x v="527"/>
    <s v="Передача даних"/>
    <s v="Не працює інтернет"/>
    <n v="8"/>
    <x v="19"/>
    <x v="0"/>
  </r>
  <r>
    <x v="6"/>
    <x v="528"/>
    <s v="Передача даних"/>
    <s v="Не працює інтернет"/>
    <n v="10"/>
    <x v="15"/>
    <x v="0"/>
  </r>
  <r>
    <x v="6"/>
    <x v="529"/>
    <s v="Зв'язок/Якість зв'язку"/>
    <s v="Радіопокриття"/>
    <n v="10"/>
    <x v="14"/>
    <x v="0"/>
  </r>
  <r>
    <x v="1"/>
    <x v="530"/>
    <s v="Передача даних"/>
    <s v="Низька якість роботи інтернету"/>
    <n v="0"/>
    <x v="19"/>
    <x v="0"/>
  </r>
  <r>
    <x v="7"/>
    <x v="531"/>
    <s v="Передача даних"/>
    <s v="Низька якість роботи інтернету"/>
    <n v="1"/>
    <x v="3"/>
    <x v="0"/>
  </r>
  <r>
    <x v="6"/>
    <x v="532"/>
    <s v="Відсутність вхідного/вихідного зв'язку"/>
    <s v="Вихідні дзвінки"/>
    <n v="0"/>
    <x v="18"/>
    <x v="0"/>
  </r>
  <r>
    <x v="5"/>
    <x v="533"/>
    <s v="Зв'язок/Якість зв'язку"/>
    <s v="Радіопокриття"/>
    <n v="10"/>
    <x v="20"/>
    <x v="1"/>
  </r>
  <r>
    <x v="4"/>
    <x v="534"/>
    <s v="Передача даних"/>
    <s v="Не працює інтернет"/>
    <n v="9"/>
    <x v="5"/>
    <x v="1"/>
  </r>
  <r>
    <x v="3"/>
    <x v="535"/>
    <s v="Передача даних"/>
    <s v="Низька якість роботи інтернету"/>
    <n v="10"/>
    <x v="18"/>
    <x v="1"/>
  </r>
  <r>
    <x v="0"/>
    <x v="536"/>
    <s v="Відсутність вхідного/вихідного зв'язку"/>
    <s v="Вхідні дзвінки"/>
    <n v="9"/>
    <x v="1"/>
    <x v="1"/>
  </r>
  <r>
    <x v="0"/>
    <x v="537"/>
    <s v="Передача даних"/>
    <s v="Низька якість роботи інтернету"/>
    <n v="5"/>
    <x v="15"/>
    <x v="0"/>
  </r>
  <r>
    <x v="3"/>
    <x v="538"/>
    <s v="Зв'язок/Якість зв'язку"/>
    <s v="Радіопокриття"/>
    <n v="0"/>
    <x v="12"/>
    <x v="0"/>
  </r>
  <r>
    <x v="2"/>
    <x v="539"/>
    <s v="Зв'язок/Якість зв'язку"/>
    <s v="Радіопокриття"/>
    <n v="7"/>
    <x v="7"/>
    <x v="1"/>
  </r>
  <r>
    <x v="0"/>
    <x v="540"/>
    <s v="Передача даних"/>
    <s v="Не працює інтернет"/>
    <n v="10"/>
    <x v="18"/>
    <x v="0"/>
  </r>
  <r>
    <x v="2"/>
    <x v="541"/>
    <s v="Передача даних"/>
    <s v="Не працює інтернет"/>
    <n v="5"/>
    <x v="5"/>
    <x v="0"/>
  </r>
  <r>
    <x v="0"/>
    <x v="542"/>
    <s v="Зв'язок/Якість зв'язку"/>
    <s v="Радіопокриття"/>
    <n v="10"/>
    <x v="15"/>
    <x v="0"/>
  </r>
  <r>
    <x v="5"/>
    <x v="543"/>
    <s v="Передача даних"/>
    <s v="Низька якість роботи інтернету"/>
    <n v="1"/>
    <x v="20"/>
    <x v="0"/>
  </r>
  <r>
    <x v="4"/>
    <x v="544"/>
    <s v="Передача даних"/>
    <s v="Низька якість роботи інтернету"/>
    <n v="0"/>
    <x v="4"/>
    <x v="0"/>
  </r>
  <r>
    <x v="2"/>
    <x v="545"/>
    <s v="Передача даних"/>
    <s v="Не працює інтернет"/>
    <n v="10"/>
    <x v="20"/>
    <x v="0"/>
  </r>
  <r>
    <x v="3"/>
    <x v="546"/>
    <s v="Передача даних"/>
    <s v="Низька якість роботи інтернету"/>
    <n v="5"/>
    <x v="15"/>
    <x v="0"/>
  </r>
  <r>
    <x v="3"/>
    <x v="547"/>
    <s v="Зв'язок/Якість зв'язку"/>
    <s v="Радіопокриття"/>
    <n v="0"/>
    <x v="7"/>
    <x v="2"/>
  </r>
  <r>
    <x v="5"/>
    <x v="548"/>
    <s v="Відсутність вхідного/вихідного зв'язку"/>
    <s v="Вихідні дзвінки"/>
    <n v="0"/>
    <x v="18"/>
    <x v="0"/>
  </r>
  <r>
    <x v="1"/>
    <x v="549"/>
    <s v="Передача даних"/>
    <s v="Низька якість роботи інтернету"/>
    <n v="0"/>
    <x v="3"/>
    <x v="0"/>
  </r>
  <r>
    <x v="7"/>
    <x v="550"/>
    <s v="Передача даних"/>
    <s v="Не працює інтернет"/>
    <n v="9"/>
    <x v="17"/>
    <x v="0"/>
  </r>
  <r>
    <x v="3"/>
    <x v="551"/>
    <s v="Передача даних"/>
    <s v="Низька якість роботи інтернету"/>
    <n v="7"/>
    <x v="11"/>
    <x v="0"/>
  </r>
  <r>
    <x v="5"/>
    <x v="552"/>
    <s v="Зв'язок/Якість зв'язку"/>
    <s v="Радіопокриття"/>
    <n v="10"/>
    <x v="10"/>
    <x v="2"/>
  </r>
  <r>
    <x v="0"/>
    <x v="553"/>
    <s v="Передача даних"/>
    <s v="Низька якість роботи інтернету"/>
    <n v="10"/>
    <x v="17"/>
    <x v="0"/>
  </r>
  <r>
    <x v="1"/>
    <x v="554"/>
    <s v="Передача даних"/>
    <s v="Низька якість роботи інтернету"/>
    <n v="0"/>
    <x v="7"/>
    <x v="0"/>
  </r>
  <r>
    <x v="2"/>
    <x v="555"/>
    <s v="Передача даних"/>
    <s v="Не працює інтернет"/>
    <n v="0"/>
    <x v="11"/>
    <x v="0"/>
  </r>
  <r>
    <x v="4"/>
    <x v="556"/>
    <s v="Передача даних"/>
    <s v="Не працює інтернет"/>
    <n v="10"/>
    <x v="14"/>
    <x v="0"/>
  </r>
  <r>
    <x v="7"/>
    <x v="557"/>
    <s v="Передача даних"/>
    <s v="Низька якість роботи інтернету"/>
    <n v="5"/>
    <x v="6"/>
    <x v="0"/>
  </r>
  <r>
    <x v="6"/>
    <x v="558"/>
    <s v="Передача даних"/>
    <s v="Не працює інтернет"/>
    <n v="0"/>
    <x v="5"/>
    <x v="0"/>
  </r>
  <r>
    <x v="0"/>
    <x v="559"/>
    <s v="Передача даних"/>
    <s v="Не працює інтернет"/>
    <n v="10"/>
    <x v="14"/>
    <x v="0"/>
  </r>
  <r>
    <x v="0"/>
    <x v="560"/>
    <s v="Зв'язок/Якість зв'язку"/>
    <s v="Радіопокриття"/>
    <n v="10"/>
    <x v="20"/>
    <x v="0"/>
  </r>
  <r>
    <x v="0"/>
    <x v="561"/>
    <s v="Передача даних"/>
    <s v="Не працює інтернет"/>
    <n v="10"/>
    <x v="4"/>
    <x v="0"/>
  </r>
  <r>
    <x v="2"/>
    <x v="562"/>
    <s v="Передача даних"/>
    <s v="Низька якість роботи інтернету"/>
    <n v="0"/>
    <x v="16"/>
    <x v="0"/>
  </r>
  <r>
    <x v="7"/>
    <x v="563"/>
    <s v="Зв'язок/Якість зв'язку"/>
    <s v="Радіопокриття"/>
    <n v="10"/>
    <x v="5"/>
    <x v="0"/>
  </r>
  <r>
    <x v="6"/>
    <x v="564"/>
    <s v="Відсутність вхідного/вихідного зв'язку"/>
    <s v="Вхідні дзвінки"/>
    <n v="0"/>
    <x v="1"/>
    <x v="0"/>
  </r>
  <r>
    <x v="7"/>
    <x v="565"/>
    <s v="Передача даних"/>
    <s v="Низька якість роботи інтернету"/>
    <n v="9"/>
    <x v="0"/>
    <x v="0"/>
  </r>
  <r>
    <x v="6"/>
    <x v="566"/>
    <s v="Передача даних"/>
    <s v="Не працює інтернет"/>
    <n v="10"/>
    <x v="12"/>
    <x v="0"/>
  </r>
  <r>
    <x v="1"/>
    <x v="567"/>
    <s v="Передача даних"/>
    <s v="Низька якість роботи інтернету"/>
    <n v="10"/>
    <x v="1"/>
    <x v="0"/>
  </r>
  <r>
    <x v="6"/>
    <x v="568"/>
    <s v="Зв'язок/Якість зв'язку"/>
    <s v="Радіопокриття"/>
    <n v="0"/>
    <x v="1"/>
    <x v="0"/>
  </r>
  <r>
    <x v="1"/>
    <x v="569"/>
    <s v="Передача даних"/>
    <s v="Не працює інтернет"/>
    <n v="10"/>
    <x v="12"/>
    <x v="0"/>
  </r>
  <r>
    <x v="5"/>
    <x v="570"/>
    <s v="Зв'язок/Якість зв'язку"/>
    <s v="Радіопокриття"/>
    <n v="5"/>
    <x v="0"/>
    <x v="0"/>
  </r>
  <r>
    <x v="1"/>
    <x v="571"/>
    <s v="Передача даних"/>
    <s v="Низька якість роботи інтернету"/>
    <n v="9"/>
    <x v="11"/>
    <x v="1"/>
  </r>
  <r>
    <x v="6"/>
    <x v="572"/>
    <s v="Зв'язок/Якість зв'язку"/>
    <s v="Радіопокриття"/>
    <n v="10"/>
    <x v="5"/>
    <x v="1"/>
  </r>
  <r>
    <x v="7"/>
    <x v="573"/>
    <s v="Зв'язок/Якість зв'язку"/>
    <s v="Радіопокриття"/>
    <n v="1"/>
    <x v="19"/>
    <x v="1"/>
  </r>
  <r>
    <x v="1"/>
    <x v="574"/>
    <s v="Передача даних"/>
    <s v="Не працює інтернет"/>
    <n v="10"/>
    <x v="18"/>
    <x v="1"/>
  </r>
  <r>
    <x v="0"/>
    <x v="575"/>
    <s v="Зв'язок/Якість зв'язку"/>
    <s v="Радіопокриття"/>
    <n v="10"/>
    <x v="8"/>
    <x v="0"/>
  </r>
  <r>
    <x v="0"/>
    <x v="576"/>
    <s v="Передача даних"/>
    <s v="Низька якість роботи інтернету"/>
    <m/>
    <x v="19"/>
    <x v="0"/>
  </r>
  <r>
    <x v="4"/>
    <x v="577"/>
    <s v="Передача даних"/>
    <s v="Низька якість роботи інтернету"/>
    <m/>
    <x v="0"/>
    <x v="1"/>
  </r>
  <r>
    <x v="3"/>
    <x v="578"/>
    <s v="Зв'язок/Якість зв'язку"/>
    <s v="Радіопокриття"/>
    <m/>
    <x v="11"/>
    <x v="0"/>
  </r>
  <r>
    <x v="1"/>
    <x v="579"/>
    <s v="Передача даних"/>
    <s v="Не працює інтернет"/>
    <m/>
    <x v="18"/>
    <x v="0"/>
  </r>
  <r>
    <x v="1"/>
    <x v="580"/>
    <s v="Зв'язок/Якість зв'язку"/>
    <s v="Радіопокриття"/>
    <n v="7"/>
    <x v="1"/>
    <x v="0"/>
  </r>
  <r>
    <x v="5"/>
    <x v="581"/>
    <s v="Передача даних"/>
    <s v="Низька якість роботи інтернету"/>
    <n v="10"/>
    <x v="10"/>
    <x v="0"/>
  </r>
  <r>
    <x v="3"/>
    <x v="582"/>
    <s v="Передача даних"/>
    <s v="Не працює інтернет"/>
    <n v="6"/>
    <x v="16"/>
    <x v="2"/>
  </r>
  <r>
    <x v="6"/>
    <x v="583"/>
    <s v="Передача даних"/>
    <s v="Не працює інтернет"/>
    <n v="0"/>
    <x v="0"/>
    <x v="0"/>
  </r>
  <r>
    <x v="0"/>
    <x v="584"/>
    <s v="Передача даних"/>
    <s v="Не працює інтернет"/>
    <m/>
    <x v="6"/>
    <x v="0"/>
  </r>
  <r>
    <x v="0"/>
    <x v="585"/>
    <s v="Зв'язок/Якість зв'язку"/>
    <s v="Радіопокриття"/>
    <m/>
    <x v="5"/>
    <x v="0"/>
  </r>
  <r>
    <x v="1"/>
    <x v="586"/>
    <s v="Передача даних"/>
    <s v="Не працює інтернет"/>
    <m/>
    <x v="20"/>
    <x v="0"/>
  </r>
  <r>
    <x v="0"/>
    <x v="587"/>
    <s v="Зв'язок/Якість зв'язку"/>
    <s v="Радіопокриття"/>
    <n v="10"/>
    <x v="2"/>
    <x v="0"/>
  </r>
  <r>
    <x v="2"/>
    <x v="588"/>
    <s v="Відсутність вхідного/вихідного зв'язку"/>
    <s v="Вхідні дзвінки"/>
    <n v="10"/>
    <x v="14"/>
    <x v="0"/>
  </r>
  <r>
    <x v="2"/>
    <x v="589"/>
    <s v="Передача даних"/>
    <s v="Не працює інтернет"/>
    <n v="7"/>
    <x v="3"/>
    <x v="0"/>
  </r>
  <r>
    <x v="6"/>
    <x v="590"/>
    <s v="Передача даних"/>
    <s v="Низька якість роботи інтернету"/>
    <n v="5"/>
    <x v="19"/>
    <x v="0"/>
  </r>
  <r>
    <x v="4"/>
    <x v="591"/>
    <s v="Передача даних"/>
    <s v="Не працює інтернет"/>
    <n v="0"/>
    <x v="13"/>
    <x v="0"/>
  </r>
  <r>
    <x v="6"/>
    <x v="592"/>
    <s v="Передача даних"/>
    <s v="Низька якість роботи інтернету"/>
    <n v="10"/>
    <x v="17"/>
    <x v="2"/>
  </r>
  <r>
    <x v="0"/>
    <x v="593"/>
    <s v="Зв'язок/Якість зв'язку"/>
    <s v="Радіопокриття"/>
    <n v="10"/>
    <x v="18"/>
    <x v="2"/>
  </r>
  <r>
    <x v="1"/>
    <x v="594"/>
    <s v="Передача даних"/>
    <s v="Не працює інтернет"/>
    <n v="5"/>
    <x v="9"/>
    <x v="0"/>
  </r>
  <r>
    <x v="7"/>
    <x v="595"/>
    <s v="Передача даних"/>
    <s v="Низька якість роботи інтернету"/>
    <n v="10"/>
    <x v="17"/>
    <x v="0"/>
  </r>
  <r>
    <x v="3"/>
    <x v="596"/>
    <s v="Відсутність вхідного/вихідного зв'язку"/>
    <s v="Вихідні дзвінки"/>
    <n v="5"/>
    <x v="17"/>
    <x v="0"/>
  </r>
  <r>
    <x v="8"/>
    <x v="597"/>
    <s v="Передача даних"/>
    <s v="Низька якість роботи інтернету"/>
    <n v="9"/>
    <x v="14"/>
    <x v="0"/>
  </r>
  <r>
    <x v="1"/>
    <x v="598"/>
    <s v="Передача даних"/>
    <s v="Не працює інтернет"/>
    <n v="10"/>
    <x v="11"/>
    <x v="2"/>
  </r>
  <r>
    <x v="5"/>
    <x v="599"/>
    <s v="Передача даних"/>
    <s v="Не працює інтернет"/>
    <n v="8"/>
    <x v="15"/>
    <x v="0"/>
  </r>
  <r>
    <x v="6"/>
    <x v="600"/>
    <s v="Передача даних"/>
    <s v="Не працює інтернет"/>
    <n v="10"/>
    <x v="3"/>
    <x v="0"/>
  </r>
  <r>
    <x v="1"/>
    <x v="601"/>
    <s v="Зв'язок/Якість зв'язку"/>
    <s v="Радіопокриття"/>
    <m/>
    <x v="13"/>
    <x v="0"/>
  </r>
  <r>
    <x v="2"/>
    <x v="602"/>
    <s v="Відсутність вхідного/вихідного зв'язку"/>
    <s v="Вихідні дзвінки"/>
    <m/>
    <x v="18"/>
    <x v="0"/>
  </r>
  <r>
    <x v="1"/>
    <x v="603"/>
    <s v="Зв'язок/Якість зв'язку"/>
    <s v="Радіопокриття"/>
    <m/>
    <x v="5"/>
    <x v="0"/>
  </r>
  <r>
    <x v="5"/>
    <x v="604"/>
    <s v="Передача даних"/>
    <s v="Низька якість роботи інтернету"/>
    <n v="8"/>
    <x v="6"/>
    <x v="0"/>
  </r>
  <r>
    <x v="2"/>
    <x v="605"/>
    <s v="Передача даних"/>
    <s v="Не працює інтернет"/>
    <n v="9"/>
    <x v="14"/>
    <x v="0"/>
  </r>
  <r>
    <x v="1"/>
    <x v="606"/>
    <s v="Передача даних"/>
    <s v="Низька якість роботи інтернету"/>
    <n v="10"/>
    <x v="15"/>
    <x v="0"/>
  </r>
  <r>
    <x v="7"/>
    <x v="607"/>
    <s v="Передача даних"/>
    <s v="Не працює інтернет"/>
    <n v="10"/>
    <x v="7"/>
    <x v="0"/>
  </r>
  <r>
    <x v="6"/>
    <x v="608"/>
    <s v="Передача даних"/>
    <s v="Низька якість роботи інтернету"/>
    <n v="9"/>
    <x v="6"/>
    <x v="0"/>
  </r>
  <r>
    <x v="4"/>
    <x v="609"/>
    <s v="Передача даних"/>
    <s v="Не працює інтернет"/>
    <n v="10"/>
    <x v="18"/>
    <x v="1"/>
  </r>
  <r>
    <x v="4"/>
    <x v="610"/>
    <s v="Зв'язок/Якість зв'язку"/>
    <s v="Радіопокриття"/>
    <m/>
    <x v="12"/>
    <x v="1"/>
  </r>
  <r>
    <x v="1"/>
    <x v="611"/>
    <s v="Передача даних"/>
    <s v="Низька якість роботи інтернету"/>
    <m/>
    <x v="16"/>
    <x v="1"/>
  </r>
  <r>
    <x v="7"/>
    <x v="612"/>
    <s v="Передача даних"/>
    <s v="Низька якість роботи інтернету"/>
    <m/>
    <x v="11"/>
    <x v="1"/>
  </r>
  <r>
    <x v="8"/>
    <x v="613"/>
    <s v="Відсутність вхідного/вихідного зв'язку"/>
    <s v="Вихідні дзвінки"/>
    <n v="0"/>
    <x v="11"/>
    <x v="0"/>
  </r>
  <r>
    <x v="8"/>
    <x v="614"/>
    <s v="Зв'язок/Якість зв'язку"/>
    <s v="Радіопокриття"/>
    <n v="8"/>
    <x v="17"/>
    <x v="0"/>
  </r>
  <r>
    <x v="1"/>
    <x v="615"/>
    <s v="Передача даних"/>
    <s v="Не працює інтернет"/>
    <n v="8"/>
    <x v="6"/>
    <x v="1"/>
  </r>
  <r>
    <x v="7"/>
    <x v="616"/>
    <s v="Передача даних"/>
    <s v="Не працює інтернет"/>
    <n v="0"/>
    <x v="4"/>
    <x v="0"/>
  </r>
  <r>
    <x v="3"/>
    <x v="617"/>
    <s v="Передача даних"/>
    <s v="Не працює інтернет"/>
    <n v="0"/>
    <x v="18"/>
    <x v="0"/>
  </r>
  <r>
    <x v="4"/>
    <x v="618"/>
    <s v="Передача даних"/>
    <s v="Низька якість роботи інтернету"/>
    <n v="8"/>
    <x v="7"/>
    <x v="0"/>
  </r>
  <r>
    <x v="0"/>
    <x v="619"/>
    <s v="Передача даних"/>
    <s v="Не працює інтернет"/>
    <n v="10"/>
    <x v="7"/>
    <x v="0"/>
  </r>
  <r>
    <x v="3"/>
    <x v="620"/>
    <s v="Відсутність вхідного/вихідного зв'язку"/>
    <s v="Вихідні дзвінки"/>
    <n v="0"/>
    <x v="18"/>
    <x v="0"/>
  </r>
  <r>
    <x v="6"/>
    <x v="621"/>
    <s v="Передача даних"/>
    <s v="Низька якість роботи інтернету"/>
    <n v="10"/>
    <x v="19"/>
    <x v="2"/>
  </r>
  <r>
    <x v="3"/>
    <x v="622"/>
    <s v="Зв'язок/Якість зв'язку"/>
    <s v="Радіопокриття"/>
    <n v="5"/>
    <x v="16"/>
    <x v="0"/>
  </r>
  <r>
    <x v="1"/>
    <x v="623"/>
    <s v="Передача даних"/>
    <s v="Низька якість роботи інтернету"/>
    <m/>
    <x v="3"/>
    <x v="0"/>
  </r>
  <r>
    <x v="8"/>
    <x v="624"/>
    <s v="Передача даних"/>
    <s v="Низька якість роботи інтернету"/>
    <m/>
    <x v="9"/>
    <x v="0"/>
  </r>
  <r>
    <x v="6"/>
    <x v="625"/>
    <s v="Передача даних"/>
    <s v="Низька якість роботи інтернету"/>
    <n v="0"/>
    <x v="19"/>
    <x v="0"/>
  </r>
  <r>
    <x v="2"/>
    <x v="626"/>
    <s v="Передача даних"/>
    <s v="Низька якість роботи інтернету"/>
    <n v="10"/>
    <x v="18"/>
    <x v="0"/>
  </r>
  <r>
    <x v="6"/>
    <x v="627"/>
    <s v="Передача даних"/>
    <s v="Низька якість роботи інтернету"/>
    <n v="10"/>
    <x v="19"/>
    <x v="0"/>
  </r>
  <r>
    <x v="0"/>
    <x v="628"/>
    <s v="Передача даних"/>
    <s v="Не працює інтернет"/>
    <n v="0"/>
    <x v="0"/>
    <x v="0"/>
  </r>
  <r>
    <x v="6"/>
    <x v="629"/>
    <s v="Передача даних"/>
    <s v="Низька якість роботи інтернету"/>
    <n v="10"/>
    <x v="9"/>
    <x v="0"/>
  </r>
  <r>
    <x v="2"/>
    <x v="630"/>
    <s v="Передача даних"/>
    <s v="Не працює інтернет"/>
    <n v="9"/>
    <x v="12"/>
    <x v="0"/>
  </r>
  <r>
    <x v="8"/>
    <x v="631"/>
    <s v="Зв'язок/Якість зв'язку"/>
    <s v="Радіопокриття"/>
    <n v="10"/>
    <x v="6"/>
    <x v="2"/>
  </r>
  <r>
    <x v="6"/>
    <x v="632"/>
    <s v="Передача даних"/>
    <s v="Низька якість роботи інтернету"/>
    <m/>
    <x v="19"/>
    <x v="0"/>
  </r>
  <r>
    <x v="3"/>
    <x v="633"/>
    <s v="Передача даних"/>
    <s v="Низька якість роботи інтернету"/>
    <m/>
    <x v="5"/>
    <x v="0"/>
  </r>
  <r>
    <x v="1"/>
    <x v="634"/>
    <s v="Відсутність вхідного/вихідного зв'язку"/>
    <s v="Вхідні дзвінки"/>
    <m/>
    <x v="3"/>
    <x v="0"/>
  </r>
  <r>
    <x v="6"/>
    <x v="635"/>
    <s v="Передача даних"/>
    <s v="Низька якість роботи інтернету"/>
    <m/>
    <x v="5"/>
    <x v="0"/>
  </r>
  <r>
    <x v="8"/>
    <x v="636"/>
    <s v="Передача даних"/>
    <s v="Низька якість роботи інтернету"/>
    <n v="10"/>
    <x v="13"/>
    <x v="2"/>
  </r>
  <r>
    <x v="0"/>
    <x v="637"/>
    <s v="Передача даних"/>
    <s v="Не працює інтернет"/>
    <n v="0"/>
    <x v="10"/>
    <x v="0"/>
  </r>
  <r>
    <x v="8"/>
    <x v="638"/>
    <s v="Зв'язок/Якість зв'язку"/>
    <s v="Радіопокриття"/>
    <n v="10"/>
    <x v="3"/>
    <x v="0"/>
  </r>
  <r>
    <x v="1"/>
    <x v="639"/>
    <s v="Передача даних"/>
    <s v="Низька якість роботи інтернету"/>
    <n v="10"/>
    <x v="20"/>
    <x v="0"/>
  </r>
  <r>
    <x v="0"/>
    <x v="640"/>
    <s v="Передача даних"/>
    <s v="Не працює інтернет"/>
    <n v="10"/>
    <x v="0"/>
    <x v="0"/>
  </r>
  <r>
    <x v="6"/>
    <x v="641"/>
    <s v="Зв'язок/Якість зв'язку"/>
    <s v="Радіопокриття"/>
    <n v="8"/>
    <x v="20"/>
    <x v="0"/>
  </r>
  <r>
    <x v="3"/>
    <x v="642"/>
    <s v="Передача даних"/>
    <s v="Не працює інтернет"/>
    <n v="10"/>
    <x v="7"/>
    <x v="0"/>
  </r>
  <r>
    <x v="0"/>
    <x v="643"/>
    <s v="Зв'язок/Якість зв'язку"/>
    <s v="Радіопокриття"/>
    <n v="10"/>
    <x v="12"/>
    <x v="0"/>
  </r>
  <r>
    <x v="0"/>
    <x v="644"/>
    <s v="Передача даних"/>
    <s v="Низька якість роботи інтернету"/>
    <n v="3"/>
    <x v="16"/>
    <x v="0"/>
  </r>
  <r>
    <x v="5"/>
    <x v="645"/>
    <s v="Передача даних"/>
    <s v="Не працює інтернет"/>
    <n v="8"/>
    <x v="16"/>
    <x v="0"/>
  </r>
  <r>
    <x v="8"/>
    <x v="646"/>
    <s v="Зв'язок/Якість зв'язку"/>
    <s v="Радіопокриття"/>
    <n v="5"/>
    <x v="4"/>
    <x v="0"/>
  </r>
  <r>
    <x v="8"/>
    <x v="647"/>
    <s v="Передача даних"/>
    <s v="Не працює інтернет"/>
    <m/>
    <x v="13"/>
    <x v="1"/>
  </r>
  <r>
    <x v="4"/>
    <x v="648"/>
    <s v="Передача даних"/>
    <s v="Низька якість роботи інтернету"/>
    <m/>
    <x v="3"/>
    <x v="1"/>
  </r>
  <r>
    <x v="7"/>
    <x v="649"/>
    <s v="Передача даних"/>
    <s v="Низька якість роботи інтернету"/>
    <m/>
    <x v="7"/>
    <x v="1"/>
  </r>
  <r>
    <x v="0"/>
    <x v="650"/>
    <s v="Передача даних"/>
    <s v="Не працює інтернет"/>
    <n v="10"/>
    <x v="20"/>
    <x v="1"/>
  </r>
  <r>
    <x v="2"/>
    <x v="651"/>
    <s v="Передача даних"/>
    <s v="Низька якість роботи інтернету"/>
    <n v="8"/>
    <x v="15"/>
    <x v="0"/>
  </r>
  <r>
    <x v="0"/>
    <x v="652"/>
    <s v="Передача даних"/>
    <s v="Не працює інтернет"/>
    <n v="10"/>
    <x v="8"/>
    <x v="0"/>
  </r>
  <r>
    <x v="5"/>
    <x v="653"/>
    <s v="Відсутність вхідного/вихідного зв'язку"/>
    <s v="Вихідні дзвінки"/>
    <n v="10"/>
    <x v="12"/>
    <x v="1"/>
  </r>
  <r>
    <x v="2"/>
    <x v="654"/>
    <s v="Передача даних"/>
    <s v="Не працює інтернет"/>
    <n v="5"/>
    <x v="16"/>
    <x v="0"/>
  </r>
  <r>
    <x v="2"/>
    <x v="655"/>
    <s v="Передача даних"/>
    <s v="Не працює інтернет"/>
    <n v="8"/>
    <x v="7"/>
    <x v="0"/>
  </r>
  <r>
    <x v="8"/>
    <x v="656"/>
    <s v="Відсутність вхідного/вихідного зв'язку"/>
    <s v="Вихідні дзвінки"/>
    <n v="10"/>
    <x v="10"/>
    <x v="0"/>
  </r>
  <r>
    <x v="6"/>
    <x v="657"/>
    <s v="Передача даних"/>
    <s v="Не працює інтернет"/>
    <n v="9"/>
    <x v="7"/>
    <x v="0"/>
  </r>
  <r>
    <x v="1"/>
    <x v="658"/>
    <s v="Зв'язок/Якість зв'язку"/>
    <s v="Радіопокриття"/>
    <n v="5"/>
    <x v="15"/>
    <x v="0"/>
  </r>
  <r>
    <x v="3"/>
    <x v="659"/>
    <s v="Передача даних"/>
    <s v="Не працює інтернет"/>
    <m/>
    <x v="7"/>
    <x v="0"/>
  </r>
  <r>
    <x v="6"/>
    <x v="660"/>
    <s v="Передача даних"/>
    <s v="Не працює інтернет"/>
    <m/>
    <x v="10"/>
    <x v="0"/>
  </r>
  <r>
    <x v="4"/>
    <x v="661"/>
    <s v="Відсутність вхідного/вихідного зв'язку"/>
    <s v="Вхідні та вихідні дзвінки"/>
    <m/>
    <x v="5"/>
    <x v="0"/>
  </r>
  <r>
    <x v="4"/>
    <x v="662"/>
    <s v="Зв'язок/Якість зв'язку"/>
    <s v="Радіопокриття"/>
    <m/>
    <x v="18"/>
    <x v="0"/>
  </r>
  <r>
    <x v="6"/>
    <x v="663"/>
    <s v="Передача даних"/>
    <s v="Не працює інтернет"/>
    <n v="5"/>
    <x v="3"/>
    <x v="2"/>
  </r>
  <r>
    <x v="0"/>
    <x v="664"/>
    <s v="Зв'язок/Якість зв'язку"/>
    <s v="Радіопокриття"/>
    <n v="0"/>
    <x v="17"/>
    <x v="0"/>
  </r>
  <r>
    <x v="8"/>
    <x v="665"/>
    <s v="Зв'язок/Якість зв'язку"/>
    <s v="Радіопокриття"/>
    <n v="9"/>
    <x v="19"/>
    <x v="0"/>
  </r>
  <r>
    <x v="3"/>
    <x v="666"/>
    <s v="Зв'язок/Якість зв'язку"/>
    <s v="Радіопокриття"/>
    <n v="5"/>
    <x v="8"/>
    <x v="0"/>
  </r>
  <r>
    <x v="2"/>
    <x v="667"/>
    <s v="Зв'язок/Якість зв'язку"/>
    <s v="Радіопокриття"/>
    <n v="5"/>
    <x v="1"/>
    <x v="0"/>
  </r>
  <r>
    <x v="1"/>
    <x v="668"/>
    <s v="Передача даних"/>
    <s v="Низька якість роботи інтернету"/>
    <n v="0"/>
    <x v="20"/>
    <x v="0"/>
  </r>
  <r>
    <x v="1"/>
    <x v="669"/>
    <s v="Відсутність вхідного/вихідного зв'язку"/>
    <s v="Вхідні та вихідні дзвінки"/>
    <n v="5"/>
    <x v="18"/>
    <x v="0"/>
  </r>
  <r>
    <x v="1"/>
    <x v="670"/>
    <s v="Відсутність вхідного/вихідного зв'язку"/>
    <s v="Вихідні дзвінки"/>
    <n v="4"/>
    <x v="4"/>
    <x v="0"/>
  </r>
  <r>
    <x v="1"/>
    <x v="671"/>
    <s v="Передача даних"/>
    <s v="Низька якість роботи інтернету"/>
    <n v="5"/>
    <x v="7"/>
    <x v="0"/>
  </r>
  <r>
    <x v="3"/>
    <x v="672"/>
    <s v="Зв'язок/Якість зв'язку"/>
    <s v="Радіопокриття"/>
    <n v="0"/>
    <x v="18"/>
    <x v="2"/>
  </r>
  <r>
    <x v="0"/>
    <x v="673"/>
    <s v="Зв'язок/Якість зв'язку"/>
    <s v="Радіопокриття"/>
    <n v="10"/>
    <x v="12"/>
    <x v="0"/>
  </r>
  <r>
    <x v="3"/>
    <x v="674"/>
    <s v="Зв'язок/Якість зв'язку"/>
    <s v="Радіопокриття"/>
    <n v="0"/>
    <x v="0"/>
    <x v="0"/>
  </r>
  <r>
    <x v="5"/>
    <x v="675"/>
    <s v="Відсутність вхідного/вихідного зв'язку"/>
    <s v="Вихідні дзвінки"/>
    <n v="7"/>
    <x v="7"/>
    <x v="0"/>
  </r>
  <r>
    <x v="7"/>
    <x v="676"/>
    <s v="Передача даних"/>
    <s v="Низька якість роботи інтернету"/>
    <n v="4"/>
    <x v="17"/>
    <x v="2"/>
  </r>
  <r>
    <x v="7"/>
    <x v="677"/>
    <s v="Передача даних"/>
    <s v="Низька якість роботи інтернету"/>
    <n v="10"/>
    <x v="7"/>
    <x v="0"/>
  </r>
  <r>
    <x v="8"/>
    <x v="678"/>
    <s v="Зв'язок/Якість зв'язку"/>
    <s v="Радіопокриття"/>
    <m/>
    <x v="9"/>
    <x v="0"/>
  </r>
  <r>
    <x v="8"/>
    <x v="679"/>
    <s v="Зв'язок/Якість зв'язку"/>
    <s v="Радіопокриття"/>
    <m/>
    <x v="0"/>
    <x v="0"/>
  </r>
  <r>
    <x v="0"/>
    <x v="680"/>
    <s v="Передача даних"/>
    <s v="Низька якість роботи інтернету"/>
    <m/>
    <x v="12"/>
    <x v="0"/>
  </r>
  <r>
    <x v="6"/>
    <x v="681"/>
    <s v="Передача даних"/>
    <s v="Не працює інтернет"/>
    <m/>
    <x v="12"/>
    <x v="0"/>
  </r>
  <r>
    <x v="1"/>
    <x v="682"/>
    <s v="Передача даних"/>
    <s v="Не працює інтернет"/>
    <n v="10"/>
    <x v="17"/>
    <x v="0"/>
  </r>
  <r>
    <x v="0"/>
    <x v="683"/>
    <s v="Передача даних"/>
    <s v="Не працює інтернет"/>
    <n v="10"/>
    <x v="11"/>
    <x v="0"/>
  </r>
  <r>
    <x v="3"/>
    <x v="684"/>
    <s v="Зв'язок/Якість зв'язку"/>
    <s v="Радіопокриття"/>
    <n v="9"/>
    <x v="7"/>
    <x v="0"/>
  </r>
  <r>
    <x v="1"/>
    <x v="685"/>
    <s v="Передача даних"/>
    <s v="Не працює інтернет"/>
    <n v="10"/>
    <x v="18"/>
    <x v="1"/>
  </r>
  <r>
    <x v="1"/>
    <x v="686"/>
    <s v="Відсутність вхідного/вихідного зв'язку"/>
    <s v="Вихідні дзвінки"/>
    <n v="8"/>
    <x v="12"/>
    <x v="1"/>
  </r>
  <r>
    <x v="5"/>
    <x v="687"/>
    <s v="Передача даних"/>
    <s v="Низька якість роботи інтернету"/>
    <m/>
    <x v="14"/>
    <x v="1"/>
  </r>
  <r>
    <x v="1"/>
    <x v="688"/>
    <s v="Передача даних"/>
    <s v="Низька якість роботи інтернету"/>
    <m/>
    <x v="12"/>
    <x v="1"/>
  </r>
  <r>
    <x v="2"/>
    <x v="689"/>
    <s v="Передача даних"/>
    <s v="Низька якість роботи інтернету"/>
    <n v="10"/>
    <x v="7"/>
    <x v="0"/>
  </r>
  <r>
    <x v="5"/>
    <x v="690"/>
    <s v="Передача даних"/>
    <s v="Низька якість роботи інтернету"/>
    <n v="9"/>
    <x v="1"/>
    <x v="0"/>
  </r>
  <r>
    <x v="8"/>
    <x v="691"/>
    <s v="Передача даних"/>
    <s v="Не працює інтернет"/>
    <n v="10"/>
    <x v="17"/>
    <x v="1"/>
  </r>
  <r>
    <x v="0"/>
    <x v="692"/>
    <s v="Передача даних"/>
    <s v="Не працює інтернет"/>
    <n v="8"/>
    <x v="10"/>
    <x v="0"/>
  </r>
  <r>
    <x v="1"/>
    <x v="693"/>
    <s v="Передача даних"/>
    <s v="Низька якість роботи інтернету"/>
    <n v="9"/>
    <x v="20"/>
    <x v="0"/>
  </r>
  <r>
    <x v="8"/>
    <x v="694"/>
    <s v="Передача даних"/>
    <s v="Не працює інтернет"/>
    <n v="10"/>
    <x v="7"/>
    <x v="0"/>
  </r>
  <r>
    <x v="2"/>
    <x v="695"/>
    <s v="Зв'язок/Якість зв'язку"/>
    <s v="Радіопокриття"/>
    <n v="10"/>
    <x v="2"/>
    <x v="0"/>
  </r>
  <r>
    <x v="4"/>
    <x v="696"/>
    <s v="Передача даних"/>
    <s v="Не працює інтернет"/>
    <n v="0"/>
    <x v="12"/>
    <x v="0"/>
  </r>
  <r>
    <x v="6"/>
    <x v="697"/>
    <s v="Передача даних"/>
    <s v="Низька якість роботи інтернету"/>
    <n v="10"/>
    <x v="2"/>
    <x v="0"/>
  </r>
  <r>
    <x v="5"/>
    <x v="698"/>
    <s v="Зв'язок/Якість зв'язку"/>
    <s v="Радіопокриття"/>
    <n v="0"/>
    <x v="17"/>
    <x v="0"/>
  </r>
  <r>
    <x v="2"/>
    <x v="699"/>
    <s v="Передача даних"/>
    <s v="Не працює інтернет"/>
    <n v="10"/>
    <x v="18"/>
    <x v="0"/>
  </r>
  <r>
    <x v="0"/>
    <x v="700"/>
    <s v="Передача даних"/>
    <s v="Не працює інтернет"/>
    <n v="10"/>
    <x v="12"/>
    <x v="0"/>
  </r>
  <r>
    <x v="0"/>
    <x v="701"/>
    <s v="Передача даних"/>
    <s v="Не працює інтернет"/>
    <m/>
    <x v="4"/>
    <x v="0"/>
  </r>
  <r>
    <x v="3"/>
    <x v="702"/>
    <s v="Передача даних"/>
    <s v="Не працює інтернет"/>
    <m/>
    <x v="5"/>
    <x v="0"/>
  </r>
  <r>
    <x v="2"/>
    <x v="703"/>
    <s v="Зв'язок/Якість зв'язку"/>
    <s v="Радіопокриття"/>
    <m/>
    <x v="16"/>
    <x v="2"/>
  </r>
  <r>
    <x v="4"/>
    <x v="704"/>
    <s v="Передача даних"/>
    <s v="Не працює інтернет"/>
    <m/>
    <x v="19"/>
    <x v="0"/>
  </r>
  <r>
    <x v="2"/>
    <x v="705"/>
    <s v="Передача даних"/>
    <s v="Низька якість роботи інтернету"/>
    <n v="10"/>
    <x v="4"/>
    <x v="0"/>
  </r>
  <r>
    <x v="0"/>
    <x v="706"/>
    <s v="Передача даних"/>
    <s v="Низька якість роботи інтернету"/>
    <n v="10"/>
    <x v="15"/>
    <x v="0"/>
  </r>
  <r>
    <x v="3"/>
    <x v="707"/>
    <s v="Передача даних"/>
    <s v="Не працює інтернет"/>
    <n v="10"/>
    <x v="7"/>
    <x v="0"/>
  </r>
  <r>
    <x v="0"/>
    <x v="708"/>
    <s v="Зв'язок/Якість зв'язку"/>
    <s v="Радіопокриття"/>
    <m/>
    <x v="16"/>
    <x v="0"/>
  </r>
  <r>
    <x v="5"/>
    <x v="709"/>
    <s v="Зв'язок/Якість зв'язку"/>
    <s v="Радіопокриття"/>
    <m/>
    <x v="2"/>
    <x v="0"/>
  </r>
  <r>
    <x v="5"/>
    <x v="710"/>
    <s v="Зв'язок/Якість зв'язку"/>
    <s v="Радіопокриття"/>
    <n v="0"/>
    <x v="17"/>
    <x v="0"/>
  </r>
  <r>
    <x v="0"/>
    <x v="711"/>
    <s v="Передача даних"/>
    <s v="Низька якість роботи інтернету"/>
    <n v="5"/>
    <x v="15"/>
    <x v="2"/>
  </r>
  <r>
    <x v="1"/>
    <x v="712"/>
    <s v="Зв'язок/Якість зв'язку"/>
    <s v="Радіопокриття"/>
    <n v="0"/>
    <x v="13"/>
    <x v="0"/>
  </r>
  <r>
    <x v="7"/>
    <x v="713"/>
    <s v="Зв'язок/Якість зв'язку"/>
    <s v="Радіопокриття"/>
    <n v="0"/>
    <x v="9"/>
    <x v="0"/>
  </r>
  <r>
    <x v="8"/>
    <x v="714"/>
    <s v="Відсутність вхідного/вихідного зв'язку"/>
    <s v="Вхідні дзвінки"/>
    <n v="5"/>
    <x v="4"/>
    <x v="0"/>
  </r>
  <r>
    <x v="5"/>
    <x v="715"/>
    <s v="Зв'язок/Якість зв'язку"/>
    <s v="Радіопокриття"/>
    <n v="10"/>
    <x v="8"/>
    <x v="0"/>
  </r>
  <r>
    <x v="8"/>
    <x v="716"/>
    <s v="Передача даних"/>
    <s v="Не працює інтернет"/>
    <n v="5"/>
    <x v="18"/>
    <x v="0"/>
  </r>
  <r>
    <x v="8"/>
    <x v="717"/>
    <s v="Зв'язок/Якість зв'язку"/>
    <s v="Радіопокриття"/>
    <n v="10"/>
    <x v="20"/>
    <x v="2"/>
  </r>
  <r>
    <x v="0"/>
    <x v="718"/>
    <s v="Передача даних"/>
    <s v="Низька якість роботи інтернету"/>
    <n v="7"/>
    <x v="8"/>
    <x v="0"/>
  </r>
  <r>
    <x v="1"/>
    <x v="719"/>
    <s v="Передача даних"/>
    <s v="Низька якість роботи інтернету"/>
    <n v="9"/>
    <x v="6"/>
    <x v="0"/>
  </r>
  <r>
    <x v="2"/>
    <x v="720"/>
    <s v="Передача даних"/>
    <s v="Не працює інтернет"/>
    <n v="0"/>
    <x v="14"/>
    <x v="0"/>
  </r>
  <r>
    <x v="4"/>
    <x v="721"/>
    <s v="Зв'язок/Якість зв'язку"/>
    <s v="Радіопокриття"/>
    <n v="7"/>
    <x v="11"/>
    <x v="0"/>
  </r>
  <r>
    <x v="2"/>
    <x v="722"/>
    <s v="Передача даних"/>
    <s v="Не працює інтернет"/>
    <n v="8"/>
    <x v="19"/>
    <x v="0"/>
  </r>
  <r>
    <x v="1"/>
    <x v="723"/>
    <s v="Відсутність вхідного/вихідного зв'язку"/>
    <s v="Вихідні дзвінки"/>
    <n v="6"/>
    <x v="13"/>
    <x v="1"/>
  </r>
  <r>
    <x v="4"/>
    <x v="724"/>
    <s v="Передача даних"/>
    <s v="Низька якість роботи інтернету"/>
    <n v="10"/>
    <x v="1"/>
    <x v="1"/>
  </r>
  <r>
    <x v="3"/>
    <x v="725"/>
    <s v="Передача даних"/>
    <s v="Не працює інтернет"/>
    <n v="8"/>
    <x v="10"/>
    <x v="1"/>
  </r>
  <r>
    <x v="0"/>
    <x v="726"/>
    <s v="Передача даних"/>
    <s v="Не працює інтернет"/>
    <n v="1"/>
    <x v="17"/>
    <x v="1"/>
  </r>
  <r>
    <x v="6"/>
    <x v="727"/>
    <s v="Передача даних"/>
    <s v="Низька якість роботи інтернету"/>
    <m/>
    <x v="12"/>
    <x v="0"/>
  </r>
  <r>
    <x v="2"/>
    <x v="728"/>
    <s v="Зв'язок/Якість зв'язку"/>
    <s v="Радіопокриття"/>
    <m/>
    <x v="17"/>
    <x v="0"/>
  </r>
  <r>
    <x v="7"/>
    <x v="729"/>
    <s v="Передача даних"/>
    <s v="Не працює інтернет"/>
    <m/>
    <x v="9"/>
    <x v="1"/>
  </r>
  <r>
    <x v="6"/>
    <x v="730"/>
    <s v="Зв'язок/Якість зв'язку"/>
    <s v="Радіопокриття"/>
    <m/>
    <x v="1"/>
    <x v="0"/>
  </r>
  <r>
    <x v="7"/>
    <x v="731"/>
    <s v="Передача даних"/>
    <s v="Низька якість роботи інтернету"/>
    <n v="7"/>
    <x v="13"/>
    <x v="2"/>
  </r>
  <r>
    <x v="2"/>
    <x v="732"/>
    <s v="Передача даних"/>
    <s v="Не працює інтернет"/>
    <n v="10"/>
    <x v="19"/>
    <x v="0"/>
  </r>
  <r>
    <x v="8"/>
    <x v="733"/>
    <s v="Передача даних"/>
    <s v="Низька якість роботи інтернету"/>
    <n v="10"/>
    <x v="12"/>
    <x v="0"/>
  </r>
  <r>
    <x v="0"/>
    <x v="734"/>
    <s v="Передача даних"/>
    <s v="Низька якість роботи інтернету"/>
    <n v="5"/>
    <x v="11"/>
    <x v="0"/>
  </r>
  <r>
    <x v="8"/>
    <x v="735"/>
    <s v="Передача даних"/>
    <s v="Не працює інтернет"/>
    <n v="7"/>
    <x v="9"/>
    <x v="0"/>
  </r>
  <r>
    <x v="3"/>
    <x v="736"/>
    <s v="Передача даних"/>
    <s v="Низька якість роботи інтернету"/>
    <n v="0"/>
    <x v="13"/>
    <x v="0"/>
  </r>
  <r>
    <x v="4"/>
    <x v="737"/>
    <s v="Передача даних"/>
    <s v="Низька якість роботи інтернету"/>
    <n v="10"/>
    <x v="17"/>
    <x v="0"/>
  </r>
  <r>
    <x v="3"/>
    <x v="738"/>
    <s v="Передача даних"/>
    <s v="Низька якість роботи інтернету"/>
    <n v="0"/>
    <x v="0"/>
    <x v="0"/>
  </r>
  <r>
    <x v="5"/>
    <x v="739"/>
    <s v="Зв'язок/Якість зв'язку"/>
    <s v="Радіопокриття"/>
    <n v="8"/>
    <x v="18"/>
    <x v="0"/>
  </r>
  <r>
    <x v="7"/>
    <x v="740"/>
    <s v="Передача даних"/>
    <s v="Не працює інтернет"/>
    <n v="10"/>
    <x v="11"/>
    <x v="0"/>
  </r>
  <r>
    <x v="6"/>
    <x v="741"/>
    <s v="Передача даних"/>
    <s v="Не працює інтернет"/>
    <n v="10"/>
    <x v="16"/>
    <x v="0"/>
  </r>
  <r>
    <x v="0"/>
    <x v="742"/>
    <s v="Зв'язок/Якість зв'язку"/>
    <s v="Радіопокриття"/>
    <n v="10"/>
    <x v="6"/>
    <x v="0"/>
  </r>
  <r>
    <x v="2"/>
    <x v="743"/>
    <s v="Зв'язок/Якість зв'язку"/>
    <s v="Радіопокриття"/>
    <n v="7"/>
    <x v="8"/>
    <x v="0"/>
  </r>
  <r>
    <x v="0"/>
    <x v="744"/>
    <s v="Відсутність вхідного/вихідного зв'язку"/>
    <s v="Вхідні дзвінки"/>
    <n v="8"/>
    <x v="12"/>
    <x v="0"/>
  </r>
  <r>
    <x v="8"/>
    <x v="745"/>
    <s v="Передача даних"/>
    <s v="Низька якість роботи інтернету"/>
    <n v="2"/>
    <x v="15"/>
    <x v="0"/>
  </r>
  <r>
    <x v="7"/>
    <x v="746"/>
    <s v="Передача даних"/>
    <s v="Низька якість роботи інтернету"/>
    <n v="2"/>
    <x v="5"/>
    <x v="0"/>
  </r>
  <r>
    <x v="0"/>
    <x v="747"/>
    <s v="Зв'язок/Якість зв'язку"/>
    <s v="Радіопокриття"/>
    <n v="10"/>
    <x v="17"/>
    <x v="0"/>
  </r>
  <r>
    <x v="6"/>
    <x v="748"/>
    <s v="Передача даних"/>
    <s v="Низька якість роботи інтернету"/>
    <n v="10"/>
    <x v="20"/>
    <x v="0"/>
  </r>
  <r>
    <x v="3"/>
    <x v="749"/>
    <s v="Відсутність вхідного/вихідного зв'язку"/>
    <s v="Вхідні та вихідні дзвінки"/>
    <n v="1"/>
    <x v="15"/>
    <x v="0"/>
  </r>
  <r>
    <x v="8"/>
    <x v="750"/>
    <s v="Передача даних"/>
    <s v="Низька якість роботи інтернету"/>
    <n v="7"/>
    <x v="20"/>
    <x v="2"/>
  </r>
  <r>
    <x v="1"/>
    <x v="751"/>
    <s v="Передача даних"/>
    <s v="Низька якість роботи інтернету"/>
    <n v="8"/>
    <x v="1"/>
    <x v="0"/>
  </r>
  <r>
    <x v="2"/>
    <x v="752"/>
    <s v="Передача даних"/>
    <s v="Низька якість роботи інтернету"/>
    <n v="10"/>
    <x v="3"/>
    <x v="0"/>
  </r>
  <r>
    <x v="7"/>
    <x v="753"/>
    <s v="Відсутність вхідного/вихідного зв'язку"/>
    <s v="Вихідні дзвінки"/>
    <m/>
    <x v="16"/>
    <x v="0"/>
  </r>
  <r>
    <x v="8"/>
    <x v="754"/>
    <s v="Передача даних"/>
    <s v="Не працює інтернет"/>
    <m/>
    <x v="20"/>
    <x v="0"/>
  </r>
  <r>
    <x v="5"/>
    <x v="755"/>
    <s v="Відсутність вхідного/вихідного зв'язку"/>
    <s v="Вихідні дзвінки"/>
    <m/>
    <x v="19"/>
    <x v="0"/>
  </r>
  <r>
    <x v="3"/>
    <x v="756"/>
    <s v="Передача даних"/>
    <s v="Низька якість роботи інтернету"/>
    <m/>
    <x v="5"/>
    <x v="2"/>
  </r>
  <r>
    <x v="4"/>
    <x v="757"/>
    <s v="Передача даних"/>
    <s v="Не працює інтернет"/>
    <n v="9"/>
    <x v="16"/>
    <x v="0"/>
  </r>
  <r>
    <x v="7"/>
    <x v="758"/>
    <s v="Передача даних"/>
    <s v="Не працює інтернет"/>
    <n v="10"/>
    <x v="11"/>
    <x v="0"/>
  </r>
  <r>
    <x v="6"/>
    <x v="759"/>
    <s v="Передача даних"/>
    <s v="Низька якість роботи інтернету"/>
    <n v="10"/>
    <x v="19"/>
    <x v="0"/>
  </r>
  <r>
    <x v="2"/>
    <x v="760"/>
    <s v="Передача даних"/>
    <s v="Не працює інтернет"/>
    <n v="10"/>
    <x v="15"/>
    <x v="0"/>
  </r>
  <r>
    <x v="4"/>
    <x v="761"/>
    <s v="Відсутність вхідного/вихідного зв'язку"/>
    <s v="Вхідні дзвінки"/>
    <m/>
    <x v="12"/>
    <x v="1"/>
  </r>
  <r>
    <x v="1"/>
    <x v="762"/>
    <s v="Зв'язок/Якість зв'язку"/>
    <s v="Радіопокриття"/>
    <m/>
    <x v="4"/>
    <x v="1"/>
  </r>
  <r>
    <x v="3"/>
    <x v="763"/>
    <s v="Зв'язок/Якість зв'язку"/>
    <s v="Радіопокриття"/>
    <m/>
    <x v="2"/>
    <x v="1"/>
  </r>
  <r>
    <x v="0"/>
    <x v="764"/>
    <s v="Передача даних"/>
    <s v="Не працює інтернет"/>
    <n v="10"/>
    <x v="14"/>
    <x v="1"/>
  </r>
  <r>
    <x v="6"/>
    <x v="765"/>
    <s v="Передача даних"/>
    <s v="Низька якість роботи інтернету"/>
    <n v="10"/>
    <x v="14"/>
    <x v="0"/>
  </r>
  <r>
    <x v="7"/>
    <x v="766"/>
    <s v="Передача даних"/>
    <s v="Не працює інтернет"/>
    <n v="9"/>
    <x v="3"/>
    <x v="0"/>
  </r>
  <r>
    <x v="8"/>
    <x v="767"/>
    <s v="Відсутність вхідного/вихідного зв'язку"/>
    <s v="Вихідні дзвінки"/>
    <n v="0"/>
    <x v="5"/>
    <x v="1"/>
  </r>
  <r>
    <x v="3"/>
    <x v="768"/>
    <s v="Передача даних"/>
    <s v="Не працює інтернет"/>
    <n v="0"/>
    <x v="20"/>
    <x v="0"/>
  </r>
  <r>
    <x v="1"/>
    <x v="769"/>
    <s v="Передача даних"/>
    <s v="Не працює інтернет"/>
    <n v="10"/>
    <x v="17"/>
    <x v="0"/>
  </r>
  <r>
    <x v="8"/>
    <x v="770"/>
    <s v="Зв'язок/Якість зв'язку"/>
    <s v="Радіопокриття"/>
    <n v="0"/>
    <x v="17"/>
    <x v="0"/>
  </r>
  <r>
    <x v="0"/>
    <x v="771"/>
    <s v="Передача даних"/>
    <s v="Не працює інтернет"/>
    <n v="10"/>
    <x v="7"/>
    <x v="0"/>
  </r>
  <r>
    <x v="2"/>
    <x v="772"/>
    <s v="Зв'язок/Якість зв'язку"/>
    <s v="Радіопокриття"/>
    <n v="10"/>
    <x v="15"/>
    <x v="2"/>
  </r>
  <r>
    <x v="7"/>
    <x v="773"/>
    <s v="Зв'язок/Якість зв'язку"/>
    <s v="Радіопокриття"/>
    <n v="1"/>
    <x v="18"/>
    <x v="0"/>
  </r>
  <r>
    <x v="0"/>
    <x v="774"/>
    <s v="Відсутність вхідного/вихідного зв'язку"/>
    <s v="Вхідні та вихідні дзвінки"/>
    <n v="0"/>
    <x v="14"/>
    <x v="0"/>
  </r>
  <r>
    <x v="1"/>
    <x v="775"/>
    <s v="Передача даних"/>
    <s v="Не працює інтернет"/>
    <n v="8"/>
    <x v="16"/>
    <x v="0"/>
  </r>
  <r>
    <x v="1"/>
    <x v="776"/>
    <s v="Зв'язок/Якість зв'язку"/>
    <s v="Радіопокриття"/>
    <n v="2"/>
    <x v="10"/>
    <x v="2"/>
  </r>
  <r>
    <x v="2"/>
    <x v="777"/>
    <s v="Відсутність вхідного/вихідного зв'язку"/>
    <s v="Вхідні та вихідні дзвінки"/>
    <n v="7"/>
    <x v="20"/>
    <x v="0"/>
  </r>
  <r>
    <x v="3"/>
    <x v="778"/>
    <s v="Передача даних"/>
    <s v="Низька якість роботи інтернету"/>
    <n v="1"/>
    <x v="13"/>
    <x v="0"/>
  </r>
  <r>
    <x v="2"/>
    <x v="779"/>
    <s v="Передача даних"/>
    <s v="Не працює інтернет"/>
    <n v="10"/>
    <x v="6"/>
    <x v="0"/>
  </r>
  <r>
    <x v="7"/>
    <x v="780"/>
    <s v="Передача даних"/>
    <s v="Не працює інтернет"/>
    <n v="5"/>
    <x v="11"/>
    <x v="0"/>
  </r>
  <r>
    <x v="0"/>
    <x v="781"/>
    <s v="Зв'язок/Якість зв'язку"/>
    <s v="Радіопокриття"/>
    <n v="0"/>
    <x v="17"/>
    <x v="0"/>
  </r>
  <r>
    <x v="2"/>
    <x v="782"/>
    <s v="Зв'язок/Якість зв'язку"/>
    <s v="Радіопокриття"/>
    <n v="0"/>
    <x v="16"/>
    <x v="0"/>
  </r>
  <r>
    <x v="6"/>
    <x v="783"/>
    <s v="Передача даних"/>
    <s v="Не працює інтернет"/>
    <n v="9"/>
    <x v="16"/>
    <x v="0"/>
  </r>
  <r>
    <x v="5"/>
    <x v="784"/>
    <s v="Передача даних"/>
    <s v="Не працює інтернет"/>
    <n v="2"/>
    <x v="16"/>
    <x v="0"/>
  </r>
  <r>
    <x v="2"/>
    <x v="785"/>
    <s v="Передача даних"/>
    <s v="Не працює інтернет"/>
    <n v="10"/>
    <x v="12"/>
    <x v="0"/>
  </r>
  <r>
    <x v="5"/>
    <x v="786"/>
    <s v="Передача даних"/>
    <s v="Низька якість роботи інтернету"/>
    <m/>
    <x v="8"/>
    <x v="0"/>
  </r>
  <r>
    <x v="6"/>
    <x v="787"/>
    <s v="Передача даних"/>
    <s v="Не працює інтернет"/>
    <m/>
    <x v="9"/>
    <x v="0"/>
  </r>
  <r>
    <x v="6"/>
    <x v="788"/>
    <s v="Передача даних"/>
    <s v="Низька якість роботи інтернету"/>
    <n v="1"/>
    <x v="14"/>
    <x v="0"/>
  </r>
  <r>
    <x v="6"/>
    <x v="789"/>
    <s v="Передача даних"/>
    <s v="Низька якість роботи інтернету"/>
    <n v="9"/>
    <x v="13"/>
    <x v="0"/>
  </r>
  <r>
    <x v="6"/>
    <x v="790"/>
    <s v="Зв'язок/Якість зв'язку"/>
    <s v="Радіопокриття"/>
    <n v="8"/>
    <x v="7"/>
    <x v="0"/>
  </r>
  <r>
    <x v="8"/>
    <x v="791"/>
    <s v="Передача даних"/>
    <s v="Низька якість роботи інтернету"/>
    <n v="6"/>
    <x v="1"/>
    <x v="0"/>
  </r>
  <r>
    <x v="4"/>
    <x v="792"/>
    <s v="Передача даних"/>
    <s v="Низька якість роботи інтернету"/>
    <m/>
    <x v="8"/>
    <x v="0"/>
  </r>
  <r>
    <x v="4"/>
    <x v="793"/>
    <s v="Передача даних"/>
    <s v="Не працює інтернет"/>
    <m/>
    <x v="18"/>
    <x v="0"/>
  </r>
  <r>
    <x v="1"/>
    <x v="794"/>
    <s v="Зв'язок/Якість зв'язку"/>
    <s v="Радіопокриття"/>
    <m/>
    <x v="18"/>
    <x v="0"/>
  </r>
  <r>
    <x v="1"/>
    <x v="795"/>
    <s v="Передача даних"/>
    <s v="Низька якість роботи інтернету"/>
    <m/>
    <x v="11"/>
    <x v="0"/>
  </r>
  <r>
    <x v="4"/>
    <x v="796"/>
    <s v="Передача даних"/>
    <s v="Не працює інтернет"/>
    <n v="10"/>
    <x v="1"/>
    <x v="0"/>
  </r>
  <r>
    <x v="2"/>
    <x v="797"/>
    <s v="Передача даних"/>
    <s v="Не працює інтернет"/>
    <m/>
    <x v="17"/>
    <x v="0"/>
  </r>
  <r>
    <x v="2"/>
    <x v="798"/>
    <s v="Передача даних"/>
    <s v="Не працює інтернет"/>
    <m/>
    <x v="0"/>
    <x v="0"/>
  </r>
  <r>
    <x v="1"/>
    <x v="799"/>
    <s v="Передача даних"/>
    <s v="Не працює інтернет"/>
    <n v="10"/>
    <x v="14"/>
    <x v="1"/>
  </r>
  <r>
    <x v="0"/>
    <x v="800"/>
    <s v="Передача даних"/>
    <s v="Низька якість роботи інтернету"/>
    <n v="4"/>
    <x v="16"/>
    <x v="1"/>
  </r>
  <r>
    <x v="6"/>
    <x v="801"/>
    <s v="Зв'язок/Якість зв'язку"/>
    <s v="Радіопокриття"/>
    <n v="5"/>
    <x v="4"/>
    <x v="1"/>
  </r>
  <r>
    <x v="8"/>
    <x v="802"/>
    <s v="Зв'язок/Якість зв'язку"/>
    <s v="Радіопокриття"/>
    <n v="10"/>
    <x v="7"/>
    <x v="1"/>
  </r>
  <r>
    <x v="1"/>
    <x v="803"/>
    <s v="Зв'язок/Якість зв'язку"/>
    <s v="Радіопокриття"/>
    <n v="10"/>
    <x v="0"/>
    <x v="0"/>
  </r>
  <r>
    <x v="8"/>
    <x v="804"/>
    <s v="Передача даних"/>
    <s v="Не працює інтернет"/>
    <n v="9"/>
    <x v="13"/>
    <x v="0"/>
  </r>
  <r>
    <x v="2"/>
    <x v="805"/>
    <s v="Зв'язок/Якість зв'язку"/>
    <s v="Радіопокриття"/>
    <n v="10"/>
    <x v="4"/>
    <x v="1"/>
  </r>
  <r>
    <x v="4"/>
    <x v="806"/>
    <s v="Передача даних"/>
    <s v="Низька якість роботи інтернету"/>
    <n v="0"/>
    <x v="19"/>
    <x v="0"/>
  </r>
  <r>
    <x v="0"/>
    <x v="807"/>
    <s v="Передача даних"/>
    <s v="Не працює інтернет"/>
    <n v="0"/>
    <x v="16"/>
    <x v="0"/>
  </r>
  <r>
    <x v="6"/>
    <x v="808"/>
    <s v="Відсутність вхідного/вихідного зв'язку"/>
    <s v="Вихідні дзвінки"/>
    <n v="10"/>
    <x v="19"/>
    <x v="0"/>
  </r>
  <r>
    <x v="8"/>
    <x v="809"/>
    <s v="Передача даних"/>
    <s v="Не працює інтернет"/>
    <n v="0"/>
    <x v="18"/>
    <x v="0"/>
  </r>
  <r>
    <x v="5"/>
    <x v="810"/>
    <s v="Зв'язок/Якість зв'язку"/>
    <s v="Радіопокриття"/>
    <n v="8"/>
    <x v="3"/>
    <x v="0"/>
  </r>
  <r>
    <x v="8"/>
    <x v="811"/>
    <s v="Відсутність вхідного/вихідного зв'язку"/>
    <s v="Вхідні дзвінки"/>
    <n v="8"/>
    <x v="1"/>
    <x v="0"/>
  </r>
  <r>
    <x v="1"/>
    <x v="812"/>
    <s v="Передача даних"/>
    <s v="Не працює інтернет"/>
    <n v="10"/>
    <x v="10"/>
    <x v="0"/>
  </r>
  <r>
    <x v="1"/>
    <x v="813"/>
    <s v="Передача даних"/>
    <s v="Не працює інтернет"/>
    <n v="10"/>
    <x v="17"/>
    <x v="0"/>
  </r>
  <r>
    <x v="5"/>
    <x v="814"/>
    <s v="Передача даних"/>
    <s v="Не працює інтернет"/>
    <n v="9"/>
    <x v="7"/>
    <x v="0"/>
  </r>
  <r>
    <x v="5"/>
    <x v="815"/>
    <s v="Передача даних"/>
    <s v="Низька якість роботи інтернету"/>
    <m/>
    <x v="6"/>
    <x v="0"/>
  </r>
  <r>
    <x v="3"/>
    <x v="816"/>
    <s v="Зв'язок/Якість зв'язку"/>
    <s v="Радіопокриття"/>
    <m/>
    <x v="9"/>
    <x v="0"/>
  </r>
  <r>
    <x v="3"/>
    <x v="817"/>
    <s v="Відсутність вхідного/вихідного зв'язку"/>
    <s v="Вихідні дзвінки"/>
    <m/>
    <x v="1"/>
    <x v="0"/>
  </r>
  <r>
    <x v="1"/>
    <x v="818"/>
    <s v="Передача даних"/>
    <s v="Низька якість роботи інтернету"/>
    <m/>
    <x v="8"/>
    <x v="0"/>
  </r>
  <r>
    <x v="8"/>
    <x v="819"/>
    <s v="Передача даних"/>
    <s v="Низька якість роботи інтернету"/>
    <n v="5"/>
    <x v="20"/>
    <x v="0"/>
  </r>
  <r>
    <x v="7"/>
    <x v="820"/>
    <s v="Передача даних"/>
    <s v="Не працює інтернет"/>
    <n v="5"/>
    <x v="16"/>
    <x v="0"/>
  </r>
  <r>
    <x v="1"/>
    <x v="821"/>
    <s v="Зв'язок/Якість зв'язку"/>
    <s v="Радіопокриття"/>
    <n v="10"/>
    <x v="6"/>
    <x v="0"/>
  </r>
  <r>
    <x v="1"/>
    <x v="822"/>
    <s v="Зв'язок/Якість зв'язку"/>
    <s v="Радіопокриття"/>
    <m/>
    <x v="14"/>
    <x v="0"/>
  </r>
  <r>
    <x v="0"/>
    <x v="823"/>
    <s v="Зв'язок/Якість зв'язку"/>
    <s v="Радіопокриття"/>
    <m/>
    <x v="16"/>
    <x v="0"/>
  </r>
  <r>
    <x v="0"/>
    <x v="824"/>
    <s v="Зв'язок/Якість зв'язку"/>
    <s v="Радіопокриття"/>
    <m/>
    <x v="18"/>
    <x v="0"/>
  </r>
  <r>
    <x v="3"/>
    <x v="825"/>
    <s v="Відсутність вхідного/вихідного зв'язку"/>
    <s v="Вхідні та вихідні дзвінки"/>
    <n v="9"/>
    <x v="6"/>
    <x v="0"/>
  </r>
  <r>
    <x v="8"/>
    <x v="826"/>
    <s v="Зв'язок/Якість зв'язку"/>
    <s v="Радіопокриття"/>
    <n v="8"/>
    <x v="12"/>
    <x v="0"/>
  </r>
  <r>
    <x v="0"/>
    <x v="827"/>
    <s v="Передача даних"/>
    <s v="Низька якість роботи інтернету"/>
    <n v="1"/>
    <x v="0"/>
    <x v="0"/>
  </r>
  <r>
    <x v="3"/>
    <x v="828"/>
    <s v="Передача даних"/>
    <s v="Не працює інтернет"/>
    <n v="10"/>
    <x v="16"/>
    <x v="2"/>
  </r>
  <r>
    <x v="1"/>
    <x v="829"/>
    <s v="Передача даних"/>
    <s v="Не працює інтернет"/>
    <n v="0"/>
    <x v="10"/>
    <x v="0"/>
  </r>
  <r>
    <x v="6"/>
    <x v="830"/>
    <s v="Передача даних"/>
    <s v="Не працює інтернет"/>
    <n v="0"/>
    <x v="2"/>
    <x v="0"/>
  </r>
  <r>
    <x v="0"/>
    <x v="831"/>
    <s v="Передача даних"/>
    <s v="Не працює інтернет"/>
    <n v="10"/>
    <x v="9"/>
    <x v="0"/>
  </r>
  <r>
    <x v="1"/>
    <x v="832"/>
    <s v="Відсутність вхідного/вихідного зв'язку"/>
    <s v="Вхідні та вихідні дзвінки"/>
    <n v="0"/>
    <x v="4"/>
    <x v="0"/>
  </r>
  <r>
    <x v="3"/>
    <x v="833"/>
    <s v="Передача даних"/>
    <s v="Не працює інтернет"/>
    <n v="9"/>
    <x v="17"/>
    <x v="0"/>
  </r>
  <r>
    <x v="1"/>
    <x v="834"/>
    <s v="Зв'язок/Якість зв'язку"/>
    <s v="Радіопокриття"/>
    <n v="7"/>
    <x v="19"/>
    <x v="0"/>
  </r>
  <r>
    <x v="0"/>
    <x v="835"/>
    <s v="Зв'язок/Якість зв'язку"/>
    <s v="Радіопокриття"/>
    <n v="10"/>
    <x v="16"/>
    <x v="0"/>
  </r>
  <r>
    <x v="0"/>
    <x v="836"/>
    <s v="Зв'язок/Якість зв'язку"/>
    <s v="Радіопокриття"/>
    <n v="7"/>
    <x v="0"/>
    <x v="0"/>
  </r>
  <r>
    <x v="4"/>
    <x v="837"/>
    <s v="Передача даних"/>
    <s v="Низька якість роботи інтернету"/>
    <n v="0"/>
    <x v="12"/>
    <x v="1"/>
  </r>
  <r>
    <x v="7"/>
    <x v="838"/>
    <s v="Передача даних"/>
    <s v="Не працює інтернет"/>
    <n v="10"/>
    <x v="16"/>
    <x v="1"/>
  </r>
  <r>
    <x v="0"/>
    <x v="839"/>
    <s v="Зв'язок/Якість зв'язку"/>
    <s v="Радіопокриття"/>
    <m/>
    <x v="18"/>
    <x v="1"/>
  </r>
  <r>
    <x v="8"/>
    <x v="840"/>
    <s v="Передача даних"/>
    <s v="Низька якість роботи інтернету"/>
    <m/>
    <x v="7"/>
    <x v="1"/>
  </r>
  <r>
    <x v="5"/>
    <x v="841"/>
    <s v="Відсутність вхідного/вихідного зв'язку"/>
    <s v="Вихідні дзвінки"/>
    <m/>
    <x v="2"/>
    <x v="0"/>
  </r>
  <r>
    <x v="3"/>
    <x v="842"/>
    <s v="Відсутність вхідного/вихідного зв'язку"/>
    <s v="Вихідні дзвінки"/>
    <n v="0"/>
    <x v="19"/>
    <x v="0"/>
  </r>
  <r>
    <x v="8"/>
    <x v="843"/>
    <s v="Передача даних"/>
    <s v="Не працює інтернет"/>
    <n v="10"/>
    <x v="13"/>
    <x v="1"/>
  </r>
  <r>
    <x v="1"/>
    <x v="844"/>
    <s v="Відсутність вхідного/вихідного зв'язку"/>
    <s v="Вихідні дзвінки"/>
    <n v="0"/>
    <x v="14"/>
    <x v="0"/>
  </r>
  <r>
    <x v="6"/>
    <x v="845"/>
    <s v="Відсутність вхідного/вихідного зв'язку"/>
    <s v="Вхідні та вихідні дзвінки"/>
    <n v="10"/>
    <x v="16"/>
    <x v="0"/>
  </r>
  <r>
    <x v="8"/>
    <x v="846"/>
    <s v="Відсутність вхідного/вихідного зв'язку"/>
    <s v="Вихідні дзвінки"/>
    <m/>
    <x v="12"/>
    <x v="0"/>
  </r>
  <r>
    <x v="8"/>
    <x v="847"/>
    <s v="Передача даних"/>
    <s v="Низька якість роботи інтернету"/>
    <m/>
    <x v="17"/>
    <x v="2"/>
  </r>
  <r>
    <x v="2"/>
    <x v="848"/>
    <s v="Передача даних"/>
    <s v="Низька якість роботи інтернету"/>
    <n v="1"/>
    <x v="10"/>
    <x v="0"/>
  </r>
  <r>
    <x v="8"/>
    <x v="849"/>
    <s v="Передача даних"/>
    <s v="Низька якість роботи інтернету"/>
    <n v="10"/>
    <x v="12"/>
    <x v="0"/>
  </r>
  <r>
    <x v="4"/>
    <x v="850"/>
    <s v="Передача даних"/>
    <s v="Не працює інтернет"/>
    <n v="0"/>
    <x v="2"/>
    <x v="0"/>
  </r>
  <r>
    <x v="8"/>
    <x v="851"/>
    <s v="Передача даних"/>
    <s v="Низька якість роботи інтернету"/>
    <n v="5"/>
    <x v="7"/>
    <x v="0"/>
  </r>
  <r>
    <x v="5"/>
    <x v="852"/>
    <s v="Передача даних"/>
    <s v="Низька якість роботи інтернету"/>
    <n v="0"/>
    <x v="12"/>
    <x v="0"/>
  </r>
  <r>
    <x v="8"/>
    <x v="853"/>
    <s v="Передача даних"/>
    <s v="Низька якість роботи інтернету"/>
    <n v="8"/>
    <x v="17"/>
    <x v="2"/>
  </r>
  <r>
    <x v="1"/>
    <x v="854"/>
    <s v="Передача даних"/>
    <s v="Не працює інтернет"/>
    <n v="3"/>
    <x v="15"/>
    <x v="2"/>
  </r>
  <r>
    <x v="2"/>
    <x v="855"/>
    <s v="Зв'язок/Якість зв'язку"/>
    <s v="Радіопокриття"/>
    <n v="10"/>
    <x v="14"/>
    <x v="0"/>
  </r>
  <r>
    <x v="4"/>
    <x v="856"/>
    <s v="Передача даних"/>
    <s v="Низька якість роботи інтернету"/>
    <n v="10"/>
    <x v="8"/>
    <x v="0"/>
  </r>
  <r>
    <x v="2"/>
    <x v="857"/>
    <s v="Передача даних"/>
    <s v="Низька якість роботи інтернету"/>
    <n v="8"/>
    <x v="12"/>
    <x v="0"/>
  </r>
  <r>
    <x v="0"/>
    <x v="858"/>
    <s v="Зв'язок/Якість зв'язку"/>
    <s v="Радіопокриття"/>
    <n v="8"/>
    <x v="16"/>
    <x v="0"/>
  </r>
  <r>
    <x v="1"/>
    <x v="859"/>
    <s v="Передача даних"/>
    <s v="Низька якість роботи інтернету"/>
    <n v="0"/>
    <x v="12"/>
    <x v="0"/>
  </r>
  <r>
    <x v="8"/>
    <x v="860"/>
    <s v="Передача даних"/>
    <s v="Низька якість роботи інтернету"/>
    <n v="9"/>
    <x v="17"/>
    <x v="2"/>
  </r>
  <r>
    <x v="1"/>
    <x v="861"/>
    <s v="Передача даних"/>
    <s v="Не працює інтернет"/>
    <n v="7"/>
    <x v="15"/>
    <x v="2"/>
  </r>
  <r>
    <x v="2"/>
    <x v="862"/>
    <s v="Зв'язок/Якість зв'язку"/>
    <s v="Радіопокриття"/>
    <n v="0"/>
    <x v="8"/>
    <x v="2"/>
  </r>
  <r>
    <x v="7"/>
    <x v="863"/>
    <s v="Зв'язок/Якість зв'язку"/>
    <s v="Радіопокриття"/>
    <n v="9"/>
    <x v="16"/>
    <x v="0"/>
  </r>
  <r>
    <x v="0"/>
    <x v="864"/>
    <s v="Передача даних"/>
    <s v="Низька якість роботи інтернету"/>
    <n v="10"/>
    <x v="0"/>
    <x v="0"/>
  </r>
  <r>
    <x v="5"/>
    <x v="865"/>
    <s v="Передача даних"/>
    <s v="Не працює інтернет"/>
    <n v="10"/>
    <x v="4"/>
    <x v="0"/>
  </r>
  <r>
    <x v="2"/>
    <x v="866"/>
    <s v="Відсутність вхідного/вихідного зв'язку"/>
    <s v="Вихідні дзвінки"/>
    <n v="10"/>
    <x v="5"/>
    <x v="0"/>
  </r>
  <r>
    <x v="0"/>
    <x v="867"/>
    <s v="Передача даних"/>
    <s v="Не працює інтернет"/>
    <n v="10"/>
    <x v="12"/>
    <x v="0"/>
  </r>
  <r>
    <x v="7"/>
    <x v="868"/>
    <s v="Зв'язок/Якість зв'язку"/>
    <s v="Радіопокриття"/>
    <n v="0"/>
    <x v="4"/>
    <x v="0"/>
  </r>
  <r>
    <x v="4"/>
    <x v="869"/>
    <s v="Передача даних"/>
    <s v="Не працює інтернет"/>
    <n v="9"/>
    <x v="16"/>
    <x v="0"/>
  </r>
  <r>
    <x v="2"/>
    <x v="870"/>
    <s v="Передача даних"/>
    <s v="Не працює інтернет"/>
    <m/>
    <x v="2"/>
    <x v="0"/>
  </r>
  <r>
    <x v="0"/>
    <x v="871"/>
    <s v="Передача даних"/>
    <s v="Низька якість роботи інтернету"/>
    <m/>
    <x v="1"/>
    <x v="0"/>
  </r>
  <r>
    <x v="3"/>
    <x v="872"/>
    <s v="Зв'язок/Якість зв'язку"/>
    <s v="Радіопокриття"/>
    <n v="3"/>
    <x v="11"/>
    <x v="0"/>
  </r>
  <r>
    <x v="5"/>
    <x v="873"/>
    <s v="Відсутність вхідного/вихідного зв'язку"/>
    <s v="Вхідні дзвінки"/>
    <n v="0"/>
    <x v="10"/>
    <x v="0"/>
  </r>
  <r>
    <x v="6"/>
    <x v="874"/>
    <s v="Передача даних"/>
    <s v="Низька якість роботи інтернету"/>
    <n v="1"/>
    <x v="6"/>
    <x v="0"/>
  </r>
  <r>
    <x v="0"/>
    <x v="875"/>
    <s v="Відсутність вхідного/вихідного зв'язку"/>
    <s v="Вихідні дзвінки"/>
    <n v="10"/>
    <x v="18"/>
    <x v="1"/>
  </r>
  <r>
    <x v="0"/>
    <x v="876"/>
    <s v="Передача даних"/>
    <s v="Не працює інтернет"/>
    <m/>
    <x v="0"/>
    <x v="1"/>
  </r>
  <r>
    <x v="1"/>
    <x v="877"/>
    <s v="Передача даних"/>
    <s v="Не працює інтернет"/>
    <m/>
    <x v="19"/>
    <x v="1"/>
  </r>
  <r>
    <x v="5"/>
    <x v="878"/>
    <s v="Передача даних"/>
    <s v="Не працює інтернет"/>
    <m/>
    <x v="2"/>
    <x v="1"/>
  </r>
  <r>
    <x v="2"/>
    <x v="879"/>
    <s v="Передача даних"/>
    <s v="Не працює інтернет"/>
    <n v="10"/>
    <x v="17"/>
    <x v="0"/>
  </r>
  <r>
    <x v="5"/>
    <x v="880"/>
    <s v="Відсутність вхідного/вихідного зв'язку"/>
    <s v="Вихідні дзвінки"/>
    <n v="10"/>
    <x v="1"/>
    <x v="0"/>
  </r>
  <r>
    <x v="8"/>
    <x v="881"/>
    <s v="Зв'язок/Якість зв'язку"/>
    <s v="Радіопокриття"/>
    <n v="10"/>
    <x v="12"/>
    <x v="1"/>
  </r>
  <r>
    <x v="2"/>
    <x v="882"/>
    <s v="Передача даних"/>
    <s v="Не працює інтернет"/>
    <n v="10"/>
    <x v="15"/>
    <x v="0"/>
  </r>
  <r>
    <x v="4"/>
    <x v="883"/>
    <s v="Передача даних"/>
    <s v="Не працює інтернет"/>
    <n v="9"/>
    <x v="11"/>
    <x v="0"/>
  </r>
  <r>
    <x v="5"/>
    <x v="884"/>
    <s v="Зв'язок/Якість зв'язку"/>
    <s v="Радіопокриття"/>
    <n v="5"/>
    <x v="1"/>
    <x v="0"/>
  </r>
  <r>
    <x v="6"/>
    <x v="885"/>
    <s v="Передача даних"/>
    <s v="Низька якість роботи інтернету"/>
    <n v="0"/>
    <x v="7"/>
    <x v="0"/>
  </r>
  <r>
    <x v="7"/>
    <x v="886"/>
    <s v="Передача даних"/>
    <s v="Низька якість роботи інтернету"/>
    <n v="3"/>
    <x v="15"/>
    <x v="0"/>
  </r>
  <r>
    <x v="0"/>
    <x v="887"/>
    <s v="Передача даних"/>
    <s v="Низька якість роботи інтернету"/>
    <n v="10"/>
    <x v="10"/>
    <x v="0"/>
  </r>
  <r>
    <x v="6"/>
    <x v="888"/>
    <s v="Передача даних"/>
    <s v="Не працює інтернет"/>
    <n v="10"/>
    <x v="15"/>
    <x v="0"/>
  </r>
  <r>
    <x v="6"/>
    <x v="889"/>
    <s v="Передача даних"/>
    <s v="Низька якість роботи інтернету"/>
    <n v="10"/>
    <x v="4"/>
    <x v="0"/>
  </r>
  <r>
    <x v="6"/>
    <x v="890"/>
    <s v="Передача даних"/>
    <s v="Низька якість роботи інтернету"/>
    <n v="10"/>
    <x v="14"/>
    <x v="0"/>
  </r>
  <r>
    <x v="3"/>
    <x v="891"/>
    <s v="Передача даних"/>
    <s v="Не працює інтернет"/>
    <n v="10"/>
    <x v="2"/>
    <x v="0"/>
  </r>
  <r>
    <x v="1"/>
    <x v="892"/>
    <s v="Передача даних"/>
    <s v="Не працює інтернет"/>
    <n v="5"/>
    <x v="5"/>
    <x v="0"/>
  </r>
  <r>
    <x v="6"/>
    <x v="893"/>
    <s v="Передача даних"/>
    <s v="Не працює інтернет"/>
    <n v="0"/>
    <x v="8"/>
    <x v="0"/>
  </r>
  <r>
    <x v="6"/>
    <x v="894"/>
    <s v="Відсутність вхідного/вихідного зв'язку"/>
    <s v="Вихідні дзвінки"/>
    <n v="10"/>
    <x v="16"/>
    <x v="0"/>
  </r>
  <r>
    <x v="2"/>
    <x v="895"/>
    <s v="Зв'язок/Якість зв'язку"/>
    <s v="Радіопокриття"/>
    <n v="8"/>
    <x v="14"/>
    <x v="2"/>
  </r>
  <r>
    <x v="4"/>
    <x v="896"/>
    <s v="Передача даних"/>
    <s v="Не працює інтернет"/>
    <n v="10"/>
    <x v="2"/>
    <x v="2"/>
  </r>
  <r>
    <x v="0"/>
    <x v="897"/>
    <s v="Передача даних"/>
    <s v="Низька якість роботи інтернету"/>
    <n v="10"/>
    <x v="16"/>
    <x v="2"/>
  </r>
  <r>
    <x v="0"/>
    <x v="898"/>
    <s v="Передача даних"/>
    <s v="Не працює інтернет"/>
    <n v="10"/>
    <x v="11"/>
    <x v="0"/>
  </r>
  <r>
    <x v="6"/>
    <x v="899"/>
    <s v="Передача даних"/>
    <s v="Низька якість роботи інтернету"/>
    <n v="5"/>
    <x v="7"/>
    <x v="0"/>
  </r>
  <r>
    <x v="2"/>
    <x v="900"/>
    <s v="Зв'язок/Якість зв'язку"/>
    <s v="Радіопокриття"/>
    <n v="8"/>
    <x v="18"/>
    <x v="0"/>
  </r>
  <r>
    <x v="6"/>
    <x v="901"/>
    <s v="Передача даних"/>
    <s v="Низька якість роботи інтернету"/>
    <n v="10"/>
    <x v="3"/>
    <x v="0"/>
  </r>
  <r>
    <x v="5"/>
    <x v="902"/>
    <s v="Передача даних"/>
    <s v="Низька якість роботи інтернету"/>
    <n v="0"/>
    <x v="12"/>
    <x v="0"/>
  </r>
  <r>
    <x v="0"/>
    <x v="903"/>
    <s v="Відсутність вхідного/вихідного зв'язку"/>
    <s v="Вихідні дзвінки"/>
    <m/>
    <x v="10"/>
    <x v="0"/>
  </r>
  <r>
    <x v="2"/>
    <x v="904"/>
    <s v="Передача даних"/>
    <s v="Низька якість роботи інтернету"/>
    <m/>
    <x v="3"/>
    <x v="0"/>
  </r>
  <r>
    <x v="6"/>
    <x v="905"/>
    <s v="Передача даних"/>
    <s v="Не працює інтернет"/>
    <m/>
    <x v="18"/>
    <x v="0"/>
  </r>
  <r>
    <x v="4"/>
    <x v="906"/>
    <s v="Передача даних"/>
    <s v="Не працює інтернет"/>
    <m/>
    <x v="3"/>
    <x v="0"/>
  </r>
  <r>
    <x v="7"/>
    <x v="907"/>
    <s v="Передача даних"/>
    <s v="Не працює інтернет"/>
    <n v="10"/>
    <x v="7"/>
    <x v="0"/>
  </r>
  <r>
    <x v="0"/>
    <x v="908"/>
    <s v="Передача даних"/>
    <s v="Не працює інтернет"/>
    <n v="10"/>
    <x v="8"/>
    <x v="0"/>
  </r>
  <r>
    <x v="1"/>
    <x v="909"/>
    <s v="Відсутність вхідного/вихідного зв'язку"/>
    <s v="Вихідні дзвінки"/>
    <n v="8"/>
    <x v="16"/>
    <x v="0"/>
  </r>
  <r>
    <x v="7"/>
    <x v="910"/>
    <s v="Зв'язок/Якість зв'язку"/>
    <s v="Радіопокриття"/>
    <n v="5"/>
    <x v="1"/>
    <x v="0"/>
  </r>
  <r>
    <x v="5"/>
    <x v="911"/>
    <s v="Відсутність вхідного/вихідного зв'язку"/>
    <s v="Вхідні дзвінки"/>
    <n v="10"/>
    <x v="11"/>
    <x v="0"/>
  </r>
  <r>
    <x v="1"/>
    <x v="912"/>
    <s v="Передача даних"/>
    <s v="Не працює інтернет"/>
    <n v="10"/>
    <x v="11"/>
    <x v="0"/>
  </r>
  <r>
    <x v="5"/>
    <x v="913"/>
    <s v="Передача даних"/>
    <s v="Низька якість роботи інтернету"/>
    <m/>
    <x v="6"/>
    <x v="1"/>
  </r>
  <r>
    <x v="1"/>
    <x v="914"/>
    <s v="Відсутність вхідного/вихідного зв'язку"/>
    <s v="Вихідні дзвінки"/>
    <m/>
    <x v="18"/>
    <x v="1"/>
  </r>
  <r>
    <x v="0"/>
    <x v="915"/>
    <s v="Передача даних"/>
    <s v="Не працює інтернет"/>
    <n v="9"/>
    <x v="3"/>
    <x v="1"/>
  </r>
  <r>
    <x v="2"/>
    <x v="916"/>
    <s v="Передача даних"/>
    <s v="Не працює інтернет"/>
    <n v="9"/>
    <x v="7"/>
    <x v="1"/>
  </r>
  <r>
    <x v="1"/>
    <x v="917"/>
    <s v="Передача даних"/>
    <s v="Не працює інтернет"/>
    <n v="6"/>
    <x v="12"/>
    <x v="0"/>
  </r>
  <r>
    <x v="2"/>
    <x v="918"/>
    <s v="Передача даних"/>
    <s v="Не працює інтернет"/>
    <n v="10"/>
    <x v="2"/>
    <x v="0"/>
  </r>
  <r>
    <x v="3"/>
    <x v="919"/>
    <s v="Передача даних"/>
    <s v="Не працює інтернет"/>
    <n v="9"/>
    <x v="17"/>
    <x v="1"/>
  </r>
  <r>
    <x v="3"/>
    <x v="920"/>
    <s v="Передача даних"/>
    <s v="Не працює інтернет"/>
    <m/>
    <x v="0"/>
    <x v="0"/>
  </r>
  <r>
    <x v="3"/>
    <x v="921"/>
    <s v="Зв'язок/Якість зв'язку"/>
    <s v="Радіопокриття"/>
    <m/>
    <x v="18"/>
    <x v="0"/>
  </r>
  <r>
    <x v="7"/>
    <x v="922"/>
    <s v="Зв'язок/Якість зв'язку"/>
    <s v="Радіопокриття"/>
    <n v="0"/>
    <x v="7"/>
    <x v="0"/>
  </r>
  <r>
    <x v="0"/>
    <x v="923"/>
    <s v="Передача даних"/>
    <s v="Низька якість роботи інтернету"/>
    <n v="3"/>
    <x v="17"/>
    <x v="0"/>
  </r>
  <r>
    <x v="4"/>
    <x v="924"/>
    <s v="Відсутність вхідного/вихідного зв'язку"/>
    <s v="Вхідні та вихідні дзвінки"/>
    <n v="0"/>
    <x v="14"/>
    <x v="0"/>
  </r>
  <r>
    <x v="4"/>
    <x v="925"/>
    <s v="Передача даних"/>
    <s v="Не працює інтернет"/>
    <n v="5"/>
    <x v="13"/>
    <x v="0"/>
  </r>
  <r>
    <x v="0"/>
    <x v="926"/>
    <s v="Передача даних"/>
    <s v="Не працює інтернет"/>
    <n v="5"/>
    <x v="0"/>
    <x v="0"/>
  </r>
  <r>
    <x v="0"/>
    <x v="927"/>
    <s v="Відсутність вхідного/вихідного зв'язку"/>
    <s v="Вихідні дзвінки"/>
    <n v="10"/>
    <x v="9"/>
    <x v="0"/>
  </r>
  <r>
    <x v="3"/>
    <x v="928"/>
    <s v="Відсутність вхідного/вихідного зв'язку"/>
    <s v="Вихідні дзвінки"/>
    <n v="10"/>
    <x v="5"/>
    <x v="0"/>
  </r>
  <r>
    <x v="3"/>
    <x v="929"/>
    <s v="Передача даних"/>
    <s v="Не працює інтернет"/>
    <n v="10"/>
    <x v="9"/>
    <x v="0"/>
  </r>
  <r>
    <x v="0"/>
    <x v="930"/>
    <s v="Відсутність вхідного/вихідного зв'язку"/>
    <s v="Вихідні дзвінки"/>
    <n v="0"/>
    <x v="2"/>
    <x v="0"/>
  </r>
  <r>
    <x v="2"/>
    <x v="931"/>
    <s v="Передача даних"/>
    <s v="Не працює інтернет"/>
    <n v="0"/>
    <x v="5"/>
    <x v="0"/>
  </r>
  <r>
    <x v="3"/>
    <x v="932"/>
    <s v="Відсутність вхідного/вихідного зв'язку"/>
    <s v="Вихідні дзвінки"/>
    <n v="0"/>
    <x v="17"/>
    <x v="0"/>
  </r>
  <r>
    <x v="2"/>
    <x v="933"/>
    <s v="Передача даних"/>
    <s v="Низька якість роботи інтернету"/>
    <n v="10"/>
    <x v="15"/>
    <x v="0"/>
  </r>
  <r>
    <x v="5"/>
    <x v="934"/>
    <s v="Відсутність вхідного/вихідного зв'язку"/>
    <s v="Вхідні дзвінки"/>
    <n v="10"/>
    <x v="7"/>
    <x v="0"/>
  </r>
  <r>
    <x v="0"/>
    <x v="935"/>
    <s v="Відсутність вхідного/вихідного зв'язку"/>
    <s v="Вихідні дзвінки"/>
    <n v="10"/>
    <x v="0"/>
    <x v="0"/>
  </r>
  <r>
    <x v="3"/>
    <x v="936"/>
    <s v="Зв'язок/Якість зв'язку"/>
    <s v="Радіопокриття"/>
    <n v="0"/>
    <x v="13"/>
    <x v="0"/>
  </r>
  <r>
    <x v="1"/>
    <x v="937"/>
    <s v="Передача даних"/>
    <s v="Не працює інтернет"/>
    <n v="8"/>
    <x v="18"/>
    <x v="0"/>
  </r>
  <r>
    <x v="5"/>
    <x v="938"/>
    <s v="Передача даних"/>
    <s v="Не працює інтернет"/>
    <n v="8"/>
    <x v="17"/>
    <x v="0"/>
  </r>
  <r>
    <x v="3"/>
    <x v="939"/>
    <s v="Відсутність вхідного/вихідного зв'язку"/>
    <s v="Вихідні дзвінки"/>
    <n v="9"/>
    <x v="7"/>
    <x v="0"/>
  </r>
  <r>
    <x v="2"/>
    <x v="940"/>
    <s v="Передача даних"/>
    <s v="Не працює інтернет"/>
    <n v="10"/>
    <x v="14"/>
    <x v="0"/>
  </r>
  <r>
    <x v="6"/>
    <x v="941"/>
    <s v="Передача даних"/>
    <s v="Не працює інтернет"/>
    <n v="10"/>
    <x v="15"/>
    <x v="0"/>
  </r>
  <r>
    <x v="1"/>
    <x v="942"/>
    <s v="Зв'язок/Якість зв'язку"/>
    <s v="Радіопокриття"/>
    <m/>
    <x v="9"/>
    <x v="0"/>
  </r>
  <r>
    <x v="2"/>
    <x v="943"/>
    <s v="Передача даних"/>
    <s v="Низька якість роботи інтернету"/>
    <m/>
    <x v="20"/>
    <x v="0"/>
  </r>
  <r>
    <x v="0"/>
    <x v="944"/>
    <s v="Передача даних"/>
    <s v="Не працює інтернет"/>
    <m/>
    <x v="16"/>
    <x v="0"/>
  </r>
  <r>
    <x v="5"/>
    <x v="945"/>
    <s v="Передача даних"/>
    <s v="Не працює інтернет"/>
    <n v="10"/>
    <x v="13"/>
    <x v="0"/>
  </r>
  <r>
    <x v="1"/>
    <x v="946"/>
    <s v="Передача даних"/>
    <s v="Низька якість роботи інтернету"/>
    <n v="10"/>
    <x v="12"/>
    <x v="0"/>
  </r>
  <r>
    <x v="1"/>
    <x v="947"/>
    <s v="Передача даних"/>
    <s v="Не працює інтернет"/>
    <n v="10"/>
    <x v="17"/>
    <x v="0"/>
  </r>
  <r>
    <x v="0"/>
    <x v="948"/>
    <s v="Зв'язок/Якість зв'язку"/>
    <s v="Радіопокриття"/>
    <n v="0"/>
    <x v="19"/>
    <x v="0"/>
  </r>
  <r>
    <x v="2"/>
    <x v="949"/>
    <s v="Передача даних"/>
    <s v="Не працює інтернет"/>
    <n v="10"/>
    <x v="4"/>
    <x v="0"/>
  </r>
  <r>
    <x v="6"/>
    <x v="950"/>
    <s v="Передача даних"/>
    <s v="Низька якість роботи інтернету"/>
    <n v="9"/>
    <x v="4"/>
    <x v="0"/>
  </r>
  <r>
    <x v="6"/>
    <x v="951"/>
    <s v="Передача даних"/>
    <s v="Не працює інтернет"/>
    <m/>
    <x v="7"/>
    <x v="1"/>
  </r>
  <r>
    <x v="2"/>
    <x v="952"/>
    <s v="Передача даних"/>
    <s v="Низька якість роботи інтернету"/>
    <m/>
    <x v="10"/>
    <x v="1"/>
  </r>
  <r>
    <x v="7"/>
    <x v="953"/>
    <s v="Передача даних"/>
    <s v="Не працює інтернет"/>
    <n v="4"/>
    <x v="18"/>
    <x v="1"/>
  </r>
  <r>
    <x v="0"/>
    <x v="954"/>
    <s v="Передача даних"/>
    <s v="Низька якість роботи інтернету"/>
    <n v="9"/>
    <x v="7"/>
    <x v="1"/>
  </r>
  <r>
    <x v="7"/>
    <x v="955"/>
    <s v="Передача даних"/>
    <s v="Низька якість роботи інтернету"/>
    <n v="10"/>
    <x v="11"/>
    <x v="0"/>
  </r>
  <r>
    <x v="5"/>
    <x v="956"/>
    <s v="Передача даних"/>
    <s v="Низька якість роботи інтернету"/>
    <n v="1"/>
    <x v="18"/>
    <x v="0"/>
  </r>
  <r>
    <x v="0"/>
    <x v="957"/>
    <s v="Зв'язок/Якість зв'язку"/>
    <s v="Радіопокриття"/>
    <n v="5"/>
    <x v="16"/>
    <x v="1"/>
  </r>
  <r>
    <x v="5"/>
    <x v="958"/>
    <s v="Зв'язок/Якість зв'язку"/>
    <s v="Радіопокриття"/>
    <n v="10"/>
    <x v="7"/>
    <x v="0"/>
  </r>
  <r>
    <x v="5"/>
    <x v="959"/>
    <s v="Зв'язок/Якість зв'язку"/>
    <s v="Радіопокриття"/>
    <n v="10"/>
    <x v="20"/>
    <x v="0"/>
  </r>
  <r>
    <x v="4"/>
    <x v="960"/>
    <s v="Передача даних"/>
    <s v="Не працює інтернет"/>
    <n v="5"/>
    <x v="2"/>
    <x v="0"/>
  </r>
  <r>
    <x v="0"/>
    <x v="961"/>
    <s v="Зв'язок/Якість зв'язку"/>
    <s v="Радіопокриття"/>
    <n v="9"/>
    <x v="20"/>
    <x v="0"/>
  </r>
  <r>
    <x v="5"/>
    <x v="962"/>
    <s v="Передача даних"/>
    <s v="Не працює інтернет"/>
    <n v="10"/>
    <x v="8"/>
    <x v="0"/>
  </r>
  <r>
    <x v="6"/>
    <x v="963"/>
    <s v="Передача даних"/>
    <s v="Не працює інтернет"/>
    <n v="0"/>
    <x v="16"/>
    <x v="0"/>
  </r>
  <r>
    <x v="7"/>
    <x v="964"/>
    <s v="Зв'язок/Якість зв'язку"/>
    <s v="Радіопокриття"/>
    <n v="10"/>
    <x v="4"/>
    <x v="0"/>
  </r>
  <r>
    <x v="0"/>
    <x v="965"/>
    <s v="Передача даних"/>
    <s v="Не працює інтернет"/>
    <n v="0"/>
    <x v="0"/>
    <x v="0"/>
  </r>
  <r>
    <x v="6"/>
    <x v="966"/>
    <s v="Зв'язок/Якість зв'язку"/>
    <s v="Радіопокриття"/>
    <n v="8"/>
    <x v="17"/>
    <x v="0"/>
  </r>
  <r>
    <x v="6"/>
    <x v="967"/>
    <s v="Відсутність вхідного/вихідного зв'язку"/>
    <s v="Вхідні дзвінки"/>
    <n v="2"/>
    <x v="8"/>
    <x v="0"/>
  </r>
  <r>
    <x v="6"/>
    <x v="968"/>
    <s v="Передача даних"/>
    <s v="Не працює інтернет"/>
    <n v="0"/>
    <x v="11"/>
    <x v="0"/>
  </r>
  <r>
    <x v="3"/>
    <x v="969"/>
    <s v="Передача даних"/>
    <s v="Низька якість роботи інтернету"/>
    <n v="10"/>
    <x v="1"/>
    <x v="0"/>
  </r>
  <r>
    <x v="1"/>
    <x v="970"/>
    <s v="Передача даних"/>
    <s v="Не працює інтернет"/>
    <n v="7"/>
    <x v="17"/>
    <x v="0"/>
  </r>
  <r>
    <x v="6"/>
    <x v="971"/>
    <s v="Передача даних"/>
    <s v="Низька якість роботи інтернету"/>
    <n v="0"/>
    <x v="9"/>
    <x v="0"/>
  </r>
  <r>
    <x v="6"/>
    <x v="972"/>
    <s v="Зв'язок/Якість зв'язку"/>
    <s v="Радіопокриття"/>
    <n v="0"/>
    <x v="18"/>
    <x v="0"/>
  </r>
  <r>
    <x v="2"/>
    <x v="973"/>
    <s v="Передача даних"/>
    <s v="Не працює інтернет"/>
    <m/>
    <x v="11"/>
    <x v="2"/>
  </r>
  <r>
    <x v="4"/>
    <x v="974"/>
    <s v="Передача даних"/>
    <s v="Низька якість роботи інтернету"/>
    <m/>
    <x v="7"/>
    <x v="0"/>
  </r>
  <r>
    <x v="0"/>
    <x v="975"/>
    <s v="Відсутність вхідного/вихідного зв'язку"/>
    <s v="Вихідні дзвінки"/>
    <m/>
    <x v="7"/>
    <x v="0"/>
  </r>
  <r>
    <x v="0"/>
    <x v="976"/>
    <s v="Передача даних"/>
    <s v="Низька якість роботи інтернету"/>
    <m/>
    <x v="16"/>
    <x v="0"/>
  </r>
  <r>
    <x v="6"/>
    <x v="977"/>
    <s v="Передача даних"/>
    <s v="Не працює інтернет"/>
    <n v="9"/>
    <x v="12"/>
    <x v="0"/>
  </r>
  <r>
    <x v="2"/>
    <x v="978"/>
    <s v="Передача даних"/>
    <s v="Не працює інтернет"/>
    <n v="5"/>
    <x v="7"/>
    <x v="2"/>
  </r>
  <r>
    <x v="6"/>
    <x v="979"/>
    <s v="Передача даних"/>
    <s v="Не працює інтернет"/>
    <n v="0"/>
    <x v="5"/>
    <x v="0"/>
  </r>
  <r>
    <x v="5"/>
    <x v="980"/>
    <s v="Зв'язок/Якість зв'язку"/>
    <s v="Радіопокриття"/>
    <n v="9"/>
    <x v="12"/>
    <x v="0"/>
  </r>
  <r>
    <x v="0"/>
    <x v="981"/>
    <s v="Відсутність вхідного/вихідного зв'язку"/>
    <s v="Вихідні дзвінки"/>
    <m/>
    <x v="9"/>
    <x v="0"/>
  </r>
  <r>
    <x v="2"/>
    <x v="982"/>
    <s v="Зв'язок/Якість зв'язку"/>
    <s v="Радіопокриття"/>
    <m/>
    <x v="18"/>
    <x v="0"/>
  </r>
  <r>
    <x v="6"/>
    <x v="983"/>
    <s v="Передача даних"/>
    <s v="Низька якість роботи інтернету"/>
    <n v="2"/>
    <x v="6"/>
    <x v="0"/>
  </r>
  <r>
    <x v="4"/>
    <x v="984"/>
    <s v="Передача даних"/>
    <s v="Не працює інтернет"/>
    <n v="0"/>
    <x v="2"/>
    <x v="0"/>
  </r>
  <r>
    <x v="7"/>
    <x v="985"/>
    <s v="Передача даних"/>
    <s v="Низька якість роботи інтернету"/>
    <n v="10"/>
    <x v="18"/>
    <x v="0"/>
  </r>
  <r>
    <x v="0"/>
    <x v="986"/>
    <s v="Передача даних"/>
    <s v="Не працює інтернет"/>
    <n v="2"/>
    <x v="16"/>
    <x v="0"/>
  </r>
  <r>
    <x v="1"/>
    <x v="987"/>
    <s v="Передача даних"/>
    <s v="Низька якість роботи інтернету"/>
    <n v="3"/>
    <x v="8"/>
    <x v="0"/>
  </r>
  <r>
    <x v="7"/>
    <x v="988"/>
    <s v="Передача даних"/>
    <s v="Не працює інтернет"/>
    <n v="10"/>
    <x v="2"/>
    <x v="0"/>
  </r>
  <r>
    <x v="5"/>
    <x v="989"/>
    <s v="Зв'язок/Якість зв'язку"/>
    <s v="Радіопокриття"/>
    <n v="10"/>
    <x v="10"/>
    <x v="1"/>
  </r>
  <r>
    <x v="1"/>
    <x v="990"/>
    <s v="Передача даних"/>
    <s v="Низька якість роботи інтернету"/>
    <n v="0"/>
    <x v="12"/>
    <x v="1"/>
  </r>
  <r>
    <x v="5"/>
    <x v="991"/>
    <s v="Передача даних"/>
    <s v="Низька якість роботи інтернету"/>
    <n v="0"/>
    <x v="9"/>
    <x v="1"/>
  </r>
  <r>
    <x v="1"/>
    <x v="992"/>
    <s v="Відсутність вхідного/вихідного зв'язку"/>
    <s v="Вихідні дзвінки"/>
    <n v="9"/>
    <x v="8"/>
    <x v="1"/>
  </r>
  <r>
    <x v="0"/>
    <x v="993"/>
    <s v="Зв'язок/Якість зв'язку"/>
    <s v="Радіопокриття"/>
    <n v="9"/>
    <x v="20"/>
    <x v="0"/>
  </r>
  <r>
    <x v="2"/>
    <x v="994"/>
    <s v="Передача даних"/>
    <s v="Не працює інтернет"/>
    <n v="9"/>
    <x v="18"/>
    <x v="0"/>
  </r>
  <r>
    <x v="1"/>
    <x v="995"/>
    <s v="Передача даних"/>
    <s v="Не працює інтернет"/>
    <n v="10"/>
    <x v="3"/>
    <x v="1"/>
  </r>
  <r>
    <x v="2"/>
    <x v="996"/>
    <s v="Передача даних"/>
    <s v="Не працює інтернет"/>
    <n v="10"/>
    <x v="6"/>
    <x v="0"/>
  </r>
  <r>
    <x v="3"/>
    <x v="997"/>
    <s v="Передача даних"/>
    <s v="Низька якість роботи інтернету"/>
    <n v="5"/>
    <x v="1"/>
    <x v="0"/>
  </r>
  <r>
    <x v="3"/>
    <x v="998"/>
    <s v="Передача даних"/>
    <s v="Не працює інтернет"/>
    <n v="9"/>
    <x v="11"/>
    <x v="0"/>
  </r>
  <r>
    <x v="3"/>
    <x v="999"/>
    <s v="Відсутність вхідного/вихідного зв'язку"/>
    <s v="Вихідні дзвінки"/>
    <n v="0"/>
    <x v="20"/>
    <x v="0"/>
  </r>
  <r>
    <x v="7"/>
    <x v="1000"/>
    <s v="Передача даних"/>
    <s v="Низька якість роботи інтернету"/>
    <n v="10"/>
    <x v="9"/>
    <x v="0"/>
  </r>
  <r>
    <x v="0"/>
    <x v="1001"/>
    <s v="Зв'язок/Якість зв'язку"/>
    <s v="Радіопокриття"/>
    <n v="10"/>
    <x v="12"/>
    <x v="0"/>
  </r>
  <r>
    <x v="4"/>
    <x v="1002"/>
    <s v="Передача даних"/>
    <s v="Низька якість роботи інтернету"/>
    <n v="10"/>
    <x v="6"/>
    <x v="0"/>
  </r>
  <r>
    <x v="4"/>
    <x v="1003"/>
    <s v="Передача даних"/>
    <s v="Низька якість роботи інтернету"/>
    <m/>
    <x v="6"/>
    <x v="0"/>
  </r>
  <r>
    <x v="0"/>
    <x v="1004"/>
    <s v="Передача даних"/>
    <s v="Низька якість роботи інтернету"/>
    <m/>
    <x v="17"/>
    <x v="0"/>
  </r>
  <r>
    <x v="0"/>
    <x v="1005"/>
    <s v="Передача даних"/>
    <s v="Низька якість роботи інтернету"/>
    <n v="10"/>
    <x v="2"/>
    <x v="0"/>
  </r>
  <r>
    <x v="3"/>
    <x v="1006"/>
    <s v="Передача даних"/>
    <s v="Низька якість роботи інтернету"/>
    <n v="9"/>
    <x v="7"/>
    <x v="0"/>
  </r>
  <r>
    <x v="3"/>
    <x v="1007"/>
    <s v="Передача даних"/>
    <s v="Не працює інтернет"/>
    <n v="5"/>
    <x v="10"/>
    <x v="0"/>
  </r>
  <r>
    <x v="0"/>
    <x v="1008"/>
    <s v="Передача даних"/>
    <s v="Низька якість роботи інтернету"/>
    <n v="8"/>
    <x v="19"/>
    <x v="0"/>
  </r>
  <r>
    <x v="2"/>
    <x v="1009"/>
    <s v="Передача даних"/>
    <s v="Не працює інтернет"/>
    <n v="1"/>
    <x v="8"/>
    <x v="0"/>
  </r>
  <r>
    <x v="3"/>
    <x v="1010"/>
    <s v="Зв'язок/Якість зв'язку"/>
    <s v="Радіопокриття"/>
    <n v="10"/>
    <x v="3"/>
    <x v="0"/>
  </r>
  <r>
    <x v="2"/>
    <x v="1011"/>
    <s v="Передача даних"/>
    <s v="Низька якість роботи інтернету"/>
    <n v="2"/>
    <x v="4"/>
    <x v="0"/>
  </r>
  <r>
    <x v="5"/>
    <x v="1012"/>
    <s v="Передача даних"/>
    <s v="Низька якість роботи інтернету"/>
    <m/>
    <x v="14"/>
    <x v="0"/>
  </r>
  <r>
    <x v="0"/>
    <x v="1013"/>
    <s v="Відсутність вхідного/вихідного зв'язку"/>
    <s v="Вхідні дзвінки"/>
    <m/>
    <x v="12"/>
    <x v="0"/>
  </r>
  <r>
    <x v="3"/>
    <x v="1014"/>
    <s v="Передача даних"/>
    <s v="Низька якість роботи інтернету"/>
    <m/>
    <x v="2"/>
    <x v="0"/>
  </r>
  <r>
    <x v="1"/>
    <x v="1015"/>
    <s v="Передача даних"/>
    <s v="Низька якість роботи інтернету"/>
    <n v="6"/>
    <x v="1"/>
    <x v="0"/>
  </r>
  <r>
    <x v="5"/>
    <x v="1016"/>
    <s v="Передача даних"/>
    <s v="Не працює інтернет"/>
    <n v="10"/>
    <x v="7"/>
    <x v="0"/>
  </r>
  <r>
    <x v="3"/>
    <x v="1017"/>
    <s v="Зв'язок/Якість зв'язку"/>
    <s v="Радіопокриття"/>
    <n v="6"/>
    <x v="14"/>
    <x v="0"/>
  </r>
  <r>
    <x v="2"/>
    <x v="1018"/>
    <s v="Передача даних"/>
    <s v="Низька якість роботи інтернету"/>
    <n v="10"/>
    <x v="8"/>
    <x v="0"/>
  </r>
  <r>
    <x v="6"/>
    <x v="1019"/>
    <s v="Передача даних"/>
    <s v="Не працює інтернет"/>
    <n v="0"/>
    <x v="12"/>
    <x v="0"/>
  </r>
  <r>
    <x v="1"/>
    <x v="1020"/>
    <s v="Зв'язок/Якість зв'язку"/>
    <s v="Радіопокриття"/>
    <n v="8"/>
    <x v="13"/>
    <x v="0"/>
  </r>
  <r>
    <x v="2"/>
    <x v="1021"/>
    <s v="Передача даних"/>
    <s v="Не працює інтернет"/>
    <n v="9"/>
    <x v="10"/>
    <x v="1"/>
  </r>
  <r>
    <x v="0"/>
    <x v="1022"/>
    <s v="Зв'язок/Якість зв'язку"/>
    <s v="Радіопокриття"/>
    <n v="10"/>
    <x v="6"/>
    <x v="1"/>
  </r>
  <r>
    <x v="5"/>
    <x v="1023"/>
    <s v="Передача даних"/>
    <s v="Низька якість роботи інтернету"/>
    <n v="8"/>
    <x v="2"/>
    <x v="1"/>
  </r>
  <r>
    <x v="1"/>
    <x v="1024"/>
    <s v="Передача даних"/>
    <s v="Не працює інтернет"/>
    <n v="9"/>
    <x v="0"/>
    <x v="1"/>
  </r>
  <r>
    <x v="1"/>
    <x v="1025"/>
    <s v="Зв'язок/Якість зв'язку"/>
    <s v="Радіопокриття"/>
    <n v="10"/>
    <x v="16"/>
    <x v="0"/>
  </r>
  <r>
    <x v="0"/>
    <x v="1026"/>
    <s v="Передача даних"/>
    <s v="Не працює інтернет"/>
    <n v="7"/>
    <x v="6"/>
    <x v="0"/>
  </r>
  <r>
    <x v="2"/>
    <x v="1027"/>
    <s v="Передача даних"/>
    <s v="Низька якість роботи інтернету"/>
    <m/>
    <x v="18"/>
    <x v="1"/>
  </r>
  <r>
    <x v="6"/>
    <x v="1028"/>
    <s v="Передача даних"/>
    <s v="Низька якість роботи інтернету"/>
    <m/>
    <x v="12"/>
    <x v="0"/>
  </r>
  <r>
    <x v="6"/>
    <x v="1029"/>
    <s v="Передача даних"/>
    <s v="Не працює інтернет"/>
    <m/>
    <x v="0"/>
    <x v="0"/>
  </r>
  <r>
    <x v="2"/>
    <x v="1030"/>
    <s v="Передача даних"/>
    <s v="Низька якість роботи інтернету"/>
    <m/>
    <x v="13"/>
    <x v="0"/>
  </r>
  <r>
    <x v="7"/>
    <x v="1031"/>
    <s v="Передача даних"/>
    <s v="Не працює інтернет"/>
    <m/>
    <x v="16"/>
    <x v="0"/>
  </r>
  <r>
    <x v="0"/>
    <x v="1032"/>
    <s v="Відсутність вхідного/вихідного зв'язку"/>
    <s v="Вихідні дзвінки"/>
    <n v="4"/>
    <x v="16"/>
    <x v="0"/>
  </r>
  <r>
    <x v="5"/>
    <x v="1033"/>
    <s v="Передача даних"/>
    <s v="Не працює інтернет"/>
    <n v="2"/>
    <x v="19"/>
    <x v="0"/>
  </r>
  <r>
    <x v="6"/>
    <x v="1034"/>
    <s v="Передача даних"/>
    <s v="Не працює інтернет"/>
    <n v="2"/>
    <x v="17"/>
    <x v="0"/>
  </r>
  <r>
    <x v="7"/>
    <x v="1035"/>
    <s v="Відсутність вхідного/вихідного зв'язку"/>
    <s v="Вихідні дзвінки"/>
    <n v="8"/>
    <x v="9"/>
    <x v="0"/>
  </r>
  <r>
    <x v="0"/>
    <x v="1036"/>
    <s v="Передача даних"/>
    <s v="Не працює інтернет"/>
    <n v="9"/>
    <x v="8"/>
    <x v="0"/>
  </r>
  <r>
    <x v="6"/>
    <x v="1037"/>
    <s v="Зв'язок/Якість зв'язку"/>
    <s v="Радіопокриття"/>
    <n v="0"/>
    <x v="10"/>
    <x v="2"/>
  </r>
  <r>
    <x v="6"/>
    <x v="1038"/>
    <s v="Передача даних"/>
    <s v="Не працює інтернет"/>
    <n v="4"/>
    <x v="9"/>
    <x v="0"/>
  </r>
  <r>
    <x v="6"/>
    <x v="1039"/>
    <s v="Передача даних"/>
    <s v="Не працює інтернет"/>
    <m/>
    <x v="10"/>
    <x v="0"/>
  </r>
  <r>
    <x v="3"/>
    <x v="1040"/>
    <s v="Відсутність вхідного/вихідного зв'язку"/>
    <s v="Вхідні та вихідні дзвінки"/>
    <m/>
    <x v="16"/>
    <x v="0"/>
  </r>
  <r>
    <x v="1"/>
    <x v="1041"/>
    <s v="Зв'язок/Якість зв'язку"/>
    <s v="Радіопокриття"/>
    <m/>
    <x v="17"/>
    <x v="0"/>
  </r>
  <r>
    <x v="6"/>
    <x v="1042"/>
    <s v="Передача даних"/>
    <s v="Не працює інтернет"/>
    <m/>
    <x v="12"/>
    <x v="0"/>
  </r>
  <r>
    <x v="6"/>
    <x v="1043"/>
    <s v="Зв'язок/Якість зв'язку"/>
    <s v="Радіопокриття"/>
    <n v="7"/>
    <x v="18"/>
    <x v="0"/>
  </r>
  <r>
    <x v="2"/>
    <x v="1044"/>
    <s v="Зв'язок/Якість зв'язку"/>
    <s v="Радіопокриття"/>
    <n v="10"/>
    <x v="1"/>
    <x v="0"/>
  </r>
  <r>
    <x v="4"/>
    <x v="1045"/>
    <s v="Зв'язок/Якість зв'язку"/>
    <s v="Радіопокриття"/>
    <n v="0"/>
    <x v="15"/>
    <x v="2"/>
  </r>
  <r>
    <x v="0"/>
    <x v="1046"/>
    <s v="Зв'язок/Якість зв'язку"/>
    <s v="Радіопокриття"/>
    <n v="5"/>
    <x v="11"/>
    <x v="0"/>
  </r>
  <r>
    <x v="0"/>
    <x v="1047"/>
    <s v="Передача даних"/>
    <s v="Низька якість роботи інтернету"/>
    <n v="10"/>
    <x v="18"/>
    <x v="0"/>
  </r>
  <r>
    <x v="6"/>
    <x v="1048"/>
    <s v="Відсутність вхідного/вихідного зв'язку"/>
    <s v="Вхідні та вихідні дзвінки"/>
    <n v="7"/>
    <x v="6"/>
    <x v="0"/>
  </r>
  <r>
    <x v="2"/>
    <x v="1049"/>
    <s v="Відсутність вхідного/вихідного зв'язку"/>
    <s v="Вихідні дзвінки"/>
    <n v="9"/>
    <x v="1"/>
    <x v="0"/>
  </r>
  <r>
    <x v="6"/>
    <x v="1050"/>
    <s v="Передача даних"/>
    <s v="Низька якість роботи інтернету"/>
    <n v="0"/>
    <x v="7"/>
    <x v="0"/>
  </r>
  <r>
    <x v="5"/>
    <x v="1051"/>
    <s v="Зв'язок/Якість зв'язку"/>
    <s v="Радіопокриття"/>
    <n v="0"/>
    <x v="6"/>
    <x v="0"/>
  </r>
  <r>
    <x v="0"/>
    <x v="1052"/>
    <s v="Зв'язок/Якість зв'язку"/>
    <s v="Радіопокриття"/>
    <n v="10"/>
    <x v="12"/>
    <x v="0"/>
  </r>
  <r>
    <x v="2"/>
    <x v="1053"/>
    <s v="Зв'язок/Якість зв'язку"/>
    <s v="Радіопокриття"/>
    <n v="9"/>
    <x v="12"/>
    <x v="0"/>
  </r>
  <r>
    <x v="6"/>
    <x v="1054"/>
    <s v="Відсутність вхідного/вихідного зв'язку"/>
    <s v="Вихідні дзвінки"/>
    <n v="7"/>
    <x v="15"/>
    <x v="0"/>
  </r>
  <r>
    <x v="4"/>
    <x v="1055"/>
    <s v="Передача даних"/>
    <s v="Низька якість роботи інтернету"/>
    <n v="10"/>
    <x v="7"/>
    <x v="0"/>
  </r>
  <r>
    <x v="7"/>
    <x v="1056"/>
    <s v="Передача даних"/>
    <s v="Низька якість роботи інтернету"/>
    <n v="10"/>
    <x v="14"/>
    <x v="0"/>
  </r>
  <r>
    <x v="0"/>
    <x v="1057"/>
    <s v="Зв'язок/Якість зв'язку"/>
    <s v="Радіопокриття"/>
    <n v="10"/>
    <x v="4"/>
    <x v="0"/>
  </r>
  <r>
    <x v="1"/>
    <x v="1058"/>
    <s v="Зв'язок/Якість зв'язку"/>
    <s v="Радіопокриття"/>
    <n v="10"/>
    <x v="12"/>
    <x v="0"/>
  </r>
  <r>
    <x v="7"/>
    <x v="1059"/>
    <s v="Передача даних"/>
    <s v="Низька якість роботи інтернету"/>
    <n v="5"/>
    <x v="17"/>
    <x v="1"/>
  </r>
  <r>
    <x v="5"/>
    <x v="1060"/>
    <s v="Передача даних"/>
    <s v="Не працює інтернет"/>
    <n v="8"/>
    <x v="12"/>
    <x v="1"/>
  </r>
  <r>
    <x v="1"/>
    <x v="1061"/>
    <s v="Передача даних"/>
    <s v="Не працює інтернет"/>
    <n v="10"/>
    <x v="7"/>
    <x v="1"/>
  </r>
  <r>
    <x v="5"/>
    <x v="1062"/>
    <s v="Передача даних"/>
    <s v="Не працює інтернет"/>
    <n v="10"/>
    <x v="6"/>
    <x v="1"/>
  </r>
  <r>
    <x v="1"/>
    <x v="1063"/>
    <s v="Зв'язок/Якість зв'язку"/>
    <s v="Радіопокриття"/>
    <n v="10"/>
    <x v="13"/>
    <x v="0"/>
  </r>
  <r>
    <x v="0"/>
    <x v="1064"/>
    <s v="Передача даних"/>
    <s v="Не працює інтернет"/>
    <n v="10"/>
    <x v="1"/>
    <x v="0"/>
  </r>
  <r>
    <x v="2"/>
    <x v="1065"/>
    <s v="Відсутність вхідного/вихідного зв'язку"/>
    <s v="Вихідні дзвінки"/>
    <n v="4"/>
    <x v="3"/>
    <x v="1"/>
  </r>
  <r>
    <x v="1"/>
    <x v="1066"/>
    <s v="Передача даних"/>
    <s v="Низька якість роботи інтернету"/>
    <n v="0"/>
    <x v="7"/>
    <x v="0"/>
  </r>
  <r>
    <x v="2"/>
    <x v="1067"/>
    <s v="Передача даних"/>
    <s v="Низька якість роботи інтернету"/>
    <n v="9"/>
    <x v="14"/>
    <x v="0"/>
  </r>
  <r>
    <x v="3"/>
    <x v="1068"/>
    <s v="Передача даних"/>
    <s v="Низька якість роботи інтернету"/>
    <n v="7"/>
    <x v="15"/>
    <x v="0"/>
  </r>
  <r>
    <x v="3"/>
    <x v="1069"/>
    <s v="Передача даних"/>
    <s v="Низька якість роботи інтернету"/>
    <m/>
    <x v="1"/>
    <x v="0"/>
  </r>
  <r>
    <x v="3"/>
    <x v="1070"/>
    <s v="Передача даних"/>
    <s v="Не працює інтернет"/>
    <m/>
    <x v="7"/>
    <x v="0"/>
  </r>
  <r>
    <x v="7"/>
    <x v="1071"/>
    <s v="Передача даних"/>
    <s v="Не працює інтернет"/>
    <m/>
    <x v="14"/>
    <x v="0"/>
  </r>
  <r>
    <x v="0"/>
    <x v="1072"/>
    <s v="Передача даних"/>
    <s v="Низька якість роботи інтернету"/>
    <n v="0"/>
    <x v="16"/>
    <x v="0"/>
  </r>
  <r>
    <x v="4"/>
    <x v="1073"/>
    <s v="Передача даних"/>
    <s v="Не працює інтернет"/>
    <n v="10"/>
    <x v="16"/>
    <x v="0"/>
  </r>
  <r>
    <x v="4"/>
    <x v="1074"/>
    <s v="Зв'язок/Якість зв'язку"/>
    <s v="Радіопокриття"/>
    <n v="10"/>
    <x v="12"/>
    <x v="0"/>
  </r>
  <r>
    <x v="0"/>
    <x v="1075"/>
    <s v="Передача даних"/>
    <s v="Не працює інтернет"/>
    <n v="5"/>
    <x v="14"/>
    <x v="0"/>
  </r>
  <r>
    <x v="0"/>
    <x v="1076"/>
    <s v="Передача даних"/>
    <s v="Низька якість роботи інтернету"/>
    <n v="10"/>
    <x v="20"/>
    <x v="0"/>
  </r>
  <r>
    <x v="3"/>
    <x v="1077"/>
    <s v="Зв'язок/Якість зв'язку"/>
    <s v="Радіопокриття"/>
    <n v="10"/>
    <x v="9"/>
    <x v="0"/>
  </r>
  <r>
    <x v="3"/>
    <x v="1078"/>
    <s v="Передача даних"/>
    <s v="Не працює інтернет"/>
    <n v="0"/>
    <x v="2"/>
    <x v="0"/>
  </r>
  <r>
    <x v="0"/>
    <x v="1079"/>
    <s v="Передача даних"/>
    <s v="Не працює інтернет"/>
    <n v="10"/>
    <x v="13"/>
    <x v="0"/>
  </r>
  <r>
    <x v="2"/>
    <x v="1080"/>
    <s v="Передача даних"/>
    <s v="Не працює інтернет"/>
    <n v="0"/>
    <x v="17"/>
    <x v="0"/>
  </r>
  <r>
    <x v="3"/>
    <x v="1081"/>
    <s v="Передача даних"/>
    <s v="Не працює інтернет"/>
    <n v="8"/>
    <x v="3"/>
    <x v="0"/>
  </r>
  <r>
    <x v="2"/>
    <x v="1082"/>
    <s v="Зв'язок/Якість зв'язку"/>
    <s v="Радіопокриття"/>
    <n v="2"/>
    <x v="10"/>
    <x v="0"/>
  </r>
  <r>
    <x v="5"/>
    <x v="1083"/>
    <s v="Передача даних"/>
    <s v="Не працює інтернет"/>
    <n v="0"/>
    <x v="6"/>
    <x v="0"/>
  </r>
  <r>
    <x v="0"/>
    <x v="1084"/>
    <s v="Передача даних"/>
    <s v="Низька якість роботи інтернету"/>
    <n v="10"/>
    <x v="8"/>
    <x v="0"/>
  </r>
  <r>
    <x v="3"/>
    <x v="1085"/>
    <s v="Передача даних"/>
    <s v="Низька якість роботи інтернету"/>
    <n v="7"/>
    <x v="12"/>
    <x v="0"/>
  </r>
  <r>
    <x v="1"/>
    <x v="1086"/>
    <s v="Передача даних"/>
    <s v="Не працює інтернет"/>
    <n v="0"/>
    <x v="5"/>
    <x v="0"/>
  </r>
  <r>
    <x v="5"/>
    <x v="1087"/>
    <s v="Зв'язок/Якість зв'язку"/>
    <s v="Радіопокриття"/>
    <n v="0"/>
    <x v="19"/>
    <x v="0"/>
  </r>
  <r>
    <x v="3"/>
    <x v="1088"/>
    <s v="Зв'язок/Якість зв'язку"/>
    <s v="Радіопокриття"/>
    <n v="9"/>
    <x v="10"/>
    <x v="0"/>
  </r>
  <r>
    <x v="2"/>
    <x v="1089"/>
    <s v="Зв'язок/Якість зв'язку"/>
    <s v="Радіопокриття"/>
    <n v="0"/>
    <x v="18"/>
    <x v="0"/>
  </r>
  <r>
    <x v="6"/>
    <x v="1090"/>
    <s v="Передача даних"/>
    <s v="Низька якість роботи інтернету"/>
    <n v="8"/>
    <x v="12"/>
    <x v="0"/>
  </r>
  <r>
    <x v="1"/>
    <x v="1091"/>
    <s v="Зв'язок/Якість зв'язку"/>
    <s v="Радіопокриття"/>
    <n v="0"/>
    <x v="17"/>
    <x v="0"/>
  </r>
  <r>
    <x v="2"/>
    <x v="1092"/>
    <s v="Зв'язок/Якість зв'язку"/>
    <s v="Радіопокриття"/>
    <n v="9"/>
    <x v="10"/>
    <x v="1"/>
  </r>
  <r>
    <x v="0"/>
    <x v="1093"/>
    <s v="Відсутність вхідного/вихідного зв'язку"/>
    <s v="Вхідні дзвінки"/>
    <n v="5"/>
    <x v="17"/>
    <x v="1"/>
  </r>
  <r>
    <x v="5"/>
    <x v="1094"/>
    <s v="Зв'язок/Якість зв'язку"/>
    <s v="Радіопокриття"/>
    <n v="0"/>
    <x v="4"/>
    <x v="1"/>
  </r>
  <r>
    <x v="1"/>
    <x v="1095"/>
    <s v="Передача даних"/>
    <s v="Не працює інтернет"/>
    <n v="9"/>
    <x v="2"/>
    <x v="1"/>
  </r>
  <r>
    <x v="1"/>
    <x v="1096"/>
    <s v="Зв'язок/Якість зв'язку"/>
    <s v="Радіопокриття"/>
    <n v="10"/>
    <x v="19"/>
    <x v="0"/>
  </r>
  <r>
    <x v="0"/>
    <x v="1097"/>
    <s v="Передача даних"/>
    <s v="Низька якість роботи інтернету"/>
    <n v="0"/>
    <x v="15"/>
    <x v="0"/>
  </r>
  <r>
    <x v="2"/>
    <x v="1098"/>
    <s v="Передача даних"/>
    <s v="Низька якість роботи інтернету"/>
    <n v="2"/>
    <x v="1"/>
    <x v="1"/>
  </r>
  <r>
    <x v="6"/>
    <x v="1099"/>
    <s v="Передача даних"/>
    <s v="Не працює інтернет"/>
    <n v="0"/>
    <x v="14"/>
    <x v="0"/>
  </r>
  <r>
    <x v="6"/>
    <x v="1100"/>
    <s v="Зв'язок/Якість зв'язку"/>
    <s v="Радіопокриття"/>
    <n v="10"/>
    <x v="18"/>
    <x v="0"/>
  </r>
  <r>
    <x v="2"/>
    <x v="1101"/>
    <s v="Передача даних"/>
    <s v="Не працює інтернет"/>
    <n v="2"/>
    <x v="16"/>
    <x v="0"/>
  </r>
  <r>
    <x v="7"/>
    <x v="1102"/>
    <s v="Відсутність вхідного/вихідного зв'язку"/>
    <s v="Вихідні дзвінки"/>
    <n v="3"/>
    <x v="17"/>
    <x v="0"/>
  </r>
  <r>
    <x v="0"/>
    <x v="1103"/>
    <s v="Передача даних"/>
    <s v="Низька якість роботи інтернету"/>
    <n v="10"/>
    <x v="19"/>
    <x v="0"/>
  </r>
  <r>
    <x v="5"/>
    <x v="1104"/>
    <s v="Передача даних"/>
    <s v="Не працює інтернет"/>
    <n v="10"/>
    <x v="6"/>
    <x v="0"/>
  </r>
  <r>
    <x v="6"/>
    <x v="1105"/>
    <s v="Передача даних"/>
    <s v="Не працює інтернет"/>
    <n v="0"/>
    <x v="17"/>
    <x v="0"/>
  </r>
  <r>
    <x v="7"/>
    <x v="1106"/>
    <s v="Передача даних"/>
    <s v="Низька якість роботи інтернету"/>
    <m/>
    <x v="11"/>
    <x v="0"/>
  </r>
  <r>
    <x v="0"/>
    <x v="1107"/>
    <s v="Зв'язок/Якість зв'язку"/>
    <s v="Радіопокриття"/>
    <m/>
    <x v="0"/>
    <x v="2"/>
  </r>
  <r>
    <x v="6"/>
    <x v="1108"/>
    <s v="Передача даних"/>
    <s v="Не працює інтернет"/>
    <n v="9"/>
    <x v="19"/>
    <x v="0"/>
  </r>
  <r>
    <x v="6"/>
    <x v="1109"/>
    <s v="Зв'язок/Якість зв'язку"/>
    <s v="Радіопокриття"/>
    <n v="9"/>
    <x v="10"/>
    <x v="0"/>
  </r>
  <r>
    <x v="6"/>
    <x v="1110"/>
    <s v="Передача даних"/>
    <s v="Низька якість роботи інтернету"/>
    <n v="10"/>
    <x v="11"/>
    <x v="0"/>
  </r>
  <r>
    <x v="3"/>
    <x v="1111"/>
    <s v="Передача даних"/>
    <s v="Не працює інтернет"/>
    <n v="10"/>
    <x v="9"/>
    <x v="0"/>
  </r>
  <r>
    <x v="1"/>
    <x v="1112"/>
    <s v="Передача даних"/>
    <s v="Низька якість роботи інтернету"/>
    <m/>
    <x v="1"/>
    <x v="0"/>
  </r>
  <r>
    <x v="6"/>
    <x v="1113"/>
    <s v="Передача даних"/>
    <s v="Низька якість роботи інтернету"/>
    <m/>
    <x v="17"/>
    <x v="0"/>
  </r>
  <r>
    <x v="6"/>
    <x v="1114"/>
    <s v="Передача даних"/>
    <s v="Не працює інтернет"/>
    <n v="0"/>
    <x v="10"/>
    <x v="2"/>
  </r>
  <r>
    <x v="2"/>
    <x v="1115"/>
    <s v="Передача даних"/>
    <s v="Низька якість роботи інтернету"/>
    <n v="10"/>
    <x v="12"/>
    <x v="0"/>
  </r>
  <r>
    <x v="4"/>
    <x v="1116"/>
    <s v="Передача даних"/>
    <s v="Низька якість роботи інтернету"/>
    <m/>
    <x v="3"/>
    <x v="0"/>
  </r>
  <r>
    <x v="0"/>
    <x v="1117"/>
    <s v="Передача даних"/>
    <s v="Низька якість роботи інтернету"/>
    <m/>
    <x v="16"/>
    <x v="0"/>
  </r>
  <r>
    <x v="0"/>
    <x v="1118"/>
    <s v="Зв'язок/Якість зв'язку"/>
    <s v="Радіопокриття"/>
    <n v="10"/>
    <x v="3"/>
    <x v="0"/>
  </r>
  <r>
    <x v="6"/>
    <x v="1119"/>
    <s v="Передача даних"/>
    <s v="Не працює інтернет"/>
    <n v="0"/>
    <x v="0"/>
    <x v="0"/>
  </r>
  <r>
    <x v="2"/>
    <x v="1120"/>
    <s v="Передача даних"/>
    <s v="Не працює інтернет"/>
    <n v="10"/>
    <x v="0"/>
    <x v="0"/>
  </r>
  <r>
    <x v="6"/>
    <x v="1121"/>
    <s v="Зв'язок/Якість зв'язку"/>
    <s v="Радіопокриття"/>
    <n v="9"/>
    <x v="15"/>
    <x v="0"/>
  </r>
  <r>
    <x v="5"/>
    <x v="1122"/>
    <s v="Зв'язок/Якість зв'язку"/>
    <s v="Радіопокриття"/>
    <n v="5"/>
    <x v="14"/>
    <x v="0"/>
  </r>
  <r>
    <x v="0"/>
    <x v="1123"/>
    <s v="Відсутність вхідного/вихідного зв'язку"/>
    <s v="Вхідні дзвінки"/>
    <n v="8"/>
    <x v="4"/>
    <x v="0"/>
  </r>
  <r>
    <x v="2"/>
    <x v="1124"/>
    <s v="Передача даних"/>
    <s v="Низька якість роботи інтернету"/>
    <n v="1"/>
    <x v="16"/>
    <x v="0"/>
  </r>
  <r>
    <x v="6"/>
    <x v="1125"/>
    <s v="Передача даних"/>
    <s v="Низька якість роботи інтернету"/>
    <n v="10"/>
    <x v="1"/>
    <x v="0"/>
  </r>
  <r>
    <x v="4"/>
    <x v="1126"/>
    <s v="Зв'язок/Якість зв'язку"/>
    <s v="Радіопокриття"/>
    <n v="2"/>
    <x v="12"/>
    <x v="0"/>
  </r>
  <r>
    <x v="7"/>
    <x v="1127"/>
    <s v="Передача даних"/>
    <s v="Низька якість роботи інтернету"/>
    <n v="10"/>
    <x v="9"/>
    <x v="0"/>
  </r>
  <r>
    <x v="0"/>
    <x v="1128"/>
    <s v="Відсутність вхідного/вихідного зв'язку"/>
    <s v="Вхідні та вихідні дзвінки"/>
    <m/>
    <x v="7"/>
    <x v="1"/>
  </r>
  <r>
    <x v="1"/>
    <x v="1129"/>
    <s v="Передача даних"/>
    <s v="Низька якість роботи інтернету"/>
    <m/>
    <x v="5"/>
    <x v="1"/>
  </r>
  <r>
    <x v="7"/>
    <x v="1130"/>
    <s v="Передача даних"/>
    <s v="Низька якість роботи інтернету"/>
    <m/>
    <x v="17"/>
    <x v="1"/>
  </r>
  <r>
    <x v="5"/>
    <x v="1131"/>
    <s v="Передача даних"/>
    <s v="Низька якість роботи інтернету"/>
    <n v="10"/>
    <x v="17"/>
    <x v="1"/>
  </r>
  <r>
    <x v="1"/>
    <x v="1132"/>
    <s v="Відсутність вхідного/вихідного зв'язку"/>
    <s v="Вихідні дзвінки"/>
    <n v="6"/>
    <x v="14"/>
    <x v="0"/>
  </r>
  <r>
    <x v="5"/>
    <x v="1133"/>
    <s v="Передача даних"/>
    <s v="Не працює інтернет"/>
    <n v="10"/>
    <x v="17"/>
    <x v="0"/>
  </r>
  <r>
    <x v="1"/>
    <x v="1134"/>
    <s v="Відсутність вхідного/вихідного зв'язку"/>
    <s v="Вихідні дзвінки"/>
    <n v="0"/>
    <x v="9"/>
    <x v="1"/>
  </r>
  <r>
    <x v="0"/>
    <x v="1135"/>
    <s v="Передача даних"/>
    <s v="Низька якість роботи інтернету"/>
    <n v="8"/>
    <x v="12"/>
    <x v="0"/>
  </r>
  <r>
    <x v="2"/>
    <x v="1136"/>
    <s v="Передача даних"/>
    <s v="Не працює інтернет"/>
    <n v="9"/>
    <x v="6"/>
    <x v="0"/>
  </r>
  <r>
    <x v="1"/>
    <x v="1137"/>
    <s v="Передача даних"/>
    <s v="Не працює інтернет"/>
    <n v="10"/>
    <x v="14"/>
    <x v="0"/>
  </r>
  <r>
    <x v="2"/>
    <x v="1138"/>
    <s v="Передача даних"/>
    <s v="Низька якість роботи інтернету"/>
    <m/>
    <x v="12"/>
    <x v="0"/>
  </r>
  <r>
    <x v="3"/>
    <x v="1139"/>
    <s v="Передача даних"/>
    <s v="Не працює інтернет"/>
    <n v="9"/>
    <x v="11"/>
    <x v="0"/>
  </r>
  <r>
    <x v="3"/>
    <x v="1140"/>
    <s v="Відсутність вхідного/вихідного зв'язку"/>
    <s v="Вхідні дзвінки"/>
    <n v="10"/>
    <x v="0"/>
    <x v="0"/>
  </r>
  <r>
    <x v="3"/>
    <x v="1141"/>
    <s v="Зв'язок/Якість зв'язку"/>
    <s v="Радіопокриття"/>
    <m/>
    <x v="2"/>
    <x v="0"/>
  </r>
  <r>
    <x v="7"/>
    <x v="1142"/>
    <s v="Зв'язок/Якість зв'язку"/>
    <s v="Радіопокриття"/>
    <n v="1"/>
    <x v="18"/>
    <x v="0"/>
  </r>
  <r>
    <x v="0"/>
    <x v="1143"/>
    <s v="Передача даних"/>
    <s v="Не працює інтернет"/>
    <m/>
    <x v="17"/>
    <x v="0"/>
  </r>
  <r>
    <x v="4"/>
    <x v="1144"/>
    <s v="Передача даних"/>
    <s v="Низька якість роботи інтернету"/>
    <n v="10"/>
    <x v="17"/>
    <x v="0"/>
  </r>
  <r>
    <x v="4"/>
    <x v="1145"/>
    <s v="Передача даних"/>
    <s v="Не працює інтернет"/>
    <n v="9"/>
    <x v="1"/>
    <x v="0"/>
  </r>
  <r>
    <x v="0"/>
    <x v="1146"/>
    <s v="Відсутність вхідного/вихідного зв'язку"/>
    <s v="Вихідні дзвінки"/>
    <n v="5"/>
    <x v="5"/>
    <x v="0"/>
  </r>
  <r>
    <x v="0"/>
    <x v="1147"/>
    <s v="Передача даних"/>
    <s v="Не працює інтернет"/>
    <n v="4"/>
    <x v="19"/>
    <x v="0"/>
  </r>
  <r>
    <x v="3"/>
    <x v="1148"/>
    <s v="Передача даних"/>
    <s v="Не працює інтернет"/>
    <n v="2"/>
    <x v="17"/>
    <x v="0"/>
  </r>
  <r>
    <x v="3"/>
    <x v="1149"/>
    <s v="Зв'язок/Якість зв'язку"/>
    <s v="Радіопокриття"/>
    <n v="2"/>
    <x v="20"/>
    <x v="0"/>
  </r>
  <r>
    <x v="0"/>
    <x v="1150"/>
    <s v="Передача даних"/>
    <s v="Не працює інтернет"/>
    <n v="8"/>
    <x v="20"/>
    <x v="0"/>
  </r>
  <r>
    <x v="2"/>
    <x v="1151"/>
    <s v="Зв'язок/Якість зв'язку"/>
    <s v="Радіопокриття"/>
    <n v="9"/>
    <x v="20"/>
    <x v="0"/>
  </r>
  <r>
    <x v="3"/>
    <x v="1152"/>
    <s v="Зв'язок/Якість зв'язку"/>
    <s v="Радіопокриття"/>
    <n v="0"/>
    <x v="12"/>
    <x v="0"/>
  </r>
  <r>
    <x v="2"/>
    <x v="1153"/>
    <s v="Відсутність вхідного/вихідного зв'язку"/>
    <s v="Вхідні та вихідні дзвінки"/>
    <n v="4"/>
    <x v="12"/>
    <x v="0"/>
  </r>
  <r>
    <x v="5"/>
    <x v="1154"/>
    <s v="Передача даних"/>
    <s v="Не працює інтернет"/>
    <n v="10"/>
    <x v="17"/>
    <x v="0"/>
  </r>
  <r>
    <x v="0"/>
    <x v="1155"/>
    <s v="Зв'язок/Якість зв'язку"/>
    <s v="Радіопокриття"/>
    <n v="5"/>
    <x v="19"/>
    <x v="0"/>
  </r>
  <r>
    <x v="3"/>
    <x v="1156"/>
    <s v="Відсутність вхідного/вихідного зв'язку"/>
    <s v="Вхідні та вихідні дзвінки"/>
    <n v="10"/>
    <x v="18"/>
    <x v="0"/>
  </r>
  <r>
    <x v="1"/>
    <x v="1157"/>
    <s v="Передача даних"/>
    <s v="Низька якість роботи інтернету"/>
    <n v="0"/>
    <x v="12"/>
    <x v="0"/>
  </r>
  <r>
    <x v="5"/>
    <x v="1158"/>
    <s v="Передача даних"/>
    <s v="Не працює інтернет"/>
    <n v="7"/>
    <x v="16"/>
    <x v="0"/>
  </r>
  <r>
    <x v="3"/>
    <x v="1159"/>
    <s v="Передача даних"/>
    <s v="Не працює інтернет"/>
    <n v="10"/>
    <x v="17"/>
    <x v="0"/>
  </r>
  <r>
    <x v="2"/>
    <x v="1160"/>
    <s v="Зв'язок/Якість зв'язку"/>
    <s v="Радіопокриття"/>
    <n v="0"/>
    <x v="0"/>
    <x v="0"/>
  </r>
  <r>
    <x v="6"/>
    <x v="1161"/>
    <s v="Зв'язок/Якість зв'язку"/>
    <s v="Радіопокриття"/>
    <m/>
    <x v="15"/>
    <x v="0"/>
  </r>
  <r>
    <x v="1"/>
    <x v="1162"/>
    <s v="Передача даних"/>
    <s v="Не працює інтернет"/>
    <m/>
    <x v="2"/>
    <x v="0"/>
  </r>
  <r>
    <x v="2"/>
    <x v="1163"/>
    <s v="Передача даних"/>
    <s v="Не працює інтернет"/>
    <m/>
    <x v="18"/>
    <x v="0"/>
  </r>
  <r>
    <x v="0"/>
    <x v="1164"/>
    <s v="Передача даних"/>
    <s v="Не працює інтернет"/>
    <n v="9"/>
    <x v="3"/>
    <x v="0"/>
  </r>
  <r>
    <x v="5"/>
    <x v="1165"/>
    <s v="Передача даних"/>
    <s v="Низька якість роботи інтернету"/>
    <n v="0"/>
    <x v="7"/>
    <x v="0"/>
  </r>
  <r>
    <x v="1"/>
    <x v="1166"/>
    <s v="Передача даних"/>
    <s v="Не працює інтернет"/>
    <n v="0"/>
    <x v="9"/>
    <x v="1"/>
  </r>
  <r>
    <x v="1"/>
    <x v="1167"/>
    <s v="Зв'язок/Якість зв'язку"/>
    <s v="Радіопокриття"/>
    <n v="10"/>
    <x v="10"/>
    <x v="1"/>
  </r>
  <r>
    <x v="0"/>
    <x v="1168"/>
    <s v="Відсутність вхідного/вихідного зв'язку"/>
    <s v="Вхідні дзвінки"/>
    <n v="9"/>
    <x v="7"/>
    <x v="1"/>
  </r>
  <r>
    <x v="2"/>
    <x v="1169"/>
    <s v="Передача даних"/>
    <s v="Не працює інтернет"/>
    <n v="7"/>
    <x v="16"/>
    <x v="1"/>
  </r>
  <r>
    <x v="6"/>
    <x v="1170"/>
    <s v="Передача даних"/>
    <s v="Не працює інтернет"/>
    <m/>
    <x v="6"/>
    <x v="0"/>
  </r>
  <r>
    <x v="6"/>
    <x v="1171"/>
    <s v="Передача даних"/>
    <s v="Не працює інтернет"/>
    <m/>
    <x v="3"/>
    <x v="0"/>
  </r>
  <r>
    <x v="2"/>
    <x v="1172"/>
    <s v="Передача даних"/>
    <s v="Низька якість роботи інтернету"/>
    <m/>
    <x v="11"/>
    <x v="1"/>
  </r>
  <r>
    <x v="7"/>
    <x v="1173"/>
    <s v="Зв'язок/Якість зв'язку"/>
    <s v="Радіопокриття"/>
    <n v="10"/>
    <x v="18"/>
    <x v="0"/>
  </r>
  <r>
    <x v="0"/>
    <x v="1174"/>
    <s v="Відсутність вхідного/вихідного зв'язку"/>
    <s v="Вихідні дзвінки"/>
    <n v="5"/>
    <x v="12"/>
    <x v="0"/>
  </r>
  <r>
    <x v="5"/>
    <x v="1175"/>
    <s v="Передача даних"/>
    <s v="Низька якість роботи інтернету"/>
    <n v="8"/>
    <x v="18"/>
    <x v="0"/>
  </r>
  <r>
    <x v="6"/>
    <x v="1176"/>
    <s v="Передача даних"/>
    <s v="Низька якість роботи інтернету"/>
    <n v="10"/>
    <x v="19"/>
    <x v="0"/>
  </r>
  <r>
    <x v="7"/>
    <x v="1177"/>
    <s v="Передача даних"/>
    <s v="Не працює інтернет"/>
    <n v="10"/>
    <x v="12"/>
    <x v="0"/>
  </r>
  <r>
    <x v="0"/>
    <x v="1178"/>
    <s v="Зв'язок/Якість зв'язку"/>
    <s v="Радіопокриття"/>
    <n v="10"/>
    <x v="12"/>
    <x v="0"/>
  </r>
  <r>
    <x v="6"/>
    <x v="1179"/>
    <s v="Зв'язок/Якість зв'язку"/>
    <s v="Радіопокриття"/>
    <n v="10"/>
    <x v="6"/>
    <x v="0"/>
  </r>
  <r>
    <x v="6"/>
    <x v="1180"/>
    <s v="Зв'язок/Якість зв'язку"/>
    <s v="Радіопокриття"/>
    <n v="4"/>
    <x v="15"/>
    <x v="0"/>
  </r>
  <r>
    <x v="6"/>
    <x v="1181"/>
    <s v="Зв'язок/Якість зв'язку"/>
    <s v="Радіопокриття"/>
    <n v="0"/>
    <x v="19"/>
    <x v="0"/>
  </r>
  <r>
    <x v="3"/>
    <x v="1182"/>
    <s v="Відсутність вхідного/вихідного зв'язку"/>
    <s v="Вхідні та вихідні дзвінки"/>
    <n v="9"/>
    <x v="11"/>
    <x v="2"/>
  </r>
  <r>
    <x v="1"/>
    <x v="1183"/>
    <s v="Зв'язок/Якість зв'язку"/>
    <s v="Радіопокриття"/>
    <n v="7"/>
    <x v="4"/>
    <x v="2"/>
  </r>
  <r>
    <x v="6"/>
    <x v="1184"/>
    <s v="Передача даних"/>
    <s v="Низька якість роботи інтернету"/>
    <n v="0"/>
    <x v="19"/>
    <x v="2"/>
  </r>
  <r>
    <x v="6"/>
    <x v="1185"/>
    <s v="Передача даних"/>
    <s v="Не працює інтернет"/>
    <n v="10"/>
    <x v="20"/>
    <x v="0"/>
  </r>
  <r>
    <x v="2"/>
    <x v="1186"/>
    <s v="Передача даних"/>
    <s v="Не працює інтернет"/>
    <n v="10"/>
    <x v="17"/>
    <x v="0"/>
  </r>
  <r>
    <x v="4"/>
    <x v="1187"/>
    <s v="Передача даних"/>
    <s v="Не працює інтернет"/>
    <m/>
    <x v="19"/>
    <x v="0"/>
  </r>
  <r>
    <x v="0"/>
    <x v="1188"/>
    <s v="Передача даних"/>
    <s v="Не працює інтернет"/>
    <m/>
    <x v="10"/>
    <x v="0"/>
  </r>
  <r>
    <x v="0"/>
    <x v="1189"/>
    <s v="Відсутність вхідного/вихідного зв'язку"/>
    <s v="Вхідні та вихідні дзвінки"/>
    <n v="10"/>
    <x v="18"/>
    <x v="0"/>
  </r>
  <r>
    <x v="6"/>
    <x v="1190"/>
    <s v="Передача даних"/>
    <s v="Не працює інтернет"/>
    <n v="5"/>
    <x v="5"/>
    <x v="0"/>
  </r>
  <r>
    <x v="2"/>
    <x v="1191"/>
    <s v="Зв'язок/Якість зв'язку"/>
    <s v="Радіопокриття"/>
    <n v="10"/>
    <x v="0"/>
    <x v="0"/>
  </r>
  <r>
    <x v="6"/>
    <x v="1192"/>
    <s v="Зв'язок/Якість зв'язку"/>
    <s v="Радіопокриття"/>
    <n v="10"/>
    <x v="12"/>
    <x v="0"/>
  </r>
  <r>
    <x v="5"/>
    <x v="1193"/>
    <s v="Зв'язок/Якість зв'язку"/>
    <s v="Радіопокриття"/>
    <m/>
    <x v="16"/>
    <x v="0"/>
  </r>
  <r>
    <x v="0"/>
    <x v="1194"/>
    <s v="Передача даних"/>
    <s v="Низька якість роботи інтернету"/>
    <m/>
    <x v="13"/>
    <x v="0"/>
  </r>
  <r>
    <x v="2"/>
    <x v="1195"/>
    <s v="Передача даних"/>
    <s v="Не працює інтернет"/>
    <n v="9"/>
    <x v="7"/>
    <x v="0"/>
  </r>
  <r>
    <x v="6"/>
    <x v="1196"/>
    <s v="Зв'язок/Якість зв'язку"/>
    <s v="Радіопокриття"/>
    <n v="0"/>
    <x v="3"/>
    <x v="0"/>
  </r>
  <r>
    <x v="4"/>
    <x v="1197"/>
    <s v="Передача даних"/>
    <s v="Низька якість роботи інтернету"/>
    <n v="10"/>
    <x v="12"/>
    <x v="0"/>
  </r>
  <r>
    <x v="7"/>
    <x v="1198"/>
    <s v="Відсутність вхідного/вихідного зв'язку"/>
    <s v="Вихідні дзвінки"/>
    <n v="10"/>
    <x v="16"/>
    <x v="0"/>
  </r>
  <r>
    <x v="0"/>
    <x v="1199"/>
    <s v="Відсутність вхідного/вихідного зв'язку"/>
    <s v="Вихідні дзвінки"/>
    <n v="10"/>
    <x v="12"/>
    <x v="0"/>
  </r>
  <r>
    <x v="1"/>
    <x v="1200"/>
    <s v="Передача даних"/>
    <s v="Не працює інтернет"/>
    <n v="10"/>
    <x v="14"/>
    <x v="0"/>
  </r>
  <r>
    <x v="7"/>
    <x v="1201"/>
    <s v="Відсутність вхідного/вихідного зв'язку"/>
    <s v="Вихідні дзвінки"/>
    <n v="0"/>
    <x v="4"/>
    <x v="0"/>
  </r>
  <r>
    <x v="5"/>
    <x v="1202"/>
    <s v="Відсутність вхідного/вихідного зв'язку"/>
    <s v="Вхідні та вихідні дзвінки"/>
    <n v="10"/>
    <x v="10"/>
    <x v="0"/>
  </r>
  <r>
    <x v="1"/>
    <x v="1203"/>
    <s v="Відсутність вхідного/вихідного зв'язку"/>
    <s v="Вихідні дзвінки"/>
    <n v="9"/>
    <x v="16"/>
    <x v="1"/>
  </r>
  <r>
    <x v="5"/>
    <x v="1204"/>
    <s v="Передача даних"/>
    <s v="Низька якість роботи інтернету"/>
    <n v="5"/>
    <x v="7"/>
    <x v="1"/>
  </r>
  <r>
    <x v="1"/>
    <x v="1205"/>
    <s v="Передача даних"/>
    <s v="Низька якість роботи інтернету"/>
    <n v="8"/>
    <x v="7"/>
    <x v="1"/>
  </r>
  <r>
    <x v="0"/>
    <x v="1206"/>
    <s v="Передача даних"/>
    <s v="Низька якість роботи інтернету"/>
    <n v="1"/>
    <x v="2"/>
    <x v="1"/>
  </r>
  <r>
    <x v="2"/>
    <x v="1207"/>
    <s v="Передача даних"/>
    <s v="Не працює інтернет"/>
    <n v="10"/>
    <x v="20"/>
    <x v="0"/>
  </r>
  <r>
    <x v="1"/>
    <x v="1208"/>
    <s v="Передача даних"/>
    <s v="Низька якість роботи інтернету"/>
    <n v="2"/>
    <x v="11"/>
    <x v="0"/>
  </r>
  <r>
    <x v="2"/>
    <x v="1209"/>
    <s v="Передача даних"/>
    <s v="Низька якість роботи інтернету"/>
    <n v="10"/>
    <x v="17"/>
    <x v="1"/>
  </r>
  <r>
    <x v="3"/>
    <x v="1210"/>
    <s v="Передача даних"/>
    <s v="Низька якість роботи інтернету"/>
    <n v="10"/>
    <x v="4"/>
    <x v="0"/>
  </r>
  <r>
    <x v="3"/>
    <x v="1211"/>
    <s v="Передача даних"/>
    <s v="Не працює інтернет"/>
    <n v="4"/>
    <x v="4"/>
    <x v="0"/>
  </r>
  <r>
    <x v="3"/>
    <x v="1212"/>
    <s v="Зв'язок/Якість зв'язку"/>
    <s v="Радіопокриття"/>
    <n v="6"/>
    <x v="12"/>
    <x v="0"/>
  </r>
  <r>
    <x v="7"/>
    <x v="1213"/>
    <s v="Передача даних"/>
    <s v="Низька якість роботи інтернету"/>
    <n v="10"/>
    <x v="11"/>
    <x v="0"/>
  </r>
  <r>
    <x v="0"/>
    <x v="1214"/>
    <s v="Передача даних"/>
    <s v="Низька якість роботи інтернету"/>
    <m/>
    <x v="12"/>
    <x v="0"/>
  </r>
  <r>
    <x v="4"/>
    <x v="1215"/>
    <s v="Зв'язок/Якість зв'язку"/>
    <s v="Радіопокриття"/>
    <m/>
    <x v="7"/>
    <x v="0"/>
  </r>
  <r>
    <x v="4"/>
    <x v="1216"/>
    <s v="Передача даних"/>
    <s v="Низька якість роботи інтернету"/>
    <m/>
    <x v="0"/>
    <x v="0"/>
  </r>
  <r>
    <x v="0"/>
    <x v="1217"/>
    <s v="Передача даних"/>
    <s v="Низька якість роботи інтернету"/>
    <n v="8"/>
    <x v="3"/>
    <x v="0"/>
  </r>
  <r>
    <x v="0"/>
    <x v="1218"/>
    <s v="Передача даних"/>
    <s v="Не працює інтернет"/>
    <n v="9"/>
    <x v="16"/>
    <x v="0"/>
  </r>
  <r>
    <x v="3"/>
    <x v="1219"/>
    <s v="Зв'язок/Якість зв'язку"/>
    <s v="Радіопокриття"/>
    <n v="10"/>
    <x v="10"/>
    <x v="0"/>
  </r>
  <r>
    <x v="3"/>
    <x v="1220"/>
    <s v="Зв'язок/Якість зв'язку"/>
    <s v="Радіопокриття"/>
    <n v="8"/>
    <x v="3"/>
    <x v="0"/>
  </r>
  <r>
    <x v="0"/>
    <x v="1221"/>
    <s v="Передача даних"/>
    <s v="Низька якість роботи інтернету"/>
    <n v="9"/>
    <x v="17"/>
    <x v="0"/>
  </r>
  <r>
    <x v="2"/>
    <x v="1222"/>
    <s v="Передача даних"/>
    <s v="Не працює інтернет"/>
    <n v="10"/>
    <x v="18"/>
    <x v="0"/>
  </r>
  <r>
    <x v="3"/>
    <x v="1223"/>
    <s v="Відсутність вхідного/вихідного зв'язку"/>
    <s v="Вихідні дзвінки"/>
    <n v="7"/>
    <x v="9"/>
    <x v="0"/>
  </r>
  <r>
    <x v="2"/>
    <x v="1224"/>
    <s v="Передача даних"/>
    <s v="Не працює інтернет"/>
    <n v="1"/>
    <x v="12"/>
    <x v="0"/>
  </r>
  <r>
    <x v="5"/>
    <x v="1225"/>
    <s v="Зв'язок/Якість зв'язку"/>
    <s v="Радіопокриття"/>
    <n v="0"/>
    <x v="17"/>
    <x v="0"/>
  </r>
  <r>
    <x v="0"/>
    <x v="1226"/>
    <s v="Передача даних"/>
    <s v="Не працює інтернет"/>
    <n v="10"/>
    <x v="17"/>
    <x v="0"/>
  </r>
  <r>
    <x v="3"/>
    <x v="1227"/>
    <s v="Передача даних"/>
    <s v="Не працює інтернет"/>
    <n v="9"/>
    <x v="8"/>
    <x v="0"/>
  </r>
  <r>
    <x v="1"/>
    <x v="1228"/>
    <s v="Передача даних"/>
    <s v="Низька якість роботи інтернету"/>
    <n v="5"/>
    <x v="18"/>
    <x v="0"/>
  </r>
  <r>
    <x v="5"/>
    <x v="1229"/>
    <s v="Зв'язок/Якість зв'язку"/>
    <s v="Радіопокриття"/>
    <n v="4"/>
    <x v="7"/>
    <x v="0"/>
  </r>
  <r>
    <x v="3"/>
    <x v="1230"/>
    <s v="Відсутність вхідного/вихідного зв'язку"/>
    <s v="Вхідні дзвінки"/>
    <n v="2"/>
    <x v="17"/>
    <x v="0"/>
  </r>
  <r>
    <x v="2"/>
    <x v="1231"/>
    <s v="Передача даних"/>
    <s v="Низька якість роботи інтернету"/>
    <n v="2"/>
    <x v="3"/>
    <x v="0"/>
  </r>
  <r>
    <x v="6"/>
    <x v="1232"/>
    <s v="Відсутність вхідного/вихідного зв'язку"/>
    <s v="Вихідні дзвінки"/>
    <n v="8"/>
    <x v="6"/>
    <x v="0"/>
  </r>
  <r>
    <x v="1"/>
    <x v="1233"/>
    <s v="Передача даних"/>
    <s v="Не працює інтернет"/>
    <n v="9"/>
    <x v="1"/>
    <x v="0"/>
  </r>
  <r>
    <x v="2"/>
    <x v="1234"/>
    <s v="Передача даних"/>
    <s v="Не працює інтернет"/>
    <n v="0"/>
    <x v="12"/>
    <x v="0"/>
  </r>
  <r>
    <x v="0"/>
    <x v="1235"/>
    <s v="Передача даних"/>
    <s v="Не працює інтернет"/>
    <n v="4"/>
    <x v="11"/>
    <x v="0"/>
  </r>
  <r>
    <x v="5"/>
    <x v="1236"/>
    <s v="Передача даних"/>
    <s v="Не працює інтернет"/>
    <n v="10"/>
    <x v="9"/>
    <x v="0"/>
  </r>
  <r>
    <x v="1"/>
    <x v="1237"/>
    <s v="Відсутність вхідного/вихідного зв'язку"/>
    <s v="Вихідні дзвінки"/>
    <n v="5"/>
    <x v="2"/>
    <x v="0"/>
  </r>
  <r>
    <x v="1"/>
    <x v="1238"/>
    <s v="Зв'язок/Якість зв'язку"/>
    <s v="Радіопокриття"/>
    <n v="10"/>
    <x v="17"/>
    <x v="0"/>
  </r>
  <r>
    <x v="0"/>
    <x v="1239"/>
    <s v="Передача даних"/>
    <s v="Не працює інтернет"/>
    <n v="0"/>
    <x v="10"/>
    <x v="0"/>
  </r>
  <r>
    <x v="2"/>
    <x v="1240"/>
    <s v="Передача даних"/>
    <s v="Не працює інтернет"/>
    <n v="7"/>
    <x v="5"/>
    <x v="0"/>
  </r>
  <r>
    <x v="6"/>
    <x v="1241"/>
    <s v="Зв'язок/Якість зв'язку"/>
    <s v="Радіопокриття"/>
    <n v="10"/>
    <x v="16"/>
    <x v="1"/>
  </r>
  <r>
    <x v="6"/>
    <x v="1242"/>
    <s v="Передача даних"/>
    <s v="Низька якість роботи інтернету"/>
    <n v="0"/>
    <x v="15"/>
    <x v="1"/>
  </r>
  <r>
    <x v="2"/>
    <x v="1243"/>
    <s v="Передача даних"/>
    <s v="Низька якість роботи інтернету"/>
    <n v="5"/>
    <x v="0"/>
    <x v="1"/>
  </r>
  <r>
    <x v="7"/>
    <x v="1244"/>
    <s v="Передача даних"/>
    <s v="Низька якість роботи інтернету"/>
    <n v="10"/>
    <x v="18"/>
    <x v="1"/>
  </r>
  <r>
    <x v="0"/>
    <x v="1245"/>
    <s v="Передача даних"/>
    <s v="Не працює інтернет"/>
    <n v="7"/>
    <x v="5"/>
    <x v="0"/>
  </r>
  <r>
    <x v="5"/>
    <x v="1246"/>
    <s v="Передача даних"/>
    <s v="Низька якість роботи інтернету"/>
    <n v="9"/>
    <x v="16"/>
    <x v="0"/>
  </r>
  <r>
    <x v="6"/>
    <x v="1247"/>
    <s v="Передача даних"/>
    <s v="Низька якість роботи інтернету"/>
    <n v="0"/>
    <x v="0"/>
    <x v="1"/>
  </r>
  <r>
    <x v="7"/>
    <x v="1248"/>
    <s v="Передача даних"/>
    <s v="Не працює інтернет"/>
    <n v="0"/>
    <x v="17"/>
    <x v="0"/>
  </r>
  <r>
    <x v="0"/>
    <x v="1249"/>
    <s v="Передача даних"/>
    <s v="Не працює інтернет"/>
    <n v="10"/>
    <x v="17"/>
    <x v="0"/>
  </r>
  <r>
    <x v="6"/>
    <x v="1250"/>
    <s v="Передача даних"/>
    <s v="Не працює інтернет"/>
    <n v="9"/>
    <x v="11"/>
    <x v="0"/>
  </r>
  <r>
    <x v="6"/>
    <x v="1251"/>
    <s v="Відсутність вхідного/вихідного зв'язку"/>
    <s v="Вихідні дзвінки"/>
    <n v="7"/>
    <x v="12"/>
    <x v="0"/>
  </r>
  <r>
    <x v="6"/>
    <x v="1252"/>
    <s v="Зв'язок/Якість зв'язку"/>
    <s v="Радіопокриття"/>
    <n v="10"/>
    <x v="9"/>
    <x v="0"/>
  </r>
  <r>
    <x v="3"/>
    <x v="1253"/>
    <s v="Передача даних"/>
    <s v="Не працює інтернет"/>
    <n v="10"/>
    <x v="14"/>
    <x v="0"/>
  </r>
  <r>
    <x v="1"/>
    <x v="1254"/>
    <s v="Передача даних"/>
    <s v="Низька якість роботи інтернету"/>
    <m/>
    <x v="19"/>
    <x v="0"/>
  </r>
  <r>
    <x v="6"/>
    <x v="1255"/>
    <s v="Передача даних"/>
    <s v="Не працює інтернет"/>
    <m/>
    <x v="13"/>
    <x v="0"/>
  </r>
  <r>
    <x v="6"/>
    <x v="1256"/>
    <s v="Передача даних"/>
    <s v="Низька якість роботи інтернету"/>
    <m/>
    <x v="14"/>
    <x v="0"/>
  </r>
  <r>
    <x v="2"/>
    <x v="1257"/>
    <s v="Зв'язок/Якість зв'язку"/>
    <s v="Радіопокриття"/>
    <n v="8"/>
    <x v="5"/>
    <x v="0"/>
  </r>
  <r>
    <x v="4"/>
    <x v="1258"/>
    <s v="Передача даних"/>
    <s v="Низька якість роботи інтернету"/>
    <n v="10"/>
    <x v="8"/>
    <x v="0"/>
  </r>
  <r>
    <x v="0"/>
    <x v="1259"/>
    <s v="Передача даних"/>
    <s v="Низька якість роботи інтернету"/>
    <n v="10"/>
    <x v="12"/>
    <x v="0"/>
  </r>
  <r>
    <x v="0"/>
    <x v="1260"/>
    <s v="Відсутність вхідного/вихідного зв'язку"/>
    <s v="Вихідні дзвінки"/>
    <n v="10"/>
    <x v="11"/>
    <x v="0"/>
  </r>
  <r>
    <x v="6"/>
    <x v="1261"/>
    <s v="Передача даних"/>
    <s v="Низька якість роботи інтернету"/>
    <m/>
    <x v="17"/>
    <x v="0"/>
  </r>
  <r>
    <x v="2"/>
    <x v="1262"/>
    <s v="Передача даних"/>
    <s v="Не працює інтернет"/>
    <m/>
    <x v="2"/>
    <x v="2"/>
  </r>
  <r>
    <x v="6"/>
    <x v="1263"/>
    <s v="Передача даних"/>
    <s v="Не працює інтернет"/>
    <m/>
    <x v="2"/>
    <x v="0"/>
  </r>
  <r>
    <x v="5"/>
    <x v="1264"/>
    <s v="Передача даних"/>
    <s v="Не працює інтернет"/>
    <n v="9"/>
    <x v="0"/>
    <x v="0"/>
  </r>
  <r>
    <x v="0"/>
    <x v="1265"/>
    <s v="Передача даних"/>
    <s v="Не працює інтернет"/>
    <n v="7"/>
    <x v="16"/>
    <x v="0"/>
  </r>
  <r>
    <x v="2"/>
    <x v="1266"/>
    <s v="Відсутність вхідного/вихідного зв'язку"/>
    <s v="Вихідні дзвінки"/>
    <n v="0"/>
    <x v="18"/>
    <x v="0"/>
  </r>
  <r>
    <x v="6"/>
    <x v="1267"/>
    <s v="Зв'язок/Якість зв'язку"/>
    <s v="Радіопокриття"/>
    <m/>
    <x v="15"/>
    <x v="2"/>
  </r>
  <r>
    <x v="4"/>
    <x v="1268"/>
    <s v="Відсутність вхідного/вихідного зв'язку"/>
    <s v="Вхідні дзвінки"/>
    <n v="10"/>
    <x v="0"/>
    <x v="0"/>
  </r>
  <r>
    <x v="7"/>
    <x v="1269"/>
    <s v="Передача даних"/>
    <s v="Не працює інтернет"/>
    <n v="0"/>
    <x v="8"/>
    <x v="0"/>
  </r>
  <r>
    <x v="0"/>
    <x v="1270"/>
    <s v="Передача даних"/>
    <s v="Низька якість роботи інтернету"/>
    <n v="10"/>
    <x v="18"/>
    <x v="0"/>
  </r>
  <r>
    <x v="1"/>
    <x v="1271"/>
    <s v="Відсутність вхідного/вихідного зв'язку"/>
    <s v="Вихідні дзвінки"/>
    <n v="10"/>
    <x v="3"/>
    <x v="0"/>
  </r>
  <r>
    <x v="7"/>
    <x v="1272"/>
    <s v="Передача даних"/>
    <s v="Не працює інтернет"/>
    <n v="5"/>
    <x v="7"/>
    <x v="0"/>
  </r>
  <r>
    <x v="5"/>
    <x v="1273"/>
    <s v="Передача даних"/>
    <s v="Не працює інтернет"/>
    <n v="10"/>
    <x v="5"/>
    <x v="0"/>
  </r>
  <r>
    <x v="1"/>
    <x v="1274"/>
    <s v="Передача даних"/>
    <s v="Не працює інтернет"/>
    <n v="7"/>
    <x v="18"/>
    <x v="0"/>
  </r>
  <r>
    <x v="5"/>
    <x v="1275"/>
    <s v="Передача даних"/>
    <s v="Не працює інтернет"/>
    <n v="8"/>
    <x v="6"/>
    <x v="0"/>
  </r>
  <r>
    <x v="1"/>
    <x v="1276"/>
    <s v="Передача даних"/>
    <s v="Не працює інтернет"/>
    <n v="10"/>
    <x v="18"/>
    <x v="0"/>
  </r>
  <r>
    <x v="0"/>
    <x v="1277"/>
    <s v="Передача даних"/>
    <s v="Не працює інтернет"/>
    <m/>
    <x v="1"/>
    <x v="0"/>
  </r>
  <r>
    <x v="2"/>
    <x v="1278"/>
    <s v="Зв'язок/Якість зв'язку"/>
    <s v="Радіопокриття"/>
    <m/>
    <x v="6"/>
    <x v="0"/>
  </r>
  <r>
    <x v="1"/>
    <x v="1279"/>
    <s v="Зв'язок/Якість зв'язку"/>
    <s v="Радіопокриття"/>
    <n v="0"/>
    <x v="16"/>
    <x v="1"/>
  </r>
  <r>
    <x v="2"/>
    <x v="1280"/>
    <s v="Передача даних"/>
    <s v="Низька якість роботи інтернету"/>
    <n v="5"/>
    <x v="16"/>
    <x v="1"/>
  </r>
  <r>
    <x v="3"/>
    <x v="1281"/>
    <s v="Відсутність вхідного/вихідного зв'язку"/>
    <s v="Вхідні та вихідні дзвінки"/>
    <n v="0"/>
    <x v="14"/>
    <x v="1"/>
  </r>
  <r>
    <x v="3"/>
    <x v="1282"/>
    <s v="Передача даних"/>
    <s v="Не працює інтернет"/>
    <m/>
    <x v="18"/>
    <x v="1"/>
  </r>
  <r>
    <x v="3"/>
    <x v="1283"/>
    <s v="Передача даних"/>
    <s v="Не працює інтернет"/>
    <m/>
    <x v="16"/>
    <x v="0"/>
  </r>
  <r>
    <x v="7"/>
    <x v="1284"/>
    <s v="Відсутність вхідного/вихідного зв'язку"/>
    <s v="Вихідні дзвінки"/>
    <n v="10"/>
    <x v="18"/>
    <x v="0"/>
  </r>
  <r>
    <x v="0"/>
    <x v="1285"/>
    <s v="Відсутність вхідного/вихідного зв'язку"/>
    <s v="Вихідні дзвінки"/>
    <n v="9"/>
    <x v="15"/>
    <x v="1"/>
  </r>
  <r>
    <x v="4"/>
    <x v="1286"/>
    <s v="Передача даних"/>
    <s v="Не працює інтернет"/>
    <n v="0"/>
    <x v="1"/>
    <x v="0"/>
  </r>
  <r>
    <x v="4"/>
    <x v="1287"/>
    <s v="Відсутність вхідного/вихідного зв'язку"/>
    <s v="Вихідні дзвінки"/>
    <n v="10"/>
    <x v="7"/>
    <x v="0"/>
  </r>
  <r>
    <x v="0"/>
    <x v="1288"/>
    <s v="Передача даних"/>
    <s v="Не працює інтернет"/>
    <n v="8"/>
    <x v="20"/>
    <x v="0"/>
  </r>
  <r>
    <x v="0"/>
    <x v="1289"/>
    <s v="Відсутність вхідного/вихідного зв'язку"/>
    <s v="Вихідні дзвінки"/>
    <n v="10"/>
    <x v="4"/>
    <x v="0"/>
  </r>
  <r>
    <x v="3"/>
    <x v="1290"/>
    <s v="Передача даних"/>
    <s v="Низька якість роботи інтернету"/>
    <n v="4"/>
    <x v="18"/>
    <x v="0"/>
  </r>
  <r>
    <x v="3"/>
    <x v="1291"/>
    <s v="Відсутність вхідного/вихідного зв'язку"/>
    <s v="Вхідні дзвінки"/>
    <n v="10"/>
    <x v="17"/>
    <x v="0"/>
  </r>
  <r>
    <x v="0"/>
    <x v="1292"/>
    <s v="Відсутність вхідного/вихідного зв'язку"/>
    <s v="Вихідні дзвінки"/>
    <n v="10"/>
    <x v="2"/>
    <x v="0"/>
  </r>
  <r>
    <x v="2"/>
    <x v="1293"/>
    <s v="Зв'язок/Якість зв'язку"/>
    <s v="Радіопокриття"/>
    <n v="5"/>
    <x v="0"/>
    <x v="0"/>
  </r>
  <r>
    <x v="3"/>
    <x v="1294"/>
    <s v="Передача даних"/>
    <s v="Не працює інтернет"/>
    <n v="5"/>
    <x v="2"/>
    <x v="0"/>
  </r>
  <r>
    <x v="2"/>
    <x v="1295"/>
    <s v="Передача даних"/>
    <s v="Не працює інтернет"/>
    <n v="10"/>
    <x v="19"/>
    <x v="0"/>
  </r>
  <r>
    <x v="5"/>
    <x v="1296"/>
    <s v="Відсутність вхідного/вихідного зв'язку"/>
    <s v="Вихідні дзвінки"/>
    <n v="4"/>
    <x v="8"/>
    <x v="0"/>
  </r>
  <r>
    <x v="0"/>
    <x v="1297"/>
    <s v="Передача даних"/>
    <s v="Не працює інтернет"/>
    <n v="0"/>
    <x v="12"/>
    <x v="0"/>
  </r>
  <r>
    <x v="3"/>
    <x v="1298"/>
    <s v="Передача даних"/>
    <s v="Не працює інтернет"/>
    <n v="0"/>
    <x v="0"/>
    <x v="0"/>
  </r>
  <r>
    <x v="1"/>
    <x v="1299"/>
    <s v="Зв'язок/Якість зв'язку"/>
    <s v="Радіопокриття"/>
    <n v="0"/>
    <x v="8"/>
    <x v="0"/>
  </r>
  <r>
    <x v="5"/>
    <x v="1300"/>
    <s v="Передача даних"/>
    <s v="Низька якість роботи інтернету"/>
    <n v="6"/>
    <x v="15"/>
    <x v="0"/>
  </r>
  <r>
    <x v="3"/>
    <x v="1301"/>
    <s v="Передача даних"/>
    <s v="Не працює інтернет"/>
    <n v="8"/>
    <x v="18"/>
    <x v="0"/>
  </r>
  <r>
    <x v="2"/>
    <x v="1302"/>
    <s v="Передача даних"/>
    <s v="Не працює інтернет"/>
    <n v="9"/>
    <x v="5"/>
    <x v="0"/>
  </r>
  <r>
    <x v="6"/>
    <x v="1303"/>
    <s v="Передача даних"/>
    <s v="Низька якість роботи інтернету"/>
    <n v="5"/>
    <x v="20"/>
    <x v="0"/>
  </r>
  <r>
    <x v="1"/>
    <x v="1304"/>
    <s v="Передача даних"/>
    <s v="Не працює інтернет"/>
    <n v="0"/>
    <x v="5"/>
    <x v="0"/>
  </r>
  <r>
    <x v="2"/>
    <x v="1305"/>
    <s v="Зв'язок/Якість зв'язку"/>
    <s v="Радіопокриття"/>
    <m/>
    <x v="12"/>
    <x v="0"/>
  </r>
  <r>
    <x v="0"/>
    <x v="1306"/>
    <s v="Передача даних"/>
    <s v="Не працює інтернет"/>
    <m/>
    <x v="18"/>
    <x v="0"/>
  </r>
  <r>
    <x v="5"/>
    <x v="1307"/>
    <s v="Передача даних"/>
    <s v="Низька якість роботи інтернету"/>
    <m/>
    <x v="7"/>
    <x v="0"/>
  </r>
  <r>
    <x v="1"/>
    <x v="1308"/>
    <s v="Передача даних"/>
    <s v="Не працює інтернет"/>
    <n v="0"/>
    <x v="20"/>
    <x v="0"/>
  </r>
  <r>
    <x v="1"/>
    <x v="1309"/>
    <s v="Передача даних"/>
    <s v="Низька якість роботи інтернету"/>
    <n v="0"/>
    <x v="12"/>
    <x v="0"/>
  </r>
  <r>
    <x v="0"/>
    <x v="1310"/>
    <s v="Передача даних"/>
    <s v="Не працює інтернет"/>
    <m/>
    <x v="16"/>
    <x v="0"/>
  </r>
  <r>
    <x v="2"/>
    <x v="1311"/>
    <s v="Передача даних"/>
    <s v="Низька якість роботи інтернету"/>
    <n v="7"/>
    <x v="2"/>
    <x v="0"/>
  </r>
  <r>
    <x v="6"/>
    <x v="1312"/>
    <s v="Передача даних"/>
    <s v="Низька якість роботи інтернету"/>
    <n v="10"/>
    <x v="7"/>
    <x v="0"/>
  </r>
  <r>
    <x v="6"/>
    <x v="1313"/>
    <s v="Передача даних"/>
    <s v="Низька якість роботи інтернету"/>
    <n v="9"/>
    <x v="4"/>
    <x v="0"/>
  </r>
  <r>
    <x v="2"/>
    <x v="1314"/>
    <s v="Зв'язок/Якість зв'язку"/>
    <s v="Радіопокриття"/>
    <m/>
    <x v="1"/>
    <x v="0"/>
  </r>
  <r>
    <x v="7"/>
    <x v="1315"/>
    <s v="Зв'язок/Якість зв'язку"/>
    <s v="Радіопокриття"/>
    <m/>
    <x v="18"/>
    <x v="0"/>
  </r>
  <r>
    <x v="0"/>
    <x v="1316"/>
    <s v="Зв'язок/Якість зв'язку"/>
    <s v="Радіопокриття"/>
    <n v="8"/>
    <x v="7"/>
    <x v="0"/>
  </r>
  <r>
    <x v="5"/>
    <x v="1317"/>
    <s v="Передача даних"/>
    <s v="Не працює інтернет"/>
    <n v="9"/>
    <x v="15"/>
    <x v="1"/>
  </r>
  <r>
    <x v="6"/>
    <x v="1318"/>
    <s v="Зв'язок/Якість зв'язку"/>
    <s v="Радіопокриття"/>
    <n v="10"/>
    <x v="8"/>
    <x v="1"/>
  </r>
  <r>
    <x v="7"/>
    <x v="1319"/>
    <s v="Передача даних"/>
    <s v="Не працює інтернет"/>
    <n v="0"/>
    <x v="12"/>
    <x v="1"/>
  </r>
  <r>
    <x v="0"/>
    <x v="1320"/>
    <s v="Передача даних"/>
    <s v="Не працює інтернет"/>
    <n v="8"/>
    <x v="4"/>
    <x v="1"/>
  </r>
  <r>
    <x v="6"/>
    <x v="1321"/>
    <s v="Зв'язок/Якість зв'язку"/>
    <s v="Радіопокриття"/>
    <n v="10"/>
    <x v="7"/>
    <x v="0"/>
  </r>
  <r>
    <x v="6"/>
    <x v="1322"/>
    <s v="Передача даних"/>
    <s v="Не працює інтернет"/>
    <n v="10"/>
    <x v="17"/>
    <x v="0"/>
  </r>
  <r>
    <x v="6"/>
    <x v="1323"/>
    <s v="Зв'язок/Якість зв'язку"/>
    <s v="Радіопокриття"/>
    <n v="10"/>
    <x v="2"/>
    <x v="1"/>
  </r>
  <r>
    <x v="3"/>
    <x v="1324"/>
    <s v="Відсутність вхідного/вихідного зв'язку"/>
    <s v="Вхідні дзвінки"/>
    <n v="10"/>
    <x v="8"/>
    <x v="0"/>
  </r>
  <r>
    <x v="1"/>
    <x v="1325"/>
    <s v="Передача даних"/>
    <s v="Не працює інтернет"/>
    <n v="0"/>
    <x v="7"/>
    <x v="0"/>
  </r>
  <r>
    <x v="6"/>
    <x v="1326"/>
    <s v="Передача даних"/>
    <s v="Низька якість роботи інтернету"/>
    <n v="5"/>
    <x v="5"/>
    <x v="0"/>
  </r>
  <r>
    <x v="6"/>
    <x v="1327"/>
    <s v="Передача даних"/>
    <s v="Не працює інтернет"/>
    <n v="3"/>
    <x v="1"/>
    <x v="0"/>
  </r>
  <r>
    <x v="2"/>
    <x v="1328"/>
    <s v="Передача даних"/>
    <s v="Низька якість роботи інтернету"/>
    <n v="2"/>
    <x v="12"/>
    <x v="0"/>
  </r>
  <r>
    <x v="4"/>
    <x v="1329"/>
    <s v="Зв'язок/Якість зв'язку"/>
    <s v="Радіопокриття"/>
    <n v="9"/>
    <x v="3"/>
    <x v="0"/>
  </r>
  <r>
    <x v="0"/>
    <x v="1330"/>
    <s v="Передача даних"/>
    <s v="Не працює інтернет"/>
    <n v="0"/>
    <x v="2"/>
    <x v="0"/>
  </r>
  <r>
    <x v="0"/>
    <x v="1331"/>
    <s v="Передача даних"/>
    <s v="Низька якість роботи інтернету"/>
    <n v="8"/>
    <x v="15"/>
    <x v="0"/>
  </r>
  <r>
    <x v="6"/>
    <x v="1332"/>
    <s v="Відсутність вхідного/вихідного зв'язку"/>
    <s v="Вихідні дзвінки"/>
    <n v="10"/>
    <x v="18"/>
    <x v="0"/>
  </r>
  <r>
    <x v="2"/>
    <x v="1333"/>
    <s v="Передача даних"/>
    <s v="Низька якість роботи інтернету"/>
    <n v="10"/>
    <x v="13"/>
    <x v="0"/>
  </r>
  <r>
    <x v="6"/>
    <x v="1334"/>
    <s v="Передача даних"/>
    <s v="Не працює інтернет"/>
    <n v="6"/>
    <x v="16"/>
    <x v="0"/>
  </r>
  <r>
    <x v="5"/>
    <x v="1335"/>
    <s v="Передача даних"/>
    <s v="Не працює інтернет"/>
    <n v="2"/>
    <x v="0"/>
    <x v="0"/>
  </r>
  <r>
    <x v="0"/>
    <x v="1336"/>
    <s v="Передача даних"/>
    <s v="Не працює інтернет"/>
    <n v="10"/>
    <x v="7"/>
    <x v="0"/>
  </r>
  <r>
    <x v="2"/>
    <x v="1337"/>
    <s v="Зв'язок/Якість зв'язку"/>
    <s v="Радіопокриття"/>
    <n v="7"/>
    <x v="18"/>
    <x v="0"/>
  </r>
  <r>
    <x v="6"/>
    <x v="1338"/>
    <s v="Відсутність вхідного/вихідного зв'язку"/>
    <s v="Вихідні дзвінки"/>
    <m/>
    <x v="5"/>
    <x v="0"/>
  </r>
  <r>
    <x v="4"/>
    <x v="1339"/>
    <s v="Зв'язок/Якість зв'язку"/>
    <s v="Радіопокриття"/>
    <m/>
    <x v="2"/>
    <x v="0"/>
  </r>
  <r>
    <x v="7"/>
    <x v="1340"/>
    <s v="Передача даних"/>
    <s v="Низька якість роботи інтернету"/>
    <m/>
    <x v="2"/>
    <x v="0"/>
  </r>
  <r>
    <x v="0"/>
    <x v="1341"/>
    <s v="Передача даних"/>
    <s v="Не працює інтернет"/>
    <n v="0"/>
    <x v="9"/>
    <x v="0"/>
  </r>
  <r>
    <x v="1"/>
    <x v="1342"/>
    <s v="Передача даних"/>
    <s v="Низька якість роботи інтернету"/>
    <n v="3"/>
    <x v="16"/>
    <x v="0"/>
  </r>
  <r>
    <x v="7"/>
    <x v="1343"/>
    <s v="Передача даних"/>
    <s v="Не працює інтернет"/>
    <n v="0"/>
    <x v="19"/>
    <x v="0"/>
  </r>
  <r>
    <x v="5"/>
    <x v="1344"/>
    <s v="Передача даних"/>
    <s v="Низька якість роботи інтернету"/>
    <n v="3"/>
    <x v="17"/>
    <x v="0"/>
  </r>
  <r>
    <x v="1"/>
    <x v="1345"/>
    <s v="Передача даних"/>
    <s v="Не працює інтернет"/>
    <n v="10"/>
    <x v="4"/>
    <x v="0"/>
  </r>
  <r>
    <x v="5"/>
    <x v="1346"/>
    <s v="Зв'язок/Якість зв'язку"/>
    <s v="Радіопокриття"/>
    <n v="10"/>
    <x v="20"/>
    <x v="0"/>
  </r>
  <r>
    <x v="1"/>
    <x v="1347"/>
    <s v="Передача даних"/>
    <s v="Низька якість роботи інтернету"/>
    <n v="8"/>
    <x v="19"/>
    <x v="0"/>
  </r>
  <r>
    <x v="0"/>
    <x v="1348"/>
    <s v="Передача даних"/>
    <s v="Низька якість роботи інтернету"/>
    <n v="8"/>
    <x v="18"/>
    <x v="0"/>
  </r>
  <r>
    <x v="2"/>
    <x v="1349"/>
    <s v="Відсутність вхідного/вихідного зв'язку"/>
    <s v="Вихідні дзвінки"/>
    <n v="6"/>
    <x v="18"/>
    <x v="0"/>
  </r>
  <r>
    <x v="1"/>
    <x v="1350"/>
    <s v="Зв'язок/Якість зв'язку"/>
    <s v="Радіопокриття"/>
    <n v="9"/>
    <x v="1"/>
    <x v="0"/>
  </r>
  <r>
    <x v="2"/>
    <x v="1351"/>
    <s v="Передача даних"/>
    <s v="Не працює інтернет"/>
    <n v="10"/>
    <x v="12"/>
    <x v="2"/>
  </r>
  <r>
    <x v="3"/>
    <x v="1352"/>
    <s v="Передача даних"/>
    <s v="Не працює інтернет"/>
    <n v="2"/>
    <x v="17"/>
    <x v="0"/>
  </r>
  <r>
    <x v="3"/>
    <x v="1353"/>
    <s v="Передача даних"/>
    <s v="Не працює інтернет"/>
    <n v="8"/>
    <x v="12"/>
    <x v="0"/>
  </r>
  <r>
    <x v="3"/>
    <x v="1354"/>
    <s v="Передача даних"/>
    <s v="Низька якість роботи інтернету"/>
    <n v="0"/>
    <x v="17"/>
    <x v="0"/>
  </r>
  <r>
    <x v="7"/>
    <x v="1355"/>
    <s v="Передача даних"/>
    <s v="Не працює інтернет"/>
    <n v="10"/>
    <x v="7"/>
    <x v="1"/>
  </r>
  <r>
    <x v="0"/>
    <x v="1356"/>
    <s v="Відсутність вхідного/вихідного зв'язку"/>
    <s v="Вихідні дзвінки"/>
    <n v="6"/>
    <x v="16"/>
    <x v="1"/>
  </r>
  <r>
    <x v="4"/>
    <x v="1357"/>
    <s v="Передача даних"/>
    <s v="Низька якість роботи інтернету"/>
    <n v="10"/>
    <x v="11"/>
    <x v="1"/>
  </r>
  <r>
    <x v="4"/>
    <x v="1358"/>
    <s v="Зв'язок/Якість зв'язку"/>
    <s v="Радіопокриття"/>
    <n v="10"/>
    <x v="5"/>
    <x v="1"/>
  </r>
  <r>
    <x v="0"/>
    <x v="1359"/>
    <s v="Передача даних"/>
    <s v="Низька якість роботи інтернету"/>
    <n v="10"/>
    <x v="17"/>
    <x v="0"/>
  </r>
  <r>
    <x v="0"/>
    <x v="1360"/>
    <s v="Передача даних"/>
    <s v="Низька якість роботи інтернету"/>
    <n v="0"/>
    <x v="4"/>
    <x v="0"/>
  </r>
  <r>
    <x v="3"/>
    <x v="1361"/>
    <s v="Передача даних"/>
    <s v="Низька якість роботи інтернету"/>
    <n v="9"/>
    <x v="18"/>
    <x v="1"/>
  </r>
  <r>
    <x v="3"/>
    <x v="1362"/>
    <s v="Передача даних"/>
    <s v="Низька якість роботи інтернету"/>
    <n v="7"/>
    <x v="7"/>
    <x v="0"/>
  </r>
  <r>
    <x v="0"/>
    <x v="1363"/>
    <s v="Передача даних"/>
    <s v="Низька якість роботи інтернету"/>
    <n v="10"/>
    <x v="0"/>
    <x v="0"/>
  </r>
  <r>
    <x v="2"/>
    <x v="1364"/>
    <s v="Передача даних"/>
    <s v="Не працює інтернет"/>
    <n v="9"/>
    <x v="3"/>
    <x v="0"/>
  </r>
  <r>
    <x v="3"/>
    <x v="1365"/>
    <s v="Передача даних"/>
    <s v="Низька якість роботи інтернету"/>
    <n v="0"/>
    <x v="10"/>
    <x v="0"/>
  </r>
  <r>
    <x v="2"/>
    <x v="1366"/>
    <s v="Передача даних"/>
    <s v="Не працює інтернет"/>
    <n v="6"/>
    <x v="7"/>
    <x v="0"/>
  </r>
  <r>
    <x v="5"/>
    <x v="1367"/>
    <s v="Зв'язок/Якість зв'язку"/>
    <s v="Радіопокриття"/>
    <n v="9"/>
    <x v="18"/>
    <x v="0"/>
  </r>
  <r>
    <x v="0"/>
    <x v="1368"/>
    <s v="Передача даних"/>
    <s v="Низька якість роботи інтернету"/>
    <n v="0"/>
    <x v="17"/>
    <x v="0"/>
  </r>
  <r>
    <x v="3"/>
    <x v="1369"/>
    <s v="Передача даних"/>
    <s v="Низька якість роботи інтернету"/>
    <n v="8"/>
    <x v="13"/>
    <x v="0"/>
  </r>
  <r>
    <x v="1"/>
    <x v="1370"/>
    <s v="Відсутність вхідного/вихідного зв'язку"/>
    <s v="Вхідні дзвінки"/>
    <n v="10"/>
    <x v="7"/>
    <x v="0"/>
  </r>
  <r>
    <x v="5"/>
    <x v="1371"/>
    <s v="Передача даних"/>
    <s v="Низька якість роботи інтернету"/>
    <n v="8"/>
    <x v="9"/>
    <x v="2"/>
  </r>
  <r>
    <x v="3"/>
    <x v="1372"/>
    <s v="Передача даних"/>
    <s v="Низька якість роботи інтернету"/>
    <n v="0"/>
    <x v="17"/>
    <x v="0"/>
  </r>
  <r>
    <x v="2"/>
    <x v="1373"/>
    <s v="Передача даних"/>
    <s v="Не працює інтернет"/>
    <n v="0"/>
    <x v="20"/>
    <x v="0"/>
  </r>
  <r>
    <x v="6"/>
    <x v="1374"/>
    <s v="Зв'язок/Якість зв'язку"/>
    <s v="Радіопокриття"/>
    <n v="9"/>
    <x v="19"/>
    <x v="0"/>
  </r>
  <r>
    <x v="1"/>
    <x v="1375"/>
    <s v="Передача даних"/>
    <s v="Низька якість роботи інтернету"/>
    <n v="5"/>
    <x v="14"/>
    <x v="0"/>
  </r>
  <r>
    <x v="2"/>
    <x v="1376"/>
    <s v="Передача даних"/>
    <s v="Не працює інтернет"/>
    <n v="10"/>
    <x v="7"/>
    <x v="2"/>
  </r>
  <r>
    <x v="0"/>
    <x v="1377"/>
    <s v="Зв'язок/Якість зв'язку"/>
    <s v="Радіопокриття"/>
    <n v="10"/>
    <x v="5"/>
    <x v="0"/>
  </r>
  <r>
    <x v="5"/>
    <x v="1378"/>
    <s v="Передача даних"/>
    <s v="Не працює інтернет"/>
    <n v="5"/>
    <x v="8"/>
    <x v="0"/>
  </r>
  <r>
    <x v="1"/>
    <x v="1379"/>
    <s v="Зв'язок/Якість зв'язку"/>
    <s v="Радіопокриття"/>
    <n v="10"/>
    <x v="15"/>
    <x v="0"/>
  </r>
  <r>
    <x v="1"/>
    <x v="1380"/>
    <s v="Передача даних"/>
    <s v="Низька якість роботи інтернету"/>
    <n v="7"/>
    <x v="12"/>
    <x v="0"/>
  </r>
  <r>
    <x v="0"/>
    <x v="1381"/>
    <s v="Передача даних"/>
    <s v="Не працює інтернет"/>
    <n v="10"/>
    <x v="13"/>
    <x v="0"/>
  </r>
  <r>
    <x v="2"/>
    <x v="1382"/>
    <s v="Зв'язок/Якість зв'язку"/>
    <s v="Радіопокриття"/>
    <n v="0"/>
    <x v="3"/>
    <x v="0"/>
  </r>
  <r>
    <x v="6"/>
    <x v="1383"/>
    <s v="Передача даних"/>
    <s v="Не працює інтернет"/>
    <n v="0"/>
    <x v="16"/>
    <x v="0"/>
  </r>
  <r>
    <x v="6"/>
    <x v="1384"/>
    <s v="Передача даних"/>
    <s v="Низька якість роботи інтернету"/>
    <n v="1"/>
    <x v="3"/>
    <x v="0"/>
  </r>
  <r>
    <x v="2"/>
    <x v="1385"/>
    <s v="Передача даних"/>
    <s v="Низька якість роботи інтернету"/>
    <n v="9"/>
    <x v="18"/>
    <x v="0"/>
  </r>
  <r>
    <x v="7"/>
    <x v="1386"/>
    <s v="Передача даних"/>
    <s v="Не працює інтернет"/>
    <n v="5"/>
    <x v="9"/>
    <x v="0"/>
  </r>
  <r>
    <x v="0"/>
    <x v="1387"/>
    <s v="Передача даних"/>
    <s v="Низька якість роботи інтернету"/>
    <n v="10"/>
    <x v="1"/>
    <x v="0"/>
  </r>
  <r>
    <x v="5"/>
    <x v="1388"/>
    <s v="Передача даних"/>
    <s v="Не працює інтернет"/>
    <n v="0"/>
    <x v="11"/>
    <x v="0"/>
  </r>
  <r>
    <x v="6"/>
    <x v="1389"/>
    <s v="Відсутність вхідного/вихідного зв'язку"/>
    <s v="Вихідні дзвінки"/>
    <n v="0"/>
    <x v="7"/>
    <x v="0"/>
  </r>
  <r>
    <x v="7"/>
    <x v="1390"/>
    <s v="Передача даних"/>
    <s v="Не працює інтернет"/>
    <n v="10"/>
    <x v="19"/>
    <x v="0"/>
  </r>
  <r>
    <x v="0"/>
    <x v="1391"/>
    <s v="Передача даних"/>
    <s v="Не працює інтернет"/>
    <n v="0"/>
    <x v="19"/>
    <x v="0"/>
  </r>
  <r>
    <x v="6"/>
    <x v="1392"/>
    <s v="Відсутність вхідного/вихідного зв'язку"/>
    <s v="Вихідні дзвінки"/>
    <n v="0"/>
    <x v="18"/>
    <x v="1"/>
  </r>
  <r>
    <x v="6"/>
    <x v="1393"/>
    <s v="Передача даних"/>
    <s v="Не працює інтернет"/>
    <n v="6"/>
    <x v="14"/>
    <x v="1"/>
  </r>
  <r>
    <x v="6"/>
    <x v="1394"/>
    <s v="Зв'язок/Якість зв'язку"/>
    <s v="Радіопокриття"/>
    <m/>
    <x v="17"/>
    <x v="1"/>
  </r>
  <r>
    <x v="3"/>
    <x v="1395"/>
    <s v="Передача даних"/>
    <s v="Не працює інтернет"/>
    <m/>
    <x v="3"/>
    <x v="1"/>
  </r>
  <r>
    <x v="1"/>
    <x v="1396"/>
    <s v="Передача даних"/>
    <s v="Не працює інтернет"/>
    <m/>
    <x v="20"/>
    <x v="0"/>
  </r>
  <r>
    <x v="6"/>
    <x v="1397"/>
    <s v="Відсутність вхідного/вихідного зв'язку"/>
    <s v="Вхідні та вихідні дзвінки"/>
    <n v="8"/>
    <x v="11"/>
    <x v="0"/>
  </r>
  <r>
    <x v="6"/>
    <x v="1398"/>
    <s v="Зв'язок/Якість зв'язку"/>
    <s v="Радіопокриття"/>
    <n v="0"/>
    <x v="11"/>
    <x v="1"/>
  </r>
  <r>
    <x v="2"/>
    <x v="1399"/>
    <s v="Передача даних"/>
    <s v="Не працює інтернет"/>
    <n v="10"/>
    <x v="5"/>
    <x v="0"/>
  </r>
  <r>
    <x v="4"/>
    <x v="1400"/>
    <s v="Зв'язок/Якість зв'язку"/>
    <s v="Радіопокриття"/>
    <n v="10"/>
    <x v="13"/>
    <x v="0"/>
  </r>
  <r>
    <x v="0"/>
    <x v="1401"/>
    <s v="Зв'язок/Якість зв'язку"/>
    <s v="Радіопокриття"/>
    <n v="6"/>
    <x v="3"/>
    <x v="0"/>
  </r>
  <r>
    <x v="0"/>
    <x v="1402"/>
    <s v="Зв'язок/Якість зв'язку"/>
    <s v="Радіопокриття"/>
    <n v="9"/>
    <x v="0"/>
    <x v="0"/>
  </r>
  <r>
    <x v="6"/>
    <x v="1403"/>
    <s v="Зв'язок/Якість зв'язку"/>
    <s v="Радіопокриття"/>
    <m/>
    <x v="14"/>
    <x v="0"/>
  </r>
  <r>
    <x v="2"/>
    <x v="1404"/>
    <s v="Передача даних"/>
    <s v="Низька якість роботи інтернету"/>
    <n v="10"/>
    <x v="18"/>
    <x v="0"/>
  </r>
  <r>
    <x v="6"/>
    <x v="1405"/>
    <s v="Відсутність вхідного/вихідного зв'язку"/>
    <s v="Вхідні та вихідні дзвінки"/>
    <n v="1"/>
    <x v="16"/>
    <x v="0"/>
  </r>
  <r>
    <x v="5"/>
    <x v="1406"/>
    <s v="Відсутність вхідного/вихідного зв'язку"/>
    <s v="Вихідні дзвінки"/>
    <m/>
    <x v="18"/>
    <x v="0"/>
  </r>
  <r>
    <x v="0"/>
    <x v="1407"/>
    <s v="Передача даних"/>
    <s v="Низька якість роботи інтернету"/>
    <m/>
    <x v="18"/>
    <x v="0"/>
  </r>
  <r>
    <x v="2"/>
    <x v="1408"/>
    <s v="Зв'язок/Якість зв'язку"/>
    <s v="Радіопокриття"/>
    <n v="10"/>
    <x v="5"/>
    <x v="0"/>
  </r>
  <r>
    <x v="6"/>
    <x v="1409"/>
    <s v="Зв'язок/Якість зв'язку"/>
    <s v="Радіопокриття"/>
    <n v="8"/>
    <x v="5"/>
    <x v="0"/>
  </r>
  <r>
    <x v="4"/>
    <x v="1410"/>
    <s v="Зв'язок/Якість зв'язку"/>
    <s v="Радіопокриття"/>
    <m/>
    <x v="16"/>
    <x v="0"/>
  </r>
  <r>
    <x v="7"/>
    <x v="1411"/>
    <s v="Відсутність вхідного/вихідного зв'язку"/>
    <s v="Вихідні дзвінки"/>
    <n v="10"/>
    <x v="14"/>
    <x v="0"/>
  </r>
  <r>
    <x v="0"/>
    <x v="1412"/>
    <s v="Передача даних"/>
    <s v="Низька якість роботи інтернету"/>
    <n v="5"/>
    <x v="0"/>
    <x v="0"/>
  </r>
  <r>
    <x v="1"/>
    <x v="1413"/>
    <s v="Передача даних"/>
    <s v="Низька якість роботи інтернету"/>
    <n v="9"/>
    <x v="1"/>
    <x v="0"/>
  </r>
  <r>
    <x v="7"/>
    <x v="1414"/>
    <s v="Зв'язок/Якість зв'язку"/>
    <s v="Радіопокриття"/>
    <n v="0"/>
    <x v="18"/>
    <x v="0"/>
  </r>
  <r>
    <x v="5"/>
    <x v="1415"/>
    <s v="Зв'язок/Якість зв'язку"/>
    <s v="Радіопокриття"/>
    <n v="10"/>
    <x v="12"/>
    <x v="0"/>
  </r>
  <r>
    <x v="1"/>
    <x v="1416"/>
    <s v="Передача даних"/>
    <s v="Низька якість роботи інтернету"/>
    <m/>
    <x v="18"/>
    <x v="0"/>
  </r>
  <r>
    <x v="5"/>
    <x v="1417"/>
    <s v="Передача даних"/>
    <s v="Не працює інтернет"/>
    <n v="10"/>
    <x v="4"/>
    <x v="0"/>
  </r>
  <r>
    <x v="1"/>
    <x v="1418"/>
    <s v="Передача даних"/>
    <s v="Не працює інтернет"/>
    <n v="10"/>
    <x v="19"/>
    <x v="0"/>
  </r>
  <r>
    <x v="0"/>
    <x v="1419"/>
    <s v="Передача даних"/>
    <s v="Не працює інтернет"/>
    <n v="0"/>
    <x v="8"/>
    <x v="0"/>
  </r>
  <r>
    <x v="2"/>
    <x v="1420"/>
    <s v="Зв'язок/Якість зв'язку"/>
    <s v="Радіопокриття"/>
    <n v="10"/>
    <x v="12"/>
    <x v="0"/>
  </r>
  <r>
    <x v="1"/>
    <x v="1421"/>
    <s v="Передача даних"/>
    <s v="Не працює інтернет"/>
    <n v="9"/>
    <x v="16"/>
    <x v="0"/>
  </r>
  <r>
    <x v="2"/>
    <x v="1422"/>
    <s v="Відсутність вхідного/вихідного зв'язку"/>
    <s v="Вихідні дзвінки"/>
    <n v="5"/>
    <x v="3"/>
    <x v="0"/>
  </r>
  <r>
    <x v="3"/>
    <x v="1423"/>
    <s v="Передача даних"/>
    <s v="Низька якість роботи інтернету"/>
    <n v="8"/>
    <x v="10"/>
    <x v="0"/>
  </r>
  <r>
    <x v="3"/>
    <x v="1424"/>
    <s v="Передача даних"/>
    <s v="Низька якість роботи інтернету"/>
    <n v="1"/>
    <x v="1"/>
    <x v="0"/>
  </r>
  <r>
    <x v="3"/>
    <x v="1425"/>
    <s v="Зв'язок/Якість зв'язку"/>
    <s v="Радіопокриття"/>
    <n v="10"/>
    <x v="1"/>
    <x v="0"/>
  </r>
  <r>
    <x v="7"/>
    <x v="1426"/>
    <s v="Відсутність вхідного/вихідного зв'язку"/>
    <s v="Вхідні дзвінки"/>
    <n v="2"/>
    <x v="18"/>
    <x v="0"/>
  </r>
  <r>
    <x v="0"/>
    <x v="1427"/>
    <s v="Передача даних"/>
    <s v="Не працює інтернет"/>
    <n v="10"/>
    <x v="8"/>
    <x v="0"/>
  </r>
  <r>
    <x v="4"/>
    <x v="1428"/>
    <s v="Передача даних"/>
    <s v="Не працює інтернет"/>
    <n v="10"/>
    <x v="3"/>
    <x v="0"/>
  </r>
  <r>
    <x v="4"/>
    <x v="1429"/>
    <s v="Передача даних"/>
    <s v="Не працює інтернет"/>
    <n v="4"/>
    <x v="0"/>
    <x v="0"/>
  </r>
  <r>
    <x v="0"/>
    <x v="1430"/>
    <s v="Передача даних"/>
    <s v="Низька якість роботи інтернету"/>
    <m/>
    <x v="7"/>
    <x v="1"/>
  </r>
  <r>
    <x v="0"/>
    <x v="1431"/>
    <s v="Зв'язок/Якість зв'язку"/>
    <s v="Радіопокриття"/>
    <m/>
    <x v="12"/>
    <x v="1"/>
  </r>
  <r>
    <x v="3"/>
    <x v="1432"/>
    <s v="Відсутність вхідного/вихідного зв'язку"/>
    <s v="Вихідні дзвінки"/>
    <m/>
    <x v="4"/>
    <x v="1"/>
  </r>
  <r>
    <x v="3"/>
    <x v="1433"/>
    <s v="Передача даних"/>
    <s v="Низька якість роботи інтернету"/>
    <n v="10"/>
    <x v="8"/>
    <x v="1"/>
  </r>
  <r>
    <x v="0"/>
    <x v="1434"/>
    <s v="Передача даних"/>
    <s v="Низька якість роботи інтернету"/>
    <n v="0"/>
    <x v="6"/>
    <x v="0"/>
  </r>
  <r>
    <x v="2"/>
    <x v="1435"/>
    <s v="Передача даних"/>
    <s v="Не працює інтернет"/>
    <n v="8"/>
    <x v="3"/>
    <x v="0"/>
  </r>
  <r>
    <x v="3"/>
    <x v="1436"/>
    <s v="Зв'язок/Якість зв'язку"/>
    <s v="Радіопокриття"/>
    <n v="9"/>
    <x v="7"/>
    <x v="1"/>
  </r>
  <r>
    <x v="2"/>
    <x v="1437"/>
    <s v="Зв'язок/Якість зв'язку"/>
    <s v="Радіопокриття"/>
    <n v="10"/>
    <x v="18"/>
    <x v="0"/>
  </r>
  <r>
    <x v="5"/>
    <x v="1438"/>
    <s v="Зв'язок/Якість зв'язку"/>
    <s v="Радіопокриття"/>
    <n v="8"/>
    <x v="14"/>
    <x v="0"/>
  </r>
  <r>
    <x v="0"/>
    <x v="1439"/>
    <s v="Зв'язок/Якість зв'язку"/>
    <s v="Радіопокриття"/>
    <n v="9"/>
    <x v="20"/>
    <x v="0"/>
  </r>
  <r>
    <x v="3"/>
    <x v="1440"/>
    <s v="Відсутність вхідного/вихідного зв'язку"/>
    <s v="Вхідні та вихідні дзвінки"/>
    <m/>
    <x v="15"/>
    <x v="0"/>
  </r>
  <r>
    <x v="1"/>
    <x v="1441"/>
    <s v="Зв'язок/Якість зв'язку"/>
    <s v="Радіопокриття"/>
    <m/>
    <x v="18"/>
    <x v="0"/>
  </r>
  <r>
    <x v="5"/>
    <x v="1442"/>
    <s v="Передача даних"/>
    <s v="Низька якість роботи інтернету"/>
    <n v="1"/>
    <x v="17"/>
    <x v="0"/>
  </r>
  <r>
    <x v="3"/>
    <x v="1443"/>
    <s v="Передача даних"/>
    <s v="Не працює інтернет"/>
    <n v="0"/>
    <x v="20"/>
    <x v="0"/>
  </r>
  <r>
    <x v="2"/>
    <x v="1444"/>
    <s v="Передача даних"/>
    <s v="Не працює інтернет"/>
    <m/>
    <x v="16"/>
    <x v="0"/>
  </r>
  <r>
    <x v="6"/>
    <x v="1445"/>
    <s v="Передача даних"/>
    <s v="Не працює інтернет"/>
    <n v="9"/>
    <x v="1"/>
    <x v="0"/>
  </r>
  <r>
    <x v="1"/>
    <x v="1446"/>
    <s v="Передача даних"/>
    <s v="Не працює інтернет"/>
    <n v="5"/>
    <x v="1"/>
    <x v="0"/>
  </r>
  <r>
    <x v="2"/>
    <x v="1447"/>
    <s v="Відсутність вхідного/вихідного зв'язку"/>
    <s v="Вхідні та вихідні дзвінки"/>
    <n v="4"/>
    <x v="15"/>
    <x v="0"/>
  </r>
  <r>
    <x v="0"/>
    <x v="1448"/>
    <s v="Передача даних"/>
    <s v="Не працює інтернет"/>
    <n v="2"/>
    <x v="8"/>
    <x v="0"/>
  </r>
  <r>
    <x v="5"/>
    <x v="1449"/>
    <s v="Зв'язок/Якість зв'язку"/>
    <s v="Радіопокриття"/>
    <n v="2"/>
    <x v="11"/>
    <x v="0"/>
  </r>
  <r>
    <x v="1"/>
    <x v="1450"/>
    <s v="Зв'язок/Якість зв'язку"/>
    <s v="Радіопокриття"/>
    <n v="8"/>
    <x v="3"/>
    <x v="0"/>
  </r>
  <r>
    <x v="1"/>
    <x v="1451"/>
    <s v="Зв'язок/Якість зв'язку"/>
    <s v="Радіопокриття"/>
    <n v="9"/>
    <x v="2"/>
    <x v="0"/>
  </r>
  <r>
    <x v="0"/>
    <x v="1452"/>
    <s v="Передача даних"/>
    <s v="Низька якість роботи інтернету"/>
    <n v="0"/>
    <x v="12"/>
    <x v="0"/>
  </r>
  <r>
    <x v="2"/>
    <x v="1453"/>
    <s v="Передача даних"/>
    <s v="Не працює інтернет"/>
    <n v="4"/>
    <x v="7"/>
    <x v="0"/>
  </r>
  <r>
    <x v="6"/>
    <x v="1454"/>
    <s v="Зв'язок/Якість зв'язку"/>
    <s v="Радіопокриття"/>
    <n v="10"/>
    <x v="7"/>
    <x v="0"/>
  </r>
  <r>
    <x v="6"/>
    <x v="1455"/>
    <s v="Передача даних"/>
    <s v="Низька якість роботи інтернету"/>
    <n v="5"/>
    <x v="11"/>
    <x v="0"/>
  </r>
  <r>
    <x v="2"/>
    <x v="1456"/>
    <s v="Відсутність вхідного/вихідного зв'язку"/>
    <s v="Вихідні дзвінки"/>
    <m/>
    <x v="17"/>
    <x v="0"/>
  </r>
  <r>
    <x v="7"/>
    <x v="1457"/>
    <s v="Відсутність вхідного/вихідного зв'язку"/>
    <s v="Вихідні дзвінки"/>
    <m/>
    <x v="2"/>
    <x v="0"/>
  </r>
  <r>
    <x v="0"/>
    <x v="1458"/>
    <s v="Передача даних"/>
    <s v="Не працює інтернет"/>
    <m/>
    <x v="7"/>
    <x v="0"/>
  </r>
  <r>
    <x v="5"/>
    <x v="1459"/>
    <s v="Відсутність вхідного/вихідного зв'язку"/>
    <s v="Вихідні дзвінки"/>
    <m/>
    <x v="13"/>
    <x v="0"/>
  </r>
  <r>
    <x v="6"/>
    <x v="1460"/>
    <s v="Відсутність вхідного/вихідного зв'язку"/>
    <s v="Вхідні та вихідні дзвінки"/>
    <n v="0"/>
    <x v="18"/>
    <x v="0"/>
  </r>
  <r>
    <x v="7"/>
    <x v="1461"/>
    <s v="Відсутність вхідного/вихідного зв'язку"/>
    <s v="Вихідні дзвінки"/>
    <n v="5"/>
    <x v="15"/>
    <x v="0"/>
  </r>
  <r>
    <x v="0"/>
    <x v="1462"/>
    <s v="Передача даних"/>
    <s v="Низька якість роботи інтернету"/>
    <n v="10"/>
    <x v="13"/>
    <x v="0"/>
  </r>
  <r>
    <x v="6"/>
    <x v="1463"/>
    <s v="Передача даних"/>
    <s v="Низька якість роботи інтернету"/>
    <n v="7"/>
    <x v="9"/>
    <x v="0"/>
  </r>
  <r>
    <x v="6"/>
    <x v="1464"/>
    <s v="Передача даних"/>
    <s v="Низька якість роботи інтернету"/>
    <n v="9"/>
    <x v="4"/>
    <x v="0"/>
  </r>
  <r>
    <x v="6"/>
    <x v="1465"/>
    <s v="Передача даних"/>
    <s v="Не працює інтернет"/>
    <n v="0"/>
    <x v="20"/>
    <x v="0"/>
  </r>
  <r>
    <x v="3"/>
    <x v="1466"/>
    <s v="Передача даних"/>
    <s v="Низька якість роботи інтернету"/>
    <n v="0"/>
    <x v="6"/>
    <x v="0"/>
  </r>
  <r>
    <x v="1"/>
    <x v="1467"/>
    <s v="Передача даних"/>
    <s v="Низька якість роботи інтернету"/>
    <n v="10"/>
    <x v="20"/>
    <x v="1"/>
  </r>
  <r>
    <x v="6"/>
    <x v="1468"/>
    <s v="Передача даних"/>
    <s v="Низька якість роботи інтернету"/>
    <m/>
    <x v="15"/>
    <x v="1"/>
  </r>
  <r>
    <x v="6"/>
    <x v="1469"/>
    <s v="Передача даних"/>
    <s v="Не працює інтернет"/>
    <m/>
    <x v="15"/>
    <x v="1"/>
  </r>
  <r>
    <x v="2"/>
    <x v="1470"/>
    <s v="Зв'язок/Якість зв'язку"/>
    <s v="Радіопокриття"/>
    <m/>
    <x v="8"/>
    <x v="1"/>
  </r>
  <r>
    <x v="4"/>
    <x v="1471"/>
    <s v="Передача даних"/>
    <s v="Низька якість роботи інтернету"/>
    <n v="10"/>
    <x v="20"/>
    <x v="0"/>
  </r>
  <r>
    <x v="0"/>
    <x v="1472"/>
    <s v="Передача даних"/>
    <s v="Низька якість роботи інтернету"/>
    <n v="10"/>
    <x v="10"/>
    <x v="0"/>
  </r>
  <r>
    <x v="0"/>
    <x v="1473"/>
    <s v="Зв'язок/Якість зв'язку"/>
    <s v="Радіопокриття"/>
    <n v="10"/>
    <x v="14"/>
    <x v="1"/>
  </r>
  <r>
    <x v="6"/>
    <x v="1474"/>
    <s v="Передача даних"/>
    <s v="Низька якість роботи інтернету"/>
    <n v="5"/>
    <x v="5"/>
    <x v="0"/>
  </r>
  <r>
    <x v="2"/>
    <x v="1475"/>
    <s v="Передача даних"/>
    <s v="Низька якість роботи інтернету"/>
    <n v="8"/>
    <x v="17"/>
    <x v="0"/>
  </r>
  <r>
    <x v="6"/>
    <x v="1476"/>
    <s v="Передача даних"/>
    <s v="Не працює інтернет"/>
    <n v="10"/>
    <x v="4"/>
    <x v="0"/>
  </r>
  <r>
    <x v="5"/>
    <x v="1477"/>
    <s v="Зв'язок/Якість зв'язку"/>
    <s v="Радіопокриття"/>
    <n v="10"/>
    <x v="5"/>
    <x v="0"/>
  </r>
  <r>
    <x v="0"/>
    <x v="1478"/>
    <s v="Зв'язок/Якість зв'язку"/>
    <s v="Радіопокриття"/>
    <n v="10"/>
    <x v="11"/>
    <x v="0"/>
  </r>
  <r>
    <x v="2"/>
    <x v="1479"/>
    <s v="Передача даних"/>
    <s v="Низька якість роботи інтернету"/>
    <n v="10"/>
    <x v="3"/>
    <x v="0"/>
  </r>
  <r>
    <x v="6"/>
    <x v="1480"/>
    <s v="Передача даних"/>
    <s v="Не працює інтернет"/>
    <n v="4"/>
    <x v="12"/>
    <x v="0"/>
  </r>
  <r>
    <x v="4"/>
    <x v="1481"/>
    <s v="Відсутність вхідного/вихідного зв'язку"/>
    <s v="Вихідні дзвінки"/>
    <n v="0"/>
    <x v="8"/>
    <x v="0"/>
  </r>
  <r>
    <x v="7"/>
    <x v="1482"/>
    <s v="Передача даних"/>
    <s v="Не працює інтернет"/>
    <n v="9"/>
    <x v="10"/>
    <x v="0"/>
  </r>
  <r>
    <x v="0"/>
    <x v="1483"/>
    <s v="Зв'язок/Якість зв'язку"/>
    <s v="Радіопокриття"/>
    <n v="7"/>
    <x v="3"/>
    <x v="2"/>
  </r>
  <r>
    <x v="1"/>
    <x v="1484"/>
    <s v="Передача даних"/>
    <s v="Не працює інтернет"/>
    <n v="0"/>
    <x v="18"/>
    <x v="0"/>
  </r>
  <r>
    <x v="7"/>
    <x v="1485"/>
    <s v="Передача даних"/>
    <s v="Не працює інтернет"/>
    <n v="10"/>
    <x v="12"/>
    <x v="0"/>
  </r>
  <r>
    <x v="5"/>
    <x v="1486"/>
    <s v="Передача даних"/>
    <s v="Низька якість роботи інтернету"/>
    <n v="10"/>
    <x v="0"/>
    <x v="0"/>
  </r>
  <r>
    <x v="1"/>
    <x v="1487"/>
    <s v="Зв'язок/Якість зв'язку"/>
    <s v="Радіопокриття"/>
    <n v="0"/>
    <x v="3"/>
    <x v="0"/>
  </r>
  <r>
    <x v="5"/>
    <x v="1488"/>
    <s v="Відсутність вхідного/вихідного зв'язку"/>
    <s v="Вхідні дзвінки"/>
    <n v="10"/>
    <x v="18"/>
    <x v="0"/>
  </r>
  <r>
    <x v="1"/>
    <x v="1489"/>
    <s v="Передача даних"/>
    <s v="Низька якість роботи інтернету"/>
    <n v="10"/>
    <x v="14"/>
    <x v="0"/>
  </r>
  <r>
    <x v="0"/>
    <x v="1490"/>
    <s v="Відсутність вхідного/вихідного зв'язку"/>
    <s v="Вихідні дзвінки"/>
    <n v="5"/>
    <x v="13"/>
    <x v="0"/>
  </r>
  <r>
    <x v="2"/>
    <x v="1491"/>
    <s v="Передача даних"/>
    <s v="Не працює інтернет"/>
    <n v="10"/>
    <x v="6"/>
    <x v="2"/>
  </r>
  <r>
    <x v="1"/>
    <x v="1492"/>
    <s v="Передача даних"/>
    <s v="Не працює інтернет"/>
    <n v="7"/>
    <x v="5"/>
    <x v="0"/>
  </r>
  <r>
    <x v="2"/>
    <x v="1493"/>
    <s v="Передача даних"/>
    <s v="Не працює інтернет"/>
    <n v="8"/>
    <x v="20"/>
    <x v="0"/>
  </r>
  <r>
    <x v="3"/>
    <x v="1494"/>
    <s v="Передача даних"/>
    <s v="Не працює інтернет"/>
    <n v="10"/>
    <x v="14"/>
    <x v="0"/>
  </r>
  <r>
    <x v="3"/>
    <x v="1495"/>
    <s v="Відсутність вхідного/вихідного зв'язку"/>
    <s v="Вихідні дзвінки"/>
    <n v="10"/>
    <x v="13"/>
    <x v="0"/>
  </r>
  <r>
    <x v="3"/>
    <x v="1496"/>
    <s v="Зв'язок/Якість зв'язку"/>
    <s v="Радіопокриття"/>
    <n v="6"/>
    <x v="17"/>
    <x v="0"/>
  </r>
  <r>
    <x v="7"/>
    <x v="1497"/>
    <s v="Передача даних"/>
    <s v="Не працює інтернет"/>
    <n v="0"/>
    <x v="7"/>
    <x v="0"/>
  </r>
  <r>
    <x v="0"/>
    <x v="1498"/>
    <s v="Передача даних"/>
    <s v="Не працює інтернет"/>
    <n v="5"/>
    <x v="7"/>
    <x v="0"/>
  </r>
  <r>
    <x v="4"/>
    <x v="1499"/>
    <s v="Зв'язок/Якість зв'язку"/>
    <s v="Радіопокриття"/>
    <m/>
    <x v="0"/>
    <x v="0"/>
  </r>
  <r>
    <x v="4"/>
    <x v="1500"/>
    <s v="Передача даних"/>
    <s v="Низька якість роботи інтернету"/>
    <m/>
    <x v="9"/>
    <x v="1"/>
  </r>
  <r>
    <x v="0"/>
    <x v="1501"/>
    <s v="Передача даних"/>
    <s v="Низька якість роботи інтернету"/>
    <m/>
    <x v="13"/>
    <x v="1"/>
  </r>
  <r>
    <x v="0"/>
    <x v="1502"/>
    <s v="Передача даних"/>
    <s v="Низька якість роботи інтернету"/>
    <n v="10"/>
    <x v="7"/>
    <x v="1"/>
  </r>
  <r>
    <x v="3"/>
    <x v="1503"/>
    <s v="Передача даних"/>
    <s v="Не працює інтернет"/>
    <n v="9"/>
    <x v="15"/>
    <x v="1"/>
  </r>
  <r>
    <x v="3"/>
    <x v="1504"/>
    <s v="Передача даних"/>
    <s v="Низька якість роботи інтернету"/>
    <n v="0"/>
    <x v="11"/>
    <x v="0"/>
  </r>
  <r>
    <x v="0"/>
    <x v="1505"/>
    <s v="Передача даних"/>
    <s v="Низька якість роботи інтернету"/>
    <n v="10"/>
    <x v="7"/>
    <x v="0"/>
  </r>
  <r>
    <x v="2"/>
    <x v="1506"/>
    <s v="Передача даних"/>
    <s v="Не працює інтернет"/>
    <n v="8"/>
    <x v="13"/>
    <x v="1"/>
  </r>
  <r>
    <x v="3"/>
    <x v="1507"/>
    <s v="Передача даних"/>
    <s v="Не працює інтернет"/>
    <n v="10"/>
    <x v="6"/>
    <x v="0"/>
  </r>
  <r>
    <x v="2"/>
    <x v="1508"/>
    <s v="Передача даних"/>
    <s v="Не працює інтернет"/>
    <n v="4"/>
    <x v="8"/>
    <x v="0"/>
  </r>
  <r>
    <x v="5"/>
    <x v="1509"/>
    <s v="Відсутність вхідного/вихідного зв'язку"/>
    <s v="Вихідні дзвінки"/>
    <m/>
    <x v="16"/>
    <x v="0"/>
  </r>
  <r>
    <x v="0"/>
    <x v="1510"/>
    <s v="Зв'язок/Якість зв'язку"/>
    <s v="Радіопокриття"/>
    <m/>
    <x v="20"/>
    <x v="0"/>
  </r>
  <r>
    <x v="3"/>
    <x v="1511"/>
    <s v="Передача даних"/>
    <s v="Не працює інтернет"/>
    <m/>
    <x v="1"/>
    <x v="0"/>
  </r>
  <r>
    <x v="1"/>
    <x v="1512"/>
    <s v="Передача даних"/>
    <s v="Низька якість роботи інтернету"/>
    <n v="5"/>
    <x v="9"/>
    <x v="0"/>
  </r>
  <r>
    <x v="5"/>
    <x v="1513"/>
    <s v="Передача даних"/>
    <s v="Не працює інтернет"/>
    <n v="10"/>
    <x v="4"/>
    <x v="0"/>
  </r>
  <r>
    <x v="3"/>
    <x v="1514"/>
    <s v="Передача даних"/>
    <s v="Низька якість роботи інтернету"/>
    <n v="4"/>
    <x v="16"/>
    <x v="0"/>
  </r>
  <r>
    <x v="2"/>
    <x v="1515"/>
    <s v="Зв'язок/Якість зв'язку"/>
    <s v="Радіопокриття"/>
    <n v="0"/>
    <x v="1"/>
    <x v="0"/>
  </r>
  <r>
    <x v="6"/>
    <x v="1516"/>
    <s v="Передача даних"/>
    <s v="Низька якість роботи інтернету"/>
    <n v="0"/>
    <x v="8"/>
    <x v="0"/>
  </r>
  <r>
    <x v="1"/>
    <x v="1517"/>
    <s v="Передача даних"/>
    <s v="Низька якість роботи інтернету"/>
    <n v="0"/>
    <x v="18"/>
    <x v="0"/>
  </r>
  <r>
    <x v="2"/>
    <x v="1518"/>
    <s v="Відсутність вхідного/вихідного зв'язку"/>
    <s v="Вихідні дзвінки"/>
    <n v="6"/>
    <x v="17"/>
    <x v="2"/>
  </r>
  <r>
    <x v="0"/>
    <x v="1519"/>
    <s v="Передача даних"/>
    <s v="Низька якість роботи інтернету"/>
    <n v="8"/>
    <x v="14"/>
    <x v="2"/>
  </r>
  <r>
    <x v="5"/>
    <x v="1520"/>
    <s v="Передача даних"/>
    <s v="Не працює інтернет"/>
    <n v="9"/>
    <x v="12"/>
    <x v="2"/>
  </r>
  <r>
    <x v="1"/>
    <x v="1521"/>
    <s v="Передача даних"/>
    <s v="Не працює інтернет"/>
    <n v="5"/>
    <x v="13"/>
    <x v="2"/>
  </r>
  <r>
    <x v="1"/>
    <x v="1522"/>
    <s v="Передача даних"/>
    <s v="Не працює інтернет"/>
    <n v="0"/>
    <x v="17"/>
    <x v="2"/>
  </r>
  <r>
    <x v="0"/>
    <x v="1523"/>
    <s v="Передача даних"/>
    <s v="Не працює інтернет"/>
    <n v="5"/>
    <x v="20"/>
    <x v="0"/>
  </r>
  <r>
    <x v="2"/>
    <x v="1524"/>
    <s v="Відсутність вхідного/вихідного зв'язку"/>
    <s v="Вихідні дзвінки"/>
    <n v="6"/>
    <x v="18"/>
    <x v="0"/>
  </r>
  <r>
    <x v="6"/>
    <x v="1525"/>
    <s v="Зв'язок/Якість зв'язку"/>
    <s v="Радіопокриття"/>
    <n v="0"/>
    <x v="17"/>
    <x v="0"/>
  </r>
  <r>
    <x v="6"/>
    <x v="1526"/>
    <s v="Відсутність вхідного/вихідного зв'язку"/>
    <s v="Вхідні дзвінки"/>
    <n v="0"/>
    <x v="4"/>
    <x v="0"/>
  </r>
  <r>
    <x v="2"/>
    <x v="1527"/>
    <s v="Передача даних"/>
    <s v="Не працює інтернет"/>
    <n v="0"/>
    <x v="4"/>
    <x v="0"/>
  </r>
  <r>
    <x v="7"/>
    <x v="1528"/>
    <s v="Передача даних"/>
    <s v="Низька якість роботи інтернету"/>
    <n v="0"/>
    <x v="18"/>
    <x v="0"/>
  </r>
  <r>
    <x v="0"/>
    <x v="1529"/>
    <s v="Відсутність вхідного/вихідного зв'язку"/>
    <s v="Вихідні дзвінки"/>
    <n v="7"/>
    <x v="20"/>
    <x v="0"/>
  </r>
  <r>
    <x v="5"/>
    <x v="1530"/>
    <s v="Передача даних"/>
    <s v="Не працює інтернет"/>
    <n v="10"/>
    <x v="17"/>
    <x v="0"/>
  </r>
  <r>
    <x v="6"/>
    <x v="1531"/>
    <s v="Передача даних"/>
    <s v="Не працює інтернет"/>
    <n v="9"/>
    <x v="7"/>
    <x v="0"/>
  </r>
  <r>
    <x v="7"/>
    <x v="1532"/>
    <s v="Передача даних"/>
    <s v="Не працює інтернет"/>
    <n v="10"/>
    <x v="0"/>
    <x v="0"/>
  </r>
  <r>
    <x v="0"/>
    <x v="1533"/>
    <s v="Передача даних"/>
    <s v="Не працює інтернет"/>
    <n v="10"/>
    <x v="0"/>
    <x v="0"/>
  </r>
  <r>
    <x v="6"/>
    <x v="1534"/>
    <s v="Передача даних"/>
    <s v="Не працює інтернет"/>
    <n v="8"/>
    <x v="6"/>
    <x v="0"/>
  </r>
  <r>
    <x v="6"/>
    <x v="1535"/>
    <s v="Передача даних"/>
    <s v="Не працює інтернет"/>
    <m/>
    <x v="6"/>
    <x v="0"/>
  </r>
  <r>
    <x v="6"/>
    <x v="1536"/>
    <s v="Зв'язок/Якість зв'язку"/>
    <s v="Радіопокриття"/>
    <m/>
    <x v="13"/>
    <x v="0"/>
  </r>
  <r>
    <x v="3"/>
    <x v="1537"/>
    <s v="Зв'язок/Якість зв'язку"/>
    <s v="Радіопокриття"/>
    <m/>
    <x v="19"/>
    <x v="1"/>
  </r>
  <r>
    <x v="1"/>
    <x v="1538"/>
    <s v="Передача даних"/>
    <s v="Низька якість роботи інтернету"/>
    <n v="8"/>
    <x v="8"/>
    <x v="1"/>
  </r>
  <r>
    <x v="6"/>
    <x v="1539"/>
    <s v="Відсутність вхідного/вихідного зв'язку"/>
    <s v="Вхідні та вихідні дзвінки"/>
    <n v="10"/>
    <x v="7"/>
    <x v="1"/>
  </r>
  <r>
    <x v="6"/>
    <x v="1540"/>
    <s v="Передача даних"/>
    <s v="Не працює інтернет"/>
    <n v="10"/>
    <x v="17"/>
    <x v="1"/>
  </r>
  <r>
    <x v="2"/>
    <x v="1541"/>
    <s v="Передача даних"/>
    <s v="Не працює інтернет"/>
    <n v="10"/>
    <x v="7"/>
    <x v="0"/>
  </r>
  <r>
    <x v="4"/>
    <x v="1542"/>
    <s v="Відсутність вхідного/вихідного зв'язку"/>
    <s v="Вихідні дзвінки"/>
    <n v="10"/>
    <x v="19"/>
    <x v="0"/>
  </r>
  <r>
    <x v="0"/>
    <x v="1543"/>
    <s v="Відсутність вхідного/вихідного зв'язку"/>
    <s v="Вихідні дзвінки"/>
    <n v="0"/>
    <x v="10"/>
    <x v="1"/>
  </r>
  <r>
    <x v="0"/>
    <x v="1544"/>
    <s v="Передача даних"/>
    <s v="Не працює інтернет"/>
    <n v="5"/>
    <x v="4"/>
    <x v="0"/>
  </r>
  <r>
    <x v="6"/>
    <x v="1545"/>
    <s v="Відсутність вхідного/вихідного зв'язку"/>
    <s v="Вихідні дзвінки"/>
    <n v="3"/>
    <x v="13"/>
    <x v="0"/>
  </r>
  <r>
    <x v="2"/>
    <x v="1546"/>
    <s v="Передача даних"/>
    <s v="Не працює інтернет"/>
    <n v="2"/>
    <x v="8"/>
    <x v="0"/>
  </r>
  <r>
    <x v="6"/>
    <x v="1547"/>
    <s v="Відсутність вхідного/вихідного зв'язку"/>
    <s v="Вихідні дзвінки"/>
    <m/>
    <x v="9"/>
    <x v="0"/>
  </r>
  <r>
    <x v="5"/>
    <x v="1548"/>
    <s v="Передача даних"/>
    <s v="Низька якість роботи інтернету"/>
    <m/>
    <x v="13"/>
    <x v="0"/>
  </r>
  <r>
    <x v="0"/>
    <x v="1549"/>
    <s v="Відсутність вхідного/вихідного зв'язку"/>
    <s v="Вхідні дзвінки"/>
    <m/>
    <x v="5"/>
    <x v="0"/>
  </r>
  <r>
    <x v="2"/>
    <x v="1550"/>
    <s v="Відсутність вхідного/вихідного зв'язку"/>
    <s v="Вихідні дзвінки"/>
    <m/>
    <x v="6"/>
    <x v="0"/>
  </r>
  <r>
    <x v="6"/>
    <x v="1551"/>
    <s v="Зв'язок/Якість зв'язку"/>
    <s v="Радіопокриття"/>
    <n v="10"/>
    <x v="12"/>
    <x v="0"/>
  </r>
  <r>
    <x v="4"/>
    <x v="1552"/>
    <s v="Передача даних"/>
    <s v="Не працює інтернет"/>
    <n v="6"/>
    <x v="2"/>
    <x v="0"/>
  </r>
  <r>
    <x v="7"/>
    <x v="1553"/>
    <s v="Передача даних"/>
    <s v="Не працює інтернет"/>
    <n v="2"/>
    <x v="10"/>
    <x v="0"/>
  </r>
  <r>
    <x v="0"/>
    <x v="1554"/>
    <s v="Відсутність вхідного/вихідного зв'язку"/>
    <s v="Вихідні дзвінки"/>
    <n v="10"/>
    <x v="20"/>
    <x v="0"/>
  </r>
  <r>
    <x v="1"/>
    <x v="1555"/>
    <s v="Передача даних"/>
    <s v="Не працює інтернет"/>
    <n v="7"/>
    <x v="1"/>
    <x v="2"/>
  </r>
  <r>
    <x v="7"/>
    <x v="1556"/>
    <s v="Передача даних"/>
    <s v="Не працює інтернет"/>
    <n v="0"/>
    <x v="2"/>
    <x v="2"/>
  </r>
  <r>
    <x v="5"/>
    <x v="1557"/>
    <s v="Зв'язок/Якість зв'язку"/>
    <s v="Радіопокриття"/>
    <n v="2"/>
    <x v="11"/>
    <x v="2"/>
  </r>
  <r>
    <x v="1"/>
    <x v="1558"/>
    <s v="Передача даних"/>
    <s v="Низька якість роботи інтернету"/>
    <n v="10"/>
    <x v="6"/>
    <x v="0"/>
  </r>
  <r>
    <x v="5"/>
    <x v="1559"/>
    <s v="Передача даних"/>
    <s v="Не працює інтернет"/>
    <n v="0"/>
    <x v="15"/>
    <x v="0"/>
  </r>
  <r>
    <x v="1"/>
    <x v="1560"/>
    <s v="Передача даних"/>
    <s v="Не працює інтернет"/>
    <n v="3"/>
    <x v="4"/>
    <x v="0"/>
  </r>
  <r>
    <x v="0"/>
    <x v="1561"/>
    <s v="Передача даних"/>
    <s v="Низька якість роботи інтернету"/>
    <n v="0"/>
    <x v="19"/>
    <x v="0"/>
  </r>
  <r>
    <x v="2"/>
    <x v="1562"/>
    <s v="Передача даних"/>
    <s v="Не працює інтернет"/>
    <n v="3"/>
    <x v="11"/>
    <x v="0"/>
  </r>
  <r>
    <x v="1"/>
    <x v="1563"/>
    <s v="Зв'язок/Якість зв'язку"/>
    <s v="Радіопокриття"/>
    <n v="10"/>
    <x v="11"/>
    <x v="0"/>
  </r>
  <r>
    <x v="2"/>
    <x v="1564"/>
    <s v="Передача даних"/>
    <s v="Не працює інтернет"/>
    <n v="10"/>
    <x v="7"/>
    <x v="0"/>
  </r>
  <r>
    <x v="3"/>
    <x v="1565"/>
    <s v="Передача даних"/>
    <s v="Низька якість роботи інтернету"/>
    <n v="8"/>
    <x v="10"/>
    <x v="0"/>
  </r>
  <r>
    <x v="3"/>
    <x v="1566"/>
    <s v="Передача даних"/>
    <s v="Не працює інтернет"/>
    <m/>
    <x v="15"/>
    <x v="0"/>
  </r>
  <r>
    <x v="3"/>
    <x v="1567"/>
    <s v="Передача даних"/>
    <s v="Низька якість роботи інтернету"/>
    <m/>
    <x v="16"/>
    <x v="0"/>
  </r>
  <r>
    <x v="7"/>
    <x v="1568"/>
    <s v="Передача даних"/>
    <s v="Не працює інтернет"/>
    <m/>
    <x v="7"/>
    <x v="0"/>
  </r>
  <r>
    <x v="0"/>
    <x v="1569"/>
    <s v="Передача даних"/>
    <s v="Низька якість роботи інтернету"/>
    <m/>
    <x v="18"/>
    <x v="0"/>
  </r>
  <r>
    <x v="4"/>
    <x v="1570"/>
    <s v="Передача даних"/>
    <s v="Низька якість роботи інтернету"/>
    <n v="2"/>
    <x v="13"/>
    <x v="0"/>
  </r>
  <r>
    <x v="4"/>
    <x v="1571"/>
    <s v="Передача даних"/>
    <s v="Низька якість роботи інтернету"/>
    <n v="8"/>
    <x v="14"/>
    <x v="0"/>
  </r>
  <r>
    <x v="0"/>
    <x v="1572"/>
    <s v="Зв'язок/Якість зв'язку"/>
    <s v="Радіопокриття"/>
    <n v="0"/>
    <x v="12"/>
    <x v="0"/>
  </r>
  <r>
    <x v="0"/>
    <x v="1573"/>
    <s v="Зв'язок/Якість зв'язку"/>
    <s v="Радіопокриття"/>
    <n v="10"/>
    <x v="7"/>
    <x v="0"/>
  </r>
  <r>
    <x v="3"/>
    <x v="1574"/>
    <s v="Зв'язок/Якість зв'язку"/>
    <s v="Радіопокриття"/>
    <n v="6"/>
    <x v="4"/>
    <x v="0"/>
  </r>
  <r>
    <x v="3"/>
    <x v="1575"/>
    <s v="Передача даних"/>
    <s v="Не працює інтернет"/>
    <n v="10"/>
    <x v="17"/>
    <x v="1"/>
  </r>
  <r>
    <x v="0"/>
    <x v="1576"/>
    <s v="Зв'язок/Якість зв'язку"/>
    <s v="Радіопокриття"/>
    <n v="10"/>
    <x v="11"/>
    <x v="1"/>
  </r>
  <r>
    <x v="2"/>
    <x v="1577"/>
    <s v="Передача даних"/>
    <s v="Не працює інтернет"/>
    <n v="10"/>
    <x v="8"/>
    <x v="1"/>
  </r>
  <r>
    <x v="3"/>
    <x v="1578"/>
    <s v="Передача даних"/>
    <s v="Не працює інтернет"/>
    <n v="0"/>
    <x v="16"/>
    <x v="1"/>
  </r>
  <r>
    <x v="2"/>
    <x v="1579"/>
    <s v="Зв'язок/Якість зв'язку"/>
    <s v="Радіопокриття"/>
    <n v="9"/>
    <x v="17"/>
    <x v="0"/>
  </r>
  <r>
    <x v="5"/>
    <x v="1580"/>
    <s v="Передача даних"/>
    <s v="Не працює інтернет"/>
    <n v="7"/>
    <x v="18"/>
    <x v="0"/>
  </r>
  <r>
    <x v="0"/>
    <x v="1581"/>
    <s v="Зв'язок/Якість зв'язку"/>
    <s v="Радіопокриття"/>
    <n v="10"/>
    <x v="17"/>
    <x v="1"/>
  </r>
  <r>
    <x v="3"/>
    <x v="1582"/>
    <s v="Відсутність вхідного/вихідного зв'язку"/>
    <s v="Вхідні дзвінки"/>
    <n v="9"/>
    <x v="7"/>
    <x v="0"/>
  </r>
  <r>
    <x v="1"/>
    <x v="1583"/>
    <s v="Передача даних"/>
    <s v="Не працює інтернет"/>
    <n v="0"/>
    <x v="14"/>
    <x v="0"/>
  </r>
  <r>
    <x v="5"/>
    <x v="1584"/>
    <s v="Передача даних"/>
    <s v="Низька якість роботи інтернету"/>
    <n v="6"/>
    <x v="19"/>
    <x v="0"/>
  </r>
  <r>
    <x v="3"/>
    <x v="1585"/>
    <s v="Передача даних"/>
    <s v="Не працює інтернет"/>
    <n v="9"/>
    <x v="6"/>
    <x v="0"/>
  </r>
  <r>
    <x v="2"/>
    <x v="1586"/>
    <s v="Передача даних"/>
    <s v="Низька якість роботи інтернету"/>
    <n v="0"/>
    <x v="1"/>
    <x v="0"/>
  </r>
  <r>
    <x v="6"/>
    <x v="1587"/>
    <s v="Зв'язок/Якість зв'язку"/>
    <s v="Радіопокриття"/>
    <n v="8"/>
    <x v="0"/>
    <x v="0"/>
  </r>
  <r>
    <x v="1"/>
    <x v="1588"/>
    <s v="Передача даних"/>
    <s v="Не працює інтернет"/>
    <n v="10"/>
    <x v="9"/>
    <x v="0"/>
  </r>
  <r>
    <x v="2"/>
    <x v="1589"/>
    <s v="Передача даних"/>
    <s v="Низька якість роботи інтернету"/>
    <n v="8"/>
    <x v="16"/>
    <x v="0"/>
  </r>
  <r>
    <x v="0"/>
    <x v="1590"/>
    <s v="Відсутність вхідного/вихідного зв'язку"/>
    <s v="Вихідні дзвінки"/>
    <n v="0"/>
    <x v="3"/>
    <x v="0"/>
  </r>
  <r>
    <x v="5"/>
    <x v="1591"/>
    <s v="Передача даних"/>
    <s v="Низька якість роботи інтернету"/>
    <n v="0"/>
    <x v="20"/>
    <x v="0"/>
  </r>
  <r>
    <x v="1"/>
    <x v="1592"/>
    <s v="Передача даних"/>
    <s v="Не працює інтернет"/>
    <n v="9"/>
    <x v="15"/>
    <x v="0"/>
  </r>
  <r>
    <x v="1"/>
    <x v="1593"/>
    <s v="Передача даних"/>
    <s v="Не працює інтернет"/>
    <n v="5"/>
    <x v="10"/>
    <x v="0"/>
  </r>
  <r>
    <x v="0"/>
    <x v="1594"/>
    <s v="Передача даних"/>
    <s v="Не працює інтернет"/>
    <n v="10"/>
    <x v="16"/>
    <x v="0"/>
  </r>
  <r>
    <x v="2"/>
    <x v="1595"/>
    <s v="Зв'язок/Якість зв'язку"/>
    <s v="Радіопокриття"/>
    <n v="10"/>
    <x v="9"/>
    <x v="0"/>
  </r>
  <r>
    <x v="6"/>
    <x v="1596"/>
    <s v="Відсутність вхідного/вихідного зв'язку"/>
    <s v="Вихідні дзвінки"/>
    <n v="5"/>
    <x v="9"/>
    <x v="0"/>
  </r>
  <r>
    <x v="6"/>
    <x v="1597"/>
    <s v="Зв'язок/Якість зв'язку"/>
    <s v="Радіопокриття"/>
    <n v="10"/>
    <x v="2"/>
    <x v="0"/>
  </r>
  <r>
    <x v="2"/>
    <x v="1598"/>
    <s v="Передача даних"/>
    <s v="Низька якість роботи інтернету"/>
    <n v="7"/>
    <x v="16"/>
    <x v="0"/>
  </r>
  <r>
    <x v="7"/>
    <x v="1599"/>
    <s v="Передача даних"/>
    <s v="Не працює інтернет"/>
    <n v="10"/>
    <x v="16"/>
    <x v="0"/>
  </r>
  <r>
    <x v="0"/>
    <x v="1600"/>
    <s v="Передача даних"/>
    <s v="Низька якість роботи інтернету"/>
    <n v="0"/>
    <x v="5"/>
    <x v="0"/>
  </r>
  <r>
    <x v="5"/>
    <x v="1601"/>
    <s v="Передача даних"/>
    <s v="Не працює інтернет"/>
    <n v="0"/>
    <x v="11"/>
    <x v="0"/>
  </r>
  <r>
    <x v="6"/>
    <x v="1602"/>
    <s v="Передача даних"/>
    <s v="Низька якість роботи інтернету"/>
    <n v="1"/>
    <x v="14"/>
    <x v="0"/>
  </r>
  <r>
    <x v="7"/>
    <x v="1603"/>
    <s v="Передача даних"/>
    <s v="Не працює інтернет"/>
    <n v="9"/>
    <x v="7"/>
    <x v="0"/>
  </r>
  <r>
    <x v="0"/>
    <x v="1604"/>
    <s v="Зв'язок/Якість зв'язку"/>
    <s v="Радіопокриття"/>
    <n v="5"/>
    <x v="7"/>
    <x v="0"/>
  </r>
  <r>
    <x v="6"/>
    <x v="1605"/>
    <s v="Передача даних"/>
    <s v="Низька якість роботи інтернету"/>
    <n v="10"/>
    <x v="13"/>
    <x v="0"/>
  </r>
  <r>
    <x v="6"/>
    <x v="1606"/>
    <s v="Передача даних"/>
    <s v="Низька якість роботи інтернету"/>
    <n v="0"/>
    <x v="10"/>
    <x v="0"/>
  </r>
  <r>
    <x v="6"/>
    <x v="1607"/>
    <s v="Відсутність вхідного/вихідного зв'язку"/>
    <s v="Вихідні дзвінки"/>
    <m/>
    <x v="9"/>
    <x v="0"/>
  </r>
  <r>
    <x v="3"/>
    <x v="1608"/>
    <s v="Зв'язок/Якість зв'язку"/>
    <s v="Радіопокриття"/>
    <m/>
    <x v="8"/>
    <x v="0"/>
  </r>
  <r>
    <x v="1"/>
    <x v="1609"/>
    <s v="Передача даних"/>
    <s v="Не працює інтернет"/>
    <n v="0"/>
    <x v="13"/>
    <x v="0"/>
  </r>
  <r>
    <x v="6"/>
    <x v="1610"/>
    <s v="Передача даних"/>
    <s v="Не працює інтернет"/>
    <n v="0"/>
    <x v="5"/>
    <x v="0"/>
  </r>
  <r>
    <x v="6"/>
    <x v="1611"/>
    <s v="Передача даних"/>
    <s v="Не працює інтернет"/>
    <n v="6"/>
    <x v="8"/>
    <x v="0"/>
  </r>
  <r>
    <x v="2"/>
    <x v="1612"/>
    <s v="Передача даних"/>
    <s v="Низька якість роботи інтернету"/>
    <n v="1"/>
    <x v="11"/>
    <x v="0"/>
  </r>
  <r>
    <x v="4"/>
    <x v="1613"/>
    <s v="Передача даних"/>
    <s v="Не працює інтернет"/>
    <n v="10"/>
    <x v="18"/>
    <x v="0"/>
  </r>
  <r>
    <x v="0"/>
    <x v="1614"/>
    <s v="Відсутність вхідного/вихідного зв'язку"/>
    <s v="Вихідні дзвінки"/>
    <n v="3"/>
    <x v="13"/>
    <x v="0"/>
  </r>
  <r>
    <x v="0"/>
    <x v="1615"/>
    <s v="Передача даних"/>
    <s v="Низька якість роботи інтернету"/>
    <n v="8"/>
    <x v="0"/>
    <x v="1"/>
  </r>
  <r>
    <x v="6"/>
    <x v="1616"/>
    <s v="Зв'язок/Якість зв'язку"/>
    <s v="Радіопокриття"/>
    <n v="0"/>
    <x v="6"/>
    <x v="1"/>
  </r>
  <r>
    <x v="2"/>
    <x v="1617"/>
    <s v="Передача даних"/>
    <s v="Низька якість роботи інтернету"/>
    <n v="10"/>
    <x v="7"/>
    <x v="1"/>
  </r>
  <r>
    <x v="6"/>
    <x v="1618"/>
    <s v="Передача даних"/>
    <s v="Низька якість роботи інтернету"/>
    <n v="10"/>
    <x v="14"/>
    <x v="1"/>
  </r>
  <r>
    <x v="5"/>
    <x v="1619"/>
    <s v="Передача даних"/>
    <s v="Низька якість роботи інтернету"/>
    <n v="6"/>
    <x v="9"/>
    <x v="0"/>
  </r>
  <r>
    <x v="0"/>
    <x v="1620"/>
    <s v="Передача даних"/>
    <s v="Низька якість роботи інтернету"/>
    <n v="9"/>
    <x v="12"/>
    <x v="0"/>
  </r>
  <r>
    <x v="2"/>
    <x v="1621"/>
    <s v="Передача даних"/>
    <s v="Низька якість роботи інтернету"/>
    <n v="7"/>
    <x v="10"/>
    <x v="1"/>
  </r>
  <r>
    <x v="6"/>
    <x v="1622"/>
    <s v="Передача даних"/>
    <s v="Не працює інтернет"/>
    <n v="10"/>
    <x v="9"/>
    <x v="0"/>
  </r>
  <r>
    <x v="4"/>
    <x v="1623"/>
    <s v="Передача даних"/>
    <s v="Низька якість роботи інтернету"/>
    <n v="1"/>
    <x v="17"/>
    <x v="0"/>
  </r>
  <r>
    <x v="7"/>
    <x v="1624"/>
    <s v="Передача даних"/>
    <s v="Не працює інтернет"/>
    <n v="10"/>
    <x v="12"/>
    <x v="0"/>
  </r>
  <r>
    <x v="0"/>
    <x v="1625"/>
    <s v="Зв'язок/Якість зв'язку"/>
    <s v="Радіопокриття"/>
    <n v="1"/>
    <x v="2"/>
    <x v="0"/>
  </r>
  <r>
    <x v="1"/>
    <x v="1626"/>
    <s v="Передача даних"/>
    <s v="Низька якість роботи інтернету"/>
    <n v="10"/>
    <x v="6"/>
    <x v="0"/>
  </r>
  <r>
    <x v="7"/>
    <x v="1627"/>
    <s v="Передача даних"/>
    <s v="Низька якість роботи інтернету"/>
    <n v="8"/>
    <x v="18"/>
    <x v="0"/>
  </r>
  <r>
    <x v="5"/>
    <x v="1628"/>
    <s v="Відсутність вхідного/вихідного зв'язку"/>
    <s v="Вхідні дзвінки"/>
    <n v="10"/>
    <x v="8"/>
    <x v="0"/>
  </r>
  <r>
    <x v="1"/>
    <x v="1629"/>
    <s v="Передача даних"/>
    <s v="Низька якість роботи інтернету"/>
    <n v="10"/>
    <x v="12"/>
    <x v="0"/>
  </r>
  <r>
    <x v="5"/>
    <x v="1630"/>
    <s v="Передача даних"/>
    <s v="Низька якість роботи інтернету"/>
    <n v="5"/>
    <x v="15"/>
    <x v="0"/>
  </r>
  <r>
    <x v="1"/>
    <x v="1631"/>
    <s v="Передача даних"/>
    <s v="Не працює інтернет"/>
    <n v="9"/>
    <x v="9"/>
    <x v="2"/>
  </r>
  <r>
    <x v="0"/>
    <x v="1632"/>
    <s v="Зв'язок/Якість зв'язку"/>
    <s v="Радіопокриття"/>
    <n v="0"/>
    <x v="20"/>
    <x v="0"/>
  </r>
  <r>
    <x v="2"/>
    <x v="1633"/>
    <s v="Передача даних"/>
    <s v="Низька якість роботи інтернету"/>
    <n v="10"/>
    <x v="2"/>
    <x v="0"/>
  </r>
  <r>
    <x v="1"/>
    <x v="1634"/>
    <s v="Передача даних"/>
    <s v="Не працює інтернет"/>
    <n v="10"/>
    <x v="5"/>
    <x v="0"/>
  </r>
  <r>
    <x v="2"/>
    <x v="1635"/>
    <s v="Зв'язок/Якість зв'язку"/>
    <s v="Радіопокриття"/>
    <n v="10"/>
    <x v="15"/>
    <x v="0"/>
  </r>
  <r>
    <x v="3"/>
    <x v="1636"/>
    <s v="Передача даних"/>
    <s v="Не працює інтернет"/>
    <n v="10"/>
    <x v="2"/>
    <x v="2"/>
  </r>
  <r>
    <x v="3"/>
    <x v="1637"/>
    <s v="Зв'язок/Якість зв'язку"/>
    <s v="Радіопокриття"/>
    <n v="0"/>
    <x v="17"/>
    <x v="2"/>
  </r>
  <r>
    <x v="3"/>
    <x v="1638"/>
    <s v="Передача даних"/>
    <s v="Низька якість роботи інтернету"/>
    <n v="10"/>
    <x v="6"/>
    <x v="2"/>
  </r>
  <r>
    <x v="7"/>
    <x v="1639"/>
    <s v="Передача даних"/>
    <s v="Не працює інтернет"/>
    <n v="9"/>
    <x v="13"/>
    <x v="0"/>
  </r>
  <r>
    <x v="0"/>
    <x v="1640"/>
    <s v="Зв'язок/Якість зв'язку"/>
    <s v="Радіопокриття"/>
    <n v="5"/>
    <x v="14"/>
    <x v="0"/>
  </r>
  <r>
    <x v="4"/>
    <x v="1641"/>
    <s v="Передача даних"/>
    <s v="Не працює інтернет"/>
    <n v="8"/>
    <x v="13"/>
    <x v="0"/>
  </r>
  <r>
    <x v="4"/>
    <x v="1642"/>
    <s v="Передача даних"/>
    <s v="Низька якість роботи інтернету"/>
    <n v="1"/>
    <x v="13"/>
    <x v="0"/>
  </r>
  <r>
    <x v="0"/>
    <x v="1643"/>
    <s v="Передача даних"/>
    <s v="Низька якість роботи інтернету"/>
    <n v="10"/>
    <x v="9"/>
    <x v="0"/>
  </r>
  <r>
    <x v="0"/>
    <x v="1644"/>
    <s v="Передача даних"/>
    <s v="Не працює інтернет"/>
    <n v="2"/>
    <x v="19"/>
    <x v="0"/>
  </r>
  <r>
    <x v="3"/>
    <x v="1645"/>
    <s v="Передача даних"/>
    <s v="Низька якість роботи інтернету"/>
    <n v="10"/>
    <x v="4"/>
    <x v="0"/>
  </r>
  <r>
    <x v="3"/>
    <x v="1646"/>
    <s v="Передача даних"/>
    <s v="Не працює інтернет"/>
    <n v="10"/>
    <x v="7"/>
    <x v="0"/>
  </r>
  <r>
    <x v="0"/>
    <x v="1647"/>
    <s v="Відсутність вхідного/вихідного зв'язку"/>
    <s v="Вихідні дзвінки"/>
    <m/>
    <x v="7"/>
    <x v="0"/>
  </r>
  <r>
    <x v="2"/>
    <x v="1648"/>
    <s v="Передача даних"/>
    <s v="Не працює інтернет"/>
    <m/>
    <x v="12"/>
    <x v="1"/>
  </r>
  <r>
    <x v="3"/>
    <x v="1649"/>
    <s v="Передача даних"/>
    <s v="Не працює інтернет"/>
    <m/>
    <x v="19"/>
    <x v="1"/>
  </r>
  <r>
    <x v="2"/>
    <x v="1650"/>
    <s v="Відсутність вхідного/вихідного зв'язку"/>
    <s v="Вихідні дзвінки"/>
    <n v="6"/>
    <x v="10"/>
    <x v="1"/>
  </r>
  <r>
    <x v="5"/>
    <x v="1651"/>
    <s v="Передача даних"/>
    <s v="Не працює інтернет"/>
    <n v="10"/>
    <x v="16"/>
    <x v="1"/>
  </r>
  <r>
    <x v="0"/>
    <x v="1652"/>
    <s v="Зв'язок/Якість зв'язку"/>
    <s v="Радіопокриття"/>
    <n v="0"/>
    <x v="8"/>
    <x v="0"/>
  </r>
  <r>
    <x v="3"/>
    <x v="1653"/>
    <s v="Передача даних"/>
    <s v="Не працює інтернет"/>
    <n v="8"/>
    <x v="2"/>
    <x v="0"/>
  </r>
  <r>
    <x v="1"/>
    <x v="1654"/>
    <s v="Передача даних"/>
    <s v="Не працює інтернет"/>
    <n v="9"/>
    <x v="12"/>
    <x v="1"/>
  </r>
  <r>
    <x v="5"/>
    <x v="1655"/>
    <s v="Відсутність вхідного/вихідного зв'язку"/>
    <s v="Вхідні та вихідні дзвінки"/>
    <n v="10"/>
    <x v="16"/>
    <x v="0"/>
  </r>
  <r>
    <x v="3"/>
    <x v="1656"/>
    <s v="Зв'язок/Якість зв'язку"/>
    <s v="Радіопокриття"/>
    <m/>
    <x v="5"/>
    <x v="0"/>
  </r>
  <r>
    <x v="2"/>
    <x v="1657"/>
    <s v="Передача даних"/>
    <s v="Не працює інтернет"/>
    <n v="9"/>
    <x v="18"/>
    <x v="0"/>
  </r>
  <r>
    <x v="6"/>
    <x v="1658"/>
    <s v="Зв'язок/Якість зв'язку"/>
    <s v="Радіопокриття"/>
    <n v="10"/>
    <x v="6"/>
    <x v="0"/>
  </r>
  <r>
    <x v="1"/>
    <x v="1659"/>
    <s v="Зв'язок/Якість зв'язку"/>
    <s v="Радіопокриття"/>
    <n v="7"/>
    <x v="19"/>
    <x v="0"/>
  </r>
  <r>
    <x v="2"/>
    <x v="1660"/>
    <s v="Зв'язок/Якість зв'язку"/>
    <s v="Радіопокриття"/>
    <n v="1"/>
    <x v="10"/>
    <x v="0"/>
  </r>
  <r>
    <x v="0"/>
    <x v="1661"/>
    <s v="Зв'язок/Якість зв'язку"/>
    <s v="Радіопокриття"/>
    <n v="0"/>
    <x v="4"/>
    <x v="0"/>
  </r>
  <r>
    <x v="5"/>
    <x v="1662"/>
    <s v="Передача даних"/>
    <s v="Низька якість роботи інтернету"/>
    <n v="10"/>
    <x v="16"/>
    <x v="0"/>
  </r>
  <r>
    <x v="1"/>
    <x v="1663"/>
    <s v="Відсутність вхідного/вихідного зв'язку"/>
    <s v="Вхідні та вихідні дзвінки"/>
    <m/>
    <x v="2"/>
    <x v="0"/>
  </r>
  <r>
    <x v="1"/>
    <x v="1664"/>
    <s v="Відсутність вхідного/вихідного зв'язку"/>
    <s v="Вихідні дзвінки"/>
    <m/>
    <x v="10"/>
    <x v="0"/>
  </r>
  <r>
    <x v="0"/>
    <x v="1665"/>
    <s v="Передача даних"/>
    <s v="Низька якість роботи інтернету"/>
    <n v="4"/>
    <x v="16"/>
    <x v="0"/>
  </r>
  <r>
    <x v="2"/>
    <x v="1666"/>
    <s v="Зв'язок/Якість зв'язку"/>
    <s v="Радіопокриття"/>
    <m/>
    <x v="4"/>
    <x v="0"/>
  </r>
  <r>
    <x v="6"/>
    <x v="1667"/>
    <s v="Зв'язок/Якість зв'язку"/>
    <s v="Радіопокриття"/>
    <m/>
    <x v="16"/>
    <x v="0"/>
  </r>
  <r>
    <x v="6"/>
    <x v="1668"/>
    <s v="Зв'язок/Якість зв'язку"/>
    <s v="Радіопокриття"/>
    <n v="8"/>
    <x v="20"/>
    <x v="0"/>
  </r>
  <r>
    <x v="2"/>
    <x v="1669"/>
    <s v="Відсутність вхідного/вихідного зв'язку"/>
    <s v="Вихідні дзвінки"/>
    <n v="9"/>
    <x v="1"/>
    <x v="0"/>
  </r>
  <r>
    <x v="7"/>
    <x v="1670"/>
    <s v="Передача даних"/>
    <s v="Низька якість роботи інтернету"/>
    <m/>
    <x v="6"/>
    <x v="0"/>
  </r>
  <r>
    <x v="0"/>
    <x v="1671"/>
    <s v="Передача даних"/>
    <s v="Низька якість роботи інтернету"/>
    <n v="4"/>
    <x v="7"/>
    <x v="0"/>
  </r>
  <r>
    <x v="5"/>
    <x v="1672"/>
    <s v="Зв'язок/Якість зв'язку"/>
    <s v="Радіопокриття"/>
    <n v="10"/>
    <x v="18"/>
    <x v="0"/>
  </r>
  <r>
    <x v="6"/>
    <x v="1673"/>
    <s v="Зв'язок/Якість зв'язку"/>
    <s v="Радіопокриття"/>
    <n v="5"/>
    <x v="6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811">
  <r>
    <d v="2024-05-01T00:00:00"/>
    <x v="0"/>
    <x v="0"/>
    <n v="0"/>
    <n v="29"/>
    <n v="0"/>
    <n v="1"/>
  </r>
  <r>
    <d v="2024-05-01T00:00:00"/>
    <x v="0"/>
    <x v="0"/>
    <n v="1"/>
    <n v="18"/>
    <n v="0"/>
    <n v="1"/>
  </r>
  <r>
    <d v="2024-05-01T00:00:00"/>
    <x v="0"/>
    <x v="0"/>
    <n v="10"/>
    <n v="96"/>
    <n v="1"/>
    <n v="0"/>
  </r>
  <r>
    <d v="2024-05-01T00:00:00"/>
    <x v="0"/>
    <x v="0"/>
    <n v="3"/>
    <n v="15"/>
    <n v="0"/>
    <n v="1"/>
  </r>
  <r>
    <d v="2024-05-01T00:00:00"/>
    <x v="0"/>
    <x v="0"/>
    <n v="5"/>
    <n v="18"/>
    <n v="0"/>
    <n v="1"/>
  </r>
  <r>
    <d v="2024-05-01T00:00:00"/>
    <x v="0"/>
    <x v="0"/>
    <n v="7"/>
    <n v="14"/>
    <n v="0"/>
    <n v="0"/>
  </r>
  <r>
    <d v="2024-05-01T00:00:00"/>
    <x v="0"/>
    <x v="0"/>
    <n v="8"/>
    <n v="25"/>
    <n v="0"/>
    <n v="0"/>
  </r>
  <r>
    <d v="2024-05-01T00:00:00"/>
    <x v="0"/>
    <x v="0"/>
    <n v="9"/>
    <n v="23"/>
    <n v="1"/>
    <n v="0"/>
  </r>
  <r>
    <d v="2024-05-01T00:00:00"/>
    <x v="0"/>
    <x v="1"/>
    <n v="0"/>
    <n v="19"/>
    <n v="0"/>
    <n v="1"/>
  </r>
  <r>
    <d v="2024-05-01T00:00:00"/>
    <x v="0"/>
    <x v="1"/>
    <n v="10"/>
    <n v="55"/>
    <n v="1"/>
    <n v="0"/>
  </r>
  <r>
    <d v="2024-05-01T00:00:00"/>
    <x v="0"/>
    <x v="1"/>
    <n v="2"/>
    <n v="12"/>
    <n v="0"/>
    <n v="1"/>
  </r>
  <r>
    <d v="2024-05-01T00:00:00"/>
    <x v="0"/>
    <x v="1"/>
    <n v="3"/>
    <n v="14"/>
    <n v="0"/>
    <n v="1"/>
  </r>
  <r>
    <d v="2024-05-01T00:00:00"/>
    <x v="0"/>
    <x v="1"/>
    <n v="5"/>
    <n v="16"/>
    <n v="0"/>
    <n v="1"/>
  </r>
  <r>
    <d v="2024-05-01T00:00:00"/>
    <x v="0"/>
    <x v="1"/>
    <n v="6"/>
    <n v="12"/>
    <n v="0"/>
    <n v="1"/>
  </r>
  <r>
    <d v="2024-05-01T00:00:00"/>
    <x v="0"/>
    <x v="1"/>
    <n v="7"/>
    <n v="15"/>
    <n v="0"/>
    <n v="0"/>
  </r>
  <r>
    <d v="2024-05-01T00:00:00"/>
    <x v="0"/>
    <x v="1"/>
    <n v="8"/>
    <n v="18"/>
    <n v="0"/>
    <n v="0"/>
  </r>
  <r>
    <d v="2024-05-01T00:00:00"/>
    <x v="0"/>
    <x v="1"/>
    <n v="9"/>
    <n v="27"/>
    <n v="1"/>
    <n v="0"/>
  </r>
  <r>
    <d v="2024-05-01T00:00:00"/>
    <x v="0"/>
    <x v="0"/>
    <n v="0"/>
    <n v="29"/>
    <n v="0"/>
    <n v="1"/>
  </r>
  <r>
    <d v="2024-05-01T00:00:00"/>
    <x v="0"/>
    <x v="0"/>
    <n v="1"/>
    <n v="18"/>
    <n v="0"/>
    <n v="1"/>
  </r>
  <r>
    <d v="2024-05-01T00:00:00"/>
    <x v="0"/>
    <x v="0"/>
    <n v="10"/>
    <n v="83"/>
    <n v="1"/>
    <n v="0"/>
  </r>
  <r>
    <d v="2024-05-01T00:00:00"/>
    <x v="0"/>
    <x v="0"/>
    <n v="2"/>
    <n v="12"/>
    <n v="0"/>
    <n v="1"/>
  </r>
  <r>
    <d v="2024-05-01T00:00:00"/>
    <x v="0"/>
    <x v="0"/>
    <n v="3"/>
    <n v="14"/>
    <n v="0"/>
    <n v="1"/>
  </r>
  <r>
    <d v="2024-05-01T00:00:00"/>
    <x v="0"/>
    <x v="0"/>
    <n v="5"/>
    <n v="29"/>
    <n v="0"/>
    <n v="1"/>
  </r>
  <r>
    <d v="2024-05-01T00:00:00"/>
    <x v="0"/>
    <x v="0"/>
    <n v="6"/>
    <n v="16"/>
    <n v="0"/>
    <n v="1"/>
  </r>
  <r>
    <d v="2024-05-01T00:00:00"/>
    <x v="0"/>
    <x v="0"/>
    <n v="7"/>
    <n v="18"/>
    <n v="0"/>
    <n v="0"/>
  </r>
  <r>
    <d v="2024-05-01T00:00:00"/>
    <x v="0"/>
    <x v="0"/>
    <n v="8"/>
    <n v="30"/>
    <n v="0"/>
    <n v="0"/>
  </r>
  <r>
    <d v="2024-05-01T00:00:00"/>
    <x v="0"/>
    <x v="0"/>
    <n v="9"/>
    <n v="47"/>
    <n v="1"/>
    <n v="0"/>
  </r>
  <r>
    <d v="2024-05-01T00:00:00"/>
    <x v="0"/>
    <x v="0"/>
    <n v="0"/>
    <n v="35"/>
    <n v="0"/>
    <n v="1"/>
  </r>
  <r>
    <d v="2024-05-01T00:00:00"/>
    <x v="0"/>
    <x v="0"/>
    <n v="1"/>
    <n v="16"/>
    <n v="0"/>
    <n v="1"/>
  </r>
  <r>
    <d v="2024-05-01T00:00:00"/>
    <x v="0"/>
    <x v="0"/>
    <n v="10"/>
    <n v="139"/>
    <n v="1"/>
    <n v="0"/>
  </r>
  <r>
    <d v="2024-05-01T00:00:00"/>
    <x v="0"/>
    <x v="0"/>
    <n v="2"/>
    <n v="13"/>
    <n v="0"/>
    <n v="1"/>
  </r>
  <r>
    <d v="2024-05-01T00:00:00"/>
    <x v="0"/>
    <x v="0"/>
    <n v="3"/>
    <n v="12"/>
    <n v="0"/>
    <n v="1"/>
  </r>
  <r>
    <d v="2024-05-01T00:00:00"/>
    <x v="0"/>
    <x v="0"/>
    <n v="4"/>
    <n v="13"/>
    <n v="0"/>
    <n v="1"/>
  </r>
  <r>
    <d v="2024-05-01T00:00:00"/>
    <x v="0"/>
    <x v="0"/>
    <n v="5"/>
    <n v="27"/>
    <n v="0"/>
    <n v="1"/>
  </r>
  <r>
    <d v="2024-05-01T00:00:00"/>
    <x v="0"/>
    <x v="0"/>
    <n v="6"/>
    <n v="15"/>
    <n v="0"/>
    <n v="1"/>
  </r>
  <r>
    <d v="2024-05-01T00:00:00"/>
    <x v="0"/>
    <x v="0"/>
    <n v="7"/>
    <n v="15"/>
    <n v="0"/>
    <n v="0"/>
  </r>
  <r>
    <d v="2024-05-01T00:00:00"/>
    <x v="0"/>
    <x v="0"/>
    <n v="8"/>
    <n v="32"/>
    <n v="0"/>
    <n v="0"/>
  </r>
  <r>
    <d v="2024-05-01T00:00:00"/>
    <x v="0"/>
    <x v="0"/>
    <n v="9"/>
    <n v="43"/>
    <n v="1"/>
    <n v="0"/>
  </r>
  <r>
    <d v="2024-05-01T00:00:00"/>
    <x v="0"/>
    <x v="1"/>
    <n v="0"/>
    <n v="20"/>
    <n v="0"/>
    <n v="1"/>
  </r>
  <r>
    <d v="2024-05-01T00:00:00"/>
    <x v="0"/>
    <x v="1"/>
    <n v="1"/>
    <n v="15"/>
    <n v="0"/>
    <n v="1"/>
  </r>
  <r>
    <d v="2024-05-01T00:00:00"/>
    <x v="0"/>
    <x v="1"/>
    <n v="10"/>
    <n v="62"/>
    <n v="1"/>
    <n v="0"/>
  </r>
  <r>
    <d v="2024-05-01T00:00:00"/>
    <x v="0"/>
    <x v="1"/>
    <n v="2"/>
    <n v="12"/>
    <n v="0"/>
    <n v="1"/>
  </r>
  <r>
    <d v="2024-05-01T00:00:00"/>
    <x v="0"/>
    <x v="1"/>
    <n v="3"/>
    <n v="14"/>
    <n v="0"/>
    <n v="1"/>
  </r>
  <r>
    <d v="2024-05-01T00:00:00"/>
    <x v="0"/>
    <x v="1"/>
    <n v="4"/>
    <n v="13"/>
    <n v="0"/>
    <n v="1"/>
  </r>
  <r>
    <d v="2024-05-01T00:00:00"/>
    <x v="0"/>
    <x v="1"/>
    <n v="5"/>
    <n v="21"/>
    <n v="0"/>
    <n v="1"/>
  </r>
  <r>
    <d v="2024-05-01T00:00:00"/>
    <x v="0"/>
    <x v="1"/>
    <n v="6"/>
    <n v="12"/>
    <n v="0"/>
    <n v="1"/>
  </r>
  <r>
    <d v="2024-05-01T00:00:00"/>
    <x v="0"/>
    <x v="1"/>
    <n v="7"/>
    <n v="12"/>
    <n v="0"/>
    <n v="0"/>
  </r>
  <r>
    <d v="2024-05-01T00:00:00"/>
    <x v="0"/>
    <x v="1"/>
    <n v="8"/>
    <n v="20"/>
    <n v="0"/>
    <n v="0"/>
  </r>
  <r>
    <d v="2024-05-01T00:00:00"/>
    <x v="0"/>
    <x v="1"/>
    <n v="9"/>
    <n v="26"/>
    <n v="1"/>
    <n v="0"/>
  </r>
  <r>
    <d v="2024-05-01T00:00:00"/>
    <x v="0"/>
    <x v="1"/>
    <n v="0"/>
    <n v="20"/>
    <n v="0"/>
    <n v="1"/>
  </r>
  <r>
    <d v="2024-05-01T00:00:00"/>
    <x v="0"/>
    <x v="1"/>
    <n v="1"/>
    <n v="16"/>
    <n v="0"/>
    <n v="1"/>
  </r>
  <r>
    <d v="2024-05-01T00:00:00"/>
    <x v="0"/>
    <x v="1"/>
    <n v="10"/>
    <n v="73"/>
    <n v="1"/>
    <n v="0"/>
  </r>
  <r>
    <d v="2024-05-01T00:00:00"/>
    <x v="0"/>
    <x v="1"/>
    <n v="2"/>
    <n v="13"/>
    <n v="0"/>
    <n v="1"/>
  </r>
  <r>
    <d v="2024-05-01T00:00:00"/>
    <x v="0"/>
    <x v="1"/>
    <n v="3"/>
    <n v="13"/>
    <n v="0"/>
    <n v="1"/>
  </r>
  <r>
    <d v="2024-05-01T00:00:00"/>
    <x v="0"/>
    <x v="1"/>
    <n v="4"/>
    <n v="12"/>
    <n v="0"/>
    <n v="1"/>
  </r>
  <r>
    <d v="2024-05-01T00:00:00"/>
    <x v="0"/>
    <x v="1"/>
    <n v="5"/>
    <n v="21"/>
    <n v="0"/>
    <n v="1"/>
  </r>
  <r>
    <d v="2024-05-01T00:00:00"/>
    <x v="0"/>
    <x v="1"/>
    <n v="6"/>
    <n v="15"/>
    <n v="0"/>
    <n v="1"/>
  </r>
  <r>
    <d v="2024-05-01T00:00:00"/>
    <x v="0"/>
    <x v="1"/>
    <n v="7"/>
    <n v="18"/>
    <n v="0"/>
    <n v="0"/>
  </r>
  <r>
    <d v="2024-05-01T00:00:00"/>
    <x v="0"/>
    <x v="1"/>
    <n v="8"/>
    <n v="22"/>
    <n v="0"/>
    <n v="0"/>
  </r>
  <r>
    <d v="2024-05-01T00:00:00"/>
    <x v="0"/>
    <x v="1"/>
    <n v="9"/>
    <n v="23"/>
    <n v="1"/>
    <n v="0"/>
  </r>
  <r>
    <d v="2024-05-01T00:00:00"/>
    <x v="0"/>
    <x v="0"/>
    <n v="0"/>
    <n v="25"/>
    <n v="0"/>
    <n v="1"/>
  </r>
  <r>
    <d v="2024-05-01T00:00:00"/>
    <x v="0"/>
    <x v="0"/>
    <n v="1"/>
    <n v="12"/>
    <n v="0"/>
    <n v="1"/>
  </r>
  <r>
    <d v="2024-05-01T00:00:00"/>
    <x v="0"/>
    <x v="0"/>
    <n v="10"/>
    <n v="68"/>
    <n v="1"/>
    <n v="0"/>
  </r>
  <r>
    <d v="2024-05-01T00:00:00"/>
    <x v="0"/>
    <x v="0"/>
    <n v="3"/>
    <n v="12"/>
    <n v="0"/>
    <n v="1"/>
  </r>
  <r>
    <d v="2024-05-01T00:00:00"/>
    <x v="0"/>
    <x v="0"/>
    <n v="4"/>
    <n v="13"/>
    <n v="0"/>
    <n v="1"/>
  </r>
  <r>
    <d v="2024-05-01T00:00:00"/>
    <x v="0"/>
    <x v="0"/>
    <n v="5"/>
    <n v="17"/>
    <n v="0"/>
    <n v="1"/>
  </r>
  <r>
    <d v="2024-05-01T00:00:00"/>
    <x v="0"/>
    <x v="0"/>
    <n v="7"/>
    <n v="19"/>
    <n v="0"/>
    <n v="0"/>
  </r>
  <r>
    <d v="2024-05-01T00:00:00"/>
    <x v="0"/>
    <x v="0"/>
    <n v="8"/>
    <n v="22"/>
    <n v="0"/>
    <n v="0"/>
  </r>
  <r>
    <d v="2024-05-01T00:00:00"/>
    <x v="0"/>
    <x v="0"/>
    <n v="9"/>
    <n v="30"/>
    <n v="1"/>
    <n v="0"/>
  </r>
  <r>
    <d v="2024-05-01T00:00:00"/>
    <x v="1"/>
    <x v="2"/>
    <n v="0"/>
    <n v="13"/>
    <n v="0"/>
    <n v="1"/>
  </r>
  <r>
    <d v="2024-05-01T00:00:00"/>
    <x v="1"/>
    <x v="2"/>
    <n v="1"/>
    <n v="14"/>
    <n v="0"/>
    <n v="1"/>
  </r>
  <r>
    <d v="2024-05-01T00:00:00"/>
    <x v="1"/>
    <x v="2"/>
    <n v="10"/>
    <n v="25"/>
    <n v="1"/>
    <n v="0"/>
  </r>
  <r>
    <d v="2024-05-01T00:00:00"/>
    <x v="1"/>
    <x v="2"/>
    <n v="2"/>
    <n v="13"/>
    <n v="0"/>
    <n v="1"/>
  </r>
  <r>
    <d v="2024-05-01T00:00:00"/>
    <x v="1"/>
    <x v="2"/>
    <n v="3"/>
    <n v="12"/>
    <n v="0"/>
    <n v="1"/>
  </r>
  <r>
    <d v="2024-05-01T00:00:00"/>
    <x v="1"/>
    <x v="2"/>
    <n v="5"/>
    <n v="14"/>
    <n v="0"/>
    <n v="1"/>
  </r>
  <r>
    <d v="2024-05-01T00:00:00"/>
    <x v="1"/>
    <x v="2"/>
    <n v="7"/>
    <n v="14"/>
    <n v="0"/>
    <n v="0"/>
  </r>
  <r>
    <d v="2024-05-01T00:00:00"/>
    <x v="1"/>
    <x v="2"/>
    <n v="8"/>
    <n v="13"/>
    <n v="0"/>
    <n v="0"/>
  </r>
  <r>
    <d v="2024-05-01T00:00:00"/>
    <x v="1"/>
    <x v="2"/>
    <n v="9"/>
    <n v="14"/>
    <n v="1"/>
    <n v="0"/>
  </r>
  <r>
    <d v="2024-05-01T00:00:00"/>
    <x v="1"/>
    <x v="2"/>
    <n v="0"/>
    <n v="21"/>
    <n v="0"/>
    <n v="1"/>
  </r>
  <r>
    <d v="2024-05-01T00:00:00"/>
    <x v="1"/>
    <x v="2"/>
    <n v="10"/>
    <n v="35"/>
    <n v="1"/>
    <n v="0"/>
  </r>
  <r>
    <d v="2024-05-01T00:00:00"/>
    <x v="1"/>
    <x v="2"/>
    <n v="2"/>
    <n v="13"/>
    <n v="0"/>
    <n v="1"/>
  </r>
  <r>
    <d v="2024-05-01T00:00:00"/>
    <x v="1"/>
    <x v="2"/>
    <n v="3"/>
    <n v="14"/>
    <n v="0"/>
    <n v="1"/>
  </r>
  <r>
    <d v="2024-05-01T00:00:00"/>
    <x v="1"/>
    <x v="2"/>
    <n v="5"/>
    <n v="18"/>
    <n v="0"/>
    <n v="1"/>
  </r>
  <r>
    <d v="2024-05-01T00:00:00"/>
    <x v="1"/>
    <x v="2"/>
    <n v="6"/>
    <n v="14"/>
    <n v="0"/>
    <n v="1"/>
  </r>
  <r>
    <d v="2024-05-01T00:00:00"/>
    <x v="1"/>
    <x v="2"/>
    <n v="7"/>
    <n v="13"/>
    <n v="0"/>
    <n v="0"/>
  </r>
  <r>
    <d v="2024-05-01T00:00:00"/>
    <x v="1"/>
    <x v="2"/>
    <n v="8"/>
    <n v="15"/>
    <n v="0"/>
    <n v="0"/>
  </r>
  <r>
    <d v="2024-05-01T00:00:00"/>
    <x v="1"/>
    <x v="2"/>
    <n v="9"/>
    <n v="19"/>
    <n v="1"/>
    <n v="0"/>
  </r>
  <r>
    <d v="2024-05-01T00:00:00"/>
    <x v="1"/>
    <x v="2"/>
    <n v="0"/>
    <n v="12"/>
    <n v="0"/>
    <n v="1"/>
  </r>
  <r>
    <d v="2024-05-01T00:00:00"/>
    <x v="1"/>
    <x v="2"/>
    <n v="10"/>
    <n v="14"/>
    <n v="1"/>
    <n v="0"/>
  </r>
  <r>
    <d v="2024-05-01T00:00:00"/>
    <x v="1"/>
    <x v="2"/>
    <n v="2"/>
    <n v="12"/>
    <n v="0"/>
    <n v="1"/>
  </r>
  <r>
    <d v="2024-05-01T00:00:00"/>
    <x v="1"/>
    <x v="2"/>
    <n v="5"/>
    <n v="12"/>
    <n v="0"/>
    <n v="1"/>
  </r>
  <r>
    <d v="2024-05-01T00:00:00"/>
    <x v="1"/>
    <x v="2"/>
    <n v="6"/>
    <n v="12"/>
    <n v="0"/>
    <n v="1"/>
  </r>
  <r>
    <d v="2024-05-01T00:00:00"/>
    <x v="1"/>
    <x v="2"/>
    <n v="8"/>
    <n v="13"/>
    <n v="0"/>
    <n v="0"/>
  </r>
  <r>
    <d v="2024-05-01T00:00:00"/>
    <x v="1"/>
    <x v="2"/>
    <n v="9"/>
    <n v="14"/>
    <n v="1"/>
    <n v="0"/>
  </r>
  <r>
    <d v="2024-05-01T00:00:00"/>
    <x v="1"/>
    <x v="2"/>
    <n v="0"/>
    <n v="25"/>
    <n v="0"/>
    <n v="1"/>
  </r>
  <r>
    <d v="2024-05-01T00:00:00"/>
    <x v="1"/>
    <x v="2"/>
    <n v="1"/>
    <n v="13"/>
    <n v="0"/>
    <n v="1"/>
  </r>
  <r>
    <d v="2024-05-01T00:00:00"/>
    <x v="1"/>
    <x v="2"/>
    <n v="10"/>
    <n v="59"/>
    <n v="1"/>
    <n v="0"/>
  </r>
  <r>
    <d v="2024-05-01T00:00:00"/>
    <x v="1"/>
    <x v="2"/>
    <n v="2"/>
    <n v="13"/>
    <n v="0"/>
    <n v="1"/>
  </r>
  <r>
    <d v="2024-05-01T00:00:00"/>
    <x v="1"/>
    <x v="2"/>
    <n v="3"/>
    <n v="13"/>
    <n v="0"/>
    <n v="1"/>
  </r>
  <r>
    <d v="2024-05-01T00:00:00"/>
    <x v="1"/>
    <x v="2"/>
    <n v="4"/>
    <n v="12"/>
    <n v="0"/>
    <n v="1"/>
  </r>
  <r>
    <d v="2024-05-01T00:00:00"/>
    <x v="1"/>
    <x v="2"/>
    <n v="5"/>
    <n v="19"/>
    <n v="0"/>
    <n v="1"/>
  </r>
  <r>
    <d v="2024-05-01T00:00:00"/>
    <x v="1"/>
    <x v="2"/>
    <n v="6"/>
    <n v="12"/>
    <n v="0"/>
    <n v="1"/>
  </r>
  <r>
    <d v="2024-05-01T00:00:00"/>
    <x v="1"/>
    <x v="2"/>
    <n v="7"/>
    <n v="13"/>
    <n v="0"/>
    <n v="0"/>
  </r>
  <r>
    <d v="2024-05-01T00:00:00"/>
    <x v="1"/>
    <x v="2"/>
    <n v="8"/>
    <n v="25"/>
    <n v="0"/>
    <n v="0"/>
  </r>
  <r>
    <d v="2024-05-01T00:00:00"/>
    <x v="1"/>
    <x v="2"/>
    <n v="9"/>
    <n v="25"/>
    <n v="1"/>
    <n v="0"/>
  </r>
  <r>
    <d v="2024-05-01T00:00:00"/>
    <x v="1"/>
    <x v="3"/>
    <n v="0"/>
    <n v="12"/>
    <n v="0"/>
    <n v="1"/>
  </r>
  <r>
    <d v="2024-05-01T00:00:00"/>
    <x v="1"/>
    <x v="3"/>
    <n v="10"/>
    <n v="17"/>
    <n v="1"/>
    <n v="0"/>
  </r>
  <r>
    <d v="2024-05-01T00:00:00"/>
    <x v="1"/>
    <x v="3"/>
    <n v="5"/>
    <n v="13"/>
    <n v="0"/>
    <n v="1"/>
  </r>
  <r>
    <d v="2024-05-01T00:00:00"/>
    <x v="1"/>
    <x v="3"/>
    <n v="7"/>
    <n v="12"/>
    <n v="0"/>
    <n v="0"/>
  </r>
  <r>
    <d v="2024-05-01T00:00:00"/>
    <x v="1"/>
    <x v="3"/>
    <n v="9"/>
    <n v="14"/>
    <n v="1"/>
    <n v="0"/>
  </r>
  <r>
    <d v="2024-05-01T00:00:00"/>
    <x v="1"/>
    <x v="3"/>
    <n v="0"/>
    <n v="21"/>
    <n v="0"/>
    <n v="1"/>
  </r>
  <r>
    <d v="2024-05-01T00:00:00"/>
    <x v="1"/>
    <x v="3"/>
    <n v="1"/>
    <n v="12"/>
    <n v="0"/>
    <n v="1"/>
  </r>
  <r>
    <d v="2024-05-01T00:00:00"/>
    <x v="1"/>
    <x v="3"/>
    <n v="10"/>
    <n v="33"/>
    <n v="1"/>
    <n v="0"/>
  </r>
  <r>
    <d v="2024-05-01T00:00:00"/>
    <x v="1"/>
    <x v="3"/>
    <n v="3"/>
    <n v="12"/>
    <n v="0"/>
    <n v="1"/>
  </r>
  <r>
    <d v="2024-05-01T00:00:00"/>
    <x v="1"/>
    <x v="3"/>
    <n v="4"/>
    <n v="12"/>
    <n v="0"/>
    <n v="1"/>
  </r>
  <r>
    <d v="2024-05-01T00:00:00"/>
    <x v="1"/>
    <x v="3"/>
    <n v="5"/>
    <n v="13"/>
    <n v="0"/>
    <n v="1"/>
  </r>
  <r>
    <d v="2024-05-01T00:00:00"/>
    <x v="1"/>
    <x v="3"/>
    <n v="6"/>
    <n v="12"/>
    <n v="0"/>
    <n v="1"/>
  </r>
  <r>
    <d v="2024-05-01T00:00:00"/>
    <x v="1"/>
    <x v="3"/>
    <n v="7"/>
    <n v="13"/>
    <n v="0"/>
    <n v="0"/>
  </r>
  <r>
    <d v="2024-05-01T00:00:00"/>
    <x v="1"/>
    <x v="3"/>
    <n v="8"/>
    <n v="18"/>
    <n v="0"/>
    <n v="0"/>
  </r>
  <r>
    <d v="2024-05-01T00:00:00"/>
    <x v="1"/>
    <x v="3"/>
    <n v="9"/>
    <n v="16"/>
    <n v="1"/>
    <n v="0"/>
  </r>
  <r>
    <d v="2024-05-01T00:00:00"/>
    <x v="1"/>
    <x v="3"/>
    <n v="0"/>
    <n v="12"/>
    <n v="0"/>
    <n v="1"/>
  </r>
  <r>
    <d v="2024-05-01T00:00:00"/>
    <x v="1"/>
    <x v="3"/>
    <n v="10"/>
    <n v="19"/>
    <n v="1"/>
    <n v="0"/>
  </r>
  <r>
    <d v="2024-05-01T00:00:00"/>
    <x v="1"/>
    <x v="3"/>
    <n v="2"/>
    <n v="12"/>
    <n v="0"/>
    <n v="1"/>
  </r>
  <r>
    <d v="2024-05-01T00:00:00"/>
    <x v="1"/>
    <x v="3"/>
    <n v="5"/>
    <n v="14"/>
    <n v="0"/>
    <n v="1"/>
  </r>
  <r>
    <d v="2024-05-01T00:00:00"/>
    <x v="1"/>
    <x v="3"/>
    <n v="7"/>
    <n v="14"/>
    <n v="0"/>
    <n v="0"/>
  </r>
  <r>
    <d v="2024-05-01T00:00:00"/>
    <x v="1"/>
    <x v="3"/>
    <n v="8"/>
    <n v="14"/>
    <n v="0"/>
    <n v="0"/>
  </r>
  <r>
    <d v="2024-05-01T00:00:00"/>
    <x v="1"/>
    <x v="3"/>
    <n v="9"/>
    <n v="14"/>
    <n v="1"/>
    <n v="0"/>
  </r>
  <r>
    <d v="2024-05-01T00:00:00"/>
    <x v="1"/>
    <x v="3"/>
    <n v="0"/>
    <n v="23"/>
    <n v="0"/>
    <n v="1"/>
  </r>
  <r>
    <d v="2024-05-01T00:00:00"/>
    <x v="1"/>
    <x v="3"/>
    <n v="1"/>
    <n v="18"/>
    <n v="0"/>
    <n v="1"/>
  </r>
  <r>
    <d v="2024-05-01T00:00:00"/>
    <x v="1"/>
    <x v="3"/>
    <n v="10"/>
    <n v="78"/>
    <n v="1"/>
    <n v="0"/>
  </r>
  <r>
    <d v="2024-05-01T00:00:00"/>
    <x v="1"/>
    <x v="3"/>
    <n v="2"/>
    <n v="12"/>
    <n v="0"/>
    <n v="1"/>
  </r>
  <r>
    <d v="2024-05-01T00:00:00"/>
    <x v="1"/>
    <x v="3"/>
    <n v="3"/>
    <n v="15"/>
    <n v="0"/>
    <n v="1"/>
  </r>
  <r>
    <d v="2024-05-01T00:00:00"/>
    <x v="1"/>
    <x v="3"/>
    <n v="5"/>
    <n v="32"/>
    <n v="0"/>
    <n v="1"/>
  </r>
  <r>
    <d v="2024-05-01T00:00:00"/>
    <x v="1"/>
    <x v="3"/>
    <n v="6"/>
    <n v="13"/>
    <n v="0"/>
    <n v="1"/>
  </r>
  <r>
    <d v="2024-05-01T00:00:00"/>
    <x v="1"/>
    <x v="3"/>
    <n v="7"/>
    <n v="15"/>
    <n v="0"/>
    <n v="0"/>
  </r>
  <r>
    <d v="2024-05-01T00:00:00"/>
    <x v="1"/>
    <x v="3"/>
    <n v="8"/>
    <n v="29"/>
    <n v="0"/>
    <n v="0"/>
  </r>
  <r>
    <d v="2024-05-01T00:00:00"/>
    <x v="1"/>
    <x v="3"/>
    <n v="9"/>
    <n v="39"/>
    <n v="1"/>
    <n v="0"/>
  </r>
  <r>
    <d v="2024-05-02T00:00:00"/>
    <x v="2"/>
    <x v="4"/>
    <n v="0"/>
    <n v="14"/>
    <n v="0"/>
    <n v="1"/>
  </r>
  <r>
    <d v="2024-05-02T00:00:00"/>
    <x v="2"/>
    <x v="4"/>
    <n v="1"/>
    <n v="14"/>
    <n v="0"/>
    <n v="1"/>
  </r>
  <r>
    <d v="2024-05-02T00:00:00"/>
    <x v="2"/>
    <x v="4"/>
    <n v="10"/>
    <n v="37"/>
    <n v="1"/>
    <n v="0"/>
  </r>
  <r>
    <d v="2024-05-02T00:00:00"/>
    <x v="2"/>
    <x v="4"/>
    <n v="3"/>
    <n v="12"/>
    <n v="0"/>
    <n v="1"/>
  </r>
  <r>
    <d v="2024-05-02T00:00:00"/>
    <x v="2"/>
    <x v="4"/>
    <n v="4"/>
    <n v="12"/>
    <n v="0"/>
    <n v="1"/>
  </r>
  <r>
    <d v="2024-05-02T00:00:00"/>
    <x v="2"/>
    <x v="4"/>
    <n v="5"/>
    <n v="12"/>
    <n v="0"/>
    <n v="1"/>
  </r>
  <r>
    <d v="2024-05-02T00:00:00"/>
    <x v="2"/>
    <x v="4"/>
    <n v="6"/>
    <n v="13"/>
    <n v="0"/>
    <n v="1"/>
  </r>
  <r>
    <d v="2024-05-02T00:00:00"/>
    <x v="2"/>
    <x v="4"/>
    <n v="7"/>
    <n v="13"/>
    <n v="0"/>
    <n v="0"/>
  </r>
  <r>
    <d v="2024-05-02T00:00:00"/>
    <x v="2"/>
    <x v="4"/>
    <n v="8"/>
    <n v="19"/>
    <n v="0"/>
    <n v="0"/>
  </r>
  <r>
    <d v="2024-05-02T00:00:00"/>
    <x v="2"/>
    <x v="4"/>
    <n v="9"/>
    <n v="21"/>
    <n v="1"/>
    <n v="0"/>
  </r>
  <r>
    <d v="2024-05-02T00:00:00"/>
    <x v="2"/>
    <x v="5"/>
    <n v="0"/>
    <n v="16"/>
    <n v="0"/>
    <n v="1"/>
  </r>
  <r>
    <d v="2024-05-02T00:00:00"/>
    <x v="2"/>
    <x v="5"/>
    <n v="10"/>
    <n v="57"/>
    <n v="1"/>
    <n v="0"/>
  </r>
  <r>
    <d v="2024-05-02T00:00:00"/>
    <x v="2"/>
    <x v="5"/>
    <n v="2"/>
    <n v="13"/>
    <n v="0"/>
    <n v="1"/>
  </r>
  <r>
    <d v="2024-05-02T00:00:00"/>
    <x v="2"/>
    <x v="5"/>
    <n v="4"/>
    <n v="12"/>
    <n v="0"/>
    <n v="1"/>
  </r>
  <r>
    <d v="2024-05-02T00:00:00"/>
    <x v="2"/>
    <x v="5"/>
    <n v="5"/>
    <n v="15"/>
    <n v="0"/>
    <n v="1"/>
  </r>
  <r>
    <d v="2024-05-02T00:00:00"/>
    <x v="2"/>
    <x v="5"/>
    <n v="6"/>
    <n v="14"/>
    <n v="0"/>
    <n v="1"/>
  </r>
  <r>
    <d v="2024-05-02T00:00:00"/>
    <x v="2"/>
    <x v="5"/>
    <n v="7"/>
    <n v="14"/>
    <n v="0"/>
    <n v="0"/>
  </r>
  <r>
    <d v="2024-05-02T00:00:00"/>
    <x v="2"/>
    <x v="5"/>
    <n v="8"/>
    <n v="18"/>
    <n v="0"/>
    <n v="0"/>
  </r>
  <r>
    <d v="2024-05-02T00:00:00"/>
    <x v="2"/>
    <x v="5"/>
    <n v="9"/>
    <n v="27"/>
    <n v="1"/>
    <n v="0"/>
  </r>
  <r>
    <d v="2024-05-02T00:00:00"/>
    <x v="0"/>
    <x v="0"/>
    <n v="0"/>
    <n v="23"/>
    <n v="0"/>
    <n v="1"/>
  </r>
  <r>
    <d v="2024-05-02T00:00:00"/>
    <x v="0"/>
    <x v="0"/>
    <n v="1"/>
    <n v="12"/>
    <n v="0"/>
    <n v="1"/>
  </r>
  <r>
    <d v="2024-05-02T00:00:00"/>
    <x v="0"/>
    <x v="0"/>
    <n v="10"/>
    <n v="91"/>
    <n v="1"/>
    <n v="0"/>
  </r>
  <r>
    <d v="2024-05-02T00:00:00"/>
    <x v="0"/>
    <x v="0"/>
    <n v="2"/>
    <n v="12"/>
    <n v="0"/>
    <n v="1"/>
  </r>
  <r>
    <d v="2024-05-02T00:00:00"/>
    <x v="0"/>
    <x v="0"/>
    <n v="3"/>
    <n v="14"/>
    <n v="0"/>
    <n v="1"/>
  </r>
  <r>
    <d v="2024-05-02T00:00:00"/>
    <x v="0"/>
    <x v="0"/>
    <n v="5"/>
    <n v="24"/>
    <n v="0"/>
    <n v="1"/>
  </r>
  <r>
    <d v="2024-05-02T00:00:00"/>
    <x v="0"/>
    <x v="0"/>
    <n v="6"/>
    <n v="14"/>
    <n v="0"/>
    <n v="1"/>
  </r>
  <r>
    <d v="2024-05-02T00:00:00"/>
    <x v="0"/>
    <x v="0"/>
    <n v="7"/>
    <n v="16"/>
    <n v="0"/>
    <n v="0"/>
  </r>
  <r>
    <d v="2024-05-02T00:00:00"/>
    <x v="0"/>
    <x v="0"/>
    <n v="8"/>
    <n v="22"/>
    <n v="0"/>
    <n v="0"/>
  </r>
  <r>
    <d v="2024-05-02T00:00:00"/>
    <x v="0"/>
    <x v="0"/>
    <n v="9"/>
    <n v="33"/>
    <n v="1"/>
    <n v="0"/>
  </r>
  <r>
    <d v="2024-05-02T00:00:00"/>
    <x v="0"/>
    <x v="1"/>
    <n v="0"/>
    <n v="23"/>
    <n v="0"/>
    <n v="1"/>
  </r>
  <r>
    <d v="2024-05-02T00:00:00"/>
    <x v="0"/>
    <x v="1"/>
    <n v="1"/>
    <n v="12"/>
    <n v="0"/>
    <n v="1"/>
  </r>
  <r>
    <d v="2024-05-02T00:00:00"/>
    <x v="0"/>
    <x v="1"/>
    <n v="10"/>
    <n v="56"/>
    <n v="1"/>
    <n v="0"/>
  </r>
  <r>
    <d v="2024-05-02T00:00:00"/>
    <x v="0"/>
    <x v="1"/>
    <n v="2"/>
    <n v="13"/>
    <n v="0"/>
    <n v="1"/>
  </r>
  <r>
    <d v="2024-05-02T00:00:00"/>
    <x v="0"/>
    <x v="1"/>
    <n v="3"/>
    <n v="12"/>
    <n v="0"/>
    <n v="1"/>
  </r>
  <r>
    <d v="2024-05-02T00:00:00"/>
    <x v="0"/>
    <x v="1"/>
    <n v="4"/>
    <n v="13"/>
    <n v="0"/>
    <n v="1"/>
  </r>
  <r>
    <d v="2024-05-02T00:00:00"/>
    <x v="0"/>
    <x v="1"/>
    <n v="5"/>
    <n v="17"/>
    <n v="0"/>
    <n v="1"/>
  </r>
  <r>
    <d v="2024-05-02T00:00:00"/>
    <x v="0"/>
    <x v="1"/>
    <n v="7"/>
    <n v="15"/>
    <n v="0"/>
    <n v="0"/>
  </r>
  <r>
    <d v="2024-05-02T00:00:00"/>
    <x v="0"/>
    <x v="1"/>
    <n v="8"/>
    <n v="22"/>
    <n v="0"/>
    <n v="0"/>
  </r>
  <r>
    <d v="2024-05-02T00:00:00"/>
    <x v="0"/>
    <x v="1"/>
    <n v="9"/>
    <n v="26"/>
    <n v="1"/>
    <n v="0"/>
  </r>
  <r>
    <d v="2024-05-02T00:00:00"/>
    <x v="0"/>
    <x v="0"/>
    <n v="0"/>
    <n v="17"/>
    <n v="0"/>
    <n v="1"/>
  </r>
  <r>
    <d v="2024-05-02T00:00:00"/>
    <x v="0"/>
    <x v="0"/>
    <n v="1"/>
    <n v="12"/>
    <n v="0"/>
    <n v="1"/>
  </r>
  <r>
    <d v="2024-05-02T00:00:00"/>
    <x v="0"/>
    <x v="0"/>
    <n v="10"/>
    <n v="39"/>
    <n v="1"/>
    <n v="0"/>
  </r>
  <r>
    <d v="2024-05-02T00:00:00"/>
    <x v="0"/>
    <x v="0"/>
    <n v="5"/>
    <n v="12"/>
    <n v="0"/>
    <n v="1"/>
  </r>
  <r>
    <d v="2024-05-02T00:00:00"/>
    <x v="0"/>
    <x v="0"/>
    <n v="6"/>
    <n v="12"/>
    <n v="0"/>
    <n v="1"/>
  </r>
  <r>
    <d v="2024-05-02T00:00:00"/>
    <x v="0"/>
    <x v="0"/>
    <n v="7"/>
    <n v="12"/>
    <n v="0"/>
    <n v="0"/>
  </r>
  <r>
    <d v="2024-05-02T00:00:00"/>
    <x v="0"/>
    <x v="0"/>
    <n v="8"/>
    <n v="17"/>
    <n v="0"/>
    <n v="0"/>
  </r>
  <r>
    <d v="2024-05-02T00:00:00"/>
    <x v="0"/>
    <x v="0"/>
    <n v="9"/>
    <n v="15"/>
    <n v="1"/>
    <n v="0"/>
  </r>
  <r>
    <d v="2024-05-02T00:00:00"/>
    <x v="0"/>
    <x v="0"/>
    <n v="0"/>
    <n v="24"/>
    <n v="0"/>
    <n v="1"/>
  </r>
  <r>
    <d v="2024-05-02T00:00:00"/>
    <x v="0"/>
    <x v="0"/>
    <n v="1"/>
    <n v="15"/>
    <n v="0"/>
    <n v="1"/>
  </r>
  <r>
    <d v="2024-05-02T00:00:00"/>
    <x v="0"/>
    <x v="0"/>
    <n v="10"/>
    <n v="103"/>
    <n v="1"/>
    <n v="0"/>
  </r>
  <r>
    <d v="2024-05-02T00:00:00"/>
    <x v="0"/>
    <x v="0"/>
    <n v="2"/>
    <n v="12"/>
    <n v="0"/>
    <n v="1"/>
  </r>
  <r>
    <d v="2024-05-02T00:00:00"/>
    <x v="0"/>
    <x v="0"/>
    <n v="3"/>
    <n v="12"/>
    <n v="0"/>
    <n v="1"/>
  </r>
  <r>
    <d v="2024-05-02T00:00:00"/>
    <x v="0"/>
    <x v="0"/>
    <n v="4"/>
    <n v="12"/>
    <n v="0"/>
    <n v="1"/>
  </r>
  <r>
    <d v="2024-05-02T00:00:00"/>
    <x v="0"/>
    <x v="0"/>
    <n v="5"/>
    <n v="28"/>
    <n v="0"/>
    <n v="1"/>
  </r>
  <r>
    <d v="2024-05-02T00:00:00"/>
    <x v="0"/>
    <x v="0"/>
    <n v="6"/>
    <n v="17"/>
    <n v="0"/>
    <n v="1"/>
  </r>
  <r>
    <d v="2024-05-02T00:00:00"/>
    <x v="0"/>
    <x v="0"/>
    <n v="7"/>
    <n v="18"/>
    <n v="0"/>
    <n v="0"/>
  </r>
  <r>
    <d v="2024-05-02T00:00:00"/>
    <x v="0"/>
    <x v="0"/>
    <n v="8"/>
    <n v="27"/>
    <n v="0"/>
    <n v="0"/>
  </r>
  <r>
    <d v="2024-05-02T00:00:00"/>
    <x v="0"/>
    <x v="0"/>
    <n v="9"/>
    <n v="49"/>
    <n v="1"/>
    <n v="0"/>
  </r>
  <r>
    <d v="2024-05-02T00:00:00"/>
    <x v="0"/>
    <x v="1"/>
    <n v="0"/>
    <n v="20"/>
    <n v="0"/>
    <n v="1"/>
  </r>
  <r>
    <d v="2024-05-02T00:00:00"/>
    <x v="0"/>
    <x v="1"/>
    <n v="1"/>
    <n v="14"/>
    <n v="0"/>
    <n v="1"/>
  </r>
  <r>
    <d v="2024-05-02T00:00:00"/>
    <x v="0"/>
    <x v="1"/>
    <n v="10"/>
    <n v="60"/>
    <n v="1"/>
    <n v="0"/>
  </r>
  <r>
    <d v="2024-05-02T00:00:00"/>
    <x v="0"/>
    <x v="1"/>
    <n v="2"/>
    <n v="12"/>
    <n v="0"/>
    <n v="1"/>
  </r>
  <r>
    <d v="2024-05-02T00:00:00"/>
    <x v="0"/>
    <x v="1"/>
    <n v="3"/>
    <n v="13"/>
    <n v="0"/>
    <n v="1"/>
  </r>
  <r>
    <d v="2024-05-02T00:00:00"/>
    <x v="0"/>
    <x v="1"/>
    <n v="4"/>
    <n v="12"/>
    <n v="0"/>
    <n v="1"/>
  </r>
  <r>
    <d v="2024-05-02T00:00:00"/>
    <x v="0"/>
    <x v="1"/>
    <n v="5"/>
    <n v="14"/>
    <n v="0"/>
    <n v="1"/>
  </r>
  <r>
    <d v="2024-05-02T00:00:00"/>
    <x v="0"/>
    <x v="1"/>
    <n v="6"/>
    <n v="13"/>
    <n v="0"/>
    <n v="1"/>
  </r>
  <r>
    <d v="2024-05-02T00:00:00"/>
    <x v="0"/>
    <x v="1"/>
    <n v="7"/>
    <n v="15"/>
    <n v="0"/>
    <n v="0"/>
  </r>
  <r>
    <d v="2024-05-02T00:00:00"/>
    <x v="0"/>
    <x v="1"/>
    <n v="8"/>
    <n v="26"/>
    <n v="0"/>
    <n v="0"/>
  </r>
  <r>
    <d v="2024-05-02T00:00:00"/>
    <x v="0"/>
    <x v="1"/>
    <n v="9"/>
    <n v="28"/>
    <n v="1"/>
    <n v="0"/>
  </r>
  <r>
    <d v="2024-05-02T00:00:00"/>
    <x v="0"/>
    <x v="1"/>
    <n v="0"/>
    <n v="20"/>
    <n v="0"/>
    <n v="1"/>
  </r>
  <r>
    <d v="2024-05-02T00:00:00"/>
    <x v="0"/>
    <x v="1"/>
    <n v="1"/>
    <n v="15"/>
    <n v="0"/>
    <n v="1"/>
  </r>
  <r>
    <d v="2024-05-02T00:00:00"/>
    <x v="0"/>
    <x v="1"/>
    <n v="10"/>
    <n v="93"/>
    <n v="1"/>
    <n v="0"/>
  </r>
  <r>
    <d v="2024-05-02T00:00:00"/>
    <x v="0"/>
    <x v="1"/>
    <n v="2"/>
    <n v="14"/>
    <n v="0"/>
    <n v="1"/>
  </r>
  <r>
    <d v="2024-05-02T00:00:00"/>
    <x v="0"/>
    <x v="1"/>
    <n v="4"/>
    <n v="13"/>
    <n v="0"/>
    <n v="1"/>
  </r>
  <r>
    <d v="2024-05-02T00:00:00"/>
    <x v="0"/>
    <x v="1"/>
    <n v="5"/>
    <n v="21"/>
    <n v="0"/>
    <n v="1"/>
  </r>
  <r>
    <d v="2024-05-02T00:00:00"/>
    <x v="0"/>
    <x v="1"/>
    <n v="6"/>
    <n v="13"/>
    <n v="0"/>
    <n v="1"/>
  </r>
  <r>
    <d v="2024-05-02T00:00:00"/>
    <x v="0"/>
    <x v="1"/>
    <n v="7"/>
    <n v="12"/>
    <n v="0"/>
    <n v="0"/>
  </r>
  <r>
    <d v="2024-05-02T00:00:00"/>
    <x v="0"/>
    <x v="1"/>
    <n v="8"/>
    <n v="18"/>
    <n v="0"/>
    <n v="0"/>
  </r>
  <r>
    <d v="2024-05-02T00:00:00"/>
    <x v="0"/>
    <x v="1"/>
    <n v="9"/>
    <n v="30"/>
    <n v="1"/>
    <n v="0"/>
  </r>
  <r>
    <d v="2024-05-02T00:00:00"/>
    <x v="0"/>
    <x v="0"/>
    <n v="0"/>
    <n v="26"/>
    <n v="0"/>
    <n v="1"/>
  </r>
  <r>
    <d v="2024-05-02T00:00:00"/>
    <x v="0"/>
    <x v="0"/>
    <n v="1"/>
    <n v="15"/>
    <n v="0"/>
    <n v="1"/>
  </r>
  <r>
    <d v="2024-05-02T00:00:00"/>
    <x v="0"/>
    <x v="0"/>
    <n v="10"/>
    <n v="85"/>
    <n v="1"/>
    <n v="0"/>
  </r>
  <r>
    <d v="2024-05-02T00:00:00"/>
    <x v="0"/>
    <x v="0"/>
    <n v="2"/>
    <n v="13"/>
    <n v="0"/>
    <n v="1"/>
  </r>
  <r>
    <d v="2024-05-02T00:00:00"/>
    <x v="0"/>
    <x v="0"/>
    <n v="3"/>
    <n v="14"/>
    <n v="0"/>
    <n v="1"/>
  </r>
  <r>
    <d v="2024-05-02T00:00:00"/>
    <x v="0"/>
    <x v="0"/>
    <n v="5"/>
    <n v="16"/>
    <n v="0"/>
    <n v="1"/>
  </r>
  <r>
    <d v="2024-05-02T00:00:00"/>
    <x v="0"/>
    <x v="0"/>
    <n v="6"/>
    <n v="12"/>
    <n v="0"/>
    <n v="1"/>
  </r>
  <r>
    <d v="2024-05-02T00:00:00"/>
    <x v="0"/>
    <x v="0"/>
    <n v="7"/>
    <n v="14"/>
    <n v="0"/>
    <n v="0"/>
  </r>
  <r>
    <d v="2024-05-02T00:00:00"/>
    <x v="0"/>
    <x v="0"/>
    <n v="8"/>
    <n v="25"/>
    <n v="0"/>
    <n v="0"/>
  </r>
  <r>
    <d v="2024-05-02T00:00:00"/>
    <x v="0"/>
    <x v="0"/>
    <n v="9"/>
    <n v="28"/>
    <n v="1"/>
    <n v="0"/>
  </r>
  <r>
    <d v="2024-05-02T00:00:00"/>
    <x v="1"/>
    <x v="2"/>
    <n v="1"/>
    <n v="13"/>
    <n v="0"/>
    <n v="1"/>
  </r>
  <r>
    <d v="2024-05-02T00:00:00"/>
    <x v="1"/>
    <x v="2"/>
    <n v="10"/>
    <n v="24"/>
    <n v="1"/>
    <n v="0"/>
  </r>
  <r>
    <d v="2024-05-02T00:00:00"/>
    <x v="1"/>
    <x v="2"/>
    <n v="3"/>
    <n v="12"/>
    <n v="0"/>
    <n v="1"/>
  </r>
  <r>
    <d v="2024-05-02T00:00:00"/>
    <x v="1"/>
    <x v="2"/>
    <n v="7"/>
    <n v="12"/>
    <n v="0"/>
    <n v="0"/>
  </r>
  <r>
    <d v="2024-05-02T00:00:00"/>
    <x v="1"/>
    <x v="2"/>
    <n v="8"/>
    <n v="17"/>
    <n v="0"/>
    <n v="0"/>
  </r>
  <r>
    <d v="2024-05-02T00:00:00"/>
    <x v="1"/>
    <x v="2"/>
    <n v="9"/>
    <n v="12"/>
    <n v="1"/>
    <n v="0"/>
  </r>
  <r>
    <d v="2024-05-02T00:00:00"/>
    <x v="1"/>
    <x v="2"/>
    <n v="0"/>
    <n v="14"/>
    <n v="0"/>
    <n v="1"/>
  </r>
  <r>
    <d v="2024-05-02T00:00:00"/>
    <x v="1"/>
    <x v="2"/>
    <n v="1"/>
    <n v="13"/>
    <n v="0"/>
    <n v="1"/>
  </r>
  <r>
    <d v="2024-05-02T00:00:00"/>
    <x v="1"/>
    <x v="2"/>
    <n v="10"/>
    <n v="37"/>
    <n v="1"/>
    <n v="0"/>
  </r>
  <r>
    <d v="2024-05-02T00:00:00"/>
    <x v="1"/>
    <x v="2"/>
    <n v="3"/>
    <n v="12"/>
    <n v="0"/>
    <n v="1"/>
  </r>
  <r>
    <d v="2024-05-02T00:00:00"/>
    <x v="1"/>
    <x v="2"/>
    <n v="5"/>
    <n v="12"/>
    <n v="0"/>
    <n v="1"/>
  </r>
  <r>
    <d v="2024-05-02T00:00:00"/>
    <x v="1"/>
    <x v="2"/>
    <n v="6"/>
    <n v="12"/>
    <n v="0"/>
    <n v="1"/>
  </r>
  <r>
    <d v="2024-05-02T00:00:00"/>
    <x v="1"/>
    <x v="2"/>
    <n v="7"/>
    <n v="12"/>
    <n v="0"/>
    <n v="0"/>
  </r>
  <r>
    <d v="2024-05-02T00:00:00"/>
    <x v="1"/>
    <x v="2"/>
    <n v="8"/>
    <n v="16"/>
    <n v="0"/>
    <n v="0"/>
  </r>
  <r>
    <d v="2024-05-02T00:00:00"/>
    <x v="1"/>
    <x v="2"/>
    <n v="9"/>
    <n v="15"/>
    <n v="1"/>
    <n v="0"/>
  </r>
  <r>
    <d v="2024-05-02T00:00:00"/>
    <x v="1"/>
    <x v="2"/>
    <n v="0"/>
    <n v="13"/>
    <n v="0"/>
    <n v="1"/>
  </r>
  <r>
    <d v="2024-05-02T00:00:00"/>
    <x v="1"/>
    <x v="2"/>
    <n v="10"/>
    <n v="18"/>
    <n v="1"/>
    <n v="0"/>
  </r>
  <r>
    <d v="2024-05-02T00:00:00"/>
    <x v="1"/>
    <x v="2"/>
    <n v="3"/>
    <n v="12"/>
    <n v="0"/>
    <n v="1"/>
  </r>
  <r>
    <d v="2024-05-02T00:00:00"/>
    <x v="1"/>
    <x v="2"/>
    <n v="5"/>
    <n v="12"/>
    <n v="0"/>
    <n v="1"/>
  </r>
  <r>
    <d v="2024-05-02T00:00:00"/>
    <x v="1"/>
    <x v="2"/>
    <n v="8"/>
    <n v="12"/>
    <n v="0"/>
    <n v="0"/>
  </r>
  <r>
    <d v="2024-05-02T00:00:00"/>
    <x v="1"/>
    <x v="2"/>
    <n v="9"/>
    <n v="14"/>
    <n v="1"/>
    <n v="0"/>
  </r>
  <r>
    <d v="2024-05-02T00:00:00"/>
    <x v="1"/>
    <x v="2"/>
    <n v="0"/>
    <n v="13"/>
    <n v="0"/>
    <n v="1"/>
  </r>
  <r>
    <d v="2024-05-02T00:00:00"/>
    <x v="1"/>
    <x v="2"/>
    <n v="10"/>
    <n v="32"/>
    <n v="1"/>
    <n v="0"/>
  </r>
  <r>
    <d v="2024-05-02T00:00:00"/>
    <x v="1"/>
    <x v="2"/>
    <n v="3"/>
    <n v="13"/>
    <n v="0"/>
    <n v="1"/>
  </r>
  <r>
    <d v="2024-05-02T00:00:00"/>
    <x v="1"/>
    <x v="2"/>
    <n v="5"/>
    <n v="13"/>
    <n v="0"/>
    <n v="1"/>
  </r>
  <r>
    <d v="2024-05-02T00:00:00"/>
    <x v="1"/>
    <x v="2"/>
    <n v="7"/>
    <n v="13"/>
    <n v="0"/>
    <n v="0"/>
  </r>
  <r>
    <d v="2024-05-02T00:00:00"/>
    <x v="1"/>
    <x v="2"/>
    <n v="8"/>
    <n v="14"/>
    <n v="0"/>
    <n v="0"/>
  </r>
  <r>
    <d v="2024-05-02T00:00:00"/>
    <x v="1"/>
    <x v="2"/>
    <n v="9"/>
    <n v="19"/>
    <n v="1"/>
    <n v="0"/>
  </r>
  <r>
    <d v="2024-05-02T00:00:00"/>
    <x v="1"/>
    <x v="3"/>
    <n v="0"/>
    <n v="12"/>
    <n v="0"/>
    <n v="1"/>
  </r>
  <r>
    <d v="2024-05-02T00:00:00"/>
    <x v="1"/>
    <x v="3"/>
    <n v="10"/>
    <n v="22"/>
    <n v="1"/>
    <n v="0"/>
  </r>
  <r>
    <d v="2024-05-02T00:00:00"/>
    <x v="1"/>
    <x v="3"/>
    <n v="3"/>
    <n v="12"/>
    <n v="0"/>
    <n v="1"/>
  </r>
  <r>
    <d v="2024-05-02T00:00:00"/>
    <x v="1"/>
    <x v="3"/>
    <n v="7"/>
    <n v="12"/>
    <n v="0"/>
    <n v="0"/>
  </r>
  <r>
    <d v="2024-05-02T00:00:00"/>
    <x v="1"/>
    <x v="3"/>
    <n v="8"/>
    <n v="13"/>
    <n v="0"/>
    <n v="0"/>
  </r>
  <r>
    <d v="2024-05-02T00:00:00"/>
    <x v="1"/>
    <x v="3"/>
    <n v="9"/>
    <n v="14"/>
    <n v="1"/>
    <n v="0"/>
  </r>
  <r>
    <d v="2024-05-02T00:00:00"/>
    <x v="1"/>
    <x v="3"/>
    <n v="0"/>
    <n v="17"/>
    <n v="0"/>
    <n v="1"/>
  </r>
  <r>
    <d v="2024-05-02T00:00:00"/>
    <x v="1"/>
    <x v="3"/>
    <n v="1"/>
    <n v="13"/>
    <n v="0"/>
    <n v="1"/>
  </r>
  <r>
    <d v="2024-05-02T00:00:00"/>
    <x v="1"/>
    <x v="3"/>
    <n v="10"/>
    <n v="39"/>
    <n v="1"/>
    <n v="0"/>
  </r>
  <r>
    <d v="2024-05-02T00:00:00"/>
    <x v="1"/>
    <x v="3"/>
    <n v="3"/>
    <n v="12"/>
    <n v="0"/>
    <n v="1"/>
  </r>
  <r>
    <d v="2024-05-02T00:00:00"/>
    <x v="1"/>
    <x v="3"/>
    <n v="5"/>
    <n v="18"/>
    <n v="0"/>
    <n v="1"/>
  </r>
  <r>
    <d v="2024-05-02T00:00:00"/>
    <x v="1"/>
    <x v="3"/>
    <n v="6"/>
    <n v="14"/>
    <n v="0"/>
    <n v="1"/>
  </r>
  <r>
    <d v="2024-05-02T00:00:00"/>
    <x v="1"/>
    <x v="3"/>
    <n v="7"/>
    <n v="16"/>
    <n v="0"/>
    <n v="0"/>
  </r>
  <r>
    <d v="2024-05-02T00:00:00"/>
    <x v="1"/>
    <x v="3"/>
    <n v="8"/>
    <n v="14"/>
    <n v="0"/>
    <n v="0"/>
  </r>
  <r>
    <d v="2024-05-02T00:00:00"/>
    <x v="1"/>
    <x v="3"/>
    <n v="9"/>
    <n v="21"/>
    <n v="1"/>
    <n v="0"/>
  </r>
  <r>
    <d v="2024-05-02T00:00:00"/>
    <x v="1"/>
    <x v="3"/>
    <n v="0"/>
    <n v="14"/>
    <n v="0"/>
    <n v="1"/>
  </r>
  <r>
    <d v="2024-05-02T00:00:00"/>
    <x v="1"/>
    <x v="3"/>
    <n v="10"/>
    <n v="14"/>
    <n v="1"/>
    <n v="0"/>
  </r>
  <r>
    <d v="2024-05-02T00:00:00"/>
    <x v="1"/>
    <x v="3"/>
    <n v="5"/>
    <n v="12"/>
    <n v="0"/>
    <n v="1"/>
  </r>
  <r>
    <d v="2024-05-02T00:00:00"/>
    <x v="1"/>
    <x v="3"/>
    <n v="8"/>
    <n v="12"/>
    <n v="0"/>
    <n v="0"/>
  </r>
  <r>
    <d v="2024-05-02T00:00:00"/>
    <x v="1"/>
    <x v="3"/>
    <n v="9"/>
    <n v="13"/>
    <n v="1"/>
    <n v="0"/>
  </r>
  <r>
    <d v="2024-05-02T00:00:00"/>
    <x v="1"/>
    <x v="3"/>
    <n v="0"/>
    <n v="16"/>
    <n v="0"/>
    <n v="1"/>
  </r>
  <r>
    <d v="2024-05-02T00:00:00"/>
    <x v="1"/>
    <x v="3"/>
    <n v="1"/>
    <n v="12"/>
    <n v="0"/>
    <n v="1"/>
  </r>
  <r>
    <d v="2024-05-02T00:00:00"/>
    <x v="1"/>
    <x v="3"/>
    <n v="10"/>
    <n v="48"/>
    <n v="1"/>
    <n v="0"/>
  </r>
  <r>
    <d v="2024-05-02T00:00:00"/>
    <x v="1"/>
    <x v="3"/>
    <n v="2"/>
    <n v="12"/>
    <n v="0"/>
    <n v="1"/>
  </r>
  <r>
    <d v="2024-05-02T00:00:00"/>
    <x v="1"/>
    <x v="3"/>
    <n v="3"/>
    <n v="12"/>
    <n v="0"/>
    <n v="1"/>
  </r>
  <r>
    <d v="2024-05-02T00:00:00"/>
    <x v="1"/>
    <x v="3"/>
    <n v="5"/>
    <n v="20"/>
    <n v="0"/>
    <n v="1"/>
  </r>
  <r>
    <d v="2024-05-02T00:00:00"/>
    <x v="1"/>
    <x v="3"/>
    <n v="6"/>
    <n v="12"/>
    <n v="0"/>
    <n v="1"/>
  </r>
  <r>
    <d v="2024-05-02T00:00:00"/>
    <x v="1"/>
    <x v="3"/>
    <n v="7"/>
    <n v="13"/>
    <n v="0"/>
    <n v="0"/>
  </r>
  <r>
    <d v="2024-05-02T00:00:00"/>
    <x v="1"/>
    <x v="3"/>
    <n v="8"/>
    <n v="25"/>
    <n v="0"/>
    <n v="0"/>
  </r>
  <r>
    <d v="2024-05-02T00:00:00"/>
    <x v="1"/>
    <x v="3"/>
    <n v="9"/>
    <n v="21"/>
    <n v="1"/>
    <n v="0"/>
  </r>
  <r>
    <d v="2024-05-03T00:00:00"/>
    <x v="2"/>
    <x v="4"/>
    <n v="10"/>
    <n v="26"/>
    <n v="1"/>
    <n v="0"/>
  </r>
  <r>
    <d v="2024-05-03T00:00:00"/>
    <x v="2"/>
    <x v="4"/>
    <n v="5"/>
    <n v="13"/>
    <n v="0"/>
    <n v="1"/>
  </r>
  <r>
    <d v="2024-05-03T00:00:00"/>
    <x v="2"/>
    <x v="4"/>
    <n v="8"/>
    <n v="15"/>
    <n v="0"/>
    <n v="0"/>
  </r>
  <r>
    <d v="2024-05-03T00:00:00"/>
    <x v="2"/>
    <x v="4"/>
    <n v="9"/>
    <n v="13"/>
    <n v="1"/>
    <n v="0"/>
  </r>
  <r>
    <d v="2024-05-03T00:00:00"/>
    <x v="2"/>
    <x v="5"/>
    <n v="0"/>
    <n v="13"/>
    <n v="0"/>
    <n v="1"/>
  </r>
  <r>
    <d v="2024-05-03T00:00:00"/>
    <x v="2"/>
    <x v="5"/>
    <n v="1"/>
    <n v="12"/>
    <n v="0"/>
    <n v="1"/>
  </r>
  <r>
    <d v="2024-05-03T00:00:00"/>
    <x v="2"/>
    <x v="5"/>
    <n v="10"/>
    <n v="44"/>
    <n v="1"/>
    <n v="0"/>
  </r>
  <r>
    <d v="2024-05-03T00:00:00"/>
    <x v="2"/>
    <x v="5"/>
    <n v="5"/>
    <n v="14"/>
    <n v="0"/>
    <n v="1"/>
  </r>
  <r>
    <d v="2024-05-03T00:00:00"/>
    <x v="2"/>
    <x v="5"/>
    <n v="6"/>
    <n v="12"/>
    <n v="0"/>
    <n v="1"/>
  </r>
  <r>
    <d v="2024-05-03T00:00:00"/>
    <x v="2"/>
    <x v="5"/>
    <n v="7"/>
    <n v="17"/>
    <n v="0"/>
    <n v="0"/>
  </r>
  <r>
    <d v="2024-05-03T00:00:00"/>
    <x v="2"/>
    <x v="5"/>
    <n v="8"/>
    <n v="18"/>
    <n v="0"/>
    <n v="0"/>
  </r>
  <r>
    <d v="2024-05-03T00:00:00"/>
    <x v="2"/>
    <x v="5"/>
    <n v="9"/>
    <n v="21"/>
    <n v="1"/>
    <n v="0"/>
  </r>
  <r>
    <d v="2024-05-03T00:00:00"/>
    <x v="0"/>
    <x v="0"/>
    <n v="0"/>
    <n v="22"/>
    <n v="0"/>
    <n v="1"/>
  </r>
  <r>
    <d v="2024-05-03T00:00:00"/>
    <x v="0"/>
    <x v="0"/>
    <n v="1"/>
    <n v="15"/>
    <n v="0"/>
    <n v="1"/>
  </r>
  <r>
    <d v="2024-05-03T00:00:00"/>
    <x v="0"/>
    <x v="0"/>
    <n v="10"/>
    <n v="99"/>
    <n v="1"/>
    <n v="0"/>
  </r>
  <r>
    <d v="2024-05-03T00:00:00"/>
    <x v="0"/>
    <x v="0"/>
    <n v="2"/>
    <n v="12"/>
    <n v="0"/>
    <n v="1"/>
  </r>
  <r>
    <d v="2024-05-03T00:00:00"/>
    <x v="0"/>
    <x v="0"/>
    <n v="3"/>
    <n v="12"/>
    <n v="0"/>
    <n v="1"/>
  </r>
  <r>
    <d v="2024-05-03T00:00:00"/>
    <x v="0"/>
    <x v="0"/>
    <n v="5"/>
    <n v="18"/>
    <n v="0"/>
    <n v="1"/>
  </r>
  <r>
    <d v="2024-05-03T00:00:00"/>
    <x v="0"/>
    <x v="0"/>
    <n v="6"/>
    <n v="15"/>
    <n v="0"/>
    <n v="1"/>
  </r>
  <r>
    <d v="2024-05-03T00:00:00"/>
    <x v="0"/>
    <x v="0"/>
    <n v="7"/>
    <n v="15"/>
    <n v="0"/>
    <n v="0"/>
  </r>
  <r>
    <d v="2024-05-03T00:00:00"/>
    <x v="0"/>
    <x v="0"/>
    <n v="8"/>
    <n v="24"/>
    <n v="0"/>
    <n v="0"/>
  </r>
  <r>
    <d v="2024-05-03T00:00:00"/>
    <x v="0"/>
    <x v="0"/>
    <n v="9"/>
    <n v="33"/>
    <n v="1"/>
    <n v="0"/>
  </r>
  <r>
    <d v="2024-05-03T00:00:00"/>
    <x v="0"/>
    <x v="1"/>
    <n v="0"/>
    <n v="13"/>
    <n v="0"/>
    <n v="1"/>
  </r>
  <r>
    <d v="2024-05-03T00:00:00"/>
    <x v="0"/>
    <x v="1"/>
    <n v="1"/>
    <n v="14"/>
    <n v="0"/>
    <n v="1"/>
  </r>
  <r>
    <d v="2024-05-03T00:00:00"/>
    <x v="0"/>
    <x v="1"/>
    <n v="10"/>
    <n v="58"/>
    <n v="1"/>
    <n v="0"/>
  </r>
  <r>
    <d v="2024-05-03T00:00:00"/>
    <x v="0"/>
    <x v="1"/>
    <n v="2"/>
    <n v="12"/>
    <n v="0"/>
    <n v="1"/>
  </r>
  <r>
    <d v="2024-05-03T00:00:00"/>
    <x v="0"/>
    <x v="1"/>
    <n v="3"/>
    <n v="12"/>
    <n v="0"/>
    <n v="1"/>
  </r>
  <r>
    <d v="2024-05-03T00:00:00"/>
    <x v="0"/>
    <x v="1"/>
    <n v="4"/>
    <n v="12"/>
    <n v="0"/>
    <n v="1"/>
  </r>
  <r>
    <d v="2024-05-03T00:00:00"/>
    <x v="0"/>
    <x v="1"/>
    <n v="5"/>
    <n v="13"/>
    <n v="0"/>
    <n v="1"/>
  </r>
  <r>
    <d v="2024-05-03T00:00:00"/>
    <x v="0"/>
    <x v="1"/>
    <n v="6"/>
    <n v="12"/>
    <n v="0"/>
    <n v="1"/>
  </r>
  <r>
    <d v="2024-05-03T00:00:00"/>
    <x v="0"/>
    <x v="1"/>
    <n v="7"/>
    <n v="14"/>
    <n v="0"/>
    <n v="0"/>
  </r>
  <r>
    <d v="2024-05-03T00:00:00"/>
    <x v="0"/>
    <x v="1"/>
    <n v="8"/>
    <n v="19"/>
    <n v="0"/>
    <n v="0"/>
  </r>
  <r>
    <d v="2024-05-03T00:00:00"/>
    <x v="0"/>
    <x v="1"/>
    <n v="9"/>
    <n v="32"/>
    <n v="1"/>
    <n v="0"/>
  </r>
  <r>
    <d v="2024-05-03T00:00:00"/>
    <x v="0"/>
    <x v="0"/>
    <n v="0"/>
    <n v="26"/>
    <n v="0"/>
    <n v="1"/>
  </r>
  <r>
    <d v="2024-05-03T00:00:00"/>
    <x v="0"/>
    <x v="0"/>
    <n v="1"/>
    <n v="15"/>
    <n v="0"/>
    <n v="1"/>
  </r>
  <r>
    <d v="2024-05-03T00:00:00"/>
    <x v="0"/>
    <x v="0"/>
    <n v="10"/>
    <n v="76"/>
    <n v="1"/>
    <n v="0"/>
  </r>
  <r>
    <d v="2024-05-03T00:00:00"/>
    <x v="0"/>
    <x v="0"/>
    <n v="2"/>
    <n v="14"/>
    <n v="0"/>
    <n v="1"/>
  </r>
  <r>
    <d v="2024-05-03T00:00:00"/>
    <x v="0"/>
    <x v="0"/>
    <n v="5"/>
    <n v="18"/>
    <n v="0"/>
    <n v="1"/>
  </r>
  <r>
    <d v="2024-05-03T00:00:00"/>
    <x v="0"/>
    <x v="0"/>
    <n v="6"/>
    <n v="14"/>
    <n v="0"/>
    <n v="1"/>
  </r>
  <r>
    <d v="2024-05-03T00:00:00"/>
    <x v="0"/>
    <x v="0"/>
    <n v="7"/>
    <n v="13"/>
    <n v="0"/>
    <n v="0"/>
  </r>
  <r>
    <d v="2024-05-03T00:00:00"/>
    <x v="0"/>
    <x v="0"/>
    <n v="8"/>
    <n v="27"/>
    <n v="0"/>
    <n v="0"/>
  </r>
  <r>
    <d v="2024-05-03T00:00:00"/>
    <x v="0"/>
    <x v="0"/>
    <n v="9"/>
    <n v="30"/>
    <n v="1"/>
    <n v="0"/>
  </r>
  <r>
    <d v="2024-05-03T00:00:00"/>
    <x v="0"/>
    <x v="0"/>
    <n v="0"/>
    <n v="20"/>
    <n v="0"/>
    <n v="1"/>
  </r>
  <r>
    <d v="2024-05-03T00:00:00"/>
    <x v="0"/>
    <x v="0"/>
    <n v="1"/>
    <n v="13"/>
    <n v="0"/>
    <n v="1"/>
  </r>
  <r>
    <d v="2024-05-03T00:00:00"/>
    <x v="0"/>
    <x v="0"/>
    <n v="10"/>
    <n v="63"/>
    <n v="1"/>
    <n v="0"/>
  </r>
  <r>
    <d v="2024-05-03T00:00:00"/>
    <x v="0"/>
    <x v="0"/>
    <n v="3"/>
    <n v="13"/>
    <n v="0"/>
    <n v="1"/>
  </r>
  <r>
    <d v="2024-05-03T00:00:00"/>
    <x v="0"/>
    <x v="0"/>
    <n v="4"/>
    <n v="12"/>
    <n v="0"/>
    <n v="1"/>
  </r>
  <r>
    <d v="2024-05-03T00:00:00"/>
    <x v="0"/>
    <x v="0"/>
    <n v="5"/>
    <n v="16"/>
    <n v="0"/>
    <n v="1"/>
  </r>
  <r>
    <d v="2024-05-03T00:00:00"/>
    <x v="0"/>
    <x v="0"/>
    <n v="6"/>
    <n v="13"/>
    <n v="0"/>
    <n v="1"/>
  </r>
  <r>
    <d v="2024-05-03T00:00:00"/>
    <x v="0"/>
    <x v="0"/>
    <n v="7"/>
    <n v="14"/>
    <n v="0"/>
    <n v="0"/>
  </r>
  <r>
    <d v="2024-05-03T00:00:00"/>
    <x v="0"/>
    <x v="0"/>
    <n v="8"/>
    <n v="23"/>
    <n v="0"/>
    <n v="0"/>
  </r>
  <r>
    <d v="2024-05-03T00:00:00"/>
    <x v="0"/>
    <x v="0"/>
    <n v="9"/>
    <n v="30"/>
    <n v="1"/>
    <n v="0"/>
  </r>
  <r>
    <d v="2024-05-03T00:00:00"/>
    <x v="0"/>
    <x v="1"/>
    <n v="0"/>
    <n v="13"/>
    <n v="0"/>
    <n v="1"/>
  </r>
  <r>
    <d v="2024-05-03T00:00:00"/>
    <x v="0"/>
    <x v="1"/>
    <n v="10"/>
    <n v="33"/>
    <n v="1"/>
    <n v="0"/>
  </r>
  <r>
    <d v="2024-05-03T00:00:00"/>
    <x v="0"/>
    <x v="1"/>
    <n v="4"/>
    <n v="12"/>
    <n v="0"/>
    <n v="1"/>
  </r>
  <r>
    <d v="2024-05-03T00:00:00"/>
    <x v="0"/>
    <x v="1"/>
    <n v="5"/>
    <n v="15"/>
    <n v="0"/>
    <n v="1"/>
  </r>
  <r>
    <d v="2024-05-03T00:00:00"/>
    <x v="0"/>
    <x v="1"/>
    <n v="6"/>
    <n v="12"/>
    <n v="0"/>
    <n v="1"/>
  </r>
  <r>
    <d v="2024-05-03T00:00:00"/>
    <x v="0"/>
    <x v="1"/>
    <n v="7"/>
    <n v="12"/>
    <n v="0"/>
    <n v="0"/>
  </r>
  <r>
    <d v="2024-05-03T00:00:00"/>
    <x v="0"/>
    <x v="1"/>
    <n v="8"/>
    <n v="15"/>
    <n v="0"/>
    <n v="0"/>
  </r>
  <r>
    <d v="2024-05-03T00:00:00"/>
    <x v="0"/>
    <x v="1"/>
    <n v="9"/>
    <n v="21"/>
    <n v="1"/>
    <n v="0"/>
  </r>
  <r>
    <d v="2024-05-03T00:00:00"/>
    <x v="0"/>
    <x v="1"/>
    <n v="0"/>
    <n v="16"/>
    <n v="0"/>
    <n v="1"/>
  </r>
  <r>
    <d v="2024-05-03T00:00:00"/>
    <x v="0"/>
    <x v="1"/>
    <n v="1"/>
    <n v="14"/>
    <n v="0"/>
    <n v="1"/>
  </r>
  <r>
    <d v="2024-05-03T00:00:00"/>
    <x v="0"/>
    <x v="1"/>
    <n v="10"/>
    <n v="37"/>
    <n v="1"/>
    <n v="0"/>
  </r>
  <r>
    <d v="2024-05-03T00:00:00"/>
    <x v="0"/>
    <x v="1"/>
    <n v="3"/>
    <n v="12"/>
    <n v="0"/>
    <n v="1"/>
  </r>
  <r>
    <d v="2024-05-03T00:00:00"/>
    <x v="0"/>
    <x v="1"/>
    <n v="5"/>
    <n v="15"/>
    <n v="0"/>
    <n v="1"/>
  </r>
  <r>
    <d v="2024-05-03T00:00:00"/>
    <x v="0"/>
    <x v="1"/>
    <n v="6"/>
    <n v="13"/>
    <n v="0"/>
    <n v="1"/>
  </r>
  <r>
    <d v="2024-05-03T00:00:00"/>
    <x v="0"/>
    <x v="1"/>
    <n v="7"/>
    <n v="16"/>
    <n v="0"/>
    <n v="0"/>
  </r>
  <r>
    <d v="2024-05-03T00:00:00"/>
    <x v="0"/>
    <x v="1"/>
    <n v="8"/>
    <n v="18"/>
    <n v="0"/>
    <n v="0"/>
  </r>
  <r>
    <d v="2024-05-03T00:00:00"/>
    <x v="0"/>
    <x v="1"/>
    <n v="9"/>
    <n v="21"/>
    <n v="1"/>
    <n v="0"/>
  </r>
  <r>
    <d v="2024-05-03T00:00:00"/>
    <x v="0"/>
    <x v="0"/>
    <n v="0"/>
    <n v="21"/>
    <n v="0"/>
    <n v="1"/>
  </r>
  <r>
    <d v="2024-05-03T00:00:00"/>
    <x v="0"/>
    <x v="0"/>
    <n v="1"/>
    <n v="16"/>
    <n v="0"/>
    <n v="1"/>
  </r>
  <r>
    <d v="2024-05-03T00:00:00"/>
    <x v="0"/>
    <x v="0"/>
    <n v="10"/>
    <n v="86"/>
    <n v="1"/>
    <n v="0"/>
  </r>
  <r>
    <d v="2024-05-03T00:00:00"/>
    <x v="0"/>
    <x v="0"/>
    <n v="3"/>
    <n v="12"/>
    <n v="0"/>
    <n v="1"/>
  </r>
  <r>
    <d v="2024-05-03T00:00:00"/>
    <x v="0"/>
    <x v="0"/>
    <n v="4"/>
    <n v="12"/>
    <n v="0"/>
    <n v="1"/>
  </r>
  <r>
    <d v="2024-05-03T00:00:00"/>
    <x v="0"/>
    <x v="0"/>
    <n v="5"/>
    <n v="20"/>
    <n v="0"/>
    <n v="1"/>
  </r>
  <r>
    <d v="2024-05-03T00:00:00"/>
    <x v="0"/>
    <x v="0"/>
    <n v="7"/>
    <n v="12"/>
    <n v="0"/>
    <n v="0"/>
  </r>
  <r>
    <d v="2024-05-03T00:00:00"/>
    <x v="0"/>
    <x v="0"/>
    <n v="8"/>
    <n v="26"/>
    <n v="0"/>
    <n v="0"/>
  </r>
  <r>
    <d v="2024-05-03T00:00:00"/>
    <x v="0"/>
    <x v="0"/>
    <n v="9"/>
    <n v="30"/>
    <n v="1"/>
    <n v="0"/>
  </r>
  <r>
    <d v="2024-05-03T00:00:00"/>
    <x v="1"/>
    <x v="2"/>
    <n v="0"/>
    <n v="12"/>
    <n v="0"/>
    <n v="1"/>
  </r>
  <r>
    <d v="2024-05-03T00:00:00"/>
    <x v="1"/>
    <x v="2"/>
    <n v="10"/>
    <n v="14"/>
    <n v="1"/>
    <n v="0"/>
  </r>
  <r>
    <d v="2024-05-03T00:00:00"/>
    <x v="1"/>
    <x v="2"/>
    <n v="2"/>
    <n v="12"/>
    <n v="0"/>
    <n v="1"/>
  </r>
  <r>
    <d v="2024-05-03T00:00:00"/>
    <x v="1"/>
    <x v="2"/>
    <n v="8"/>
    <n v="12"/>
    <n v="0"/>
    <n v="0"/>
  </r>
  <r>
    <d v="2024-05-03T00:00:00"/>
    <x v="1"/>
    <x v="2"/>
    <n v="0"/>
    <n v="13"/>
    <n v="0"/>
    <n v="1"/>
  </r>
  <r>
    <d v="2024-05-03T00:00:00"/>
    <x v="1"/>
    <x v="2"/>
    <n v="10"/>
    <n v="27"/>
    <n v="1"/>
    <n v="0"/>
  </r>
  <r>
    <d v="2024-05-03T00:00:00"/>
    <x v="1"/>
    <x v="2"/>
    <n v="5"/>
    <n v="14"/>
    <n v="0"/>
    <n v="1"/>
  </r>
  <r>
    <d v="2024-05-03T00:00:00"/>
    <x v="1"/>
    <x v="2"/>
    <n v="6"/>
    <n v="13"/>
    <n v="0"/>
    <n v="1"/>
  </r>
  <r>
    <d v="2024-05-03T00:00:00"/>
    <x v="1"/>
    <x v="2"/>
    <n v="7"/>
    <n v="12"/>
    <n v="0"/>
    <n v="0"/>
  </r>
  <r>
    <d v="2024-05-03T00:00:00"/>
    <x v="1"/>
    <x v="2"/>
    <n v="8"/>
    <n v="12"/>
    <n v="0"/>
    <n v="0"/>
  </r>
  <r>
    <d v="2024-05-03T00:00:00"/>
    <x v="1"/>
    <x v="2"/>
    <n v="9"/>
    <n v="18"/>
    <n v="1"/>
    <n v="0"/>
  </r>
  <r>
    <d v="2024-05-03T00:00:00"/>
    <x v="1"/>
    <x v="2"/>
    <n v="0"/>
    <n v="12"/>
    <n v="0"/>
    <n v="1"/>
  </r>
  <r>
    <d v="2024-05-03T00:00:00"/>
    <x v="1"/>
    <x v="2"/>
    <n v="10"/>
    <n v="23"/>
    <n v="1"/>
    <n v="0"/>
  </r>
  <r>
    <d v="2024-05-03T00:00:00"/>
    <x v="1"/>
    <x v="2"/>
    <n v="9"/>
    <n v="12"/>
    <n v="1"/>
    <n v="0"/>
  </r>
  <r>
    <d v="2024-05-03T00:00:00"/>
    <x v="1"/>
    <x v="2"/>
    <n v="0"/>
    <n v="18"/>
    <n v="0"/>
    <n v="1"/>
  </r>
  <r>
    <d v="2024-05-03T00:00:00"/>
    <x v="1"/>
    <x v="2"/>
    <n v="1"/>
    <n v="13"/>
    <n v="0"/>
    <n v="1"/>
  </r>
  <r>
    <d v="2024-05-03T00:00:00"/>
    <x v="1"/>
    <x v="2"/>
    <n v="10"/>
    <n v="38"/>
    <n v="1"/>
    <n v="0"/>
  </r>
  <r>
    <d v="2024-05-03T00:00:00"/>
    <x v="1"/>
    <x v="2"/>
    <n v="5"/>
    <n v="12"/>
    <n v="0"/>
    <n v="1"/>
  </r>
  <r>
    <d v="2024-05-03T00:00:00"/>
    <x v="1"/>
    <x v="2"/>
    <n v="8"/>
    <n v="17"/>
    <n v="0"/>
    <n v="0"/>
  </r>
  <r>
    <d v="2024-05-03T00:00:00"/>
    <x v="1"/>
    <x v="2"/>
    <n v="9"/>
    <n v="19"/>
    <n v="1"/>
    <n v="0"/>
  </r>
  <r>
    <d v="2024-05-03T00:00:00"/>
    <x v="1"/>
    <x v="3"/>
    <n v="0"/>
    <n v="13"/>
    <n v="0"/>
    <n v="1"/>
  </r>
  <r>
    <d v="2024-05-03T00:00:00"/>
    <x v="1"/>
    <x v="3"/>
    <n v="1"/>
    <n v="12"/>
    <n v="0"/>
    <n v="1"/>
  </r>
  <r>
    <d v="2024-05-03T00:00:00"/>
    <x v="1"/>
    <x v="3"/>
    <n v="10"/>
    <n v="36"/>
    <n v="1"/>
    <n v="0"/>
  </r>
  <r>
    <d v="2024-05-03T00:00:00"/>
    <x v="1"/>
    <x v="3"/>
    <n v="3"/>
    <n v="13"/>
    <n v="0"/>
    <n v="1"/>
  </r>
  <r>
    <d v="2024-05-03T00:00:00"/>
    <x v="1"/>
    <x v="3"/>
    <n v="4"/>
    <n v="12"/>
    <n v="0"/>
    <n v="1"/>
  </r>
  <r>
    <d v="2024-05-03T00:00:00"/>
    <x v="1"/>
    <x v="3"/>
    <n v="5"/>
    <n v="12"/>
    <n v="0"/>
    <n v="1"/>
  </r>
  <r>
    <d v="2024-05-03T00:00:00"/>
    <x v="1"/>
    <x v="3"/>
    <n v="7"/>
    <n v="12"/>
    <n v="0"/>
    <n v="0"/>
  </r>
  <r>
    <d v="2024-05-03T00:00:00"/>
    <x v="1"/>
    <x v="3"/>
    <n v="8"/>
    <n v="16"/>
    <n v="0"/>
    <n v="0"/>
  </r>
  <r>
    <d v="2024-05-03T00:00:00"/>
    <x v="1"/>
    <x v="3"/>
    <n v="9"/>
    <n v="17"/>
    <n v="1"/>
    <n v="0"/>
  </r>
  <r>
    <d v="2024-05-03T00:00:00"/>
    <x v="1"/>
    <x v="3"/>
    <n v="8"/>
    <n v="12"/>
    <n v="0"/>
    <n v="0"/>
  </r>
  <r>
    <d v="2024-05-03T00:00:00"/>
    <x v="1"/>
    <x v="3"/>
    <n v="9"/>
    <n v="12"/>
    <n v="1"/>
    <n v="0"/>
  </r>
  <r>
    <d v="2024-05-03T00:00:00"/>
    <x v="1"/>
    <x v="3"/>
    <n v="0"/>
    <n v="16"/>
    <n v="0"/>
    <n v="1"/>
  </r>
  <r>
    <d v="2024-05-03T00:00:00"/>
    <x v="1"/>
    <x v="3"/>
    <n v="1"/>
    <n v="15"/>
    <n v="0"/>
    <n v="1"/>
  </r>
  <r>
    <d v="2024-05-03T00:00:00"/>
    <x v="1"/>
    <x v="3"/>
    <n v="10"/>
    <n v="35"/>
    <n v="1"/>
    <n v="0"/>
  </r>
  <r>
    <d v="2024-05-03T00:00:00"/>
    <x v="1"/>
    <x v="3"/>
    <n v="2"/>
    <n v="12"/>
    <n v="0"/>
    <n v="1"/>
  </r>
  <r>
    <d v="2024-05-03T00:00:00"/>
    <x v="1"/>
    <x v="3"/>
    <n v="5"/>
    <n v="17"/>
    <n v="0"/>
    <n v="1"/>
  </r>
  <r>
    <d v="2024-05-03T00:00:00"/>
    <x v="1"/>
    <x v="3"/>
    <n v="6"/>
    <n v="12"/>
    <n v="0"/>
    <n v="1"/>
  </r>
  <r>
    <d v="2024-05-03T00:00:00"/>
    <x v="1"/>
    <x v="3"/>
    <n v="7"/>
    <n v="14"/>
    <n v="0"/>
    <n v="0"/>
  </r>
  <r>
    <d v="2024-05-03T00:00:00"/>
    <x v="1"/>
    <x v="3"/>
    <n v="8"/>
    <n v="18"/>
    <n v="0"/>
    <n v="0"/>
  </r>
  <r>
    <d v="2024-05-03T00:00:00"/>
    <x v="1"/>
    <x v="3"/>
    <n v="9"/>
    <n v="17"/>
    <n v="1"/>
    <n v="0"/>
  </r>
  <r>
    <d v="2024-05-04T00:00:00"/>
    <x v="2"/>
    <x v="4"/>
    <n v="10"/>
    <n v="18"/>
    <n v="1"/>
    <n v="0"/>
  </r>
  <r>
    <d v="2024-05-04T00:00:00"/>
    <x v="2"/>
    <x v="4"/>
    <n v="5"/>
    <n v="13"/>
    <n v="0"/>
    <n v="1"/>
  </r>
  <r>
    <d v="2024-05-04T00:00:00"/>
    <x v="2"/>
    <x v="4"/>
    <n v="8"/>
    <n v="12"/>
    <n v="0"/>
    <n v="0"/>
  </r>
  <r>
    <d v="2024-05-04T00:00:00"/>
    <x v="2"/>
    <x v="4"/>
    <n v="9"/>
    <n v="15"/>
    <n v="1"/>
    <n v="0"/>
  </r>
  <r>
    <d v="2024-05-04T00:00:00"/>
    <x v="2"/>
    <x v="5"/>
    <n v="0"/>
    <n v="15"/>
    <n v="0"/>
    <n v="1"/>
  </r>
  <r>
    <d v="2024-05-04T00:00:00"/>
    <x v="2"/>
    <x v="5"/>
    <n v="1"/>
    <n v="12"/>
    <n v="0"/>
    <n v="1"/>
  </r>
  <r>
    <d v="2024-05-04T00:00:00"/>
    <x v="2"/>
    <x v="5"/>
    <n v="10"/>
    <n v="44"/>
    <n v="1"/>
    <n v="0"/>
  </r>
  <r>
    <d v="2024-05-04T00:00:00"/>
    <x v="2"/>
    <x v="5"/>
    <n v="2"/>
    <n v="12"/>
    <n v="0"/>
    <n v="1"/>
  </r>
  <r>
    <d v="2024-05-04T00:00:00"/>
    <x v="2"/>
    <x v="5"/>
    <n v="5"/>
    <n v="13"/>
    <n v="0"/>
    <n v="1"/>
  </r>
  <r>
    <d v="2024-05-04T00:00:00"/>
    <x v="2"/>
    <x v="5"/>
    <n v="6"/>
    <n v="13"/>
    <n v="0"/>
    <n v="1"/>
  </r>
  <r>
    <d v="2024-05-04T00:00:00"/>
    <x v="2"/>
    <x v="5"/>
    <n v="7"/>
    <n v="12"/>
    <n v="0"/>
    <n v="0"/>
  </r>
  <r>
    <d v="2024-05-04T00:00:00"/>
    <x v="2"/>
    <x v="5"/>
    <n v="8"/>
    <n v="13"/>
    <n v="0"/>
    <n v="0"/>
  </r>
  <r>
    <d v="2024-05-04T00:00:00"/>
    <x v="2"/>
    <x v="5"/>
    <n v="9"/>
    <n v="22"/>
    <n v="1"/>
    <n v="0"/>
  </r>
  <r>
    <d v="2024-05-04T00:00:00"/>
    <x v="0"/>
    <x v="0"/>
    <n v="0"/>
    <n v="30"/>
    <n v="0"/>
    <n v="1"/>
  </r>
  <r>
    <d v="2024-05-04T00:00:00"/>
    <x v="0"/>
    <x v="0"/>
    <n v="1"/>
    <n v="16"/>
    <n v="0"/>
    <n v="1"/>
  </r>
  <r>
    <d v="2024-05-04T00:00:00"/>
    <x v="0"/>
    <x v="0"/>
    <n v="10"/>
    <n v="89"/>
    <n v="1"/>
    <n v="0"/>
  </r>
  <r>
    <d v="2024-05-04T00:00:00"/>
    <x v="0"/>
    <x v="0"/>
    <n v="2"/>
    <n v="12"/>
    <n v="0"/>
    <n v="1"/>
  </r>
  <r>
    <d v="2024-05-04T00:00:00"/>
    <x v="0"/>
    <x v="0"/>
    <n v="3"/>
    <n v="13"/>
    <n v="0"/>
    <n v="1"/>
  </r>
  <r>
    <d v="2024-05-04T00:00:00"/>
    <x v="0"/>
    <x v="0"/>
    <n v="4"/>
    <n v="12"/>
    <n v="0"/>
    <n v="1"/>
  </r>
  <r>
    <d v="2024-05-04T00:00:00"/>
    <x v="0"/>
    <x v="0"/>
    <n v="5"/>
    <n v="25"/>
    <n v="0"/>
    <n v="1"/>
  </r>
  <r>
    <d v="2024-05-04T00:00:00"/>
    <x v="0"/>
    <x v="0"/>
    <n v="7"/>
    <n v="20"/>
    <n v="0"/>
    <n v="0"/>
  </r>
  <r>
    <d v="2024-05-04T00:00:00"/>
    <x v="0"/>
    <x v="0"/>
    <n v="8"/>
    <n v="23"/>
    <n v="0"/>
    <n v="0"/>
  </r>
  <r>
    <d v="2024-05-04T00:00:00"/>
    <x v="0"/>
    <x v="0"/>
    <n v="9"/>
    <n v="40"/>
    <n v="1"/>
    <n v="0"/>
  </r>
  <r>
    <d v="2024-05-04T00:00:00"/>
    <x v="0"/>
    <x v="1"/>
    <n v="0"/>
    <n v="17"/>
    <n v="0"/>
    <n v="1"/>
  </r>
  <r>
    <d v="2024-05-04T00:00:00"/>
    <x v="0"/>
    <x v="1"/>
    <n v="1"/>
    <n v="14"/>
    <n v="0"/>
    <n v="1"/>
  </r>
  <r>
    <d v="2024-05-04T00:00:00"/>
    <x v="0"/>
    <x v="1"/>
    <n v="10"/>
    <n v="60"/>
    <n v="1"/>
    <n v="0"/>
  </r>
  <r>
    <d v="2024-05-04T00:00:00"/>
    <x v="0"/>
    <x v="1"/>
    <n v="3"/>
    <n v="13"/>
    <n v="0"/>
    <n v="1"/>
  </r>
  <r>
    <d v="2024-05-04T00:00:00"/>
    <x v="0"/>
    <x v="1"/>
    <n v="5"/>
    <n v="14"/>
    <n v="0"/>
    <n v="1"/>
  </r>
  <r>
    <d v="2024-05-04T00:00:00"/>
    <x v="0"/>
    <x v="1"/>
    <n v="7"/>
    <n v="14"/>
    <n v="0"/>
    <n v="0"/>
  </r>
  <r>
    <d v="2024-05-04T00:00:00"/>
    <x v="0"/>
    <x v="1"/>
    <n v="8"/>
    <n v="20"/>
    <n v="0"/>
    <n v="0"/>
  </r>
  <r>
    <d v="2024-05-04T00:00:00"/>
    <x v="0"/>
    <x v="1"/>
    <n v="9"/>
    <n v="24"/>
    <n v="1"/>
    <n v="0"/>
  </r>
  <r>
    <d v="2024-05-04T00:00:00"/>
    <x v="0"/>
    <x v="0"/>
    <n v="0"/>
    <n v="23"/>
    <n v="0"/>
    <n v="1"/>
  </r>
  <r>
    <d v="2024-05-04T00:00:00"/>
    <x v="0"/>
    <x v="0"/>
    <n v="1"/>
    <n v="12"/>
    <n v="0"/>
    <n v="1"/>
  </r>
  <r>
    <d v="2024-05-04T00:00:00"/>
    <x v="0"/>
    <x v="0"/>
    <n v="10"/>
    <n v="70"/>
    <n v="1"/>
    <n v="0"/>
  </r>
  <r>
    <d v="2024-05-04T00:00:00"/>
    <x v="0"/>
    <x v="0"/>
    <n v="2"/>
    <n v="12"/>
    <n v="0"/>
    <n v="1"/>
  </r>
  <r>
    <d v="2024-05-04T00:00:00"/>
    <x v="0"/>
    <x v="0"/>
    <n v="3"/>
    <n v="12"/>
    <n v="0"/>
    <n v="1"/>
  </r>
  <r>
    <d v="2024-05-04T00:00:00"/>
    <x v="0"/>
    <x v="0"/>
    <n v="5"/>
    <n v="17"/>
    <n v="0"/>
    <n v="1"/>
  </r>
  <r>
    <d v="2024-05-04T00:00:00"/>
    <x v="0"/>
    <x v="0"/>
    <n v="7"/>
    <n v="13"/>
    <n v="0"/>
    <n v="0"/>
  </r>
  <r>
    <d v="2024-05-04T00:00:00"/>
    <x v="0"/>
    <x v="0"/>
    <n v="8"/>
    <n v="23"/>
    <n v="0"/>
    <n v="0"/>
  </r>
  <r>
    <d v="2024-05-04T00:00:00"/>
    <x v="0"/>
    <x v="0"/>
    <n v="9"/>
    <n v="36"/>
    <n v="1"/>
    <n v="0"/>
  </r>
  <r>
    <d v="2024-05-04T00:00:00"/>
    <x v="0"/>
    <x v="0"/>
    <n v="0"/>
    <n v="16"/>
    <n v="0"/>
    <n v="1"/>
  </r>
  <r>
    <d v="2024-05-04T00:00:00"/>
    <x v="0"/>
    <x v="0"/>
    <n v="1"/>
    <n v="15"/>
    <n v="0"/>
    <n v="1"/>
  </r>
  <r>
    <d v="2024-05-04T00:00:00"/>
    <x v="0"/>
    <x v="0"/>
    <n v="10"/>
    <n v="72"/>
    <n v="1"/>
    <n v="0"/>
  </r>
  <r>
    <d v="2024-05-04T00:00:00"/>
    <x v="0"/>
    <x v="0"/>
    <n v="3"/>
    <n v="12"/>
    <n v="0"/>
    <n v="1"/>
  </r>
  <r>
    <d v="2024-05-04T00:00:00"/>
    <x v="0"/>
    <x v="0"/>
    <n v="5"/>
    <n v="19"/>
    <n v="0"/>
    <n v="1"/>
  </r>
  <r>
    <d v="2024-05-04T00:00:00"/>
    <x v="0"/>
    <x v="0"/>
    <n v="6"/>
    <n v="13"/>
    <n v="0"/>
    <n v="1"/>
  </r>
  <r>
    <d v="2024-05-04T00:00:00"/>
    <x v="0"/>
    <x v="0"/>
    <n v="7"/>
    <n v="18"/>
    <n v="0"/>
    <n v="0"/>
  </r>
  <r>
    <d v="2024-05-04T00:00:00"/>
    <x v="0"/>
    <x v="0"/>
    <n v="8"/>
    <n v="19"/>
    <n v="0"/>
    <n v="0"/>
  </r>
  <r>
    <d v="2024-05-04T00:00:00"/>
    <x v="0"/>
    <x v="0"/>
    <n v="9"/>
    <n v="25"/>
    <n v="1"/>
    <n v="0"/>
  </r>
  <r>
    <d v="2024-05-04T00:00:00"/>
    <x v="0"/>
    <x v="1"/>
    <n v="0"/>
    <n v="13"/>
    <n v="0"/>
    <n v="1"/>
  </r>
  <r>
    <d v="2024-05-04T00:00:00"/>
    <x v="0"/>
    <x v="1"/>
    <n v="1"/>
    <n v="16"/>
    <n v="0"/>
    <n v="1"/>
  </r>
  <r>
    <d v="2024-05-04T00:00:00"/>
    <x v="0"/>
    <x v="1"/>
    <n v="10"/>
    <n v="35"/>
    <n v="1"/>
    <n v="0"/>
  </r>
  <r>
    <d v="2024-05-04T00:00:00"/>
    <x v="0"/>
    <x v="1"/>
    <n v="2"/>
    <n v="14"/>
    <n v="0"/>
    <n v="1"/>
  </r>
  <r>
    <d v="2024-05-04T00:00:00"/>
    <x v="0"/>
    <x v="1"/>
    <n v="4"/>
    <n v="12"/>
    <n v="0"/>
    <n v="1"/>
  </r>
  <r>
    <d v="2024-05-04T00:00:00"/>
    <x v="0"/>
    <x v="1"/>
    <n v="5"/>
    <n v="17"/>
    <n v="0"/>
    <n v="1"/>
  </r>
  <r>
    <d v="2024-05-04T00:00:00"/>
    <x v="0"/>
    <x v="1"/>
    <n v="6"/>
    <n v="12"/>
    <n v="0"/>
    <n v="1"/>
  </r>
  <r>
    <d v="2024-05-04T00:00:00"/>
    <x v="0"/>
    <x v="1"/>
    <n v="7"/>
    <n v="13"/>
    <n v="0"/>
    <n v="0"/>
  </r>
  <r>
    <d v="2024-05-04T00:00:00"/>
    <x v="0"/>
    <x v="1"/>
    <n v="8"/>
    <n v="17"/>
    <n v="0"/>
    <n v="0"/>
  </r>
  <r>
    <d v="2024-05-04T00:00:00"/>
    <x v="0"/>
    <x v="1"/>
    <n v="9"/>
    <n v="17"/>
    <n v="1"/>
    <n v="0"/>
  </r>
  <r>
    <d v="2024-05-04T00:00:00"/>
    <x v="0"/>
    <x v="1"/>
    <n v="0"/>
    <n v="15"/>
    <n v="0"/>
    <n v="1"/>
  </r>
  <r>
    <d v="2024-05-04T00:00:00"/>
    <x v="0"/>
    <x v="1"/>
    <n v="1"/>
    <n v="12"/>
    <n v="0"/>
    <n v="1"/>
  </r>
  <r>
    <d v="2024-05-04T00:00:00"/>
    <x v="0"/>
    <x v="1"/>
    <n v="10"/>
    <n v="64"/>
    <n v="1"/>
    <n v="0"/>
  </r>
  <r>
    <d v="2024-05-04T00:00:00"/>
    <x v="0"/>
    <x v="1"/>
    <n v="2"/>
    <n v="12"/>
    <n v="0"/>
    <n v="1"/>
  </r>
  <r>
    <d v="2024-05-04T00:00:00"/>
    <x v="0"/>
    <x v="1"/>
    <n v="3"/>
    <n v="13"/>
    <n v="0"/>
    <n v="1"/>
  </r>
  <r>
    <d v="2024-05-04T00:00:00"/>
    <x v="0"/>
    <x v="1"/>
    <n v="5"/>
    <n v="16"/>
    <n v="0"/>
    <n v="1"/>
  </r>
  <r>
    <d v="2024-05-04T00:00:00"/>
    <x v="0"/>
    <x v="1"/>
    <n v="7"/>
    <n v="13"/>
    <n v="0"/>
    <n v="0"/>
  </r>
  <r>
    <d v="2024-05-04T00:00:00"/>
    <x v="0"/>
    <x v="1"/>
    <n v="8"/>
    <n v="15"/>
    <n v="0"/>
    <n v="0"/>
  </r>
  <r>
    <d v="2024-05-04T00:00:00"/>
    <x v="0"/>
    <x v="1"/>
    <n v="9"/>
    <n v="25"/>
    <n v="1"/>
    <n v="0"/>
  </r>
  <r>
    <d v="2024-05-04T00:00:00"/>
    <x v="0"/>
    <x v="0"/>
    <n v="0"/>
    <n v="21"/>
    <n v="0"/>
    <n v="1"/>
  </r>
  <r>
    <d v="2024-05-04T00:00:00"/>
    <x v="0"/>
    <x v="0"/>
    <n v="1"/>
    <n v="16"/>
    <n v="0"/>
    <n v="1"/>
  </r>
  <r>
    <d v="2024-05-04T00:00:00"/>
    <x v="0"/>
    <x v="0"/>
    <n v="10"/>
    <n v="68"/>
    <n v="1"/>
    <n v="0"/>
  </r>
  <r>
    <d v="2024-05-04T00:00:00"/>
    <x v="0"/>
    <x v="0"/>
    <n v="2"/>
    <n v="12"/>
    <n v="0"/>
    <n v="1"/>
  </r>
  <r>
    <d v="2024-05-04T00:00:00"/>
    <x v="0"/>
    <x v="0"/>
    <n v="3"/>
    <n v="12"/>
    <n v="0"/>
    <n v="1"/>
  </r>
  <r>
    <d v="2024-05-04T00:00:00"/>
    <x v="0"/>
    <x v="0"/>
    <n v="5"/>
    <n v="20"/>
    <n v="0"/>
    <n v="1"/>
  </r>
  <r>
    <d v="2024-05-04T00:00:00"/>
    <x v="0"/>
    <x v="0"/>
    <n v="6"/>
    <n v="13"/>
    <n v="0"/>
    <n v="1"/>
  </r>
  <r>
    <d v="2024-05-04T00:00:00"/>
    <x v="0"/>
    <x v="0"/>
    <n v="7"/>
    <n v="12"/>
    <n v="0"/>
    <n v="0"/>
  </r>
  <r>
    <d v="2024-05-04T00:00:00"/>
    <x v="0"/>
    <x v="0"/>
    <n v="8"/>
    <n v="19"/>
    <n v="0"/>
    <n v="0"/>
  </r>
  <r>
    <d v="2024-05-04T00:00:00"/>
    <x v="0"/>
    <x v="0"/>
    <n v="9"/>
    <n v="21"/>
    <n v="1"/>
    <n v="0"/>
  </r>
  <r>
    <d v="2024-05-04T00:00:00"/>
    <x v="1"/>
    <x v="2"/>
    <n v="0"/>
    <n v="12"/>
    <n v="0"/>
    <n v="1"/>
  </r>
  <r>
    <d v="2024-05-04T00:00:00"/>
    <x v="1"/>
    <x v="2"/>
    <n v="10"/>
    <n v="13"/>
    <n v="1"/>
    <n v="0"/>
  </r>
  <r>
    <d v="2024-05-04T00:00:00"/>
    <x v="1"/>
    <x v="2"/>
    <n v="8"/>
    <n v="12"/>
    <n v="0"/>
    <n v="0"/>
  </r>
  <r>
    <d v="2024-05-04T00:00:00"/>
    <x v="1"/>
    <x v="2"/>
    <n v="10"/>
    <n v="20"/>
    <n v="1"/>
    <n v="0"/>
  </r>
  <r>
    <d v="2024-05-04T00:00:00"/>
    <x v="1"/>
    <x v="2"/>
    <n v="5"/>
    <n v="14"/>
    <n v="0"/>
    <n v="1"/>
  </r>
  <r>
    <d v="2024-05-04T00:00:00"/>
    <x v="1"/>
    <x v="2"/>
    <n v="7"/>
    <n v="13"/>
    <n v="0"/>
    <n v="0"/>
  </r>
  <r>
    <d v="2024-05-04T00:00:00"/>
    <x v="1"/>
    <x v="2"/>
    <n v="9"/>
    <n v="14"/>
    <n v="1"/>
    <n v="0"/>
  </r>
  <r>
    <d v="2024-05-04T00:00:00"/>
    <x v="1"/>
    <x v="2"/>
    <n v="10"/>
    <n v="16"/>
    <n v="1"/>
    <n v="0"/>
  </r>
  <r>
    <d v="2024-05-04T00:00:00"/>
    <x v="1"/>
    <x v="2"/>
    <n v="5"/>
    <n v="12"/>
    <n v="0"/>
    <n v="1"/>
  </r>
  <r>
    <d v="2024-05-04T00:00:00"/>
    <x v="1"/>
    <x v="2"/>
    <n v="8"/>
    <n v="12"/>
    <n v="0"/>
    <n v="0"/>
  </r>
  <r>
    <d v="2024-05-04T00:00:00"/>
    <x v="1"/>
    <x v="2"/>
    <n v="9"/>
    <n v="12"/>
    <n v="1"/>
    <n v="0"/>
  </r>
  <r>
    <d v="2024-05-04T00:00:00"/>
    <x v="1"/>
    <x v="2"/>
    <n v="0"/>
    <n v="12"/>
    <n v="0"/>
    <n v="1"/>
  </r>
  <r>
    <d v="2024-05-04T00:00:00"/>
    <x v="1"/>
    <x v="2"/>
    <n v="10"/>
    <n v="41"/>
    <n v="1"/>
    <n v="0"/>
  </r>
  <r>
    <d v="2024-05-04T00:00:00"/>
    <x v="1"/>
    <x v="2"/>
    <n v="5"/>
    <n v="17"/>
    <n v="0"/>
    <n v="1"/>
  </r>
  <r>
    <d v="2024-05-04T00:00:00"/>
    <x v="1"/>
    <x v="2"/>
    <n v="7"/>
    <n v="12"/>
    <n v="0"/>
    <n v="0"/>
  </r>
  <r>
    <d v="2024-05-04T00:00:00"/>
    <x v="1"/>
    <x v="2"/>
    <n v="8"/>
    <n v="20"/>
    <n v="0"/>
    <n v="0"/>
  </r>
  <r>
    <d v="2024-05-04T00:00:00"/>
    <x v="1"/>
    <x v="2"/>
    <n v="9"/>
    <n v="22"/>
    <n v="1"/>
    <n v="0"/>
  </r>
  <r>
    <d v="2024-05-04T00:00:00"/>
    <x v="1"/>
    <x v="3"/>
    <n v="8"/>
    <n v="12"/>
    <n v="0"/>
    <n v="0"/>
  </r>
  <r>
    <d v="2024-05-04T00:00:00"/>
    <x v="1"/>
    <x v="3"/>
    <n v="9"/>
    <n v="12"/>
    <n v="1"/>
    <n v="0"/>
  </r>
  <r>
    <d v="2024-05-04T00:00:00"/>
    <x v="1"/>
    <x v="3"/>
    <n v="0"/>
    <n v="14"/>
    <n v="0"/>
    <n v="1"/>
  </r>
  <r>
    <d v="2024-05-04T00:00:00"/>
    <x v="1"/>
    <x v="3"/>
    <n v="1"/>
    <n v="14"/>
    <n v="0"/>
    <n v="1"/>
  </r>
  <r>
    <d v="2024-05-04T00:00:00"/>
    <x v="1"/>
    <x v="3"/>
    <n v="10"/>
    <n v="30"/>
    <n v="1"/>
    <n v="0"/>
  </r>
  <r>
    <d v="2024-05-04T00:00:00"/>
    <x v="1"/>
    <x v="3"/>
    <n v="5"/>
    <n v="14"/>
    <n v="0"/>
    <n v="1"/>
  </r>
  <r>
    <d v="2024-05-04T00:00:00"/>
    <x v="1"/>
    <x v="3"/>
    <n v="6"/>
    <n v="12"/>
    <n v="0"/>
    <n v="1"/>
  </r>
  <r>
    <d v="2024-05-04T00:00:00"/>
    <x v="1"/>
    <x v="3"/>
    <n v="7"/>
    <n v="12"/>
    <n v="0"/>
    <n v="0"/>
  </r>
  <r>
    <d v="2024-05-04T00:00:00"/>
    <x v="1"/>
    <x v="3"/>
    <n v="8"/>
    <n v="13"/>
    <n v="0"/>
    <n v="0"/>
  </r>
  <r>
    <d v="2024-05-04T00:00:00"/>
    <x v="1"/>
    <x v="3"/>
    <n v="9"/>
    <n v="15"/>
    <n v="1"/>
    <n v="0"/>
  </r>
  <r>
    <d v="2024-05-04T00:00:00"/>
    <x v="1"/>
    <x v="3"/>
    <n v="10"/>
    <n v="12"/>
    <n v="1"/>
    <n v="0"/>
  </r>
  <r>
    <d v="2024-05-04T00:00:00"/>
    <x v="1"/>
    <x v="3"/>
    <n v="9"/>
    <n v="13"/>
    <n v="1"/>
    <n v="0"/>
  </r>
  <r>
    <d v="2024-05-04T00:00:00"/>
    <x v="1"/>
    <x v="3"/>
    <n v="0"/>
    <n v="14"/>
    <n v="0"/>
    <n v="1"/>
  </r>
  <r>
    <d v="2024-05-04T00:00:00"/>
    <x v="1"/>
    <x v="3"/>
    <n v="1"/>
    <n v="12"/>
    <n v="0"/>
    <n v="1"/>
  </r>
  <r>
    <d v="2024-05-04T00:00:00"/>
    <x v="1"/>
    <x v="3"/>
    <n v="10"/>
    <n v="38"/>
    <n v="1"/>
    <n v="0"/>
  </r>
  <r>
    <d v="2024-05-04T00:00:00"/>
    <x v="1"/>
    <x v="3"/>
    <n v="2"/>
    <n v="12"/>
    <n v="0"/>
    <n v="1"/>
  </r>
  <r>
    <d v="2024-05-04T00:00:00"/>
    <x v="1"/>
    <x v="3"/>
    <n v="4"/>
    <n v="12"/>
    <n v="0"/>
    <n v="1"/>
  </r>
  <r>
    <d v="2024-05-04T00:00:00"/>
    <x v="1"/>
    <x v="3"/>
    <n v="5"/>
    <n v="15"/>
    <n v="0"/>
    <n v="1"/>
  </r>
  <r>
    <d v="2024-05-04T00:00:00"/>
    <x v="1"/>
    <x v="3"/>
    <n v="6"/>
    <n v="14"/>
    <n v="0"/>
    <n v="1"/>
  </r>
  <r>
    <d v="2024-05-04T00:00:00"/>
    <x v="1"/>
    <x v="3"/>
    <n v="7"/>
    <n v="13"/>
    <n v="0"/>
    <n v="0"/>
  </r>
  <r>
    <d v="2024-05-04T00:00:00"/>
    <x v="1"/>
    <x v="3"/>
    <n v="8"/>
    <n v="13"/>
    <n v="0"/>
    <n v="0"/>
  </r>
  <r>
    <d v="2024-05-04T00:00:00"/>
    <x v="1"/>
    <x v="3"/>
    <n v="9"/>
    <n v="24"/>
    <n v="1"/>
    <n v="0"/>
  </r>
  <r>
    <d v="2024-05-05T00:00:00"/>
    <x v="2"/>
    <x v="4"/>
    <n v="0"/>
    <n v="19"/>
    <n v="0"/>
    <n v="1"/>
  </r>
  <r>
    <d v="2024-05-05T00:00:00"/>
    <x v="2"/>
    <x v="4"/>
    <n v="1"/>
    <n v="12"/>
    <n v="0"/>
    <n v="1"/>
  </r>
  <r>
    <d v="2024-05-05T00:00:00"/>
    <x v="2"/>
    <x v="4"/>
    <n v="10"/>
    <n v="58"/>
    <n v="1"/>
    <n v="0"/>
  </r>
  <r>
    <d v="2024-05-05T00:00:00"/>
    <x v="2"/>
    <x v="4"/>
    <n v="3"/>
    <n v="13"/>
    <n v="0"/>
    <n v="1"/>
  </r>
  <r>
    <d v="2024-05-05T00:00:00"/>
    <x v="2"/>
    <x v="4"/>
    <n v="4"/>
    <n v="14"/>
    <n v="0"/>
    <n v="1"/>
  </r>
  <r>
    <d v="2024-05-05T00:00:00"/>
    <x v="2"/>
    <x v="4"/>
    <n v="5"/>
    <n v="16"/>
    <n v="0"/>
    <n v="1"/>
  </r>
  <r>
    <d v="2024-05-05T00:00:00"/>
    <x v="2"/>
    <x v="4"/>
    <n v="7"/>
    <n v="13"/>
    <n v="0"/>
    <n v="0"/>
  </r>
  <r>
    <d v="2024-05-05T00:00:00"/>
    <x v="2"/>
    <x v="4"/>
    <n v="8"/>
    <n v="20"/>
    <n v="0"/>
    <n v="0"/>
  </r>
  <r>
    <d v="2024-05-05T00:00:00"/>
    <x v="2"/>
    <x v="4"/>
    <n v="9"/>
    <n v="32"/>
    <n v="1"/>
    <n v="0"/>
  </r>
  <r>
    <d v="2024-05-05T00:00:00"/>
    <x v="2"/>
    <x v="5"/>
    <n v="0"/>
    <n v="13"/>
    <n v="0"/>
    <n v="1"/>
  </r>
  <r>
    <d v="2024-05-05T00:00:00"/>
    <x v="2"/>
    <x v="5"/>
    <n v="1"/>
    <n v="15"/>
    <n v="0"/>
    <n v="1"/>
  </r>
  <r>
    <d v="2024-05-05T00:00:00"/>
    <x v="2"/>
    <x v="5"/>
    <n v="10"/>
    <n v="45"/>
    <n v="1"/>
    <n v="0"/>
  </r>
  <r>
    <d v="2024-05-05T00:00:00"/>
    <x v="2"/>
    <x v="5"/>
    <n v="3"/>
    <n v="14"/>
    <n v="0"/>
    <n v="1"/>
  </r>
  <r>
    <d v="2024-05-05T00:00:00"/>
    <x v="2"/>
    <x v="5"/>
    <n v="5"/>
    <n v="16"/>
    <n v="0"/>
    <n v="1"/>
  </r>
  <r>
    <d v="2024-05-05T00:00:00"/>
    <x v="2"/>
    <x v="5"/>
    <n v="7"/>
    <n v="12"/>
    <n v="0"/>
    <n v="0"/>
  </r>
  <r>
    <d v="2024-05-05T00:00:00"/>
    <x v="2"/>
    <x v="5"/>
    <n v="8"/>
    <n v="18"/>
    <n v="0"/>
    <n v="0"/>
  </r>
  <r>
    <d v="2024-05-05T00:00:00"/>
    <x v="2"/>
    <x v="5"/>
    <n v="9"/>
    <n v="28"/>
    <n v="1"/>
    <n v="0"/>
  </r>
  <r>
    <d v="2024-05-05T00:00:00"/>
    <x v="0"/>
    <x v="0"/>
    <n v="0"/>
    <n v="23"/>
    <n v="0"/>
    <n v="1"/>
  </r>
  <r>
    <d v="2024-05-05T00:00:00"/>
    <x v="0"/>
    <x v="0"/>
    <n v="1"/>
    <n v="14"/>
    <n v="0"/>
    <n v="1"/>
  </r>
  <r>
    <d v="2024-05-05T00:00:00"/>
    <x v="0"/>
    <x v="0"/>
    <n v="10"/>
    <n v="106"/>
    <n v="1"/>
    <n v="0"/>
  </r>
  <r>
    <d v="2024-05-05T00:00:00"/>
    <x v="0"/>
    <x v="0"/>
    <n v="2"/>
    <n v="13"/>
    <n v="0"/>
    <n v="1"/>
  </r>
  <r>
    <d v="2024-05-05T00:00:00"/>
    <x v="0"/>
    <x v="0"/>
    <n v="3"/>
    <n v="14"/>
    <n v="0"/>
    <n v="1"/>
  </r>
  <r>
    <d v="2024-05-05T00:00:00"/>
    <x v="0"/>
    <x v="0"/>
    <n v="5"/>
    <n v="22"/>
    <n v="0"/>
    <n v="1"/>
  </r>
  <r>
    <d v="2024-05-05T00:00:00"/>
    <x v="0"/>
    <x v="0"/>
    <n v="7"/>
    <n v="17"/>
    <n v="0"/>
    <n v="0"/>
  </r>
  <r>
    <d v="2024-05-05T00:00:00"/>
    <x v="0"/>
    <x v="0"/>
    <n v="8"/>
    <n v="25"/>
    <n v="0"/>
    <n v="0"/>
  </r>
  <r>
    <d v="2024-05-05T00:00:00"/>
    <x v="0"/>
    <x v="0"/>
    <n v="9"/>
    <n v="38"/>
    <n v="1"/>
    <n v="0"/>
  </r>
  <r>
    <d v="2024-05-05T00:00:00"/>
    <x v="0"/>
    <x v="1"/>
    <n v="0"/>
    <n v="16"/>
    <n v="0"/>
    <n v="1"/>
  </r>
  <r>
    <d v="2024-05-05T00:00:00"/>
    <x v="0"/>
    <x v="1"/>
    <n v="1"/>
    <n v="14"/>
    <n v="0"/>
    <n v="1"/>
  </r>
  <r>
    <d v="2024-05-05T00:00:00"/>
    <x v="0"/>
    <x v="1"/>
    <n v="10"/>
    <n v="65"/>
    <n v="1"/>
    <n v="0"/>
  </r>
  <r>
    <d v="2024-05-05T00:00:00"/>
    <x v="0"/>
    <x v="1"/>
    <n v="3"/>
    <n v="12"/>
    <n v="0"/>
    <n v="1"/>
  </r>
  <r>
    <d v="2024-05-05T00:00:00"/>
    <x v="0"/>
    <x v="1"/>
    <n v="5"/>
    <n v="16"/>
    <n v="0"/>
    <n v="1"/>
  </r>
  <r>
    <d v="2024-05-05T00:00:00"/>
    <x v="0"/>
    <x v="1"/>
    <n v="6"/>
    <n v="12"/>
    <n v="0"/>
    <n v="1"/>
  </r>
  <r>
    <d v="2024-05-05T00:00:00"/>
    <x v="0"/>
    <x v="1"/>
    <n v="7"/>
    <n v="15"/>
    <n v="0"/>
    <n v="0"/>
  </r>
  <r>
    <d v="2024-05-05T00:00:00"/>
    <x v="0"/>
    <x v="1"/>
    <n v="8"/>
    <n v="21"/>
    <n v="0"/>
    <n v="0"/>
  </r>
  <r>
    <d v="2024-05-05T00:00:00"/>
    <x v="0"/>
    <x v="1"/>
    <n v="9"/>
    <n v="28"/>
    <n v="1"/>
    <n v="0"/>
  </r>
  <r>
    <d v="2024-05-05T00:00:00"/>
    <x v="0"/>
    <x v="0"/>
    <n v="0"/>
    <n v="20"/>
    <n v="0"/>
    <n v="1"/>
  </r>
  <r>
    <d v="2024-05-05T00:00:00"/>
    <x v="0"/>
    <x v="0"/>
    <n v="1"/>
    <n v="13"/>
    <n v="0"/>
    <n v="1"/>
  </r>
  <r>
    <d v="2024-05-05T00:00:00"/>
    <x v="0"/>
    <x v="0"/>
    <n v="10"/>
    <n v="53"/>
    <n v="1"/>
    <n v="0"/>
  </r>
  <r>
    <d v="2024-05-05T00:00:00"/>
    <x v="0"/>
    <x v="0"/>
    <n v="2"/>
    <n v="13"/>
    <n v="0"/>
    <n v="1"/>
  </r>
  <r>
    <d v="2024-05-05T00:00:00"/>
    <x v="0"/>
    <x v="0"/>
    <n v="5"/>
    <n v="19"/>
    <n v="0"/>
    <n v="1"/>
  </r>
  <r>
    <d v="2024-05-05T00:00:00"/>
    <x v="0"/>
    <x v="0"/>
    <n v="6"/>
    <n v="12"/>
    <n v="0"/>
    <n v="1"/>
  </r>
  <r>
    <d v="2024-05-05T00:00:00"/>
    <x v="0"/>
    <x v="0"/>
    <n v="7"/>
    <n v="12"/>
    <n v="0"/>
    <n v="0"/>
  </r>
  <r>
    <d v="2024-05-05T00:00:00"/>
    <x v="0"/>
    <x v="0"/>
    <n v="8"/>
    <n v="19"/>
    <n v="0"/>
    <n v="0"/>
  </r>
  <r>
    <d v="2024-05-05T00:00:00"/>
    <x v="0"/>
    <x v="0"/>
    <n v="9"/>
    <n v="20"/>
    <n v="1"/>
    <n v="0"/>
  </r>
  <r>
    <d v="2024-05-05T00:00:00"/>
    <x v="0"/>
    <x v="0"/>
    <n v="0"/>
    <n v="27"/>
    <n v="0"/>
    <n v="1"/>
  </r>
  <r>
    <d v="2024-05-05T00:00:00"/>
    <x v="0"/>
    <x v="0"/>
    <n v="1"/>
    <n v="14"/>
    <n v="0"/>
    <n v="1"/>
  </r>
  <r>
    <d v="2024-05-05T00:00:00"/>
    <x v="0"/>
    <x v="0"/>
    <n v="10"/>
    <n v="89"/>
    <n v="1"/>
    <n v="0"/>
  </r>
  <r>
    <d v="2024-05-05T00:00:00"/>
    <x v="0"/>
    <x v="0"/>
    <n v="2"/>
    <n v="13"/>
    <n v="0"/>
    <n v="1"/>
  </r>
  <r>
    <d v="2024-05-05T00:00:00"/>
    <x v="0"/>
    <x v="0"/>
    <n v="3"/>
    <n v="12"/>
    <n v="0"/>
    <n v="1"/>
  </r>
  <r>
    <d v="2024-05-05T00:00:00"/>
    <x v="0"/>
    <x v="0"/>
    <n v="4"/>
    <n v="12"/>
    <n v="0"/>
    <n v="1"/>
  </r>
  <r>
    <d v="2024-05-05T00:00:00"/>
    <x v="0"/>
    <x v="0"/>
    <n v="5"/>
    <n v="26"/>
    <n v="0"/>
    <n v="1"/>
  </r>
  <r>
    <d v="2024-05-05T00:00:00"/>
    <x v="0"/>
    <x v="0"/>
    <n v="6"/>
    <n v="14"/>
    <n v="0"/>
    <n v="1"/>
  </r>
  <r>
    <d v="2024-05-05T00:00:00"/>
    <x v="0"/>
    <x v="0"/>
    <n v="7"/>
    <n v="17"/>
    <n v="0"/>
    <n v="0"/>
  </r>
  <r>
    <d v="2024-05-05T00:00:00"/>
    <x v="0"/>
    <x v="0"/>
    <n v="8"/>
    <n v="32"/>
    <n v="0"/>
    <n v="0"/>
  </r>
  <r>
    <d v="2024-05-05T00:00:00"/>
    <x v="0"/>
    <x v="0"/>
    <n v="9"/>
    <n v="30"/>
    <n v="1"/>
    <n v="0"/>
  </r>
  <r>
    <d v="2024-05-05T00:00:00"/>
    <x v="0"/>
    <x v="1"/>
    <n v="0"/>
    <n v="18"/>
    <n v="0"/>
    <n v="1"/>
  </r>
  <r>
    <d v="2024-05-05T00:00:00"/>
    <x v="0"/>
    <x v="1"/>
    <n v="1"/>
    <n v="14"/>
    <n v="0"/>
    <n v="1"/>
  </r>
  <r>
    <d v="2024-05-05T00:00:00"/>
    <x v="0"/>
    <x v="1"/>
    <n v="10"/>
    <n v="43"/>
    <n v="1"/>
    <n v="0"/>
  </r>
  <r>
    <d v="2024-05-05T00:00:00"/>
    <x v="0"/>
    <x v="1"/>
    <n v="3"/>
    <n v="13"/>
    <n v="0"/>
    <n v="1"/>
  </r>
  <r>
    <d v="2024-05-05T00:00:00"/>
    <x v="0"/>
    <x v="1"/>
    <n v="4"/>
    <n v="12"/>
    <n v="0"/>
    <n v="1"/>
  </r>
  <r>
    <d v="2024-05-05T00:00:00"/>
    <x v="0"/>
    <x v="1"/>
    <n v="5"/>
    <n v="15"/>
    <n v="0"/>
    <n v="1"/>
  </r>
  <r>
    <d v="2024-05-05T00:00:00"/>
    <x v="0"/>
    <x v="1"/>
    <n v="6"/>
    <n v="12"/>
    <n v="0"/>
    <n v="1"/>
  </r>
  <r>
    <d v="2024-05-05T00:00:00"/>
    <x v="0"/>
    <x v="1"/>
    <n v="7"/>
    <n v="13"/>
    <n v="0"/>
    <n v="0"/>
  </r>
  <r>
    <d v="2024-05-05T00:00:00"/>
    <x v="0"/>
    <x v="1"/>
    <n v="8"/>
    <n v="18"/>
    <n v="0"/>
    <n v="0"/>
  </r>
  <r>
    <d v="2024-05-05T00:00:00"/>
    <x v="0"/>
    <x v="1"/>
    <n v="9"/>
    <n v="29"/>
    <n v="1"/>
    <n v="0"/>
  </r>
  <r>
    <d v="2024-05-05T00:00:00"/>
    <x v="0"/>
    <x v="1"/>
    <n v="0"/>
    <n v="21"/>
    <n v="0"/>
    <n v="1"/>
  </r>
  <r>
    <d v="2024-05-05T00:00:00"/>
    <x v="0"/>
    <x v="1"/>
    <n v="1"/>
    <n v="14"/>
    <n v="0"/>
    <n v="1"/>
  </r>
  <r>
    <d v="2024-05-05T00:00:00"/>
    <x v="0"/>
    <x v="1"/>
    <n v="10"/>
    <n v="54"/>
    <n v="1"/>
    <n v="0"/>
  </r>
  <r>
    <d v="2024-05-05T00:00:00"/>
    <x v="0"/>
    <x v="1"/>
    <n v="2"/>
    <n v="12"/>
    <n v="0"/>
    <n v="1"/>
  </r>
  <r>
    <d v="2024-05-05T00:00:00"/>
    <x v="0"/>
    <x v="1"/>
    <n v="5"/>
    <n v="19"/>
    <n v="0"/>
    <n v="1"/>
  </r>
  <r>
    <d v="2024-05-05T00:00:00"/>
    <x v="0"/>
    <x v="1"/>
    <n v="6"/>
    <n v="12"/>
    <n v="0"/>
    <n v="1"/>
  </r>
  <r>
    <d v="2024-05-05T00:00:00"/>
    <x v="0"/>
    <x v="1"/>
    <n v="7"/>
    <n v="12"/>
    <n v="0"/>
    <n v="0"/>
  </r>
  <r>
    <d v="2024-05-05T00:00:00"/>
    <x v="0"/>
    <x v="1"/>
    <n v="8"/>
    <n v="17"/>
    <n v="0"/>
    <n v="0"/>
  </r>
  <r>
    <d v="2024-05-05T00:00:00"/>
    <x v="0"/>
    <x v="1"/>
    <n v="9"/>
    <n v="18"/>
    <n v="1"/>
    <n v="0"/>
  </r>
  <r>
    <d v="2024-05-05T00:00:00"/>
    <x v="0"/>
    <x v="0"/>
    <n v="0"/>
    <n v="17"/>
    <n v="0"/>
    <n v="1"/>
  </r>
  <r>
    <d v="2024-05-05T00:00:00"/>
    <x v="0"/>
    <x v="0"/>
    <n v="1"/>
    <n v="15"/>
    <n v="0"/>
    <n v="1"/>
  </r>
  <r>
    <d v="2024-05-05T00:00:00"/>
    <x v="0"/>
    <x v="0"/>
    <n v="10"/>
    <n v="74"/>
    <n v="1"/>
    <n v="0"/>
  </r>
  <r>
    <d v="2024-05-05T00:00:00"/>
    <x v="0"/>
    <x v="0"/>
    <n v="2"/>
    <n v="12"/>
    <n v="0"/>
    <n v="1"/>
  </r>
  <r>
    <d v="2024-05-05T00:00:00"/>
    <x v="0"/>
    <x v="0"/>
    <n v="3"/>
    <n v="15"/>
    <n v="0"/>
    <n v="1"/>
  </r>
  <r>
    <d v="2024-05-05T00:00:00"/>
    <x v="0"/>
    <x v="0"/>
    <n v="5"/>
    <n v="18"/>
    <n v="0"/>
    <n v="1"/>
  </r>
  <r>
    <d v="2024-05-05T00:00:00"/>
    <x v="0"/>
    <x v="0"/>
    <n v="6"/>
    <n v="14"/>
    <n v="0"/>
    <n v="1"/>
  </r>
  <r>
    <d v="2024-05-05T00:00:00"/>
    <x v="0"/>
    <x v="0"/>
    <n v="7"/>
    <n v="15"/>
    <n v="0"/>
    <n v="0"/>
  </r>
  <r>
    <d v="2024-05-05T00:00:00"/>
    <x v="0"/>
    <x v="0"/>
    <n v="8"/>
    <n v="24"/>
    <n v="0"/>
    <n v="0"/>
  </r>
  <r>
    <d v="2024-05-05T00:00:00"/>
    <x v="0"/>
    <x v="0"/>
    <n v="9"/>
    <n v="31"/>
    <n v="1"/>
    <n v="0"/>
  </r>
  <r>
    <d v="2024-05-05T00:00:00"/>
    <x v="1"/>
    <x v="2"/>
    <n v="0"/>
    <n v="14"/>
    <n v="0"/>
    <n v="1"/>
  </r>
  <r>
    <d v="2024-05-05T00:00:00"/>
    <x v="1"/>
    <x v="2"/>
    <n v="1"/>
    <n v="12"/>
    <n v="0"/>
    <n v="1"/>
  </r>
  <r>
    <d v="2024-05-05T00:00:00"/>
    <x v="1"/>
    <x v="2"/>
    <n v="10"/>
    <n v="23"/>
    <n v="1"/>
    <n v="0"/>
  </r>
  <r>
    <d v="2024-05-05T00:00:00"/>
    <x v="1"/>
    <x v="2"/>
    <n v="4"/>
    <n v="12"/>
    <n v="0"/>
    <n v="1"/>
  </r>
  <r>
    <d v="2024-05-05T00:00:00"/>
    <x v="1"/>
    <x v="2"/>
    <n v="5"/>
    <n v="13"/>
    <n v="0"/>
    <n v="1"/>
  </r>
  <r>
    <d v="2024-05-05T00:00:00"/>
    <x v="1"/>
    <x v="2"/>
    <n v="6"/>
    <n v="12"/>
    <n v="0"/>
    <n v="1"/>
  </r>
  <r>
    <d v="2024-05-05T00:00:00"/>
    <x v="1"/>
    <x v="2"/>
    <n v="7"/>
    <n v="12"/>
    <n v="0"/>
    <n v="0"/>
  </r>
  <r>
    <d v="2024-05-05T00:00:00"/>
    <x v="1"/>
    <x v="2"/>
    <n v="8"/>
    <n v="15"/>
    <n v="0"/>
    <n v="0"/>
  </r>
  <r>
    <d v="2024-05-05T00:00:00"/>
    <x v="1"/>
    <x v="2"/>
    <n v="9"/>
    <n v="13"/>
    <n v="1"/>
    <n v="0"/>
  </r>
  <r>
    <d v="2024-05-05T00:00:00"/>
    <x v="1"/>
    <x v="2"/>
    <n v="0"/>
    <n v="12"/>
    <n v="0"/>
    <n v="1"/>
  </r>
  <r>
    <d v="2024-05-05T00:00:00"/>
    <x v="1"/>
    <x v="2"/>
    <n v="10"/>
    <n v="17"/>
    <n v="1"/>
    <n v="0"/>
  </r>
  <r>
    <d v="2024-05-05T00:00:00"/>
    <x v="1"/>
    <x v="2"/>
    <n v="2"/>
    <n v="12"/>
    <n v="0"/>
    <n v="1"/>
  </r>
  <r>
    <d v="2024-05-05T00:00:00"/>
    <x v="1"/>
    <x v="2"/>
    <n v="5"/>
    <n v="12"/>
    <n v="0"/>
    <n v="1"/>
  </r>
  <r>
    <d v="2024-05-05T00:00:00"/>
    <x v="1"/>
    <x v="2"/>
    <n v="8"/>
    <n v="12"/>
    <n v="0"/>
    <n v="0"/>
  </r>
  <r>
    <d v="2024-05-05T00:00:00"/>
    <x v="1"/>
    <x v="2"/>
    <n v="9"/>
    <n v="16"/>
    <n v="1"/>
    <n v="0"/>
  </r>
  <r>
    <d v="2024-05-05T00:00:00"/>
    <x v="1"/>
    <x v="2"/>
    <n v="9"/>
    <n v="12"/>
    <n v="1"/>
    <n v="0"/>
  </r>
  <r>
    <d v="2024-05-05T00:00:00"/>
    <x v="1"/>
    <x v="2"/>
    <n v="0"/>
    <n v="14"/>
    <n v="0"/>
    <n v="1"/>
  </r>
  <r>
    <d v="2024-05-05T00:00:00"/>
    <x v="1"/>
    <x v="2"/>
    <n v="1"/>
    <n v="12"/>
    <n v="0"/>
    <n v="1"/>
  </r>
  <r>
    <d v="2024-05-05T00:00:00"/>
    <x v="1"/>
    <x v="2"/>
    <n v="10"/>
    <n v="36"/>
    <n v="1"/>
    <n v="0"/>
  </r>
  <r>
    <d v="2024-05-05T00:00:00"/>
    <x v="1"/>
    <x v="2"/>
    <n v="2"/>
    <n v="12"/>
    <n v="0"/>
    <n v="1"/>
  </r>
  <r>
    <d v="2024-05-05T00:00:00"/>
    <x v="1"/>
    <x v="2"/>
    <n v="4"/>
    <n v="12"/>
    <n v="0"/>
    <n v="1"/>
  </r>
  <r>
    <d v="2024-05-05T00:00:00"/>
    <x v="1"/>
    <x v="2"/>
    <n v="5"/>
    <n v="15"/>
    <n v="0"/>
    <n v="1"/>
  </r>
  <r>
    <d v="2024-05-05T00:00:00"/>
    <x v="1"/>
    <x v="2"/>
    <n v="6"/>
    <n v="12"/>
    <n v="0"/>
    <n v="1"/>
  </r>
  <r>
    <d v="2024-05-05T00:00:00"/>
    <x v="1"/>
    <x v="2"/>
    <n v="7"/>
    <n v="13"/>
    <n v="0"/>
    <n v="0"/>
  </r>
  <r>
    <d v="2024-05-05T00:00:00"/>
    <x v="1"/>
    <x v="2"/>
    <n v="8"/>
    <n v="13"/>
    <n v="0"/>
    <n v="0"/>
  </r>
  <r>
    <d v="2024-05-05T00:00:00"/>
    <x v="1"/>
    <x v="2"/>
    <n v="9"/>
    <n v="19"/>
    <n v="1"/>
    <n v="0"/>
  </r>
  <r>
    <d v="2024-05-05T00:00:00"/>
    <x v="1"/>
    <x v="3"/>
    <n v="10"/>
    <n v="15"/>
    <n v="1"/>
    <n v="0"/>
  </r>
  <r>
    <d v="2024-05-05T00:00:00"/>
    <x v="1"/>
    <x v="3"/>
    <n v="8"/>
    <n v="12"/>
    <n v="0"/>
    <n v="0"/>
  </r>
  <r>
    <d v="2024-05-05T00:00:00"/>
    <x v="1"/>
    <x v="3"/>
    <n v="9"/>
    <n v="12"/>
    <n v="1"/>
    <n v="0"/>
  </r>
  <r>
    <d v="2024-05-05T00:00:00"/>
    <x v="1"/>
    <x v="3"/>
    <n v="0"/>
    <n v="16"/>
    <n v="0"/>
    <n v="1"/>
  </r>
  <r>
    <d v="2024-05-05T00:00:00"/>
    <x v="1"/>
    <x v="3"/>
    <n v="1"/>
    <n v="12"/>
    <n v="0"/>
    <n v="1"/>
  </r>
  <r>
    <d v="2024-05-05T00:00:00"/>
    <x v="1"/>
    <x v="3"/>
    <n v="10"/>
    <n v="31"/>
    <n v="1"/>
    <n v="0"/>
  </r>
  <r>
    <d v="2024-05-05T00:00:00"/>
    <x v="1"/>
    <x v="3"/>
    <n v="5"/>
    <n v="14"/>
    <n v="0"/>
    <n v="1"/>
  </r>
  <r>
    <d v="2024-05-05T00:00:00"/>
    <x v="1"/>
    <x v="3"/>
    <n v="8"/>
    <n v="17"/>
    <n v="0"/>
    <n v="0"/>
  </r>
  <r>
    <d v="2024-05-05T00:00:00"/>
    <x v="1"/>
    <x v="3"/>
    <n v="9"/>
    <n v="17"/>
    <n v="1"/>
    <n v="0"/>
  </r>
  <r>
    <d v="2024-05-05T00:00:00"/>
    <x v="1"/>
    <x v="3"/>
    <n v="10"/>
    <n v="12"/>
    <n v="1"/>
    <n v="0"/>
  </r>
  <r>
    <d v="2024-05-05T00:00:00"/>
    <x v="1"/>
    <x v="3"/>
    <n v="6"/>
    <n v="12"/>
    <n v="0"/>
    <n v="1"/>
  </r>
  <r>
    <d v="2024-05-05T00:00:00"/>
    <x v="1"/>
    <x v="3"/>
    <n v="7"/>
    <n v="12"/>
    <n v="0"/>
    <n v="0"/>
  </r>
  <r>
    <d v="2024-05-05T00:00:00"/>
    <x v="1"/>
    <x v="3"/>
    <n v="0"/>
    <n v="13"/>
    <n v="0"/>
    <n v="1"/>
  </r>
  <r>
    <d v="2024-05-05T00:00:00"/>
    <x v="1"/>
    <x v="3"/>
    <n v="1"/>
    <n v="12"/>
    <n v="0"/>
    <n v="1"/>
  </r>
  <r>
    <d v="2024-05-05T00:00:00"/>
    <x v="1"/>
    <x v="3"/>
    <n v="10"/>
    <n v="30"/>
    <n v="1"/>
    <n v="0"/>
  </r>
  <r>
    <d v="2024-05-05T00:00:00"/>
    <x v="1"/>
    <x v="3"/>
    <n v="2"/>
    <n v="12"/>
    <n v="0"/>
    <n v="1"/>
  </r>
  <r>
    <d v="2024-05-05T00:00:00"/>
    <x v="1"/>
    <x v="3"/>
    <n v="3"/>
    <n v="12"/>
    <n v="0"/>
    <n v="1"/>
  </r>
  <r>
    <d v="2024-05-05T00:00:00"/>
    <x v="1"/>
    <x v="3"/>
    <n v="5"/>
    <n v="14"/>
    <n v="0"/>
    <n v="1"/>
  </r>
  <r>
    <d v="2024-05-05T00:00:00"/>
    <x v="1"/>
    <x v="3"/>
    <n v="7"/>
    <n v="12"/>
    <n v="0"/>
    <n v="0"/>
  </r>
  <r>
    <d v="2024-05-05T00:00:00"/>
    <x v="1"/>
    <x v="3"/>
    <n v="8"/>
    <n v="15"/>
    <n v="0"/>
    <n v="0"/>
  </r>
  <r>
    <d v="2024-05-05T00:00:00"/>
    <x v="1"/>
    <x v="3"/>
    <n v="9"/>
    <n v="17"/>
    <n v="1"/>
    <n v="0"/>
  </r>
  <r>
    <d v="2024-05-06T00:00:00"/>
    <x v="2"/>
    <x v="4"/>
    <n v="0"/>
    <n v="13"/>
    <n v="0"/>
    <n v="1"/>
  </r>
  <r>
    <d v="2024-05-06T00:00:00"/>
    <x v="2"/>
    <x v="4"/>
    <n v="1"/>
    <n v="13"/>
    <n v="0"/>
    <n v="1"/>
  </r>
  <r>
    <d v="2024-05-06T00:00:00"/>
    <x v="2"/>
    <x v="4"/>
    <n v="10"/>
    <n v="36"/>
    <n v="1"/>
    <n v="0"/>
  </r>
  <r>
    <d v="2024-05-06T00:00:00"/>
    <x v="2"/>
    <x v="4"/>
    <n v="4"/>
    <n v="12"/>
    <n v="0"/>
    <n v="1"/>
  </r>
  <r>
    <d v="2024-05-06T00:00:00"/>
    <x v="2"/>
    <x v="4"/>
    <n v="5"/>
    <n v="15"/>
    <n v="0"/>
    <n v="1"/>
  </r>
  <r>
    <d v="2024-05-06T00:00:00"/>
    <x v="2"/>
    <x v="4"/>
    <n v="7"/>
    <n v="16"/>
    <n v="0"/>
    <n v="0"/>
  </r>
  <r>
    <d v="2024-05-06T00:00:00"/>
    <x v="2"/>
    <x v="4"/>
    <n v="8"/>
    <n v="18"/>
    <n v="0"/>
    <n v="0"/>
  </r>
  <r>
    <d v="2024-05-06T00:00:00"/>
    <x v="2"/>
    <x v="4"/>
    <n v="9"/>
    <n v="22"/>
    <n v="1"/>
    <n v="0"/>
  </r>
  <r>
    <d v="2024-05-06T00:00:00"/>
    <x v="2"/>
    <x v="5"/>
    <n v="0"/>
    <n v="15"/>
    <n v="0"/>
    <n v="1"/>
  </r>
  <r>
    <d v="2024-05-06T00:00:00"/>
    <x v="2"/>
    <x v="5"/>
    <n v="1"/>
    <n v="12"/>
    <n v="0"/>
    <n v="1"/>
  </r>
  <r>
    <d v="2024-05-06T00:00:00"/>
    <x v="2"/>
    <x v="5"/>
    <n v="10"/>
    <n v="39"/>
    <n v="1"/>
    <n v="0"/>
  </r>
  <r>
    <d v="2024-05-06T00:00:00"/>
    <x v="2"/>
    <x v="5"/>
    <n v="2"/>
    <n v="15"/>
    <n v="0"/>
    <n v="1"/>
  </r>
  <r>
    <d v="2024-05-06T00:00:00"/>
    <x v="2"/>
    <x v="5"/>
    <n v="4"/>
    <n v="12"/>
    <n v="0"/>
    <n v="1"/>
  </r>
  <r>
    <d v="2024-05-06T00:00:00"/>
    <x v="2"/>
    <x v="5"/>
    <n v="5"/>
    <n v="13"/>
    <n v="0"/>
    <n v="1"/>
  </r>
  <r>
    <d v="2024-05-06T00:00:00"/>
    <x v="2"/>
    <x v="5"/>
    <n v="7"/>
    <n v="12"/>
    <n v="0"/>
    <n v="0"/>
  </r>
  <r>
    <d v="2024-05-06T00:00:00"/>
    <x v="2"/>
    <x v="5"/>
    <n v="8"/>
    <n v="16"/>
    <n v="0"/>
    <n v="0"/>
  </r>
  <r>
    <d v="2024-05-06T00:00:00"/>
    <x v="2"/>
    <x v="5"/>
    <n v="9"/>
    <n v="22"/>
    <n v="1"/>
    <n v="0"/>
  </r>
  <r>
    <d v="2024-05-06T00:00:00"/>
    <x v="0"/>
    <x v="0"/>
    <n v="0"/>
    <n v="26"/>
    <n v="0"/>
    <n v="1"/>
  </r>
  <r>
    <d v="2024-05-06T00:00:00"/>
    <x v="0"/>
    <x v="0"/>
    <n v="1"/>
    <n v="14"/>
    <n v="0"/>
    <n v="1"/>
  </r>
  <r>
    <d v="2024-05-06T00:00:00"/>
    <x v="0"/>
    <x v="0"/>
    <n v="10"/>
    <n v="83"/>
    <n v="1"/>
    <n v="0"/>
  </r>
  <r>
    <d v="2024-05-06T00:00:00"/>
    <x v="0"/>
    <x v="0"/>
    <n v="2"/>
    <n v="12"/>
    <n v="0"/>
    <n v="1"/>
  </r>
  <r>
    <d v="2024-05-06T00:00:00"/>
    <x v="0"/>
    <x v="0"/>
    <n v="3"/>
    <n v="13"/>
    <n v="0"/>
    <n v="1"/>
  </r>
  <r>
    <d v="2024-05-06T00:00:00"/>
    <x v="0"/>
    <x v="0"/>
    <n v="4"/>
    <n v="12"/>
    <n v="0"/>
    <n v="1"/>
  </r>
  <r>
    <d v="2024-05-06T00:00:00"/>
    <x v="0"/>
    <x v="0"/>
    <n v="5"/>
    <n v="28"/>
    <n v="0"/>
    <n v="1"/>
  </r>
  <r>
    <d v="2024-05-06T00:00:00"/>
    <x v="0"/>
    <x v="0"/>
    <n v="6"/>
    <n v="12"/>
    <n v="0"/>
    <n v="1"/>
  </r>
  <r>
    <d v="2024-05-06T00:00:00"/>
    <x v="0"/>
    <x v="0"/>
    <n v="7"/>
    <n v="14"/>
    <n v="0"/>
    <n v="0"/>
  </r>
  <r>
    <d v="2024-05-06T00:00:00"/>
    <x v="0"/>
    <x v="0"/>
    <n v="8"/>
    <n v="26"/>
    <n v="0"/>
    <n v="0"/>
  </r>
  <r>
    <d v="2024-05-06T00:00:00"/>
    <x v="0"/>
    <x v="0"/>
    <n v="9"/>
    <n v="30"/>
    <n v="1"/>
    <n v="0"/>
  </r>
  <r>
    <d v="2024-05-06T00:00:00"/>
    <x v="0"/>
    <x v="1"/>
    <n v="0"/>
    <n v="22"/>
    <n v="0"/>
    <n v="1"/>
  </r>
  <r>
    <d v="2024-05-06T00:00:00"/>
    <x v="0"/>
    <x v="1"/>
    <n v="1"/>
    <n v="13"/>
    <n v="0"/>
    <n v="1"/>
  </r>
  <r>
    <d v="2024-05-06T00:00:00"/>
    <x v="0"/>
    <x v="1"/>
    <n v="10"/>
    <n v="58"/>
    <n v="1"/>
    <n v="0"/>
  </r>
  <r>
    <d v="2024-05-06T00:00:00"/>
    <x v="0"/>
    <x v="1"/>
    <n v="3"/>
    <n v="13"/>
    <n v="0"/>
    <n v="1"/>
  </r>
  <r>
    <d v="2024-05-06T00:00:00"/>
    <x v="0"/>
    <x v="1"/>
    <n v="5"/>
    <n v="15"/>
    <n v="0"/>
    <n v="1"/>
  </r>
  <r>
    <d v="2024-05-06T00:00:00"/>
    <x v="0"/>
    <x v="1"/>
    <n v="6"/>
    <n v="12"/>
    <n v="0"/>
    <n v="1"/>
  </r>
  <r>
    <d v="2024-05-06T00:00:00"/>
    <x v="0"/>
    <x v="1"/>
    <n v="7"/>
    <n v="15"/>
    <n v="0"/>
    <n v="0"/>
  </r>
  <r>
    <d v="2024-05-06T00:00:00"/>
    <x v="0"/>
    <x v="1"/>
    <n v="8"/>
    <n v="21"/>
    <n v="0"/>
    <n v="0"/>
  </r>
  <r>
    <d v="2024-05-06T00:00:00"/>
    <x v="0"/>
    <x v="1"/>
    <n v="9"/>
    <n v="22"/>
    <n v="1"/>
    <n v="0"/>
  </r>
  <r>
    <d v="2024-05-06T00:00:00"/>
    <x v="0"/>
    <x v="0"/>
    <n v="0"/>
    <n v="21"/>
    <n v="0"/>
    <n v="1"/>
  </r>
  <r>
    <d v="2024-05-06T00:00:00"/>
    <x v="0"/>
    <x v="0"/>
    <n v="1"/>
    <n v="14"/>
    <n v="0"/>
    <n v="1"/>
  </r>
  <r>
    <d v="2024-05-06T00:00:00"/>
    <x v="0"/>
    <x v="0"/>
    <n v="10"/>
    <n v="91"/>
    <n v="1"/>
    <n v="0"/>
  </r>
  <r>
    <d v="2024-05-06T00:00:00"/>
    <x v="0"/>
    <x v="0"/>
    <n v="3"/>
    <n v="14"/>
    <n v="0"/>
    <n v="1"/>
  </r>
  <r>
    <d v="2024-05-06T00:00:00"/>
    <x v="0"/>
    <x v="0"/>
    <n v="5"/>
    <n v="25"/>
    <n v="0"/>
    <n v="1"/>
  </r>
  <r>
    <d v="2024-05-06T00:00:00"/>
    <x v="0"/>
    <x v="0"/>
    <n v="6"/>
    <n v="12"/>
    <n v="0"/>
    <n v="1"/>
  </r>
  <r>
    <d v="2024-05-06T00:00:00"/>
    <x v="0"/>
    <x v="0"/>
    <n v="7"/>
    <n v="15"/>
    <n v="0"/>
    <n v="0"/>
  </r>
  <r>
    <d v="2024-05-06T00:00:00"/>
    <x v="0"/>
    <x v="0"/>
    <n v="8"/>
    <n v="28"/>
    <n v="0"/>
    <n v="0"/>
  </r>
  <r>
    <d v="2024-05-06T00:00:00"/>
    <x v="0"/>
    <x v="0"/>
    <n v="9"/>
    <n v="36"/>
    <n v="1"/>
    <n v="0"/>
  </r>
  <r>
    <d v="2024-05-06T00:00:00"/>
    <x v="0"/>
    <x v="0"/>
    <n v="0"/>
    <n v="44"/>
    <n v="0"/>
    <n v="1"/>
  </r>
  <r>
    <d v="2024-05-06T00:00:00"/>
    <x v="0"/>
    <x v="0"/>
    <n v="1"/>
    <n v="19"/>
    <n v="0"/>
    <n v="1"/>
  </r>
  <r>
    <d v="2024-05-06T00:00:00"/>
    <x v="0"/>
    <x v="0"/>
    <n v="10"/>
    <n v="153"/>
    <n v="1"/>
    <n v="0"/>
  </r>
  <r>
    <d v="2024-05-06T00:00:00"/>
    <x v="0"/>
    <x v="0"/>
    <n v="2"/>
    <n v="15"/>
    <n v="0"/>
    <n v="1"/>
  </r>
  <r>
    <d v="2024-05-06T00:00:00"/>
    <x v="0"/>
    <x v="0"/>
    <n v="3"/>
    <n v="13"/>
    <n v="0"/>
    <n v="1"/>
  </r>
  <r>
    <d v="2024-05-06T00:00:00"/>
    <x v="0"/>
    <x v="0"/>
    <n v="4"/>
    <n v="13"/>
    <n v="0"/>
    <n v="1"/>
  </r>
  <r>
    <d v="2024-05-06T00:00:00"/>
    <x v="0"/>
    <x v="0"/>
    <n v="5"/>
    <n v="25"/>
    <n v="0"/>
    <n v="1"/>
  </r>
  <r>
    <d v="2024-05-06T00:00:00"/>
    <x v="0"/>
    <x v="0"/>
    <n v="6"/>
    <n v="13"/>
    <n v="0"/>
    <n v="1"/>
  </r>
  <r>
    <d v="2024-05-06T00:00:00"/>
    <x v="0"/>
    <x v="0"/>
    <n v="7"/>
    <n v="15"/>
    <n v="0"/>
    <n v="0"/>
  </r>
  <r>
    <d v="2024-05-06T00:00:00"/>
    <x v="0"/>
    <x v="0"/>
    <n v="8"/>
    <n v="28"/>
    <n v="0"/>
    <n v="0"/>
  </r>
  <r>
    <d v="2024-05-06T00:00:00"/>
    <x v="0"/>
    <x v="0"/>
    <n v="9"/>
    <n v="45"/>
    <n v="1"/>
    <n v="0"/>
  </r>
  <r>
    <d v="2024-05-06T00:00:00"/>
    <x v="0"/>
    <x v="1"/>
    <n v="0"/>
    <n v="24"/>
    <n v="0"/>
    <n v="1"/>
  </r>
  <r>
    <d v="2024-05-06T00:00:00"/>
    <x v="0"/>
    <x v="1"/>
    <n v="1"/>
    <n v="14"/>
    <n v="0"/>
    <n v="1"/>
  </r>
  <r>
    <d v="2024-05-06T00:00:00"/>
    <x v="0"/>
    <x v="1"/>
    <n v="10"/>
    <n v="59"/>
    <n v="1"/>
    <n v="0"/>
  </r>
  <r>
    <d v="2024-05-06T00:00:00"/>
    <x v="0"/>
    <x v="1"/>
    <n v="2"/>
    <n v="13"/>
    <n v="0"/>
    <n v="1"/>
  </r>
  <r>
    <d v="2024-05-06T00:00:00"/>
    <x v="0"/>
    <x v="1"/>
    <n v="3"/>
    <n v="13"/>
    <n v="0"/>
    <n v="1"/>
  </r>
  <r>
    <d v="2024-05-06T00:00:00"/>
    <x v="0"/>
    <x v="1"/>
    <n v="4"/>
    <n v="13"/>
    <n v="0"/>
    <n v="1"/>
  </r>
  <r>
    <d v="2024-05-06T00:00:00"/>
    <x v="0"/>
    <x v="1"/>
    <n v="5"/>
    <n v="19"/>
    <n v="0"/>
    <n v="1"/>
  </r>
  <r>
    <d v="2024-05-06T00:00:00"/>
    <x v="0"/>
    <x v="1"/>
    <n v="6"/>
    <n v="13"/>
    <n v="0"/>
    <n v="1"/>
  </r>
  <r>
    <d v="2024-05-06T00:00:00"/>
    <x v="0"/>
    <x v="1"/>
    <n v="7"/>
    <n v="13"/>
    <n v="0"/>
    <n v="0"/>
  </r>
  <r>
    <d v="2024-05-06T00:00:00"/>
    <x v="0"/>
    <x v="1"/>
    <n v="8"/>
    <n v="16"/>
    <n v="0"/>
    <n v="0"/>
  </r>
  <r>
    <d v="2024-05-06T00:00:00"/>
    <x v="0"/>
    <x v="1"/>
    <n v="9"/>
    <n v="39"/>
    <n v="1"/>
    <n v="0"/>
  </r>
  <r>
    <d v="2024-05-06T00:00:00"/>
    <x v="0"/>
    <x v="1"/>
    <n v="0"/>
    <n v="19"/>
    <n v="0"/>
    <n v="1"/>
  </r>
  <r>
    <d v="2024-05-06T00:00:00"/>
    <x v="0"/>
    <x v="1"/>
    <n v="1"/>
    <n v="13"/>
    <n v="0"/>
    <n v="1"/>
  </r>
  <r>
    <d v="2024-05-06T00:00:00"/>
    <x v="0"/>
    <x v="1"/>
    <n v="10"/>
    <n v="56"/>
    <n v="1"/>
    <n v="0"/>
  </r>
  <r>
    <d v="2024-05-06T00:00:00"/>
    <x v="0"/>
    <x v="1"/>
    <n v="2"/>
    <n v="12"/>
    <n v="0"/>
    <n v="1"/>
  </r>
  <r>
    <d v="2024-05-06T00:00:00"/>
    <x v="0"/>
    <x v="1"/>
    <n v="3"/>
    <n v="12"/>
    <n v="0"/>
    <n v="1"/>
  </r>
  <r>
    <d v="2024-05-06T00:00:00"/>
    <x v="0"/>
    <x v="1"/>
    <n v="5"/>
    <n v="15"/>
    <n v="0"/>
    <n v="1"/>
  </r>
  <r>
    <d v="2024-05-06T00:00:00"/>
    <x v="0"/>
    <x v="1"/>
    <n v="7"/>
    <n v="15"/>
    <n v="0"/>
    <n v="0"/>
  </r>
  <r>
    <d v="2024-05-06T00:00:00"/>
    <x v="0"/>
    <x v="1"/>
    <n v="8"/>
    <n v="20"/>
    <n v="0"/>
    <n v="0"/>
  </r>
  <r>
    <d v="2024-05-06T00:00:00"/>
    <x v="0"/>
    <x v="1"/>
    <n v="9"/>
    <n v="25"/>
    <n v="1"/>
    <n v="0"/>
  </r>
  <r>
    <d v="2024-05-06T00:00:00"/>
    <x v="0"/>
    <x v="0"/>
    <n v="0"/>
    <n v="27"/>
    <n v="0"/>
    <n v="1"/>
  </r>
  <r>
    <d v="2024-05-06T00:00:00"/>
    <x v="0"/>
    <x v="0"/>
    <n v="1"/>
    <n v="16"/>
    <n v="0"/>
    <n v="1"/>
  </r>
  <r>
    <d v="2024-05-06T00:00:00"/>
    <x v="0"/>
    <x v="0"/>
    <n v="10"/>
    <n v="78"/>
    <n v="1"/>
    <n v="0"/>
  </r>
  <r>
    <d v="2024-05-06T00:00:00"/>
    <x v="0"/>
    <x v="0"/>
    <n v="2"/>
    <n v="13"/>
    <n v="0"/>
    <n v="1"/>
  </r>
  <r>
    <d v="2024-05-06T00:00:00"/>
    <x v="0"/>
    <x v="0"/>
    <n v="3"/>
    <n v="14"/>
    <n v="0"/>
    <n v="1"/>
  </r>
  <r>
    <d v="2024-05-06T00:00:00"/>
    <x v="0"/>
    <x v="0"/>
    <n v="4"/>
    <n v="12"/>
    <n v="0"/>
    <n v="1"/>
  </r>
  <r>
    <d v="2024-05-06T00:00:00"/>
    <x v="0"/>
    <x v="0"/>
    <n v="5"/>
    <n v="19"/>
    <n v="0"/>
    <n v="1"/>
  </r>
  <r>
    <d v="2024-05-06T00:00:00"/>
    <x v="0"/>
    <x v="0"/>
    <n v="6"/>
    <n v="13"/>
    <n v="0"/>
    <n v="1"/>
  </r>
  <r>
    <d v="2024-05-06T00:00:00"/>
    <x v="0"/>
    <x v="0"/>
    <n v="7"/>
    <n v="15"/>
    <n v="0"/>
    <n v="0"/>
  </r>
  <r>
    <d v="2024-05-06T00:00:00"/>
    <x v="0"/>
    <x v="0"/>
    <n v="8"/>
    <n v="23"/>
    <n v="0"/>
    <n v="0"/>
  </r>
  <r>
    <d v="2024-05-06T00:00:00"/>
    <x v="0"/>
    <x v="0"/>
    <n v="9"/>
    <n v="31"/>
    <n v="1"/>
    <n v="0"/>
  </r>
  <r>
    <d v="2024-05-06T00:00:00"/>
    <x v="1"/>
    <x v="2"/>
    <n v="0"/>
    <n v="12"/>
    <n v="0"/>
    <n v="1"/>
  </r>
  <r>
    <d v="2024-05-06T00:00:00"/>
    <x v="1"/>
    <x v="2"/>
    <n v="10"/>
    <n v="15"/>
    <n v="1"/>
    <n v="0"/>
  </r>
  <r>
    <d v="2024-05-06T00:00:00"/>
    <x v="1"/>
    <x v="2"/>
    <n v="5"/>
    <n v="13"/>
    <n v="0"/>
    <n v="1"/>
  </r>
  <r>
    <d v="2024-05-06T00:00:00"/>
    <x v="1"/>
    <x v="2"/>
    <n v="8"/>
    <n v="12"/>
    <n v="0"/>
    <n v="0"/>
  </r>
  <r>
    <d v="2024-05-06T00:00:00"/>
    <x v="1"/>
    <x v="2"/>
    <n v="9"/>
    <n v="13"/>
    <n v="1"/>
    <n v="0"/>
  </r>
  <r>
    <d v="2024-05-06T00:00:00"/>
    <x v="1"/>
    <x v="2"/>
    <n v="0"/>
    <n v="13"/>
    <n v="0"/>
    <n v="1"/>
  </r>
  <r>
    <d v="2024-05-06T00:00:00"/>
    <x v="1"/>
    <x v="2"/>
    <n v="10"/>
    <n v="28"/>
    <n v="1"/>
    <n v="0"/>
  </r>
  <r>
    <d v="2024-05-06T00:00:00"/>
    <x v="1"/>
    <x v="2"/>
    <n v="2"/>
    <n v="13"/>
    <n v="0"/>
    <n v="1"/>
  </r>
  <r>
    <d v="2024-05-06T00:00:00"/>
    <x v="1"/>
    <x v="2"/>
    <n v="5"/>
    <n v="16"/>
    <n v="0"/>
    <n v="1"/>
  </r>
  <r>
    <d v="2024-05-06T00:00:00"/>
    <x v="1"/>
    <x v="2"/>
    <n v="7"/>
    <n v="12"/>
    <n v="0"/>
    <n v="0"/>
  </r>
  <r>
    <d v="2024-05-06T00:00:00"/>
    <x v="1"/>
    <x v="2"/>
    <n v="9"/>
    <n v="14"/>
    <n v="1"/>
    <n v="0"/>
  </r>
  <r>
    <d v="2024-05-06T00:00:00"/>
    <x v="1"/>
    <x v="2"/>
    <n v="5"/>
    <n v="12"/>
    <n v="0"/>
    <n v="1"/>
  </r>
  <r>
    <d v="2024-05-06T00:00:00"/>
    <x v="1"/>
    <x v="2"/>
    <n v="8"/>
    <n v="12"/>
    <n v="0"/>
    <n v="0"/>
  </r>
  <r>
    <d v="2024-05-06T00:00:00"/>
    <x v="1"/>
    <x v="2"/>
    <n v="0"/>
    <n v="16"/>
    <n v="0"/>
    <n v="1"/>
  </r>
  <r>
    <d v="2024-05-06T00:00:00"/>
    <x v="1"/>
    <x v="2"/>
    <n v="1"/>
    <n v="13"/>
    <n v="0"/>
    <n v="1"/>
  </r>
  <r>
    <d v="2024-05-06T00:00:00"/>
    <x v="1"/>
    <x v="2"/>
    <n v="10"/>
    <n v="23"/>
    <n v="1"/>
    <n v="0"/>
  </r>
  <r>
    <d v="2024-05-06T00:00:00"/>
    <x v="1"/>
    <x v="2"/>
    <n v="2"/>
    <n v="12"/>
    <n v="0"/>
    <n v="1"/>
  </r>
  <r>
    <d v="2024-05-06T00:00:00"/>
    <x v="1"/>
    <x v="2"/>
    <n v="5"/>
    <n v="13"/>
    <n v="0"/>
    <n v="1"/>
  </r>
  <r>
    <d v="2024-05-06T00:00:00"/>
    <x v="1"/>
    <x v="2"/>
    <n v="7"/>
    <n v="13"/>
    <n v="0"/>
    <n v="0"/>
  </r>
  <r>
    <d v="2024-05-06T00:00:00"/>
    <x v="1"/>
    <x v="2"/>
    <n v="8"/>
    <n v="13"/>
    <n v="0"/>
    <n v="0"/>
  </r>
  <r>
    <d v="2024-05-06T00:00:00"/>
    <x v="1"/>
    <x v="2"/>
    <n v="9"/>
    <n v="19"/>
    <n v="1"/>
    <n v="0"/>
  </r>
  <r>
    <d v="2024-05-06T00:00:00"/>
    <x v="1"/>
    <x v="3"/>
    <n v="10"/>
    <n v="15"/>
    <n v="1"/>
    <n v="0"/>
  </r>
  <r>
    <d v="2024-05-06T00:00:00"/>
    <x v="1"/>
    <x v="3"/>
    <n v="8"/>
    <n v="12"/>
    <n v="0"/>
    <n v="0"/>
  </r>
  <r>
    <d v="2024-05-06T00:00:00"/>
    <x v="1"/>
    <x v="3"/>
    <n v="0"/>
    <n v="15"/>
    <n v="0"/>
    <n v="1"/>
  </r>
  <r>
    <d v="2024-05-06T00:00:00"/>
    <x v="1"/>
    <x v="3"/>
    <n v="10"/>
    <n v="34"/>
    <n v="1"/>
    <n v="0"/>
  </r>
  <r>
    <d v="2024-05-06T00:00:00"/>
    <x v="1"/>
    <x v="3"/>
    <n v="5"/>
    <n v="14"/>
    <n v="0"/>
    <n v="1"/>
  </r>
  <r>
    <d v="2024-05-06T00:00:00"/>
    <x v="1"/>
    <x v="3"/>
    <n v="7"/>
    <n v="12"/>
    <n v="0"/>
    <n v="0"/>
  </r>
  <r>
    <d v="2024-05-06T00:00:00"/>
    <x v="1"/>
    <x v="3"/>
    <n v="8"/>
    <n v="16"/>
    <n v="0"/>
    <n v="0"/>
  </r>
  <r>
    <d v="2024-05-06T00:00:00"/>
    <x v="1"/>
    <x v="3"/>
    <n v="9"/>
    <n v="18"/>
    <n v="1"/>
    <n v="0"/>
  </r>
  <r>
    <d v="2024-05-06T00:00:00"/>
    <x v="1"/>
    <x v="3"/>
    <n v="1"/>
    <n v="12"/>
    <n v="0"/>
    <n v="1"/>
  </r>
  <r>
    <d v="2024-05-06T00:00:00"/>
    <x v="1"/>
    <x v="3"/>
    <n v="10"/>
    <n v="15"/>
    <n v="1"/>
    <n v="0"/>
  </r>
  <r>
    <d v="2024-05-06T00:00:00"/>
    <x v="1"/>
    <x v="3"/>
    <n v="5"/>
    <n v="14"/>
    <n v="0"/>
    <n v="1"/>
  </r>
  <r>
    <d v="2024-05-06T00:00:00"/>
    <x v="1"/>
    <x v="3"/>
    <n v="8"/>
    <n v="15"/>
    <n v="0"/>
    <n v="0"/>
  </r>
  <r>
    <d v="2024-05-06T00:00:00"/>
    <x v="1"/>
    <x v="3"/>
    <n v="9"/>
    <n v="13"/>
    <n v="1"/>
    <n v="0"/>
  </r>
  <r>
    <d v="2024-05-06T00:00:00"/>
    <x v="1"/>
    <x v="3"/>
    <n v="0"/>
    <n v="15"/>
    <n v="0"/>
    <n v="1"/>
  </r>
  <r>
    <d v="2024-05-06T00:00:00"/>
    <x v="1"/>
    <x v="3"/>
    <n v="10"/>
    <n v="23"/>
    <n v="1"/>
    <n v="0"/>
  </r>
  <r>
    <d v="2024-05-06T00:00:00"/>
    <x v="1"/>
    <x v="3"/>
    <n v="5"/>
    <n v="14"/>
    <n v="0"/>
    <n v="1"/>
  </r>
  <r>
    <d v="2024-05-06T00:00:00"/>
    <x v="1"/>
    <x v="3"/>
    <n v="8"/>
    <n v="15"/>
    <n v="0"/>
    <n v="0"/>
  </r>
  <r>
    <d v="2024-05-06T00:00:00"/>
    <x v="1"/>
    <x v="3"/>
    <n v="9"/>
    <n v="18"/>
    <n v="1"/>
    <n v="0"/>
  </r>
  <r>
    <d v="2024-05-07T00:00:00"/>
    <x v="2"/>
    <x v="4"/>
    <n v="0"/>
    <n v="15"/>
    <n v="0"/>
    <n v="1"/>
  </r>
  <r>
    <d v="2024-05-07T00:00:00"/>
    <x v="2"/>
    <x v="4"/>
    <n v="1"/>
    <n v="12"/>
    <n v="0"/>
    <n v="1"/>
  </r>
  <r>
    <d v="2024-05-07T00:00:00"/>
    <x v="2"/>
    <x v="4"/>
    <n v="10"/>
    <n v="50"/>
    <n v="1"/>
    <n v="0"/>
  </r>
  <r>
    <d v="2024-05-07T00:00:00"/>
    <x v="2"/>
    <x v="4"/>
    <n v="5"/>
    <n v="12"/>
    <n v="0"/>
    <n v="1"/>
  </r>
  <r>
    <d v="2024-05-07T00:00:00"/>
    <x v="2"/>
    <x v="4"/>
    <n v="7"/>
    <n v="14"/>
    <n v="0"/>
    <n v="0"/>
  </r>
  <r>
    <d v="2024-05-07T00:00:00"/>
    <x v="2"/>
    <x v="4"/>
    <n v="8"/>
    <n v="14"/>
    <n v="0"/>
    <n v="0"/>
  </r>
  <r>
    <d v="2024-05-07T00:00:00"/>
    <x v="2"/>
    <x v="4"/>
    <n v="9"/>
    <n v="26"/>
    <n v="1"/>
    <n v="0"/>
  </r>
  <r>
    <d v="2024-05-07T00:00:00"/>
    <x v="2"/>
    <x v="5"/>
    <n v="0"/>
    <n v="14"/>
    <n v="0"/>
    <n v="1"/>
  </r>
  <r>
    <d v="2024-05-07T00:00:00"/>
    <x v="2"/>
    <x v="5"/>
    <n v="1"/>
    <n v="14"/>
    <n v="0"/>
    <n v="1"/>
  </r>
  <r>
    <d v="2024-05-07T00:00:00"/>
    <x v="2"/>
    <x v="5"/>
    <n v="10"/>
    <n v="40"/>
    <n v="1"/>
    <n v="0"/>
  </r>
  <r>
    <d v="2024-05-07T00:00:00"/>
    <x v="2"/>
    <x v="5"/>
    <n v="5"/>
    <n v="15"/>
    <n v="0"/>
    <n v="1"/>
  </r>
  <r>
    <d v="2024-05-07T00:00:00"/>
    <x v="2"/>
    <x v="5"/>
    <n v="6"/>
    <n v="12"/>
    <n v="0"/>
    <n v="1"/>
  </r>
  <r>
    <d v="2024-05-07T00:00:00"/>
    <x v="2"/>
    <x v="5"/>
    <n v="7"/>
    <n v="14"/>
    <n v="0"/>
    <n v="0"/>
  </r>
  <r>
    <d v="2024-05-07T00:00:00"/>
    <x v="2"/>
    <x v="5"/>
    <n v="8"/>
    <n v="17"/>
    <n v="0"/>
    <n v="0"/>
  </r>
  <r>
    <d v="2024-05-07T00:00:00"/>
    <x v="2"/>
    <x v="5"/>
    <n v="9"/>
    <n v="26"/>
    <n v="1"/>
    <n v="0"/>
  </r>
  <r>
    <d v="2024-05-07T00:00:00"/>
    <x v="0"/>
    <x v="0"/>
    <n v="0"/>
    <n v="18"/>
    <n v="0"/>
    <n v="1"/>
  </r>
  <r>
    <d v="2024-05-07T00:00:00"/>
    <x v="0"/>
    <x v="0"/>
    <n v="1"/>
    <n v="17"/>
    <n v="0"/>
    <n v="1"/>
  </r>
  <r>
    <d v="2024-05-07T00:00:00"/>
    <x v="0"/>
    <x v="0"/>
    <n v="10"/>
    <n v="84"/>
    <n v="1"/>
    <n v="0"/>
  </r>
  <r>
    <d v="2024-05-07T00:00:00"/>
    <x v="0"/>
    <x v="0"/>
    <n v="2"/>
    <n v="17"/>
    <n v="0"/>
    <n v="1"/>
  </r>
  <r>
    <d v="2024-05-07T00:00:00"/>
    <x v="0"/>
    <x v="0"/>
    <n v="3"/>
    <n v="13"/>
    <n v="0"/>
    <n v="1"/>
  </r>
  <r>
    <d v="2024-05-07T00:00:00"/>
    <x v="0"/>
    <x v="0"/>
    <n v="5"/>
    <n v="16"/>
    <n v="0"/>
    <n v="1"/>
  </r>
  <r>
    <d v="2024-05-07T00:00:00"/>
    <x v="0"/>
    <x v="0"/>
    <n v="6"/>
    <n v="15"/>
    <n v="0"/>
    <n v="1"/>
  </r>
  <r>
    <d v="2024-05-07T00:00:00"/>
    <x v="0"/>
    <x v="0"/>
    <n v="7"/>
    <n v="13"/>
    <n v="0"/>
    <n v="0"/>
  </r>
  <r>
    <d v="2024-05-07T00:00:00"/>
    <x v="0"/>
    <x v="0"/>
    <n v="8"/>
    <n v="22"/>
    <n v="0"/>
    <n v="0"/>
  </r>
  <r>
    <d v="2024-05-07T00:00:00"/>
    <x v="0"/>
    <x v="0"/>
    <n v="9"/>
    <n v="34"/>
    <n v="1"/>
    <n v="0"/>
  </r>
  <r>
    <d v="2024-05-07T00:00:00"/>
    <x v="0"/>
    <x v="1"/>
    <n v="0"/>
    <n v="19"/>
    <n v="0"/>
    <n v="1"/>
  </r>
  <r>
    <d v="2024-05-07T00:00:00"/>
    <x v="0"/>
    <x v="1"/>
    <n v="1"/>
    <n v="12"/>
    <n v="0"/>
    <n v="1"/>
  </r>
  <r>
    <d v="2024-05-07T00:00:00"/>
    <x v="0"/>
    <x v="1"/>
    <n v="10"/>
    <n v="50"/>
    <n v="1"/>
    <n v="0"/>
  </r>
  <r>
    <d v="2024-05-07T00:00:00"/>
    <x v="0"/>
    <x v="1"/>
    <n v="2"/>
    <n v="12"/>
    <n v="0"/>
    <n v="1"/>
  </r>
  <r>
    <d v="2024-05-07T00:00:00"/>
    <x v="0"/>
    <x v="1"/>
    <n v="3"/>
    <n v="13"/>
    <n v="0"/>
    <n v="1"/>
  </r>
  <r>
    <d v="2024-05-07T00:00:00"/>
    <x v="0"/>
    <x v="1"/>
    <n v="4"/>
    <n v="12"/>
    <n v="0"/>
    <n v="1"/>
  </r>
  <r>
    <d v="2024-05-07T00:00:00"/>
    <x v="0"/>
    <x v="1"/>
    <n v="5"/>
    <n v="13"/>
    <n v="0"/>
    <n v="1"/>
  </r>
  <r>
    <d v="2024-05-07T00:00:00"/>
    <x v="0"/>
    <x v="1"/>
    <n v="7"/>
    <n v="13"/>
    <n v="0"/>
    <n v="0"/>
  </r>
  <r>
    <d v="2024-05-07T00:00:00"/>
    <x v="0"/>
    <x v="1"/>
    <n v="8"/>
    <n v="13"/>
    <n v="0"/>
    <n v="0"/>
  </r>
  <r>
    <d v="2024-05-07T00:00:00"/>
    <x v="0"/>
    <x v="1"/>
    <n v="9"/>
    <n v="19"/>
    <n v="1"/>
    <n v="0"/>
  </r>
  <r>
    <d v="2024-05-07T00:00:00"/>
    <x v="0"/>
    <x v="0"/>
    <n v="0"/>
    <n v="29"/>
    <n v="0"/>
    <n v="1"/>
  </r>
  <r>
    <d v="2024-05-07T00:00:00"/>
    <x v="0"/>
    <x v="0"/>
    <n v="1"/>
    <n v="19"/>
    <n v="0"/>
    <n v="1"/>
  </r>
  <r>
    <d v="2024-05-07T00:00:00"/>
    <x v="0"/>
    <x v="0"/>
    <n v="10"/>
    <n v="117"/>
    <n v="1"/>
    <n v="0"/>
  </r>
  <r>
    <d v="2024-05-07T00:00:00"/>
    <x v="0"/>
    <x v="0"/>
    <n v="2"/>
    <n v="15"/>
    <n v="0"/>
    <n v="1"/>
  </r>
  <r>
    <d v="2024-05-07T00:00:00"/>
    <x v="0"/>
    <x v="0"/>
    <n v="3"/>
    <n v="16"/>
    <n v="0"/>
    <n v="1"/>
  </r>
  <r>
    <d v="2024-05-07T00:00:00"/>
    <x v="0"/>
    <x v="0"/>
    <n v="5"/>
    <n v="23"/>
    <n v="0"/>
    <n v="1"/>
  </r>
  <r>
    <d v="2024-05-07T00:00:00"/>
    <x v="0"/>
    <x v="0"/>
    <n v="6"/>
    <n v="12"/>
    <n v="0"/>
    <n v="1"/>
  </r>
  <r>
    <d v="2024-05-07T00:00:00"/>
    <x v="0"/>
    <x v="0"/>
    <n v="7"/>
    <n v="15"/>
    <n v="0"/>
    <n v="0"/>
  </r>
  <r>
    <d v="2024-05-07T00:00:00"/>
    <x v="0"/>
    <x v="0"/>
    <n v="8"/>
    <n v="32"/>
    <n v="0"/>
    <n v="0"/>
  </r>
  <r>
    <d v="2024-05-07T00:00:00"/>
    <x v="0"/>
    <x v="0"/>
    <n v="9"/>
    <n v="44"/>
    <n v="1"/>
    <n v="0"/>
  </r>
  <r>
    <d v="2024-05-07T00:00:00"/>
    <x v="0"/>
    <x v="0"/>
    <n v="0"/>
    <n v="37"/>
    <n v="0"/>
    <n v="1"/>
  </r>
  <r>
    <d v="2024-05-07T00:00:00"/>
    <x v="0"/>
    <x v="0"/>
    <n v="1"/>
    <n v="16"/>
    <n v="0"/>
    <n v="1"/>
  </r>
  <r>
    <d v="2024-05-07T00:00:00"/>
    <x v="0"/>
    <x v="0"/>
    <n v="10"/>
    <n v="202"/>
    <n v="1"/>
    <n v="0"/>
  </r>
  <r>
    <d v="2024-05-07T00:00:00"/>
    <x v="0"/>
    <x v="0"/>
    <n v="2"/>
    <n v="13"/>
    <n v="0"/>
    <n v="1"/>
  </r>
  <r>
    <d v="2024-05-07T00:00:00"/>
    <x v="0"/>
    <x v="0"/>
    <n v="3"/>
    <n v="12"/>
    <n v="0"/>
    <n v="1"/>
  </r>
  <r>
    <d v="2024-05-07T00:00:00"/>
    <x v="0"/>
    <x v="0"/>
    <n v="4"/>
    <n v="13"/>
    <n v="0"/>
    <n v="1"/>
  </r>
  <r>
    <d v="2024-05-07T00:00:00"/>
    <x v="0"/>
    <x v="0"/>
    <n v="5"/>
    <n v="33"/>
    <n v="0"/>
    <n v="1"/>
  </r>
  <r>
    <d v="2024-05-07T00:00:00"/>
    <x v="0"/>
    <x v="0"/>
    <n v="6"/>
    <n v="14"/>
    <n v="0"/>
    <n v="1"/>
  </r>
  <r>
    <d v="2024-05-07T00:00:00"/>
    <x v="0"/>
    <x v="0"/>
    <n v="7"/>
    <n v="22"/>
    <n v="0"/>
    <n v="0"/>
  </r>
  <r>
    <d v="2024-05-07T00:00:00"/>
    <x v="0"/>
    <x v="0"/>
    <n v="8"/>
    <n v="37"/>
    <n v="0"/>
    <n v="0"/>
  </r>
  <r>
    <d v="2024-05-07T00:00:00"/>
    <x v="0"/>
    <x v="0"/>
    <n v="9"/>
    <n v="71"/>
    <n v="1"/>
    <n v="0"/>
  </r>
  <r>
    <d v="2024-05-07T00:00:00"/>
    <x v="0"/>
    <x v="1"/>
    <n v="0"/>
    <n v="23"/>
    <n v="0"/>
    <n v="1"/>
  </r>
  <r>
    <d v="2024-05-07T00:00:00"/>
    <x v="0"/>
    <x v="1"/>
    <n v="1"/>
    <n v="12"/>
    <n v="0"/>
    <n v="1"/>
  </r>
  <r>
    <d v="2024-05-07T00:00:00"/>
    <x v="0"/>
    <x v="1"/>
    <n v="10"/>
    <n v="57"/>
    <n v="1"/>
    <n v="0"/>
  </r>
  <r>
    <d v="2024-05-07T00:00:00"/>
    <x v="0"/>
    <x v="1"/>
    <n v="4"/>
    <n v="12"/>
    <n v="0"/>
    <n v="1"/>
  </r>
  <r>
    <d v="2024-05-07T00:00:00"/>
    <x v="0"/>
    <x v="1"/>
    <n v="5"/>
    <n v="19"/>
    <n v="0"/>
    <n v="1"/>
  </r>
  <r>
    <d v="2024-05-07T00:00:00"/>
    <x v="0"/>
    <x v="1"/>
    <n v="7"/>
    <n v="12"/>
    <n v="0"/>
    <n v="0"/>
  </r>
  <r>
    <d v="2024-05-07T00:00:00"/>
    <x v="0"/>
    <x v="1"/>
    <n v="8"/>
    <n v="22"/>
    <n v="0"/>
    <n v="0"/>
  </r>
  <r>
    <d v="2024-05-07T00:00:00"/>
    <x v="0"/>
    <x v="1"/>
    <n v="9"/>
    <n v="24"/>
    <n v="1"/>
    <n v="0"/>
  </r>
  <r>
    <d v="2024-05-07T00:00:00"/>
    <x v="0"/>
    <x v="1"/>
    <n v="0"/>
    <n v="26"/>
    <n v="0"/>
    <n v="1"/>
  </r>
  <r>
    <d v="2024-05-07T00:00:00"/>
    <x v="0"/>
    <x v="1"/>
    <n v="1"/>
    <n v="14"/>
    <n v="0"/>
    <n v="1"/>
  </r>
  <r>
    <d v="2024-05-07T00:00:00"/>
    <x v="0"/>
    <x v="1"/>
    <n v="10"/>
    <n v="48"/>
    <n v="1"/>
    <n v="0"/>
  </r>
  <r>
    <d v="2024-05-07T00:00:00"/>
    <x v="0"/>
    <x v="1"/>
    <n v="2"/>
    <n v="13"/>
    <n v="0"/>
    <n v="1"/>
  </r>
  <r>
    <d v="2024-05-07T00:00:00"/>
    <x v="0"/>
    <x v="1"/>
    <n v="3"/>
    <n v="13"/>
    <n v="0"/>
    <n v="1"/>
  </r>
  <r>
    <d v="2024-05-07T00:00:00"/>
    <x v="0"/>
    <x v="1"/>
    <n v="4"/>
    <n v="12"/>
    <n v="0"/>
    <n v="1"/>
  </r>
  <r>
    <d v="2024-05-07T00:00:00"/>
    <x v="0"/>
    <x v="1"/>
    <n v="5"/>
    <n v="21"/>
    <n v="0"/>
    <n v="1"/>
  </r>
  <r>
    <d v="2024-05-07T00:00:00"/>
    <x v="0"/>
    <x v="1"/>
    <n v="6"/>
    <n v="12"/>
    <n v="0"/>
    <n v="1"/>
  </r>
  <r>
    <d v="2024-05-07T00:00:00"/>
    <x v="0"/>
    <x v="1"/>
    <n v="7"/>
    <n v="14"/>
    <n v="0"/>
    <n v="0"/>
  </r>
  <r>
    <d v="2024-05-07T00:00:00"/>
    <x v="0"/>
    <x v="1"/>
    <n v="8"/>
    <n v="18"/>
    <n v="0"/>
    <n v="0"/>
  </r>
  <r>
    <d v="2024-05-07T00:00:00"/>
    <x v="0"/>
    <x v="1"/>
    <n v="9"/>
    <n v="27"/>
    <n v="1"/>
    <n v="0"/>
  </r>
  <r>
    <d v="2024-05-07T00:00:00"/>
    <x v="0"/>
    <x v="0"/>
    <n v="0"/>
    <n v="23"/>
    <n v="0"/>
    <n v="1"/>
  </r>
  <r>
    <d v="2024-05-07T00:00:00"/>
    <x v="0"/>
    <x v="0"/>
    <n v="1"/>
    <n v="15"/>
    <n v="0"/>
    <n v="1"/>
  </r>
  <r>
    <d v="2024-05-07T00:00:00"/>
    <x v="0"/>
    <x v="0"/>
    <n v="10"/>
    <n v="80"/>
    <n v="1"/>
    <n v="0"/>
  </r>
  <r>
    <d v="2024-05-07T00:00:00"/>
    <x v="0"/>
    <x v="0"/>
    <n v="2"/>
    <n v="13"/>
    <n v="0"/>
    <n v="1"/>
  </r>
  <r>
    <d v="2024-05-07T00:00:00"/>
    <x v="0"/>
    <x v="0"/>
    <n v="3"/>
    <n v="13"/>
    <n v="0"/>
    <n v="1"/>
  </r>
  <r>
    <d v="2024-05-07T00:00:00"/>
    <x v="0"/>
    <x v="0"/>
    <n v="5"/>
    <n v="28"/>
    <n v="0"/>
    <n v="1"/>
  </r>
  <r>
    <d v="2024-05-07T00:00:00"/>
    <x v="0"/>
    <x v="0"/>
    <n v="6"/>
    <n v="14"/>
    <n v="0"/>
    <n v="1"/>
  </r>
  <r>
    <d v="2024-05-07T00:00:00"/>
    <x v="0"/>
    <x v="0"/>
    <n v="7"/>
    <n v="18"/>
    <n v="0"/>
    <n v="0"/>
  </r>
  <r>
    <d v="2024-05-07T00:00:00"/>
    <x v="0"/>
    <x v="0"/>
    <n v="8"/>
    <n v="29"/>
    <n v="0"/>
    <n v="0"/>
  </r>
  <r>
    <d v="2024-05-07T00:00:00"/>
    <x v="0"/>
    <x v="0"/>
    <n v="9"/>
    <n v="43"/>
    <n v="1"/>
    <n v="0"/>
  </r>
  <r>
    <d v="2024-05-07T00:00:00"/>
    <x v="1"/>
    <x v="2"/>
    <n v="0"/>
    <n v="12"/>
    <n v="0"/>
    <n v="1"/>
  </r>
  <r>
    <d v="2024-05-07T00:00:00"/>
    <x v="1"/>
    <x v="2"/>
    <n v="10"/>
    <n v="12"/>
    <n v="1"/>
    <n v="0"/>
  </r>
  <r>
    <d v="2024-05-07T00:00:00"/>
    <x v="1"/>
    <x v="2"/>
    <n v="8"/>
    <n v="12"/>
    <n v="0"/>
    <n v="0"/>
  </r>
  <r>
    <d v="2024-05-07T00:00:00"/>
    <x v="1"/>
    <x v="2"/>
    <n v="9"/>
    <n v="12"/>
    <n v="1"/>
    <n v="0"/>
  </r>
  <r>
    <d v="2024-05-07T00:00:00"/>
    <x v="1"/>
    <x v="2"/>
    <n v="0"/>
    <n v="12"/>
    <n v="0"/>
    <n v="1"/>
  </r>
  <r>
    <d v="2024-05-07T00:00:00"/>
    <x v="1"/>
    <x v="2"/>
    <n v="10"/>
    <n v="16"/>
    <n v="1"/>
    <n v="0"/>
  </r>
  <r>
    <d v="2024-05-07T00:00:00"/>
    <x v="1"/>
    <x v="2"/>
    <n v="8"/>
    <n v="14"/>
    <n v="0"/>
    <n v="0"/>
  </r>
  <r>
    <d v="2024-05-07T00:00:00"/>
    <x v="1"/>
    <x v="2"/>
    <n v="9"/>
    <n v="12"/>
    <n v="1"/>
    <n v="0"/>
  </r>
  <r>
    <d v="2024-05-07T00:00:00"/>
    <x v="1"/>
    <x v="2"/>
    <n v="10"/>
    <n v="15"/>
    <n v="1"/>
    <n v="0"/>
  </r>
  <r>
    <d v="2024-05-07T00:00:00"/>
    <x v="1"/>
    <x v="2"/>
    <n v="5"/>
    <n v="13"/>
    <n v="0"/>
    <n v="1"/>
  </r>
  <r>
    <d v="2024-05-07T00:00:00"/>
    <x v="1"/>
    <x v="2"/>
    <n v="6"/>
    <n v="12"/>
    <n v="0"/>
    <n v="1"/>
  </r>
  <r>
    <d v="2024-05-07T00:00:00"/>
    <x v="1"/>
    <x v="2"/>
    <n v="0"/>
    <n v="15"/>
    <n v="0"/>
    <n v="1"/>
  </r>
  <r>
    <d v="2024-05-07T00:00:00"/>
    <x v="1"/>
    <x v="2"/>
    <n v="10"/>
    <n v="27"/>
    <n v="1"/>
    <n v="0"/>
  </r>
  <r>
    <d v="2024-05-07T00:00:00"/>
    <x v="1"/>
    <x v="2"/>
    <n v="5"/>
    <n v="14"/>
    <n v="0"/>
    <n v="1"/>
  </r>
  <r>
    <d v="2024-05-07T00:00:00"/>
    <x v="1"/>
    <x v="2"/>
    <n v="7"/>
    <n v="13"/>
    <n v="0"/>
    <n v="0"/>
  </r>
  <r>
    <d v="2024-05-07T00:00:00"/>
    <x v="1"/>
    <x v="2"/>
    <n v="8"/>
    <n v="12"/>
    <n v="0"/>
    <n v="0"/>
  </r>
  <r>
    <d v="2024-05-07T00:00:00"/>
    <x v="1"/>
    <x v="2"/>
    <n v="9"/>
    <n v="14"/>
    <n v="1"/>
    <n v="0"/>
  </r>
  <r>
    <d v="2024-05-07T00:00:00"/>
    <x v="1"/>
    <x v="3"/>
    <n v="0"/>
    <n v="12"/>
    <n v="0"/>
    <n v="1"/>
  </r>
  <r>
    <d v="2024-05-07T00:00:00"/>
    <x v="1"/>
    <x v="3"/>
    <n v="10"/>
    <n v="14"/>
    <n v="1"/>
    <n v="0"/>
  </r>
  <r>
    <d v="2024-05-07T00:00:00"/>
    <x v="1"/>
    <x v="3"/>
    <n v="3"/>
    <n v="12"/>
    <n v="0"/>
    <n v="1"/>
  </r>
  <r>
    <d v="2024-05-07T00:00:00"/>
    <x v="1"/>
    <x v="3"/>
    <n v="8"/>
    <n v="13"/>
    <n v="0"/>
    <n v="0"/>
  </r>
  <r>
    <d v="2024-05-07T00:00:00"/>
    <x v="1"/>
    <x v="3"/>
    <n v="9"/>
    <n v="12"/>
    <n v="1"/>
    <n v="0"/>
  </r>
  <r>
    <d v="2024-05-07T00:00:00"/>
    <x v="1"/>
    <x v="3"/>
    <n v="0"/>
    <n v="12"/>
    <n v="0"/>
    <n v="1"/>
  </r>
  <r>
    <d v="2024-05-07T00:00:00"/>
    <x v="1"/>
    <x v="3"/>
    <n v="10"/>
    <n v="23"/>
    <n v="1"/>
    <n v="0"/>
  </r>
  <r>
    <d v="2024-05-07T00:00:00"/>
    <x v="1"/>
    <x v="3"/>
    <n v="3"/>
    <n v="13"/>
    <n v="0"/>
    <n v="1"/>
  </r>
  <r>
    <d v="2024-05-07T00:00:00"/>
    <x v="1"/>
    <x v="3"/>
    <n v="5"/>
    <n v="15"/>
    <n v="0"/>
    <n v="1"/>
  </r>
  <r>
    <d v="2024-05-07T00:00:00"/>
    <x v="1"/>
    <x v="3"/>
    <n v="7"/>
    <n v="12"/>
    <n v="0"/>
    <n v="0"/>
  </r>
  <r>
    <d v="2024-05-07T00:00:00"/>
    <x v="1"/>
    <x v="3"/>
    <n v="8"/>
    <n v="12"/>
    <n v="0"/>
    <n v="0"/>
  </r>
  <r>
    <d v="2024-05-07T00:00:00"/>
    <x v="1"/>
    <x v="3"/>
    <n v="9"/>
    <n v="14"/>
    <n v="1"/>
    <n v="0"/>
  </r>
  <r>
    <d v="2024-05-07T00:00:00"/>
    <x v="1"/>
    <x v="3"/>
    <n v="1"/>
    <n v="12"/>
    <n v="0"/>
    <n v="1"/>
  </r>
  <r>
    <d v="2024-05-07T00:00:00"/>
    <x v="1"/>
    <x v="3"/>
    <n v="10"/>
    <n v="17"/>
    <n v="1"/>
    <n v="0"/>
  </r>
  <r>
    <d v="2024-05-07T00:00:00"/>
    <x v="1"/>
    <x v="3"/>
    <n v="2"/>
    <n v="12"/>
    <n v="0"/>
    <n v="1"/>
  </r>
  <r>
    <d v="2024-05-07T00:00:00"/>
    <x v="1"/>
    <x v="3"/>
    <n v="7"/>
    <n v="13"/>
    <n v="0"/>
    <n v="0"/>
  </r>
  <r>
    <d v="2024-05-07T00:00:00"/>
    <x v="1"/>
    <x v="3"/>
    <n v="0"/>
    <n v="14"/>
    <n v="0"/>
    <n v="1"/>
  </r>
  <r>
    <d v="2024-05-07T00:00:00"/>
    <x v="1"/>
    <x v="3"/>
    <n v="10"/>
    <n v="40"/>
    <n v="1"/>
    <n v="0"/>
  </r>
  <r>
    <d v="2024-05-07T00:00:00"/>
    <x v="1"/>
    <x v="3"/>
    <n v="5"/>
    <n v="18"/>
    <n v="0"/>
    <n v="1"/>
  </r>
  <r>
    <d v="2024-05-07T00:00:00"/>
    <x v="1"/>
    <x v="3"/>
    <n v="7"/>
    <n v="12"/>
    <n v="0"/>
    <n v="0"/>
  </r>
  <r>
    <d v="2024-05-07T00:00:00"/>
    <x v="1"/>
    <x v="3"/>
    <n v="8"/>
    <n v="22"/>
    <n v="0"/>
    <n v="0"/>
  </r>
  <r>
    <d v="2024-05-07T00:00:00"/>
    <x v="1"/>
    <x v="3"/>
    <n v="9"/>
    <n v="19"/>
    <n v="1"/>
    <n v="0"/>
  </r>
  <r>
    <d v="2024-05-08T00:00:00"/>
    <x v="2"/>
    <x v="4"/>
    <n v="1"/>
    <n v="12"/>
    <n v="0"/>
    <n v="1"/>
  </r>
  <r>
    <d v="2024-05-08T00:00:00"/>
    <x v="2"/>
    <x v="4"/>
    <n v="10"/>
    <n v="45"/>
    <n v="1"/>
    <n v="0"/>
  </r>
  <r>
    <d v="2024-05-08T00:00:00"/>
    <x v="2"/>
    <x v="4"/>
    <n v="5"/>
    <n v="13"/>
    <n v="0"/>
    <n v="1"/>
  </r>
  <r>
    <d v="2024-05-08T00:00:00"/>
    <x v="2"/>
    <x v="4"/>
    <n v="6"/>
    <n v="12"/>
    <n v="0"/>
    <n v="1"/>
  </r>
  <r>
    <d v="2024-05-08T00:00:00"/>
    <x v="2"/>
    <x v="4"/>
    <n v="7"/>
    <n v="13"/>
    <n v="0"/>
    <n v="0"/>
  </r>
  <r>
    <d v="2024-05-08T00:00:00"/>
    <x v="2"/>
    <x v="4"/>
    <n v="8"/>
    <n v="14"/>
    <n v="0"/>
    <n v="0"/>
  </r>
  <r>
    <d v="2024-05-08T00:00:00"/>
    <x v="2"/>
    <x v="4"/>
    <n v="9"/>
    <n v="24"/>
    <n v="1"/>
    <n v="0"/>
  </r>
  <r>
    <d v="2024-05-08T00:00:00"/>
    <x v="2"/>
    <x v="5"/>
    <n v="0"/>
    <n v="16"/>
    <n v="0"/>
    <n v="1"/>
  </r>
  <r>
    <d v="2024-05-08T00:00:00"/>
    <x v="2"/>
    <x v="5"/>
    <n v="1"/>
    <n v="12"/>
    <n v="0"/>
    <n v="1"/>
  </r>
  <r>
    <d v="2024-05-08T00:00:00"/>
    <x v="2"/>
    <x v="5"/>
    <n v="10"/>
    <n v="43"/>
    <n v="1"/>
    <n v="0"/>
  </r>
  <r>
    <d v="2024-05-08T00:00:00"/>
    <x v="2"/>
    <x v="5"/>
    <n v="5"/>
    <n v="13"/>
    <n v="0"/>
    <n v="1"/>
  </r>
  <r>
    <d v="2024-05-08T00:00:00"/>
    <x v="2"/>
    <x v="5"/>
    <n v="7"/>
    <n v="12"/>
    <n v="0"/>
    <n v="0"/>
  </r>
  <r>
    <d v="2024-05-08T00:00:00"/>
    <x v="2"/>
    <x v="5"/>
    <n v="8"/>
    <n v="14"/>
    <n v="0"/>
    <n v="0"/>
  </r>
  <r>
    <d v="2024-05-08T00:00:00"/>
    <x v="2"/>
    <x v="5"/>
    <n v="9"/>
    <n v="29"/>
    <n v="1"/>
    <n v="0"/>
  </r>
  <r>
    <d v="2024-05-08T00:00:00"/>
    <x v="0"/>
    <x v="0"/>
    <n v="0"/>
    <n v="24"/>
    <n v="0"/>
    <n v="1"/>
  </r>
  <r>
    <d v="2024-05-08T00:00:00"/>
    <x v="0"/>
    <x v="0"/>
    <n v="1"/>
    <n v="16"/>
    <n v="0"/>
    <n v="1"/>
  </r>
  <r>
    <d v="2024-05-08T00:00:00"/>
    <x v="0"/>
    <x v="0"/>
    <n v="10"/>
    <n v="84"/>
    <n v="1"/>
    <n v="0"/>
  </r>
  <r>
    <d v="2024-05-08T00:00:00"/>
    <x v="0"/>
    <x v="0"/>
    <n v="2"/>
    <n v="13"/>
    <n v="0"/>
    <n v="1"/>
  </r>
  <r>
    <d v="2024-05-08T00:00:00"/>
    <x v="0"/>
    <x v="0"/>
    <n v="3"/>
    <n v="12"/>
    <n v="0"/>
    <n v="1"/>
  </r>
  <r>
    <d v="2024-05-08T00:00:00"/>
    <x v="0"/>
    <x v="0"/>
    <n v="4"/>
    <n v="13"/>
    <n v="0"/>
    <n v="1"/>
  </r>
  <r>
    <d v="2024-05-08T00:00:00"/>
    <x v="0"/>
    <x v="0"/>
    <n v="5"/>
    <n v="20"/>
    <n v="0"/>
    <n v="1"/>
  </r>
  <r>
    <d v="2024-05-08T00:00:00"/>
    <x v="0"/>
    <x v="0"/>
    <n v="6"/>
    <n v="12"/>
    <n v="0"/>
    <n v="1"/>
  </r>
  <r>
    <d v="2024-05-08T00:00:00"/>
    <x v="0"/>
    <x v="0"/>
    <n v="7"/>
    <n v="15"/>
    <n v="0"/>
    <n v="0"/>
  </r>
  <r>
    <d v="2024-05-08T00:00:00"/>
    <x v="0"/>
    <x v="0"/>
    <n v="8"/>
    <n v="35"/>
    <n v="0"/>
    <n v="0"/>
  </r>
  <r>
    <d v="2024-05-08T00:00:00"/>
    <x v="0"/>
    <x v="0"/>
    <n v="9"/>
    <n v="34"/>
    <n v="1"/>
    <n v="0"/>
  </r>
  <r>
    <d v="2024-05-08T00:00:00"/>
    <x v="0"/>
    <x v="1"/>
    <n v="0"/>
    <n v="16"/>
    <n v="0"/>
    <n v="1"/>
  </r>
  <r>
    <d v="2024-05-08T00:00:00"/>
    <x v="0"/>
    <x v="1"/>
    <n v="1"/>
    <n v="14"/>
    <n v="0"/>
    <n v="1"/>
  </r>
  <r>
    <d v="2024-05-08T00:00:00"/>
    <x v="0"/>
    <x v="1"/>
    <n v="10"/>
    <n v="26"/>
    <n v="1"/>
    <n v="0"/>
  </r>
  <r>
    <d v="2024-05-08T00:00:00"/>
    <x v="0"/>
    <x v="1"/>
    <n v="5"/>
    <n v="13"/>
    <n v="0"/>
    <n v="1"/>
  </r>
  <r>
    <d v="2024-05-08T00:00:00"/>
    <x v="0"/>
    <x v="1"/>
    <n v="6"/>
    <n v="12"/>
    <n v="0"/>
    <n v="1"/>
  </r>
  <r>
    <d v="2024-05-08T00:00:00"/>
    <x v="0"/>
    <x v="1"/>
    <n v="7"/>
    <n v="12"/>
    <n v="0"/>
    <n v="0"/>
  </r>
  <r>
    <d v="2024-05-08T00:00:00"/>
    <x v="0"/>
    <x v="1"/>
    <n v="8"/>
    <n v="15"/>
    <n v="0"/>
    <n v="0"/>
  </r>
  <r>
    <d v="2024-05-08T00:00:00"/>
    <x v="0"/>
    <x v="1"/>
    <n v="9"/>
    <n v="15"/>
    <n v="1"/>
    <n v="0"/>
  </r>
  <r>
    <d v="2024-05-08T00:00:00"/>
    <x v="0"/>
    <x v="0"/>
    <n v="0"/>
    <n v="23"/>
    <n v="0"/>
    <n v="1"/>
  </r>
  <r>
    <d v="2024-05-08T00:00:00"/>
    <x v="0"/>
    <x v="0"/>
    <n v="1"/>
    <n v="18"/>
    <n v="0"/>
    <n v="1"/>
  </r>
  <r>
    <d v="2024-05-08T00:00:00"/>
    <x v="0"/>
    <x v="0"/>
    <n v="10"/>
    <n v="101"/>
    <n v="1"/>
    <n v="0"/>
  </r>
  <r>
    <d v="2024-05-08T00:00:00"/>
    <x v="0"/>
    <x v="0"/>
    <n v="2"/>
    <n v="13"/>
    <n v="0"/>
    <n v="1"/>
  </r>
  <r>
    <d v="2024-05-08T00:00:00"/>
    <x v="0"/>
    <x v="0"/>
    <n v="3"/>
    <n v="12"/>
    <n v="0"/>
    <n v="1"/>
  </r>
  <r>
    <d v="2024-05-08T00:00:00"/>
    <x v="0"/>
    <x v="0"/>
    <n v="5"/>
    <n v="14"/>
    <n v="0"/>
    <n v="1"/>
  </r>
  <r>
    <d v="2024-05-08T00:00:00"/>
    <x v="0"/>
    <x v="0"/>
    <n v="6"/>
    <n v="12"/>
    <n v="0"/>
    <n v="1"/>
  </r>
  <r>
    <d v="2024-05-08T00:00:00"/>
    <x v="0"/>
    <x v="0"/>
    <n v="7"/>
    <n v="21"/>
    <n v="0"/>
    <n v="0"/>
  </r>
  <r>
    <d v="2024-05-08T00:00:00"/>
    <x v="0"/>
    <x v="0"/>
    <n v="8"/>
    <n v="21"/>
    <n v="0"/>
    <n v="0"/>
  </r>
  <r>
    <d v="2024-05-08T00:00:00"/>
    <x v="0"/>
    <x v="0"/>
    <n v="9"/>
    <n v="40"/>
    <n v="1"/>
    <n v="0"/>
  </r>
  <r>
    <d v="2024-05-08T00:00:00"/>
    <x v="0"/>
    <x v="0"/>
    <n v="0"/>
    <n v="37"/>
    <n v="0"/>
    <n v="1"/>
  </r>
  <r>
    <d v="2024-05-08T00:00:00"/>
    <x v="0"/>
    <x v="0"/>
    <n v="1"/>
    <n v="18"/>
    <n v="0"/>
    <n v="1"/>
  </r>
  <r>
    <d v="2024-05-08T00:00:00"/>
    <x v="0"/>
    <x v="0"/>
    <n v="10"/>
    <n v="164"/>
    <n v="1"/>
    <n v="0"/>
  </r>
  <r>
    <d v="2024-05-08T00:00:00"/>
    <x v="0"/>
    <x v="0"/>
    <n v="2"/>
    <n v="13"/>
    <n v="0"/>
    <n v="1"/>
  </r>
  <r>
    <d v="2024-05-08T00:00:00"/>
    <x v="0"/>
    <x v="0"/>
    <n v="3"/>
    <n v="12"/>
    <n v="0"/>
    <n v="1"/>
  </r>
  <r>
    <d v="2024-05-08T00:00:00"/>
    <x v="0"/>
    <x v="0"/>
    <n v="4"/>
    <n v="14"/>
    <n v="0"/>
    <n v="1"/>
  </r>
  <r>
    <d v="2024-05-08T00:00:00"/>
    <x v="0"/>
    <x v="0"/>
    <n v="5"/>
    <n v="28"/>
    <n v="0"/>
    <n v="1"/>
  </r>
  <r>
    <d v="2024-05-08T00:00:00"/>
    <x v="0"/>
    <x v="0"/>
    <n v="6"/>
    <n v="14"/>
    <n v="0"/>
    <n v="1"/>
  </r>
  <r>
    <d v="2024-05-08T00:00:00"/>
    <x v="0"/>
    <x v="0"/>
    <n v="7"/>
    <n v="20"/>
    <n v="0"/>
    <n v="0"/>
  </r>
  <r>
    <d v="2024-05-08T00:00:00"/>
    <x v="0"/>
    <x v="0"/>
    <n v="8"/>
    <n v="45"/>
    <n v="0"/>
    <n v="0"/>
  </r>
  <r>
    <d v="2024-05-08T00:00:00"/>
    <x v="0"/>
    <x v="0"/>
    <n v="9"/>
    <n v="51"/>
    <n v="1"/>
    <n v="0"/>
  </r>
  <r>
    <d v="2024-05-08T00:00:00"/>
    <x v="0"/>
    <x v="1"/>
    <n v="0"/>
    <n v="16"/>
    <n v="0"/>
    <n v="1"/>
  </r>
  <r>
    <d v="2024-05-08T00:00:00"/>
    <x v="0"/>
    <x v="1"/>
    <n v="1"/>
    <n v="12"/>
    <n v="0"/>
    <n v="1"/>
  </r>
  <r>
    <d v="2024-05-08T00:00:00"/>
    <x v="0"/>
    <x v="1"/>
    <n v="10"/>
    <n v="56"/>
    <n v="1"/>
    <n v="0"/>
  </r>
  <r>
    <d v="2024-05-08T00:00:00"/>
    <x v="0"/>
    <x v="1"/>
    <n v="2"/>
    <n v="12"/>
    <n v="0"/>
    <n v="1"/>
  </r>
  <r>
    <d v="2024-05-08T00:00:00"/>
    <x v="0"/>
    <x v="1"/>
    <n v="3"/>
    <n v="14"/>
    <n v="0"/>
    <n v="1"/>
  </r>
  <r>
    <d v="2024-05-08T00:00:00"/>
    <x v="0"/>
    <x v="1"/>
    <n v="4"/>
    <n v="12"/>
    <n v="0"/>
    <n v="1"/>
  </r>
  <r>
    <d v="2024-05-08T00:00:00"/>
    <x v="0"/>
    <x v="1"/>
    <n v="5"/>
    <n v="22"/>
    <n v="0"/>
    <n v="1"/>
  </r>
  <r>
    <d v="2024-05-08T00:00:00"/>
    <x v="0"/>
    <x v="1"/>
    <n v="6"/>
    <n v="13"/>
    <n v="0"/>
    <n v="1"/>
  </r>
  <r>
    <d v="2024-05-08T00:00:00"/>
    <x v="0"/>
    <x v="1"/>
    <n v="7"/>
    <n v="12"/>
    <n v="0"/>
    <n v="0"/>
  </r>
  <r>
    <d v="2024-05-08T00:00:00"/>
    <x v="0"/>
    <x v="1"/>
    <n v="8"/>
    <n v="18"/>
    <n v="0"/>
    <n v="0"/>
  </r>
  <r>
    <d v="2024-05-08T00:00:00"/>
    <x v="0"/>
    <x v="1"/>
    <n v="9"/>
    <n v="20"/>
    <n v="1"/>
    <n v="0"/>
  </r>
  <r>
    <d v="2024-05-08T00:00:00"/>
    <x v="0"/>
    <x v="1"/>
    <n v="0"/>
    <n v="21"/>
    <n v="0"/>
    <n v="1"/>
  </r>
  <r>
    <d v="2024-05-08T00:00:00"/>
    <x v="0"/>
    <x v="1"/>
    <n v="1"/>
    <n v="13"/>
    <n v="0"/>
    <n v="1"/>
  </r>
  <r>
    <d v="2024-05-08T00:00:00"/>
    <x v="0"/>
    <x v="1"/>
    <n v="10"/>
    <n v="68"/>
    <n v="1"/>
    <n v="0"/>
  </r>
  <r>
    <d v="2024-05-08T00:00:00"/>
    <x v="0"/>
    <x v="1"/>
    <n v="2"/>
    <n v="12"/>
    <n v="0"/>
    <n v="1"/>
  </r>
  <r>
    <d v="2024-05-08T00:00:00"/>
    <x v="0"/>
    <x v="1"/>
    <n v="3"/>
    <n v="13"/>
    <n v="0"/>
    <n v="1"/>
  </r>
  <r>
    <d v="2024-05-08T00:00:00"/>
    <x v="0"/>
    <x v="1"/>
    <n v="4"/>
    <n v="14"/>
    <n v="0"/>
    <n v="1"/>
  </r>
  <r>
    <d v="2024-05-08T00:00:00"/>
    <x v="0"/>
    <x v="1"/>
    <n v="5"/>
    <n v="21"/>
    <n v="0"/>
    <n v="1"/>
  </r>
  <r>
    <d v="2024-05-08T00:00:00"/>
    <x v="0"/>
    <x v="1"/>
    <n v="6"/>
    <n v="16"/>
    <n v="0"/>
    <n v="1"/>
  </r>
  <r>
    <d v="2024-05-08T00:00:00"/>
    <x v="0"/>
    <x v="1"/>
    <n v="7"/>
    <n v="13"/>
    <n v="0"/>
    <n v="0"/>
  </r>
  <r>
    <d v="2024-05-08T00:00:00"/>
    <x v="0"/>
    <x v="1"/>
    <n v="8"/>
    <n v="25"/>
    <n v="0"/>
    <n v="0"/>
  </r>
  <r>
    <d v="2024-05-08T00:00:00"/>
    <x v="0"/>
    <x v="1"/>
    <n v="9"/>
    <n v="33"/>
    <n v="1"/>
    <n v="0"/>
  </r>
  <r>
    <d v="2024-05-08T00:00:00"/>
    <x v="0"/>
    <x v="0"/>
    <n v="0"/>
    <n v="26"/>
    <n v="0"/>
    <n v="1"/>
  </r>
  <r>
    <d v="2024-05-08T00:00:00"/>
    <x v="0"/>
    <x v="0"/>
    <n v="1"/>
    <n v="19"/>
    <n v="0"/>
    <n v="1"/>
  </r>
  <r>
    <d v="2024-05-08T00:00:00"/>
    <x v="0"/>
    <x v="0"/>
    <n v="10"/>
    <n v="84"/>
    <n v="1"/>
    <n v="0"/>
  </r>
  <r>
    <d v="2024-05-08T00:00:00"/>
    <x v="0"/>
    <x v="0"/>
    <n v="2"/>
    <n v="12"/>
    <n v="0"/>
    <n v="1"/>
  </r>
  <r>
    <d v="2024-05-08T00:00:00"/>
    <x v="0"/>
    <x v="0"/>
    <n v="3"/>
    <n v="12"/>
    <n v="0"/>
    <n v="1"/>
  </r>
  <r>
    <d v="2024-05-08T00:00:00"/>
    <x v="0"/>
    <x v="0"/>
    <n v="5"/>
    <n v="18"/>
    <n v="0"/>
    <n v="1"/>
  </r>
  <r>
    <d v="2024-05-08T00:00:00"/>
    <x v="0"/>
    <x v="0"/>
    <n v="6"/>
    <n v="12"/>
    <n v="0"/>
    <n v="1"/>
  </r>
  <r>
    <d v="2024-05-08T00:00:00"/>
    <x v="0"/>
    <x v="0"/>
    <n v="7"/>
    <n v="16"/>
    <n v="0"/>
    <n v="0"/>
  </r>
  <r>
    <d v="2024-05-08T00:00:00"/>
    <x v="0"/>
    <x v="0"/>
    <n v="8"/>
    <n v="23"/>
    <n v="0"/>
    <n v="0"/>
  </r>
  <r>
    <d v="2024-05-08T00:00:00"/>
    <x v="0"/>
    <x v="0"/>
    <n v="9"/>
    <n v="30"/>
    <n v="1"/>
    <n v="0"/>
  </r>
  <r>
    <d v="2024-05-08T00:00:00"/>
    <x v="1"/>
    <x v="2"/>
    <n v="10"/>
    <n v="15"/>
    <n v="1"/>
    <n v="0"/>
  </r>
  <r>
    <d v="2024-05-08T00:00:00"/>
    <x v="1"/>
    <x v="2"/>
    <n v="7"/>
    <n v="12"/>
    <n v="0"/>
    <n v="0"/>
  </r>
  <r>
    <d v="2024-05-08T00:00:00"/>
    <x v="1"/>
    <x v="2"/>
    <n v="10"/>
    <n v="18"/>
    <n v="1"/>
    <n v="0"/>
  </r>
  <r>
    <d v="2024-05-08T00:00:00"/>
    <x v="1"/>
    <x v="2"/>
    <n v="8"/>
    <n v="12"/>
    <n v="0"/>
    <n v="0"/>
  </r>
  <r>
    <d v="2024-05-08T00:00:00"/>
    <x v="1"/>
    <x v="2"/>
    <n v="9"/>
    <n v="14"/>
    <n v="1"/>
    <n v="0"/>
  </r>
  <r>
    <d v="2024-05-08T00:00:00"/>
    <x v="1"/>
    <x v="2"/>
    <n v="10"/>
    <n v="13"/>
    <n v="1"/>
    <n v="0"/>
  </r>
  <r>
    <d v="2024-05-08T00:00:00"/>
    <x v="1"/>
    <x v="2"/>
    <n v="9"/>
    <n v="13"/>
    <n v="1"/>
    <n v="0"/>
  </r>
  <r>
    <d v="2024-05-08T00:00:00"/>
    <x v="1"/>
    <x v="2"/>
    <n v="0"/>
    <n v="12"/>
    <n v="0"/>
    <n v="1"/>
  </r>
  <r>
    <d v="2024-05-08T00:00:00"/>
    <x v="1"/>
    <x v="2"/>
    <n v="1"/>
    <n v="12"/>
    <n v="0"/>
    <n v="1"/>
  </r>
  <r>
    <d v="2024-05-08T00:00:00"/>
    <x v="1"/>
    <x v="2"/>
    <n v="10"/>
    <n v="22"/>
    <n v="1"/>
    <n v="0"/>
  </r>
  <r>
    <d v="2024-05-08T00:00:00"/>
    <x v="1"/>
    <x v="2"/>
    <n v="5"/>
    <n v="13"/>
    <n v="0"/>
    <n v="1"/>
  </r>
  <r>
    <d v="2024-05-08T00:00:00"/>
    <x v="1"/>
    <x v="2"/>
    <n v="6"/>
    <n v="12"/>
    <n v="0"/>
    <n v="1"/>
  </r>
  <r>
    <d v="2024-05-08T00:00:00"/>
    <x v="1"/>
    <x v="2"/>
    <n v="7"/>
    <n v="13"/>
    <n v="0"/>
    <n v="0"/>
  </r>
  <r>
    <d v="2024-05-08T00:00:00"/>
    <x v="1"/>
    <x v="2"/>
    <n v="8"/>
    <n v="17"/>
    <n v="0"/>
    <n v="0"/>
  </r>
  <r>
    <d v="2024-05-08T00:00:00"/>
    <x v="1"/>
    <x v="2"/>
    <n v="9"/>
    <n v="15"/>
    <n v="1"/>
    <n v="0"/>
  </r>
  <r>
    <d v="2024-05-08T00:00:00"/>
    <x v="1"/>
    <x v="3"/>
    <n v="10"/>
    <n v="17"/>
    <n v="1"/>
    <n v="0"/>
  </r>
  <r>
    <d v="2024-05-08T00:00:00"/>
    <x v="1"/>
    <x v="3"/>
    <n v="4"/>
    <n v="12"/>
    <n v="0"/>
    <n v="1"/>
  </r>
  <r>
    <d v="2024-05-08T00:00:00"/>
    <x v="1"/>
    <x v="3"/>
    <n v="5"/>
    <n v="13"/>
    <n v="0"/>
    <n v="1"/>
  </r>
  <r>
    <d v="2024-05-08T00:00:00"/>
    <x v="1"/>
    <x v="3"/>
    <n v="6"/>
    <n v="12"/>
    <n v="0"/>
    <n v="1"/>
  </r>
  <r>
    <d v="2024-05-08T00:00:00"/>
    <x v="1"/>
    <x v="3"/>
    <n v="7"/>
    <n v="12"/>
    <n v="0"/>
    <n v="0"/>
  </r>
  <r>
    <d v="2024-05-08T00:00:00"/>
    <x v="1"/>
    <x v="3"/>
    <n v="8"/>
    <n v="12"/>
    <n v="0"/>
    <n v="0"/>
  </r>
  <r>
    <d v="2024-05-08T00:00:00"/>
    <x v="1"/>
    <x v="3"/>
    <n v="9"/>
    <n v="14"/>
    <n v="1"/>
    <n v="0"/>
  </r>
  <r>
    <d v="2024-05-08T00:00:00"/>
    <x v="1"/>
    <x v="3"/>
    <n v="0"/>
    <n v="14"/>
    <n v="0"/>
    <n v="1"/>
  </r>
  <r>
    <d v="2024-05-08T00:00:00"/>
    <x v="1"/>
    <x v="3"/>
    <n v="1"/>
    <n v="13"/>
    <n v="0"/>
    <n v="1"/>
  </r>
  <r>
    <d v="2024-05-08T00:00:00"/>
    <x v="1"/>
    <x v="3"/>
    <n v="10"/>
    <n v="28"/>
    <n v="1"/>
    <n v="0"/>
  </r>
  <r>
    <d v="2024-05-08T00:00:00"/>
    <x v="1"/>
    <x v="3"/>
    <n v="2"/>
    <n v="12"/>
    <n v="0"/>
    <n v="1"/>
  </r>
  <r>
    <d v="2024-05-08T00:00:00"/>
    <x v="1"/>
    <x v="3"/>
    <n v="5"/>
    <n v="13"/>
    <n v="0"/>
    <n v="1"/>
  </r>
  <r>
    <d v="2024-05-08T00:00:00"/>
    <x v="1"/>
    <x v="3"/>
    <n v="7"/>
    <n v="14"/>
    <n v="0"/>
    <n v="0"/>
  </r>
  <r>
    <d v="2024-05-08T00:00:00"/>
    <x v="1"/>
    <x v="3"/>
    <n v="8"/>
    <n v="17"/>
    <n v="0"/>
    <n v="0"/>
  </r>
  <r>
    <d v="2024-05-08T00:00:00"/>
    <x v="1"/>
    <x v="3"/>
    <n v="9"/>
    <n v="18"/>
    <n v="1"/>
    <n v="0"/>
  </r>
  <r>
    <d v="2024-05-08T00:00:00"/>
    <x v="1"/>
    <x v="3"/>
    <n v="10"/>
    <n v="18"/>
    <n v="1"/>
    <n v="0"/>
  </r>
  <r>
    <d v="2024-05-08T00:00:00"/>
    <x v="1"/>
    <x v="3"/>
    <n v="5"/>
    <n v="12"/>
    <n v="0"/>
    <n v="1"/>
  </r>
  <r>
    <d v="2024-05-08T00:00:00"/>
    <x v="1"/>
    <x v="3"/>
    <n v="8"/>
    <n v="14"/>
    <n v="0"/>
    <n v="0"/>
  </r>
  <r>
    <d v="2024-05-08T00:00:00"/>
    <x v="1"/>
    <x v="3"/>
    <n v="0"/>
    <n v="16"/>
    <n v="0"/>
    <n v="1"/>
  </r>
  <r>
    <d v="2024-05-08T00:00:00"/>
    <x v="1"/>
    <x v="3"/>
    <n v="10"/>
    <n v="36"/>
    <n v="1"/>
    <n v="0"/>
  </r>
  <r>
    <d v="2024-05-08T00:00:00"/>
    <x v="1"/>
    <x v="3"/>
    <n v="3"/>
    <n v="12"/>
    <n v="0"/>
    <n v="1"/>
  </r>
  <r>
    <d v="2024-05-08T00:00:00"/>
    <x v="1"/>
    <x v="3"/>
    <n v="4"/>
    <n v="12"/>
    <n v="0"/>
    <n v="1"/>
  </r>
  <r>
    <d v="2024-05-08T00:00:00"/>
    <x v="1"/>
    <x v="3"/>
    <n v="5"/>
    <n v="16"/>
    <n v="0"/>
    <n v="1"/>
  </r>
  <r>
    <d v="2024-05-08T00:00:00"/>
    <x v="1"/>
    <x v="3"/>
    <n v="7"/>
    <n v="16"/>
    <n v="0"/>
    <n v="0"/>
  </r>
  <r>
    <d v="2024-05-08T00:00:00"/>
    <x v="1"/>
    <x v="3"/>
    <n v="8"/>
    <n v="16"/>
    <n v="0"/>
    <n v="0"/>
  </r>
  <r>
    <d v="2024-05-08T00:00:00"/>
    <x v="1"/>
    <x v="3"/>
    <n v="9"/>
    <n v="22"/>
    <n v="1"/>
    <n v="0"/>
  </r>
  <r>
    <d v="2024-05-09T00:00:00"/>
    <x v="2"/>
    <x v="4"/>
    <n v="1"/>
    <n v="12"/>
    <n v="0"/>
    <n v="1"/>
  </r>
  <r>
    <d v="2024-05-09T00:00:00"/>
    <x v="2"/>
    <x v="4"/>
    <n v="10"/>
    <n v="25"/>
    <n v="1"/>
    <n v="0"/>
  </r>
  <r>
    <d v="2024-05-09T00:00:00"/>
    <x v="2"/>
    <x v="4"/>
    <n v="5"/>
    <n v="13"/>
    <n v="0"/>
    <n v="1"/>
  </r>
  <r>
    <d v="2024-05-09T00:00:00"/>
    <x v="2"/>
    <x v="4"/>
    <n v="7"/>
    <n v="13"/>
    <n v="0"/>
    <n v="0"/>
  </r>
  <r>
    <d v="2024-05-09T00:00:00"/>
    <x v="2"/>
    <x v="4"/>
    <n v="8"/>
    <n v="16"/>
    <n v="0"/>
    <n v="0"/>
  </r>
  <r>
    <d v="2024-05-09T00:00:00"/>
    <x v="2"/>
    <x v="4"/>
    <n v="9"/>
    <n v="16"/>
    <n v="1"/>
    <n v="0"/>
  </r>
  <r>
    <d v="2024-05-09T00:00:00"/>
    <x v="2"/>
    <x v="5"/>
    <n v="0"/>
    <n v="12"/>
    <n v="0"/>
    <n v="1"/>
  </r>
  <r>
    <d v="2024-05-09T00:00:00"/>
    <x v="2"/>
    <x v="5"/>
    <n v="1"/>
    <n v="13"/>
    <n v="0"/>
    <n v="1"/>
  </r>
  <r>
    <d v="2024-05-09T00:00:00"/>
    <x v="2"/>
    <x v="5"/>
    <n v="10"/>
    <n v="40"/>
    <n v="1"/>
    <n v="0"/>
  </r>
  <r>
    <d v="2024-05-09T00:00:00"/>
    <x v="2"/>
    <x v="5"/>
    <n v="3"/>
    <n v="13"/>
    <n v="0"/>
    <n v="1"/>
  </r>
  <r>
    <d v="2024-05-09T00:00:00"/>
    <x v="2"/>
    <x v="5"/>
    <n v="5"/>
    <n v="14"/>
    <n v="0"/>
    <n v="1"/>
  </r>
  <r>
    <d v="2024-05-09T00:00:00"/>
    <x v="2"/>
    <x v="5"/>
    <n v="6"/>
    <n v="13"/>
    <n v="0"/>
    <n v="1"/>
  </r>
  <r>
    <d v="2024-05-09T00:00:00"/>
    <x v="2"/>
    <x v="5"/>
    <n v="7"/>
    <n v="12"/>
    <n v="0"/>
    <n v="0"/>
  </r>
  <r>
    <d v="2024-05-09T00:00:00"/>
    <x v="2"/>
    <x v="5"/>
    <n v="8"/>
    <n v="16"/>
    <n v="0"/>
    <n v="0"/>
  </r>
  <r>
    <d v="2024-05-09T00:00:00"/>
    <x v="2"/>
    <x v="5"/>
    <n v="9"/>
    <n v="29"/>
    <n v="1"/>
    <n v="0"/>
  </r>
  <r>
    <d v="2024-05-09T00:00:00"/>
    <x v="0"/>
    <x v="0"/>
    <n v="0"/>
    <n v="23"/>
    <n v="0"/>
    <n v="1"/>
  </r>
  <r>
    <d v="2024-05-09T00:00:00"/>
    <x v="0"/>
    <x v="0"/>
    <n v="1"/>
    <n v="15"/>
    <n v="0"/>
    <n v="1"/>
  </r>
  <r>
    <d v="2024-05-09T00:00:00"/>
    <x v="0"/>
    <x v="0"/>
    <n v="10"/>
    <n v="88"/>
    <n v="1"/>
    <n v="0"/>
  </r>
  <r>
    <d v="2024-05-09T00:00:00"/>
    <x v="0"/>
    <x v="0"/>
    <n v="2"/>
    <n v="16"/>
    <n v="0"/>
    <n v="1"/>
  </r>
  <r>
    <d v="2024-05-09T00:00:00"/>
    <x v="0"/>
    <x v="0"/>
    <n v="3"/>
    <n v="16"/>
    <n v="0"/>
    <n v="1"/>
  </r>
  <r>
    <d v="2024-05-09T00:00:00"/>
    <x v="0"/>
    <x v="0"/>
    <n v="5"/>
    <n v="25"/>
    <n v="0"/>
    <n v="1"/>
  </r>
  <r>
    <d v="2024-05-09T00:00:00"/>
    <x v="0"/>
    <x v="0"/>
    <n v="6"/>
    <n v="13"/>
    <n v="0"/>
    <n v="1"/>
  </r>
  <r>
    <d v="2024-05-09T00:00:00"/>
    <x v="0"/>
    <x v="0"/>
    <n v="7"/>
    <n v="13"/>
    <n v="0"/>
    <n v="0"/>
  </r>
  <r>
    <d v="2024-05-09T00:00:00"/>
    <x v="0"/>
    <x v="0"/>
    <n v="8"/>
    <n v="29"/>
    <n v="0"/>
    <n v="0"/>
  </r>
  <r>
    <d v="2024-05-09T00:00:00"/>
    <x v="0"/>
    <x v="0"/>
    <n v="9"/>
    <n v="29"/>
    <n v="1"/>
    <n v="0"/>
  </r>
  <r>
    <d v="2024-05-09T00:00:00"/>
    <x v="0"/>
    <x v="1"/>
    <n v="0"/>
    <n v="22"/>
    <n v="0"/>
    <n v="1"/>
  </r>
  <r>
    <d v="2024-05-09T00:00:00"/>
    <x v="0"/>
    <x v="1"/>
    <n v="1"/>
    <n v="12"/>
    <n v="0"/>
    <n v="1"/>
  </r>
  <r>
    <d v="2024-05-09T00:00:00"/>
    <x v="0"/>
    <x v="1"/>
    <n v="10"/>
    <n v="40"/>
    <n v="1"/>
    <n v="0"/>
  </r>
  <r>
    <d v="2024-05-09T00:00:00"/>
    <x v="0"/>
    <x v="1"/>
    <n v="4"/>
    <n v="12"/>
    <n v="0"/>
    <n v="1"/>
  </r>
  <r>
    <d v="2024-05-09T00:00:00"/>
    <x v="0"/>
    <x v="1"/>
    <n v="5"/>
    <n v="13"/>
    <n v="0"/>
    <n v="1"/>
  </r>
  <r>
    <d v="2024-05-09T00:00:00"/>
    <x v="0"/>
    <x v="1"/>
    <n v="7"/>
    <n v="12"/>
    <n v="0"/>
    <n v="0"/>
  </r>
  <r>
    <d v="2024-05-09T00:00:00"/>
    <x v="0"/>
    <x v="1"/>
    <n v="8"/>
    <n v="15"/>
    <n v="0"/>
    <n v="0"/>
  </r>
  <r>
    <d v="2024-05-09T00:00:00"/>
    <x v="0"/>
    <x v="1"/>
    <n v="9"/>
    <n v="20"/>
    <n v="1"/>
    <n v="0"/>
  </r>
  <r>
    <d v="2024-05-09T00:00:00"/>
    <x v="0"/>
    <x v="0"/>
    <n v="0"/>
    <n v="30"/>
    <n v="0"/>
    <n v="1"/>
  </r>
  <r>
    <d v="2024-05-09T00:00:00"/>
    <x v="0"/>
    <x v="0"/>
    <n v="1"/>
    <n v="14"/>
    <n v="0"/>
    <n v="1"/>
  </r>
  <r>
    <d v="2024-05-09T00:00:00"/>
    <x v="0"/>
    <x v="0"/>
    <n v="10"/>
    <n v="85"/>
    <n v="1"/>
    <n v="0"/>
  </r>
  <r>
    <d v="2024-05-09T00:00:00"/>
    <x v="0"/>
    <x v="0"/>
    <n v="5"/>
    <n v="19"/>
    <n v="0"/>
    <n v="1"/>
  </r>
  <r>
    <d v="2024-05-09T00:00:00"/>
    <x v="0"/>
    <x v="0"/>
    <n v="6"/>
    <n v="12"/>
    <n v="0"/>
    <n v="1"/>
  </r>
  <r>
    <d v="2024-05-09T00:00:00"/>
    <x v="0"/>
    <x v="0"/>
    <n v="7"/>
    <n v="15"/>
    <n v="0"/>
    <n v="0"/>
  </r>
  <r>
    <d v="2024-05-09T00:00:00"/>
    <x v="0"/>
    <x v="0"/>
    <n v="8"/>
    <n v="25"/>
    <n v="0"/>
    <n v="0"/>
  </r>
  <r>
    <d v="2024-05-09T00:00:00"/>
    <x v="0"/>
    <x v="0"/>
    <n v="9"/>
    <n v="36"/>
    <n v="1"/>
    <n v="0"/>
  </r>
  <r>
    <d v="2024-05-09T00:00:00"/>
    <x v="0"/>
    <x v="0"/>
    <n v="0"/>
    <n v="40"/>
    <n v="0"/>
    <n v="1"/>
  </r>
  <r>
    <d v="2024-05-09T00:00:00"/>
    <x v="0"/>
    <x v="0"/>
    <n v="1"/>
    <n v="17"/>
    <n v="0"/>
    <n v="1"/>
  </r>
  <r>
    <d v="2024-05-09T00:00:00"/>
    <x v="0"/>
    <x v="0"/>
    <n v="10"/>
    <n v="129"/>
    <n v="1"/>
    <n v="0"/>
  </r>
  <r>
    <d v="2024-05-09T00:00:00"/>
    <x v="0"/>
    <x v="0"/>
    <n v="2"/>
    <n v="12"/>
    <n v="0"/>
    <n v="1"/>
  </r>
  <r>
    <d v="2024-05-09T00:00:00"/>
    <x v="0"/>
    <x v="0"/>
    <n v="4"/>
    <n v="12"/>
    <n v="0"/>
    <n v="1"/>
  </r>
  <r>
    <d v="2024-05-09T00:00:00"/>
    <x v="0"/>
    <x v="0"/>
    <n v="5"/>
    <n v="27"/>
    <n v="0"/>
    <n v="1"/>
  </r>
  <r>
    <d v="2024-05-09T00:00:00"/>
    <x v="0"/>
    <x v="0"/>
    <n v="6"/>
    <n v="19"/>
    <n v="0"/>
    <n v="1"/>
  </r>
  <r>
    <d v="2024-05-09T00:00:00"/>
    <x v="0"/>
    <x v="0"/>
    <n v="7"/>
    <n v="15"/>
    <n v="0"/>
    <n v="0"/>
  </r>
  <r>
    <d v="2024-05-09T00:00:00"/>
    <x v="0"/>
    <x v="0"/>
    <n v="8"/>
    <n v="40"/>
    <n v="0"/>
    <n v="0"/>
  </r>
  <r>
    <d v="2024-05-09T00:00:00"/>
    <x v="0"/>
    <x v="0"/>
    <n v="9"/>
    <n v="41"/>
    <n v="1"/>
    <n v="0"/>
  </r>
  <r>
    <d v="2024-05-09T00:00:00"/>
    <x v="0"/>
    <x v="1"/>
    <n v="0"/>
    <n v="21"/>
    <n v="0"/>
    <n v="1"/>
  </r>
  <r>
    <d v="2024-05-09T00:00:00"/>
    <x v="0"/>
    <x v="1"/>
    <n v="1"/>
    <n v="15"/>
    <n v="0"/>
    <n v="1"/>
  </r>
  <r>
    <d v="2024-05-09T00:00:00"/>
    <x v="0"/>
    <x v="1"/>
    <n v="10"/>
    <n v="55"/>
    <n v="1"/>
    <n v="0"/>
  </r>
  <r>
    <d v="2024-05-09T00:00:00"/>
    <x v="0"/>
    <x v="1"/>
    <n v="2"/>
    <n v="12"/>
    <n v="0"/>
    <n v="1"/>
  </r>
  <r>
    <d v="2024-05-09T00:00:00"/>
    <x v="0"/>
    <x v="1"/>
    <n v="3"/>
    <n v="12"/>
    <n v="0"/>
    <n v="1"/>
  </r>
  <r>
    <d v="2024-05-09T00:00:00"/>
    <x v="0"/>
    <x v="1"/>
    <n v="4"/>
    <n v="12"/>
    <n v="0"/>
    <n v="1"/>
  </r>
  <r>
    <d v="2024-05-09T00:00:00"/>
    <x v="0"/>
    <x v="1"/>
    <n v="5"/>
    <n v="16"/>
    <n v="0"/>
    <n v="1"/>
  </r>
  <r>
    <d v="2024-05-09T00:00:00"/>
    <x v="0"/>
    <x v="1"/>
    <n v="6"/>
    <n v="12"/>
    <n v="0"/>
    <n v="1"/>
  </r>
  <r>
    <d v="2024-05-09T00:00:00"/>
    <x v="0"/>
    <x v="1"/>
    <n v="7"/>
    <n v="14"/>
    <n v="0"/>
    <n v="0"/>
  </r>
  <r>
    <d v="2024-05-09T00:00:00"/>
    <x v="0"/>
    <x v="1"/>
    <n v="8"/>
    <n v="19"/>
    <n v="0"/>
    <n v="0"/>
  </r>
  <r>
    <d v="2024-05-09T00:00:00"/>
    <x v="0"/>
    <x v="1"/>
    <n v="9"/>
    <n v="25"/>
    <n v="1"/>
    <n v="0"/>
  </r>
  <r>
    <d v="2024-05-09T00:00:00"/>
    <x v="0"/>
    <x v="1"/>
    <n v="0"/>
    <n v="13"/>
    <n v="0"/>
    <n v="1"/>
  </r>
  <r>
    <d v="2024-05-09T00:00:00"/>
    <x v="0"/>
    <x v="1"/>
    <n v="1"/>
    <n v="12"/>
    <n v="0"/>
    <n v="1"/>
  </r>
  <r>
    <d v="2024-05-09T00:00:00"/>
    <x v="0"/>
    <x v="1"/>
    <n v="10"/>
    <n v="66"/>
    <n v="1"/>
    <n v="0"/>
  </r>
  <r>
    <d v="2024-05-09T00:00:00"/>
    <x v="0"/>
    <x v="1"/>
    <n v="5"/>
    <n v="16"/>
    <n v="0"/>
    <n v="1"/>
  </r>
  <r>
    <d v="2024-05-09T00:00:00"/>
    <x v="0"/>
    <x v="1"/>
    <n v="6"/>
    <n v="13"/>
    <n v="0"/>
    <n v="1"/>
  </r>
  <r>
    <d v="2024-05-09T00:00:00"/>
    <x v="0"/>
    <x v="1"/>
    <n v="7"/>
    <n v="14"/>
    <n v="0"/>
    <n v="0"/>
  </r>
  <r>
    <d v="2024-05-09T00:00:00"/>
    <x v="0"/>
    <x v="1"/>
    <n v="8"/>
    <n v="20"/>
    <n v="0"/>
    <n v="0"/>
  </r>
  <r>
    <d v="2024-05-09T00:00:00"/>
    <x v="0"/>
    <x v="1"/>
    <n v="9"/>
    <n v="31"/>
    <n v="1"/>
    <n v="0"/>
  </r>
  <r>
    <d v="2024-05-09T00:00:00"/>
    <x v="0"/>
    <x v="0"/>
    <n v="0"/>
    <n v="31"/>
    <n v="0"/>
    <n v="1"/>
  </r>
  <r>
    <d v="2024-05-09T00:00:00"/>
    <x v="0"/>
    <x v="0"/>
    <n v="1"/>
    <n v="16"/>
    <n v="0"/>
    <n v="1"/>
  </r>
  <r>
    <d v="2024-05-09T00:00:00"/>
    <x v="0"/>
    <x v="0"/>
    <n v="10"/>
    <n v="82"/>
    <n v="1"/>
    <n v="0"/>
  </r>
  <r>
    <d v="2024-05-09T00:00:00"/>
    <x v="0"/>
    <x v="0"/>
    <n v="2"/>
    <n v="14"/>
    <n v="0"/>
    <n v="1"/>
  </r>
  <r>
    <d v="2024-05-09T00:00:00"/>
    <x v="0"/>
    <x v="0"/>
    <n v="4"/>
    <n v="12"/>
    <n v="0"/>
    <n v="1"/>
  </r>
  <r>
    <d v="2024-05-09T00:00:00"/>
    <x v="0"/>
    <x v="0"/>
    <n v="5"/>
    <n v="23"/>
    <n v="0"/>
    <n v="1"/>
  </r>
  <r>
    <d v="2024-05-09T00:00:00"/>
    <x v="0"/>
    <x v="0"/>
    <n v="6"/>
    <n v="13"/>
    <n v="0"/>
    <n v="1"/>
  </r>
  <r>
    <d v="2024-05-09T00:00:00"/>
    <x v="0"/>
    <x v="0"/>
    <n v="7"/>
    <n v="16"/>
    <n v="0"/>
    <n v="0"/>
  </r>
  <r>
    <d v="2024-05-09T00:00:00"/>
    <x v="0"/>
    <x v="0"/>
    <n v="8"/>
    <n v="26"/>
    <n v="0"/>
    <n v="0"/>
  </r>
  <r>
    <d v="2024-05-09T00:00:00"/>
    <x v="0"/>
    <x v="0"/>
    <n v="9"/>
    <n v="36"/>
    <n v="1"/>
    <n v="0"/>
  </r>
  <r>
    <d v="2024-05-09T00:00:00"/>
    <x v="1"/>
    <x v="2"/>
    <n v="0"/>
    <n v="12"/>
    <n v="0"/>
    <n v="1"/>
  </r>
  <r>
    <d v="2024-05-09T00:00:00"/>
    <x v="1"/>
    <x v="2"/>
    <n v="10"/>
    <n v="18"/>
    <n v="1"/>
    <n v="0"/>
  </r>
  <r>
    <d v="2024-05-09T00:00:00"/>
    <x v="1"/>
    <x v="2"/>
    <n v="5"/>
    <n v="14"/>
    <n v="0"/>
    <n v="1"/>
  </r>
  <r>
    <d v="2024-05-09T00:00:00"/>
    <x v="1"/>
    <x v="2"/>
    <n v="8"/>
    <n v="14"/>
    <n v="0"/>
    <n v="0"/>
  </r>
  <r>
    <d v="2024-05-09T00:00:00"/>
    <x v="1"/>
    <x v="2"/>
    <n v="9"/>
    <n v="13"/>
    <n v="1"/>
    <n v="0"/>
  </r>
  <r>
    <d v="2024-05-09T00:00:00"/>
    <x v="1"/>
    <x v="2"/>
    <n v="0"/>
    <n v="13"/>
    <n v="0"/>
    <n v="1"/>
  </r>
  <r>
    <d v="2024-05-09T00:00:00"/>
    <x v="1"/>
    <x v="2"/>
    <n v="10"/>
    <n v="20"/>
    <n v="1"/>
    <n v="0"/>
  </r>
  <r>
    <d v="2024-05-09T00:00:00"/>
    <x v="1"/>
    <x v="2"/>
    <n v="5"/>
    <n v="12"/>
    <n v="0"/>
    <n v="1"/>
  </r>
  <r>
    <d v="2024-05-09T00:00:00"/>
    <x v="1"/>
    <x v="2"/>
    <n v="6"/>
    <n v="12"/>
    <n v="0"/>
    <n v="1"/>
  </r>
  <r>
    <d v="2024-05-09T00:00:00"/>
    <x v="1"/>
    <x v="2"/>
    <n v="7"/>
    <n v="12"/>
    <n v="0"/>
    <n v="0"/>
  </r>
  <r>
    <d v="2024-05-09T00:00:00"/>
    <x v="1"/>
    <x v="2"/>
    <n v="8"/>
    <n v="16"/>
    <n v="0"/>
    <n v="0"/>
  </r>
  <r>
    <d v="2024-05-09T00:00:00"/>
    <x v="1"/>
    <x v="2"/>
    <n v="9"/>
    <n v="12"/>
    <n v="1"/>
    <n v="0"/>
  </r>
  <r>
    <d v="2024-05-09T00:00:00"/>
    <x v="1"/>
    <x v="2"/>
    <n v="10"/>
    <n v="16"/>
    <n v="1"/>
    <n v="0"/>
  </r>
  <r>
    <d v="2024-05-09T00:00:00"/>
    <x v="1"/>
    <x v="2"/>
    <n v="7"/>
    <n v="12"/>
    <n v="0"/>
    <n v="0"/>
  </r>
  <r>
    <d v="2024-05-09T00:00:00"/>
    <x v="1"/>
    <x v="2"/>
    <n v="8"/>
    <n v="14"/>
    <n v="0"/>
    <n v="0"/>
  </r>
  <r>
    <d v="2024-05-09T00:00:00"/>
    <x v="1"/>
    <x v="2"/>
    <n v="0"/>
    <n v="14"/>
    <n v="0"/>
    <n v="1"/>
  </r>
  <r>
    <d v="2024-05-09T00:00:00"/>
    <x v="1"/>
    <x v="2"/>
    <n v="1"/>
    <n v="13"/>
    <n v="0"/>
    <n v="1"/>
  </r>
  <r>
    <d v="2024-05-09T00:00:00"/>
    <x v="1"/>
    <x v="2"/>
    <n v="10"/>
    <n v="19"/>
    <n v="1"/>
    <n v="0"/>
  </r>
  <r>
    <d v="2024-05-09T00:00:00"/>
    <x v="1"/>
    <x v="2"/>
    <n v="4"/>
    <n v="12"/>
    <n v="0"/>
    <n v="1"/>
  </r>
  <r>
    <d v="2024-05-09T00:00:00"/>
    <x v="1"/>
    <x v="2"/>
    <n v="5"/>
    <n v="12"/>
    <n v="0"/>
    <n v="1"/>
  </r>
  <r>
    <d v="2024-05-09T00:00:00"/>
    <x v="1"/>
    <x v="2"/>
    <n v="6"/>
    <n v="13"/>
    <n v="0"/>
    <n v="1"/>
  </r>
  <r>
    <d v="2024-05-09T00:00:00"/>
    <x v="1"/>
    <x v="2"/>
    <n v="7"/>
    <n v="13"/>
    <n v="0"/>
    <n v="0"/>
  </r>
  <r>
    <d v="2024-05-09T00:00:00"/>
    <x v="1"/>
    <x v="2"/>
    <n v="8"/>
    <n v="13"/>
    <n v="0"/>
    <n v="0"/>
  </r>
  <r>
    <d v="2024-05-09T00:00:00"/>
    <x v="1"/>
    <x v="2"/>
    <n v="9"/>
    <n v="20"/>
    <n v="1"/>
    <n v="0"/>
  </r>
  <r>
    <d v="2024-05-09T00:00:00"/>
    <x v="1"/>
    <x v="3"/>
    <n v="10"/>
    <n v="15"/>
    <n v="1"/>
    <n v="0"/>
  </r>
  <r>
    <d v="2024-05-09T00:00:00"/>
    <x v="1"/>
    <x v="3"/>
    <n v="3"/>
    <n v="12"/>
    <n v="0"/>
    <n v="1"/>
  </r>
  <r>
    <d v="2024-05-09T00:00:00"/>
    <x v="1"/>
    <x v="3"/>
    <n v="0"/>
    <n v="13"/>
    <n v="0"/>
    <n v="1"/>
  </r>
  <r>
    <d v="2024-05-09T00:00:00"/>
    <x v="1"/>
    <x v="3"/>
    <n v="1"/>
    <n v="12"/>
    <n v="0"/>
    <n v="1"/>
  </r>
  <r>
    <d v="2024-05-09T00:00:00"/>
    <x v="1"/>
    <x v="3"/>
    <n v="10"/>
    <n v="26"/>
    <n v="1"/>
    <n v="0"/>
  </r>
  <r>
    <d v="2024-05-09T00:00:00"/>
    <x v="1"/>
    <x v="3"/>
    <n v="5"/>
    <n v="12"/>
    <n v="0"/>
    <n v="1"/>
  </r>
  <r>
    <d v="2024-05-09T00:00:00"/>
    <x v="1"/>
    <x v="3"/>
    <n v="7"/>
    <n v="13"/>
    <n v="0"/>
    <n v="0"/>
  </r>
  <r>
    <d v="2024-05-09T00:00:00"/>
    <x v="1"/>
    <x v="3"/>
    <n v="8"/>
    <n v="16"/>
    <n v="0"/>
    <n v="0"/>
  </r>
  <r>
    <d v="2024-05-09T00:00:00"/>
    <x v="1"/>
    <x v="3"/>
    <n v="9"/>
    <n v="22"/>
    <n v="1"/>
    <n v="0"/>
  </r>
  <r>
    <d v="2024-05-09T00:00:00"/>
    <x v="1"/>
    <x v="3"/>
    <n v="0"/>
    <n v="13"/>
    <n v="0"/>
    <n v="1"/>
  </r>
  <r>
    <d v="2024-05-09T00:00:00"/>
    <x v="1"/>
    <x v="3"/>
    <n v="10"/>
    <n v="14"/>
    <n v="1"/>
    <n v="0"/>
  </r>
  <r>
    <d v="2024-05-09T00:00:00"/>
    <x v="1"/>
    <x v="3"/>
    <n v="6"/>
    <n v="12"/>
    <n v="0"/>
    <n v="1"/>
  </r>
  <r>
    <d v="2024-05-09T00:00:00"/>
    <x v="1"/>
    <x v="3"/>
    <n v="8"/>
    <n v="13"/>
    <n v="0"/>
    <n v="0"/>
  </r>
  <r>
    <d v="2024-05-09T00:00:00"/>
    <x v="1"/>
    <x v="3"/>
    <n v="9"/>
    <n v="13"/>
    <n v="1"/>
    <n v="0"/>
  </r>
  <r>
    <d v="2024-05-09T00:00:00"/>
    <x v="1"/>
    <x v="3"/>
    <n v="0"/>
    <n v="12"/>
    <n v="0"/>
    <n v="1"/>
  </r>
  <r>
    <d v="2024-05-09T00:00:00"/>
    <x v="1"/>
    <x v="3"/>
    <n v="1"/>
    <n v="12"/>
    <n v="0"/>
    <n v="1"/>
  </r>
  <r>
    <d v="2024-05-09T00:00:00"/>
    <x v="1"/>
    <x v="3"/>
    <n v="10"/>
    <n v="29"/>
    <n v="1"/>
    <n v="0"/>
  </r>
  <r>
    <d v="2024-05-09T00:00:00"/>
    <x v="1"/>
    <x v="3"/>
    <n v="3"/>
    <n v="12"/>
    <n v="0"/>
    <n v="1"/>
  </r>
  <r>
    <d v="2024-05-09T00:00:00"/>
    <x v="1"/>
    <x v="3"/>
    <n v="4"/>
    <n v="12"/>
    <n v="0"/>
    <n v="1"/>
  </r>
  <r>
    <d v="2024-05-09T00:00:00"/>
    <x v="1"/>
    <x v="3"/>
    <n v="5"/>
    <n v="12"/>
    <n v="0"/>
    <n v="1"/>
  </r>
  <r>
    <d v="2024-05-09T00:00:00"/>
    <x v="1"/>
    <x v="3"/>
    <n v="7"/>
    <n v="13"/>
    <n v="0"/>
    <n v="0"/>
  </r>
  <r>
    <d v="2024-05-09T00:00:00"/>
    <x v="1"/>
    <x v="3"/>
    <n v="8"/>
    <n v="12"/>
    <n v="0"/>
    <n v="0"/>
  </r>
  <r>
    <d v="2024-05-09T00:00:00"/>
    <x v="1"/>
    <x v="3"/>
    <n v="9"/>
    <n v="14"/>
    <n v="1"/>
    <n v="0"/>
  </r>
  <r>
    <d v="2024-05-10T00:00:00"/>
    <x v="2"/>
    <x v="4"/>
    <n v="10"/>
    <n v="14"/>
    <n v="1"/>
    <n v="0"/>
  </r>
  <r>
    <d v="2024-05-10T00:00:00"/>
    <x v="2"/>
    <x v="4"/>
    <n v="4"/>
    <n v="12"/>
    <n v="0"/>
    <n v="1"/>
  </r>
  <r>
    <d v="2024-05-10T00:00:00"/>
    <x v="2"/>
    <x v="4"/>
    <n v="5"/>
    <n v="12"/>
    <n v="0"/>
    <n v="1"/>
  </r>
  <r>
    <d v="2024-05-10T00:00:00"/>
    <x v="2"/>
    <x v="4"/>
    <n v="9"/>
    <n v="14"/>
    <n v="1"/>
    <n v="0"/>
  </r>
  <r>
    <d v="2024-05-10T00:00:00"/>
    <x v="2"/>
    <x v="5"/>
    <n v="10"/>
    <n v="36"/>
    <n v="1"/>
    <n v="0"/>
  </r>
  <r>
    <d v="2024-05-10T00:00:00"/>
    <x v="2"/>
    <x v="5"/>
    <n v="2"/>
    <n v="12"/>
    <n v="0"/>
    <n v="1"/>
  </r>
  <r>
    <d v="2024-05-10T00:00:00"/>
    <x v="2"/>
    <x v="5"/>
    <n v="4"/>
    <n v="12"/>
    <n v="0"/>
    <n v="1"/>
  </r>
  <r>
    <d v="2024-05-10T00:00:00"/>
    <x v="2"/>
    <x v="5"/>
    <n v="5"/>
    <n v="14"/>
    <n v="0"/>
    <n v="1"/>
  </r>
  <r>
    <d v="2024-05-10T00:00:00"/>
    <x v="2"/>
    <x v="5"/>
    <n v="7"/>
    <n v="13"/>
    <n v="0"/>
    <n v="0"/>
  </r>
  <r>
    <d v="2024-05-10T00:00:00"/>
    <x v="2"/>
    <x v="5"/>
    <n v="8"/>
    <n v="15"/>
    <n v="0"/>
    <n v="0"/>
  </r>
  <r>
    <d v="2024-05-10T00:00:00"/>
    <x v="2"/>
    <x v="5"/>
    <n v="9"/>
    <n v="19"/>
    <n v="1"/>
    <n v="0"/>
  </r>
  <r>
    <d v="2024-05-10T00:00:00"/>
    <x v="0"/>
    <x v="0"/>
    <n v="0"/>
    <n v="25"/>
    <n v="0"/>
    <n v="1"/>
  </r>
  <r>
    <d v="2024-05-10T00:00:00"/>
    <x v="0"/>
    <x v="0"/>
    <n v="1"/>
    <n v="12"/>
    <n v="0"/>
    <n v="1"/>
  </r>
  <r>
    <d v="2024-05-10T00:00:00"/>
    <x v="0"/>
    <x v="0"/>
    <n v="10"/>
    <n v="97"/>
    <n v="1"/>
    <n v="0"/>
  </r>
  <r>
    <d v="2024-05-10T00:00:00"/>
    <x v="0"/>
    <x v="0"/>
    <n v="3"/>
    <n v="14"/>
    <n v="0"/>
    <n v="1"/>
  </r>
  <r>
    <d v="2024-05-10T00:00:00"/>
    <x v="0"/>
    <x v="0"/>
    <n v="5"/>
    <n v="21"/>
    <n v="0"/>
    <n v="1"/>
  </r>
  <r>
    <d v="2024-05-10T00:00:00"/>
    <x v="0"/>
    <x v="0"/>
    <n v="6"/>
    <n v="13"/>
    <n v="0"/>
    <n v="1"/>
  </r>
  <r>
    <d v="2024-05-10T00:00:00"/>
    <x v="0"/>
    <x v="0"/>
    <n v="7"/>
    <n v="14"/>
    <n v="0"/>
    <n v="0"/>
  </r>
  <r>
    <d v="2024-05-10T00:00:00"/>
    <x v="0"/>
    <x v="0"/>
    <n v="8"/>
    <n v="20"/>
    <n v="0"/>
    <n v="0"/>
  </r>
  <r>
    <d v="2024-05-10T00:00:00"/>
    <x v="0"/>
    <x v="0"/>
    <n v="9"/>
    <n v="31"/>
    <n v="1"/>
    <n v="0"/>
  </r>
  <r>
    <d v="2024-05-10T00:00:00"/>
    <x v="0"/>
    <x v="1"/>
    <n v="0"/>
    <n v="22"/>
    <n v="0"/>
    <n v="1"/>
  </r>
  <r>
    <d v="2024-05-10T00:00:00"/>
    <x v="0"/>
    <x v="1"/>
    <n v="1"/>
    <n v="17"/>
    <n v="0"/>
    <n v="1"/>
  </r>
  <r>
    <d v="2024-05-10T00:00:00"/>
    <x v="0"/>
    <x v="1"/>
    <n v="10"/>
    <n v="107"/>
    <n v="1"/>
    <n v="0"/>
  </r>
  <r>
    <d v="2024-05-10T00:00:00"/>
    <x v="0"/>
    <x v="1"/>
    <n v="2"/>
    <n v="14"/>
    <n v="0"/>
    <n v="1"/>
  </r>
  <r>
    <d v="2024-05-10T00:00:00"/>
    <x v="0"/>
    <x v="1"/>
    <n v="3"/>
    <n v="15"/>
    <n v="0"/>
    <n v="1"/>
  </r>
  <r>
    <d v="2024-05-10T00:00:00"/>
    <x v="0"/>
    <x v="1"/>
    <n v="5"/>
    <n v="20"/>
    <n v="0"/>
    <n v="1"/>
  </r>
  <r>
    <d v="2024-05-10T00:00:00"/>
    <x v="0"/>
    <x v="1"/>
    <n v="6"/>
    <n v="13"/>
    <n v="0"/>
    <n v="1"/>
  </r>
  <r>
    <d v="2024-05-10T00:00:00"/>
    <x v="0"/>
    <x v="1"/>
    <n v="7"/>
    <n v="13"/>
    <n v="0"/>
    <n v="0"/>
  </r>
  <r>
    <d v="2024-05-10T00:00:00"/>
    <x v="0"/>
    <x v="1"/>
    <n v="8"/>
    <n v="26"/>
    <n v="0"/>
    <n v="0"/>
  </r>
  <r>
    <d v="2024-05-10T00:00:00"/>
    <x v="0"/>
    <x v="1"/>
    <n v="9"/>
    <n v="47"/>
    <n v="1"/>
    <n v="0"/>
  </r>
  <r>
    <d v="2024-05-10T00:00:00"/>
    <x v="0"/>
    <x v="0"/>
    <n v="0"/>
    <n v="27"/>
    <n v="0"/>
    <n v="1"/>
  </r>
  <r>
    <d v="2024-05-10T00:00:00"/>
    <x v="0"/>
    <x v="0"/>
    <n v="1"/>
    <n v="13"/>
    <n v="0"/>
    <n v="1"/>
  </r>
  <r>
    <d v="2024-05-10T00:00:00"/>
    <x v="0"/>
    <x v="0"/>
    <n v="10"/>
    <n v="103"/>
    <n v="1"/>
    <n v="0"/>
  </r>
  <r>
    <d v="2024-05-10T00:00:00"/>
    <x v="0"/>
    <x v="0"/>
    <n v="2"/>
    <n v="13"/>
    <n v="0"/>
    <n v="1"/>
  </r>
  <r>
    <d v="2024-05-10T00:00:00"/>
    <x v="0"/>
    <x v="0"/>
    <n v="3"/>
    <n v="12"/>
    <n v="0"/>
    <n v="1"/>
  </r>
  <r>
    <d v="2024-05-10T00:00:00"/>
    <x v="0"/>
    <x v="0"/>
    <n v="4"/>
    <n v="13"/>
    <n v="0"/>
    <n v="1"/>
  </r>
  <r>
    <d v="2024-05-10T00:00:00"/>
    <x v="0"/>
    <x v="0"/>
    <n v="5"/>
    <n v="27"/>
    <n v="0"/>
    <n v="1"/>
  </r>
  <r>
    <d v="2024-05-10T00:00:00"/>
    <x v="0"/>
    <x v="0"/>
    <n v="6"/>
    <n v="16"/>
    <n v="0"/>
    <n v="1"/>
  </r>
  <r>
    <d v="2024-05-10T00:00:00"/>
    <x v="0"/>
    <x v="0"/>
    <n v="7"/>
    <n v="18"/>
    <n v="0"/>
    <n v="0"/>
  </r>
  <r>
    <d v="2024-05-10T00:00:00"/>
    <x v="0"/>
    <x v="0"/>
    <n v="8"/>
    <n v="24"/>
    <n v="0"/>
    <n v="0"/>
  </r>
  <r>
    <d v="2024-05-10T00:00:00"/>
    <x v="0"/>
    <x v="0"/>
    <n v="9"/>
    <n v="30"/>
    <n v="1"/>
    <n v="0"/>
  </r>
  <r>
    <d v="2024-05-10T00:00:00"/>
    <x v="0"/>
    <x v="0"/>
    <n v="0"/>
    <n v="20"/>
    <n v="0"/>
    <n v="1"/>
  </r>
  <r>
    <d v="2024-05-10T00:00:00"/>
    <x v="0"/>
    <x v="0"/>
    <n v="1"/>
    <n v="13"/>
    <n v="0"/>
    <n v="1"/>
  </r>
  <r>
    <d v="2024-05-10T00:00:00"/>
    <x v="0"/>
    <x v="0"/>
    <n v="10"/>
    <n v="75"/>
    <n v="1"/>
    <n v="0"/>
  </r>
  <r>
    <d v="2024-05-10T00:00:00"/>
    <x v="0"/>
    <x v="0"/>
    <n v="5"/>
    <n v="18"/>
    <n v="0"/>
    <n v="1"/>
  </r>
  <r>
    <d v="2024-05-10T00:00:00"/>
    <x v="0"/>
    <x v="0"/>
    <n v="6"/>
    <n v="12"/>
    <n v="0"/>
    <n v="1"/>
  </r>
  <r>
    <d v="2024-05-10T00:00:00"/>
    <x v="0"/>
    <x v="0"/>
    <n v="7"/>
    <n v="16"/>
    <n v="0"/>
    <n v="0"/>
  </r>
  <r>
    <d v="2024-05-10T00:00:00"/>
    <x v="0"/>
    <x v="0"/>
    <n v="8"/>
    <n v="25"/>
    <n v="0"/>
    <n v="0"/>
  </r>
  <r>
    <d v="2024-05-10T00:00:00"/>
    <x v="0"/>
    <x v="0"/>
    <n v="9"/>
    <n v="29"/>
    <n v="1"/>
    <n v="0"/>
  </r>
  <r>
    <d v="2024-05-10T00:00:00"/>
    <x v="0"/>
    <x v="1"/>
    <n v="0"/>
    <n v="20"/>
    <n v="0"/>
    <n v="1"/>
  </r>
  <r>
    <d v="2024-05-10T00:00:00"/>
    <x v="0"/>
    <x v="1"/>
    <n v="1"/>
    <n v="14"/>
    <n v="0"/>
    <n v="1"/>
  </r>
  <r>
    <d v="2024-05-10T00:00:00"/>
    <x v="0"/>
    <x v="1"/>
    <n v="10"/>
    <n v="48"/>
    <n v="1"/>
    <n v="0"/>
  </r>
  <r>
    <d v="2024-05-10T00:00:00"/>
    <x v="0"/>
    <x v="1"/>
    <n v="2"/>
    <n v="12"/>
    <n v="0"/>
    <n v="1"/>
  </r>
  <r>
    <d v="2024-05-10T00:00:00"/>
    <x v="0"/>
    <x v="1"/>
    <n v="5"/>
    <n v="16"/>
    <n v="0"/>
    <n v="1"/>
  </r>
  <r>
    <d v="2024-05-10T00:00:00"/>
    <x v="0"/>
    <x v="1"/>
    <n v="8"/>
    <n v="18"/>
    <n v="0"/>
    <n v="0"/>
  </r>
  <r>
    <d v="2024-05-10T00:00:00"/>
    <x v="0"/>
    <x v="1"/>
    <n v="9"/>
    <n v="25"/>
    <n v="1"/>
    <n v="0"/>
  </r>
  <r>
    <d v="2024-05-10T00:00:00"/>
    <x v="0"/>
    <x v="1"/>
    <n v="0"/>
    <n v="14"/>
    <n v="0"/>
    <n v="1"/>
  </r>
  <r>
    <d v="2024-05-10T00:00:00"/>
    <x v="0"/>
    <x v="1"/>
    <n v="1"/>
    <n v="15"/>
    <n v="0"/>
    <n v="1"/>
  </r>
  <r>
    <d v="2024-05-10T00:00:00"/>
    <x v="0"/>
    <x v="1"/>
    <n v="10"/>
    <n v="54"/>
    <n v="1"/>
    <n v="0"/>
  </r>
  <r>
    <d v="2024-05-10T00:00:00"/>
    <x v="0"/>
    <x v="1"/>
    <n v="2"/>
    <n v="12"/>
    <n v="0"/>
    <n v="1"/>
  </r>
  <r>
    <d v="2024-05-10T00:00:00"/>
    <x v="0"/>
    <x v="1"/>
    <n v="5"/>
    <n v="14"/>
    <n v="0"/>
    <n v="1"/>
  </r>
  <r>
    <d v="2024-05-10T00:00:00"/>
    <x v="0"/>
    <x v="1"/>
    <n v="6"/>
    <n v="12"/>
    <n v="0"/>
    <n v="1"/>
  </r>
  <r>
    <d v="2024-05-10T00:00:00"/>
    <x v="0"/>
    <x v="1"/>
    <n v="7"/>
    <n v="14"/>
    <n v="0"/>
    <n v="0"/>
  </r>
  <r>
    <d v="2024-05-10T00:00:00"/>
    <x v="0"/>
    <x v="1"/>
    <n v="8"/>
    <n v="18"/>
    <n v="0"/>
    <n v="0"/>
  </r>
  <r>
    <d v="2024-05-10T00:00:00"/>
    <x v="0"/>
    <x v="1"/>
    <n v="9"/>
    <n v="17"/>
    <n v="1"/>
    <n v="0"/>
  </r>
  <r>
    <d v="2024-05-10T00:00:00"/>
    <x v="0"/>
    <x v="0"/>
    <n v="0"/>
    <n v="31"/>
    <n v="0"/>
    <n v="1"/>
  </r>
  <r>
    <d v="2024-05-10T00:00:00"/>
    <x v="0"/>
    <x v="0"/>
    <n v="1"/>
    <n v="14"/>
    <n v="0"/>
    <n v="1"/>
  </r>
  <r>
    <d v="2024-05-10T00:00:00"/>
    <x v="0"/>
    <x v="0"/>
    <n v="10"/>
    <n v="107"/>
    <n v="1"/>
    <n v="0"/>
  </r>
  <r>
    <d v="2024-05-10T00:00:00"/>
    <x v="0"/>
    <x v="0"/>
    <n v="2"/>
    <n v="12"/>
    <n v="0"/>
    <n v="1"/>
  </r>
  <r>
    <d v="2024-05-10T00:00:00"/>
    <x v="0"/>
    <x v="0"/>
    <n v="3"/>
    <n v="13"/>
    <n v="0"/>
    <n v="1"/>
  </r>
  <r>
    <d v="2024-05-10T00:00:00"/>
    <x v="0"/>
    <x v="0"/>
    <n v="4"/>
    <n v="14"/>
    <n v="0"/>
    <n v="1"/>
  </r>
  <r>
    <d v="2024-05-10T00:00:00"/>
    <x v="0"/>
    <x v="0"/>
    <n v="5"/>
    <n v="22"/>
    <n v="0"/>
    <n v="1"/>
  </r>
  <r>
    <d v="2024-05-10T00:00:00"/>
    <x v="0"/>
    <x v="0"/>
    <n v="6"/>
    <n v="14"/>
    <n v="0"/>
    <n v="1"/>
  </r>
  <r>
    <d v="2024-05-10T00:00:00"/>
    <x v="0"/>
    <x v="0"/>
    <n v="7"/>
    <n v="13"/>
    <n v="0"/>
    <n v="0"/>
  </r>
  <r>
    <d v="2024-05-10T00:00:00"/>
    <x v="0"/>
    <x v="0"/>
    <n v="8"/>
    <n v="25"/>
    <n v="0"/>
    <n v="0"/>
  </r>
  <r>
    <d v="2024-05-10T00:00:00"/>
    <x v="0"/>
    <x v="0"/>
    <n v="9"/>
    <n v="37"/>
    <n v="1"/>
    <n v="0"/>
  </r>
  <r>
    <d v="2024-05-10T00:00:00"/>
    <x v="1"/>
    <x v="2"/>
    <n v="9"/>
    <n v="12"/>
    <n v="1"/>
    <n v="0"/>
  </r>
  <r>
    <d v="2024-05-10T00:00:00"/>
    <x v="1"/>
    <x v="2"/>
    <n v="0"/>
    <n v="12"/>
    <n v="0"/>
    <n v="1"/>
  </r>
  <r>
    <d v="2024-05-10T00:00:00"/>
    <x v="1"/>
    <x v="2"/>
    <n v="10"/>
    <n v="25"/>
    <n v="1"/>
    <n v="0"/>
  </r>
  <r>
    <d v="2024-05-10T00:00:00"/>
    <x v="1"/>
    <x v="2"/>
    <n v="3"/>
    <n v="12"/>
    <n v="0"/>
    <n v="1"/>
  </r>
  <r>
    <d v="2024-05-10T00:00:00"/>
    <x v="1"/>
    <x v="2"/>
    <n v="5"/>
    <n v="13"/>
    <n v="0"/>
    <n v="1"/>
  </r>
  <r>
    <d v="2024-05-10T00:00:00"/>
    <x v="1"/>
    <x v="2"/>
    <n v="7"/>
    <n v="12"/>
    <n v="0"/>
    <n v="0"/>
  </r>
  <r>
    <d v="2024-05-10T00:00:00"/>
    <x v="1"/>
    <x v="2"/>
    <n v="8"/>
    <n v="12"/>
    <n v="0"/>
    <n v="0"/>
  </r>
  <r>
    <d v="2024-05-10T00:00:00"/>
    <x v="1"/>
    <x v="2"/>
    <n v="9"/>
    <n v="14"/>
    <n v="1"/>
    <n v="0"/>
  </r>
  <r>
    <d v="2024-05-10T00:00:00"/>
    <x v="1"/>
    <x v="2"/>
    <n v="0"/>
    <n v="12"/>
    <n v="0"/>
    <n v="1"/>
  </r>
  <r>
    <d v="2024-05-10T00:00:00"/>
    <x v="1"/>
    <x v="2"/>
    <n v="10"/>
    <n v="14"/>
    <n v="1"/>
    <n v="0"/>
  </r>
  <r>
    <d v="2024-05-10T00:00:00"/>
    <x v="1"/>
    <x v="2"/>
    <n v="8"/>
    <n v="13"/>
    <n v="0"/>
    <n v="0"/>
  </r>
  <r>
    <d v="2024-05-10T00:00:00"/>
    <x v="1"/>
    <x v="2"/>
    <n v="0"/>
    <n v="13"/>
    <n v="0"/>
    <n v="1"/>
  </r>
  <r>
    <d v="2024-05-10T00:00:00"/>
    <x v="1"/>
    <x v="2"/>
    <n v="1"/>
    <n v="12"/>
    <n v="0"/>
    <n v="1"/>
  </r>
  <r>
    <d v="2024-05-10T00:00:00"/>
    <x v="1"/>
    <x v="2"/>
    <n v="10"/>
    <n v="33"/>
    <n v="1"/>
    <n v="0"/>
  </r>
  <r>
    <d v="2024-05-10T00:00:00"/>
    <x v="1"/>
    <x v="2"/>
    <n v="3"/>
    <n v="13"/>
    <n v="0"/>
    <n v="1"/>
  </r>
  <r>
    <d v="2024-05-10T00:00:00"/>
    <x v="1"/>
    <x v="2"/>
    <n v="5"/>
    <n v="13"/>
    <n v="0"/>
    <n v="1"/>
  </r>
  <r>
    <d v="2024-05-10T00:00:00"/>
    <x v="1"/>
    <x v="2"/>
    <n v="7"/>
    <n v="13"/>
    <n v="0"/>
    <n v="0"/>
  </r>
  <r>
    <d v="2024-05-10T00:00:00"/>
    <x v="1"/>
    <x v="2"/>
    <n v="8"/>
    <n v="12"/>
    <n v="0"/>
    <n v="0"/>
  </r>
  <r>
    <d v="2024-05-10T00:00:00"/>
    <x v="1"/>
    <x v="2"/>
    <n v="9"/>
    <n v="20"/>
    <n v="1"/>
    <n v="0"/>
  </r>
  <r>
    <d v="2024-05-10T00:00:00"/>
    <x v="1"/>
    <x v="3"/>
    <n v="10"/>
    <n v="15"/>
    <n v="1"/>
    <n v="0"/>
  </r>
  <r>
    <d v="2024-05-10T00:00:00"/>
    <x v="1"/>
    <x v="3"/>
    <n v="9"/>
    <n v="13"/>
    <n v="1"/>
    <n v="0"/>
  </r>
  <r>
    <d v="2024-05-10T00:00:00"/>
    <x v="1"/>
    <x v="3"/>
    <n v="0"/>
    <n v="13"/>
    <n v="0"/>
    <n v="1"/>
  </r>
  <r>
    <d v="2024-05-10T00:00:00"/>
    <x v="1"/>
    <x v="3"/>
    <n v="1"/>
    <n v="12"/>
    <n v="0"/>
    <n v="1"/>
  </r>
  <r>
    <d v="2024-05-10T00:00:00"/>
    <x v="1"/>
    <x v="3"/>
    <n v="10"/>
    <n v="29"/>
    <n v="1"/>
    <n v="0"/>
  </r>
  <r>
    <d v="2024-05-10T00:00:00"/>
    <x v="1"/>
    <x v="3"/>
    <n v="3"/>
    <n v="13"/>
    <n v="0"/>
    <n v="1"/>
  </r>
  <r>
    <d v="2024-05-10T00:00:00"/>
    <x v="1"/>
    <x v="3"/>
    <n v="5"/>
    <n v="13"/>
    <n v="0"/>
    <n v="1"/>
  </r>
  <r>
    <d v="2024-05-10T00:00:00"/>
    <x v="1"/>
    <x v="3"/>
    <n v="6"/>
    <n v="13"/>
    <n v="0"/>
    <n v="1"/>
  </r>
  <r>
    <d v="2024-05-10T00:00:00"/>
    <x v="1"/>
    <x v="3"/>
    <n v="7"/>
    <n v="12"/>
    <n v="0"/>
    <n v="0"/>
  </r>
  <r>
    <d v="2024-05-10T00:00:00"/>
    <x v="1"/>
    <x v="3"/>
    <n v="8"/>
    <n v="17"/>
    <n v="0"/>
    <n v="0"/>
  </r>
  <r>
    <d v="2024-05-10T00:00:00"/>
    <x v="1"/>
    <x v="3"/>
    <n v="9"/>
    <n v="21"/>
    <n v="1"/>
    <n v="0"/>
  </r>
  <r>
    <d v="2024-05-10T00:00:00"/>
    <x v="1"/>
    <x v="3"/>
    <n v="0"/>
    <n v="13"/>
    <n v="0"/>
    <n v="1"/>
  </r>
  <r>
    <d v="2024-05-10T00:00:00"/>
    <x v="1"/>
    <x v="3"/>
    <n v="10"/>
    <n v="12"/>
    <n v="1"/>
    <n v="0"/>
  </r>
  <r>
    <d v="2024-05-10T00:00:00"/>
    <x v="1"/>
    <x v="3"/>
    <n v="10"/>
    <n v="29"/>
    <n v="1"/>
    <n v="0"/>
  </r>
  <r>
    <d v="2024-05-10T00:00:00"/>
    <x v="1"/>
    <x v="3"/>
    <n v="5"/>
    <n v="13"/>
    <n v="0"/>
    <n v="1"/>
  </r>
  <r>
    <d v="2024-05-10T00:00:00"/>
    <x v="1"/>
    <x v="3"/>
    <n v="6"/>
    <n v="12"/>
    <n v="0"/>
    <n v="1"/>
  </r>
  <r>
    <d v="2024-05-10T00:00:00"/>
    <x v="1"/>
    <x v="3"/>
    <n v="7"/>
    <n v="13"/>
    <n v="0"/>
    <n v="0"/>
  </r>
  <r>
    <d v="2024-05-10T00:00:00"/>
    <x v="1"/>
    <x v="3"/>
    <n v="8"/>
    <n v="14"/>
    <n v="0"/>
    <n v="0"/>
  </r>
  <r>
    <d v="2024-05-10T00:00:00"/>
    <x v="1"/>
    <x v="3"/>
    <n v="9"/>
    <n v="15"/>
    <n v="1"/>
    <n v="0"/>
  </r>
  <r>
    <d v="2024-05-11T00:00:00"/>
    <x v="2"/>
    <x v="4"/>
    <n v="1"/>
    <n v="12"/>
    <n v="0"/>
    <n v="1"/>
  </r>
  <r>
    <d v="2024-05-11T00:00:00"/>
    <x v="2"/>
    <x v="4"/>
    <n v="10"/>
    <n v="17"/>
    <n v="1"/>
    <n v="0"/>
  </r>
  <r>
    <d v="2024-05-11T00:00:00"/>
    <x v="2"/>
    <x v="4"/>
    <n v="5"/>
    <n v="13"/>
    <n v="0"/>
    <n v="1"/>
  </r>
  <r>
    <d v="2024-05-11T00:00:00"/>
    <x v="2"/>
    <x v="4"/>
    <n v="6"/>
    <n v="12"/>
    <n v="0"/>
    <n v="1"/>
  </r>
  <r>
    <d v="2024-05-11T00:00:00"/>
    <x v="2"/>
    <x v="4"/>
    <n v="8"/>
    <n v="12"/>
    <n v="0"/>
    <n v="0"/>
  </r>
  <r>
    <d v="2024-05-11T00:00:00"/>
    <x v="2"/>
    <x v="4"/>
    <n v="9"/>
    <n v="14"/>
    <n v="1"/>
    <n v="0"/>
  </r>
  <r>
    <d v="2024-05-11T00:00:00"/>
    <x v="2"/>
    <x v="5"/>
    <n v="0"/>
    <n v="12"/>
    <n v="0"/>
    <n v="1"/>
  </r>
  <r>
    <d v="2024-05-11T00:00:00"/>
    <x v="2"/>
    <x v="5"/>
    <n v="10"/>
    <n v="31"/>
    <n v="1"/>
    <n v="0"/>
  </r>
  <r>
    <d v="2024-05-11T00:00:00"/>
    <x v="2"/>
    <x v="5"/>
    <n v="2"/>
    <n v="12"/>
    <n v="0"/>
    <n v="1"/>
  </r>
  <r>
    <d v="2024-05-11T00:00:00"/>
    <x v="2"/>
    <x v="5"/>
    <n v="3"/>
    <n v="13"/>
    <n v="0"/>
    <n v="1"/>
  </r>
  <r>
    <d v="2024-05-11T00:00:00"/>
    <x v="2"/>
    <x v="5"/>
    <n v="5"/>
    <n v="13"/>
    <n v="0"/>
    <n v="1"/>
  </r>
  <r>
    <d v="2024-05-11T00:00:00"/>
    <x v="2"/>
    <x v="5"/>
    <n v="6"/>
    <n v="12"/>
    <n v="0"/>
    <n v="1"/>
  </r>
  <r>
    <d v="2024-05-11T00:00:00"/>
    <x v="2"/>
    <x v="5"/>
    <n v="7"/>
    <n v="12"/>
    <n v="0"/>
    <n v="0"/>
  </r>
  <r>
    <d v="2024-05-11T00:00:00"/>
    <x v="2"/>
    <x v="5"/>
    <n v="8"/>
    <n v="17"/>
    <n v="0"/>
    <n v="0"/>
  </r>
  <r>
    <d v="2024-05-11T00:00:00"/>
    <x v="2"/>
    <x v="5"/>
    <n v="9"/>
    <n v="21"/>
    <n v="1"/>
    <n v="0"/>
  </r>
  <r>
    <d v="2024-05-11T00:00:00"/>
    <x v="0"/>
    <x v="0"/>
    <n v="0"/>
    <n v="20"/>
    <n v="0"/>
    <n v="1"/>
  </r>
  <r>
    <d v="2024-05-11T00:00:00"/>
    <x v="0"/>
    <x v="0"/>
    <n v="1"/>
    <n v="12"/>
    <n v="0"/>
    <n v="1"/>
  </r>
  <r>
    <d v="2024-05-11T00:00:00"/>
    <x v="0"/>
    <x v="0"/>
    <n v="10"/>
    <n v="102"/>
    <n v="1"/>
    <n v="0"/>
  </r>
  <r>
    <d v="2024-05-11T00:00:00"/>
    <x v="0"/>
    <x v="0"/>
    <n v="2"/>
    <n v="14"/>
    <n v="0"/>
    <n v="1"/>
  </r>
  <r>
    <d v="2024-05-11T00:00:00"/>
    <x v="0"/>
    <x v="0"/>
    <n v="3"/>
    <n v="12"/>
    <n v="0"/>
    <n v="1"/>
  </r>
  <r>
    <d v="2024-05-11T00:00:00"/>
    <x v="0"/>
    <x v="0"/>
    <n v="5"/>
    <n v="19"/>
    <n v="0"/>
    <n v="1"/>
  </r>
  <r>
    <d v="2024-05-11T00:00:00"/>
    <x v="0"/>
    <x v="0"/>
    <n v="6"/>
    <n v="14"/>
    <n v="0"/>
    <n v="1"/>
  </r>
  <r>
    <d v="2024-05-11T00:00:00"/>
    <x v="0"/>
    <x v="0"/>
    <n v="7"/>
    <n v="20"/>
    <n v="0"/>
    <n v="0"/>
  </r>
  <r>
    <d v="2024-05-11T00:00:00"/>
    <x v="0"/>
    <x v="0"/>
    <n v="8"/>
    <n v="26"/>
    <n v="0"/>
    <n v="0"/>
  </r>
  <r>
    <d v="2024-05-11T00:00:00"/>
    <x v="0"/>
    <x v="0"/>
    <n v="9"/>
    <n v="33"/>
    <n v="1"/>
    <n v="0"/>
  </r>
  <r>
    <d v="2024-05-11T00:00:00"/>
    <x v="0"/>
    <x v="1"/>
    <n v="0"/>
    <n v="29"/>
    <n v="0"/>
    <n v="1"/>
  </r>
  <r>
    <d v="2024-05-11T00:00:00"/>
    <x v="0"/>
    <x v="1"/>
    <n v="1"/>
    <n v="13"/>
    <n v="0"/>
    <n v="1"/>
  </r>
  <r>
    <d v="2024-05-11T00:00:00"/>
    <x v="0"/>
    <x v="1"/>
    <n v="10"/>
    <n v="78"/>
    <n v="1"/>
    <n v="0"/>
  </r>
  <r>
    <d v="2024-05-11T00:00:00"/>
    <x v="0"/>
    <x v="1"/>
    <n v="2"/>
    <n v="13"/>
    <n v="0"/>
    <n v="1"/>
  </r>
  <r>
    <d v="2024-05-11T00:00:00"/>
    <x v="0"/>
    <x v="1"/>
    <n v="3"/>
    <n v="12"/>
    <n v="0"/>
    <n v="1"/>
  </r>
  <r>
    <d v="2024-05-11T00:00:00"/>
    <x v="0"/>
    <x v="1"/>
    <n v="4"/>
    <n v="12"/>
    <n v="0"/>
    <n v="1"/>
  </r>
  <r>
    <d v="2024-05-11T00:00:00"/>
    <x v="0"/>
    <x v="1"/>
    <n v="5"/>
    <n v="19"/>
    <n v="0"/>
    <n v="1"/>
  </r>
  <r>
    <d v="2024-05-11T00:00:00"/>
    <x v="0"/>
    <x v="1"/>
    <n v="6"/>
    <n v="13"/>
    <n v="0"/>
    <n v="1"/>
  </r>
  <r>
    <d v="2024-05-11T00:00:00"/>
    <x v="0"/>
    <x v="1"/>
    <n v="7"/>
    <n v="13"/>
    <n v="0"/>
    <n v="0"/>
  </r>
  <r>
    <d v="2024-05-11T00:00:00"/>
    <x v="0"/>
    <x v="1"/>
    <n v="8"/>
    <n v="21"/>
    <n v="0"/>
    <n v="0"/>
  </r>
  <r>
    <d v="2024-05-11T00:00:00"/>
    <x v="0"/>
    <x v="1"/>
    <n v="9"/>
    <n v="25"/>
    <n v="1"/>
    <n v="0"/>
  </r>
  <r>
    <d v="2024-05-11T00:00:00"/>
    <x v="0"/>
    <x v="0"/>
    <n v="0"/>
    <n v="24"/>
    <n v="0"/>
    <n v="1"/>
  </r>
  <r>
    <d v="2024-05-11T00:00:00"/>
    <x v="0"/>
    <x v="0"/>
    <n v="1"/>
    <n v="12"/>
    <n v="0"/>
    <n v="1"/>
  </r>
  <r>
    <d v="2024-05-11T00:00:00"/>
    <x v="0"/>
    <x v="0"/>
    <n v="10"/>
    <n v="95"/>
    <n v="1"/>
    <n v="0"/>
  </r>
  <r>
    <d v="2024-05-11T00:00:00"/>
    <x v="0"/>
    <x v="0"/>
    <n v="2"/>
    <n v="12"/>
    <n v="0"/>
    <n v="1"/>
  </r>
  <r>
    <d v="2024-05-11T00:00:00"/>
    <x v="0"/>
    <x v="0"/>
    <n v="3"/>
    <n v="12"/>
    <n v="0"/>
    <n v="1"/>
  </r>
  <r>
    <d v="2024-05-11T00:00:00"/>
    <x v="0"/>
    <x v="0"/>
    <n v="5"/>
    <n v="23"/>
    <n v="0"/>
    <n v="1"/>
  </r>
  <r>
    <d v="2024-05-11T00:00:00"/>
    <x v="0"/>
    <x v="0"/>
    <n v="6"/>
    <n v="14"/>
    <n v="0"/>
    <n v="1"/>
  </r>
  <r>
    <d v="2024-05-11T00:00:00"/>
    <x v="0"/>
    <x v="0"/>
    <n v="7"/>
    <n v="19"/>
    <n v="0"/>
    <n v="0"/>
  </r>
  <r>
    <d v="2024-05-11T00:00:00"/>
    <x v="0"/>
    <x v="0"/>
    <n v="8"/>
    <n v="28"/>
    <n v="0"/>
    <n v="0"/>
  </r>
  <r>
    <d v="2024-05-11T00:00:00"/>
    <x v="0"/>
    <x v="0"/>
    <n v="9"/>
    <n v="31"/>
    <n v="1"/>
    <n v="0"/>
  </r>
  <r>
    <d v="2024-05-11T00:00:00"/>
    <x v="0"/>
    <x v="0"/>
    <n v="0"/>
    <n v="18"/>
    <n v="0"/>
    <n v="1"/>
  </r>
  <r>
    <d v="2024-05-11T00:00:00"/>
    <x v="0"/>
    <x v="0"/>
    <n v="1"/>
    <n v="15"/>
    <n v="0"/>
    <n v="1"/>
  </r>
  <r>
    <d v="2024-05-11T00:00:00"/>
    <x v="0"/>
    <x v="0"/>
    <n v="10"/>
    <n v="102"/>
    <n v="1"/>
    <n v="0"/>
  </r>
  <r>
    <d v="2024-05-11T00:00:00"/>
    <x v="0"/>
    <x v="0"/>
    <n v="3"/>
    <n v="14"/>
    <n v="0"/>
    <n v="1"/>
  </r>
  <r>
    <d v="2024-05-11T00:00:00"/>
    <x v="0"/>
    <x v="0"/>
    <n v="4"/>
    <n v="12"/>
    <n v="0"/>
    <n v="1"/>
  </r>
  <r>
    <d v="2024-05-11T00:00:00"/>
    <x v="0"/>
    <x v="0"/>
    <n v="5"/>
    <n v="16"/>
    <n v="0"/>
    <n v="1"/>
  </r>
  <r>
    <d v="2024-05-11T00:00:00"/>
    <x v="0"/>
    <x v="0"/>
    <n v="6"/>
    <n v="13"/>
    <n v="0"/>
    <n v="1"/>
  </r>
  <r>
    <d v="2024-05-11T00:00:00"/>
    <x v="0"/>
    <x v="0"/>
    <n v="7"/>
    <n v="18"/>
    <n v="0"/>
    <n v="0"/>
  </r>
  <r>
    <d v="2024-05-11T00:00:00"/>
    <x v="0"/>
    <x v="0"/>
    <n v="8"/>
    <n v="21"/>
    <n v="0"/>
    <n v="0"/>
  </r>
  <r>
    <d v="2024-05-11T00:00:00"/>
    <x v="0"/>
    <x v="0"/>
    <n v="9"/>
    <n v="35"/>
    <n v="1"/>
    <n v="0"/>
  </r>
  <r>
    <d v="2024-05-11T00:00:00"/>
    <x v="0"/>
    <x v="1"/>
    <n v="0"/>
    <n v="16"/>
    <n v="0"/>
    <n v="1"/>
  </r>
  <r>
    <d v="2024-05-11T00:00:00"/>
    <x v="0"/>
    <x v="1"/>
    <n v="1"/>
    <n v="12"/>
    <n v="0"/>
    <n v="1"/>
  </r>
  <r>
    <d v="2024-05-11T00:00:00"/>
    <x v="0"/>
    <x v="1"/>
    <n v="10"/>
    <n v="43"/>
    <n v="1"/>
    <n v="0"/>
  </r>
  <r>
    <d v="2024-05-11T00:00:00"/>
    <x v="0"/>
    <x v="1"/>
    <n v="3"/>
    <n v="12"/>
    <n v="0"/>
    <n v="1"/>
  </r>
  <r>
    <d v="2024-05-11T00:00:00"/>
    <x v="0"/>
    <x v="1"/>
    <n v="5"/>
    <n v="15"/>
    <n v="0"/>
    <n v="1"/>
  </r>
  <r>
    <d v="2024-05-11T00:00:00"/>
    <x v="0"/>
    <x v="1"/>
    <n v="6"/>
    <n v="12"/>
    <n v="0"/>
    <n v="1"/>
  </r>
  <r>
    <d v="2024-05-11T00:00:00"/>
    <x v="0"/>
    <x v="1"/>
    <n v="7"/>
    <n v="12"/>
    <n v="0"/>
    <n v="0"/>
  </r>
  <r>
    <d v="2024-05-11T00:00:00"/>
    <x v="0"/>
    <x v="1"/>
    <n v="8"/>
    <n v="20"/>
    <n v="0"/>
    <n v="0"/>
  </r>
  <r>
    <d v="2024-05-11T00:00:00"/>
    <x v="0"/>
    <x v="1"/>
    <n v="9"/>
    <n v="22"/>
    <n v="1"/>
    <n v="0"/>
  </r>
  <r>
    <d v="2024-05-11T00:00:00"/>
    <x v="0"/>
    <x v="1"/>
    <n v="0"/>
    <n v="16"/>
    <n v="0"/>
    <n v="1"/>
  </r>
  <r>
    <d v="2024-05-11T00:00:00"/>
    <x v="0"/>
    <x v="1"/>
    <n v="1"/>
    <n v="12"/>
    <n v="0"/>
    <n v="1"/>
  </r>
  <r>
    <d v="2024-05-11T00:00:00"/>
    <x v="0"/>
    <x v="1"/>
    <n v="10"/>
    <n v="42"/>
    <n v="1"/>
    <n v="0"/>
  </r>
  <r>
    <d v="2024-05-11T00:00:00"/>
    <x v="0"/>
    <x v="1"/>
    <n v="5"/>
    <n v="14"/>
    <n v="0"/>
    <n v="1"/>
  </r>
  <r>
    <d v="2024-05-11T00:00:00"/>
    <x v="0"/>
    <x v="1"/>
    <n v="6"/>
    <n v="12"/>
    <n v="0"/>
    <n v="1"/>
  </r>
  <r>
    <d v="2024-05-11T00:00:00"/>
    <x v="0"/>
    <x v="1"/>
    <n v="8"/>
    <n v="18"/>
    <n v="0"/>
    <n v="0"/>
  </r>
  <r>
    <d v="2024-05-11T00:00:00"/>
    <x v="0"/>
    <x v="1"/>
    <n v="9"/>
    <n v="19"/>
    <n v="1"/>
    <n v="0"/>
  </r>
  <r>
    <d v="2024-05-11T00:00:00"/>
    <x v="0"/>
    <x v="0"/>
    <n v="0"/>
    <n v="26"/>
    <n v="0"/>
    <n v="1"/>
  </r>
  <r>
    <d v="2024-05-11T00:00:00"/>
    <x v="0"/>
    <x v="0"/>
    <n v="1"/>
    <n v="17"/>
    <n v="0"/>
    <n v="1"/>
  </r>
  <r>
    <d v="2024-05-11T00:00:00"/>
    <x v="0"/>
    <x v="0"/>
    <n v="10"/>
    <n v="109"/>
    <n v="1"/>
    <n v="0"/>
  </r>
  <r>
    <d v="2024-05-11T00:00:00"/>
    <x v="0"/>
    <x v="0"/>
    <n v="2"/>
    <n v="13"/>
    <n v="0"/>
    <n v="1"/>
  </r>
  <r>
    <d v="2024-05-11T00:00:00"/>
    <x v="0"/>
    <x v="0"/>
    <n v="3"/>
    <n v="13"/>
    <n v="0"/>
    <n v="1"/>
  </r>
  <r>
    <d v="2024-05-11T00:00:00"/>
    <x v="0"/>
    <x v="0"/>
    <n v="4"/>
    <n v="12"/>
    <n v="0"/>
    <n v="1"/>
  </r>
  <r>
    <d v="2024-05-11T00:00:00"/>
    <x v="0"/>
    <x v="0"/>
    <n v="5"/>
    <n v="22"/>
    <n v="0"/>
    <n v="1"/>
  </r>
  <r>
    <d v="2024-05-11T00:00:00"/>
    <x v="0"/>
    <x v="0"/>
    <n v="6"/>
    <n v="13"/>
    <n v="0"/>
    <n v="1"/>
  </r>
  <r>
    <d v="2024-05-11T00:00:00"/>
    <x v="0"/>
    <x v="0"/>
    <n v="7"/>
    <n v="16"/>
    <n v="0"/>
    <n v="0"/>
  </r>
  <r>
    <d v="2024-05-11T00:00:00"/>
    <x v="0"/>
    <x v="0"/>
    <n v="8"/>
    <n v="28"/>
    <n v="0"/>
    <n v="0"/>
  </r>
  <r>
    <d v="2024-05-11T00:00:00"/>
    <x v="0"/>
    <x v="0"/>
    <n v="9"/>
    <n v="40"/>
    <n v="1"/>
    <n v="0"/>
  </r>
  <r>
    <d v="2024-05-11T00:00:00"/>
    <x v="1"/>
    <x v="2"/>
    <n v="0"/>
    <n v="12"/>
    <n v="0"/>
    <n v="1"/>
  </r>
  <r>
    <d v="2024-05-11T00:00:00"/>
    <x v="1"/>
    <x v="2"/>
    <n v="10"/>
    <n v="13"/>
    <n v="1"/>
    <n v="0"/>
  </r>
  <r>
    <d v="2024-05-11T00:00:00"/>
    <x v="1"/>
    <x v="2"/>
    <n v="7"/>
    <n v="12"/>
    <n v="0"/>
    <n v="0"/>
  </r>
  <r>
    <d v="2024-05-11T00:00:00"/>
    <x v="1"/>
    <x v="2"/>
    <n v="8"/>
    <n v="12"/>
    <n v="0"/>
    <n v="0"/>
  </r>
  <r>
    <d v="2024-05-11T00:00:00"/>
    <x v="1"/>
    <x v="2"/>
    <n v="10"/>
    <n v="17"/>
    <n v="1"/>
    <n v="0"/>
  </r>
  <r>
    <d v="2024-05-11T00:00:00"/>
    <x v="1"/>
    <x v="2"/>
    <n v="2"/>
    <n v="12"/>
    <n v="0"/>
    <n v="1"/>
  </r>
  <r>
    <d v="2024-05-11T00:00:00"/>
    <x v="1"/>
    <x v="2"/>
    <n v="7"/>
    <n v="12"/>
    <n v="0"/>
    <n v="0"/>
  </r>
  <r>
    <d v="2024-05-11T00:00:00"/>
    <x v="1"/>
    <x v="2"/>
    <n v="8"/>
    <n v="12"/>
    <n v="0"/>
    <n v="0"/>
  </r>
  <r>
    <d v="2024-05-11T00:00:00"/>
    <x v="1"/>
    <x v="2"/>
    <n v="9"/>
    <n v="14"/>
    <n v="1"/>
    <n v="0"/>
  </r>
  <r>
    <d v="2024-05-11T00:00:00"/>
    <x v="1"/>
    <x v="2"/>
    <n v="1"/>
    <n v="12"/>
    <n v="0"/>
    <n v="1"/>
  </r>
  <r>
    <d v="2024-05-11T00:00:00"/>
    <x v="1"/>
    <x v="2"/>
    <n v="10"/>
    <n v="17"/>
    <n v="1"/>
    <n v="0"/>
  </r>
  <r>
    <d v="2024-05-11T00:00:00"/>
    <x v="1"/>
    <x v="2"/>
    <n v="8"/>
    <n v="13"/>
    <n v="0"/>
    <n v="0"/>
  </r>
  <r>
    <d v="2024-05-11T00:00:00"/>
    <x v="1"/>
    <x v="2"/>
    <n v="9"/>
    <n v="14"/>
    <n v="1"/>
    <n v="0"/>
  </r>
  <r>
    <d v="2024-05-11T00:00:00"/>
    <x v="1"/>
    <x v="2"/>
    <n v="0"/>
    <n v="12"/>
    <n v="0"/>
    <n v="1"/>
  </r>
  <r>
    <d v="2024-05-11T00:00:00"/>
    <x v="1"/>
    <x v="2"/>
    <n v="10"/>
    <n v="23"/>
    <n v="1"/>
    <n v="0"/>
  </r>
  <r>
    <d v="2024-05-11T00:00:00"/>
    <x v="1"/>
    <x v="2"/>
    <n v="5"/>
    <n v="14"/>
    <n v="0"/>
    <n v="1"/>
  </r>
  <r>
    <d v="2024-05-11T00:00:00"/>
    <x v="1"/>
    <x v="2"/>
    <n v="7"/>
    <n v="12"/>
    <n v="0"/>
    <n v="0"/>
  </r>
  <r>
    <d v="2024-05-11T00:00:00"/>
    <x v="1"/>
    <x v="2"/>
    <n v="8"/>
    <n v="12"/>
    <n v="0"/>
    <n v="0"/>
  </r>
  <r>
    <d v="2024-05-11T00:00:00"/>
    <x v="1"/>
    <x v="2"/>
    <n v="9"/>
    <n v="17"/>
    <n v="1"/>
    <n v="0"/>
  </r>
  <r>
    <d v="2024-05-11T00:00:00"/>
    <x v="1"/>
    <x v="3"/>
    <n v="0"/>
    <n v="12"/>
    <n v="0"/>
    <n v="1"/>
  </r>
  <r>
    <d v="2024-05-11T00:00:00"/>
    <x v="1"/>
    <x v="3"/>
    <n v="10"/>
    <n v="12"/>
    <n v="1"/>
    <n v="0"/>
  </r>
  <r>
    <d v="2024-05-11T00:00:00"/>
    <x v="1"/>
    <x v="3"/>
    <n v="9"/>
    <n v="13"/>
    <n v="1"/>
    <n v="0"/>
  </r>
  <r>
    <d v="2024-05-11T00:00:00"/>
    <x v="1"/>
    <x v="3"/>
    <n v="0"/>
    <n v="17"/>
    <n v="0"/>
    <n v="1"/>
  </r>
  <r>
    <d v="2024-05-11T00:00:00"/>
    <x v="1"/>
    <x v="3"/>
    <n v="10"/>
    <n v="32"/>
    <n v="1"/>
    <n v="0"/>
  </r>
  <r>
    <d v="2024-05-11T00:00:00"/>
    <x v="1"/>
    <x v="3"/>
    <n v="2"/>
    <n v="12"/>
    <n v="0"/>
    <n v="1"/>
  </r>
  <r>
    <d v="2024-05-11T00:00:00"/>
    <x v="1"/>
    <x v="3"/>
    <n v="5"/>
    <n v="12"/>
    <n v="0"/>
    <n v="1"/>
  </r>
  <r>
    <d v="2024-05-11T00:00:00"/>
    <x v="1"/>
    <x v="3"/>
    <n v="6"/>
    <n v="12"/>
    <n v="0"/>
    <n v="1"/>
  </r>
  <r>
    <d v="2024-05-11T00:00:00"/>
    <x v="1"/>
    <x v="3"/>
    <n v="8"/>
    <n v="15"/>
    <n v="0"/>
    <n v="0"/>
  </r>
  <r>
    <d v="2024-05-11T00:00:00"/>
    <x v="1"/>
    <x v="3"/>
    <n v="9"/>
    <n v="13"/>
    <n v="1"/>
    <n v="0"/>
  </r>
  <r>
    <d v="2024-05-11T00:00:00"/>
    <x v="1"/>
    <x v="3"/>
    <n v="10"/>
    <n v="14"/>
    <n v="1"/>
    <n v="0"/>
  </r>
  <r>
    <d v="2024-05-11T00:00:00"/>
    <x v="1"/>
    <x v="3"/>
    <n v="9"/>
    <n v="12"/>
    <n v="1"/>
    <n v="0"/>
  </r>
  <r>
    <d v="2024-05-11T00:00:00"/>
    <x v="1"/>
    <x v="3"/>
    <n v="0"/>
    <n v="17"/>
    <n v="0"/>
    <n v="1"/>
  </r>
  <r>
    <d v="2024-05-11T00:00:00"/>
    <x v="1"/>
    <x v="3"/>
    <n v="1"/>
    <n v="13"/>
    <n v="0"/>
    <n v="1"/>
  </r>
  <r>
    <d v="2024-05-11T00:00:00"/>
    <x v="1"/>
    <x v="3"/>
    <n v="10"/>
    <n v="27"/>
    <n v="1"/>
    <n v="0"/>
  </r>
  <r>
    <d v="2024-05-11T00:00:00"/>
    <x v="1"/>
    <x v="3"/>
    <n v="7"/>
    <n v="14"/>
    <n v="0"/>
    <n v="0"/>
  </r>
  <r>
    <d v="2024-05-11T00:00:00"/>
    <x v="1"/>
    <x v="3"/>
    <n v="8"/>
    <n v="15"/>
    <n v="0"/>
    <n v="0"/>
  </r>
  <r>
    <d v="2024-05-11T00:00:00"/>
    <x v="1"/>
    <x v="3"/>
    <n v="9"/>
    <n v="14"/>
    <n v="1"/>
    <n v="0"/>
  </r>
  <r>
    <d v="2024-05-12T00:00:00"/>
    <x v="2"/>
    <x v="4"/>
    <n v="0"/>
    <n v="13"/>
    <n v="0"/>
    <n v="1"/>
  </r>
  <r>
    <d v="2024-05-12T00:00:00"/>
    <x v="2"/>
    <x v="4"/>
    <n v="10"/>
    <n v="38"/>
    <n v="1"/>
    <n v="0"/>
  </r>
  <r>
    <d v="2024-05-12T00:00:00"/>
    <x v="2"/>
    <x v="4"/>
    <n v="3"/>
    <n v="14"/>
    <n v="0"/>
    <n v="1"/>
  </r>
  <r>
    <d v="2024-05-12T00:00:00"/>
    <x v="2"/>
    <x v="4"/>
    <n v="5"/>
    <n v="12"/>
    <n v="0"/>
    <n v="1"/>
  </r>
  <r>
    <d v="2024-05-12T00:00:00"/>
    <x v="2"/>
    <x v="4"/>
    <n v="6"/>
    <n v="12"/>
    <n v="0"/>
    <n v="1"/>
  </r>
  <r>
    <d v="2024-05-12T00:00:00"/>
    <x v="2"/>
    <x v="4"/>
    <n v="7"/>
    <n v="13"/>
    <n v="0"/>
    <n v="0"/>
  </r>
  <r>
    <d v="2024-05-12T00:00:00"/>
    <x v="2"/>
    <x v="4"/>
    <n v="8"/>
    <n v="19"/>
    <n v="0"/>
    <n v="0"/>
  </r>
  <r>
    <d v="2024-05-12T00:00:00"/>
    <x v="2"/>
    <x v="4"/>
    <n v="9"/>
    <n v="20"/>
    <n v="1"/>
    <n v="0"/>
  </r>
  <r>
    <d v="2024-05-12T00:00:00"/>
    <x v="2"/>
    <x v="5"/>
    <n v="0"/>
    <n v="13"/>
    <n v="0"/>
    <n v="1"/>
  </r>
  <r>
    <d v="2024-05-12T00:00:00"/>
    <x v="2"/>
    <x v="5"/>
    <n v="1"/>
    <n v="12"/>
    <n v="0"/>
    <n v="1"/>
  </r>
  <r>
    <d v="2024-05-12T00:00:00"/>
    <x v="2"/>
    <x v="5"/>
    <n v="10"/>
    <n v="43"/>
    <n v="1"/>
    <n v="0"/>
  </r>
  <r>
    <d v="2024-05-12T00:00:00"/>
    <x v="2"/>
    <x v="5"/>
    <n v="3"/>
    <n v="12"/>
    <n v="0"/>
    <n v="1"/>
  </r>
  <r>
    <d v="2024-05-12T00:00:00"/>
    <x v="2"/>
    <x v="5"/>
    <n v="5"/>
    <n v="15"/>
    <n v="0"/>
    <n v="1"/>
  </r>
  <r>
    <d v="2024-05-12T00:00:00"/>
    <x v="2"/>
    <x v="5"/>
    <n v="6"/>
    <n v="12"/>
    <n v="0"/>
    <n v="1"/>
  </r>
  <r>
    <d v="2024-05-12T00:00:00"/>
    <x v="2"/>
    <x v="5"/>
    <n v="7"/>
    <n v="12"/>
    <n v="0"/>
    <n v="0"/>
  </r>
  <r>
    <d v="2024-05-12T00:00:00"/>
    <x v="2"/>
    <x v="5"/>
    <n v="8"/>
    <n v="17"/>
    <n v="0"/>
    <n v="0"/>
  </r>
  <r>
    <d v="2024-05-12T00:00:00"/>
    <x v="2"/>
    <x v="5"/>
    <n v="9"/>
    <n v="22"/>
    <n v="1"/>
    <n v="0"/>
  </r>
  <r>
    <d v="2024-05-12T00:00:00"/>
    <x v="0"/>
    <x v="0"/>
    <n v="0"/>
    <n v="29"/>
    <n v="0"/>
    <n v="1"/>
  </r>
  <r>
    <d v="2024-05-12T00:00:00"/>
    <x v="0"/>
    <x v="0"/>
    <n v="1"/>
    <n v="19"/>
    <n v="0"/>
    <n v="1"/>
  </r>
  <r>
    <d v="2024-05-12T00:00:00"/>
    <x v="0"/>
    <x v="0"/>
    <n v="10"/>
    <n v="87"/>
    <n v="1"/>
    <n v="0"/>
  </r>
  <r>
    <d v="2024-05-12T00:00:00"/>
    <x v="0"/>
    <x v="0"/>
    <n v="2"/>
    <n v="13"/>
    <n v="0"/>
    <n v="1"/>
  </r>
  <r>
    <d v="2024-05-12T00:00:00"/>
    <x v="0"/>
    <x v="0"/>
    <n v="3"/>
    <n v="13"/>
    <n v="0"/>
    <n v="1"/>
  </r>
  <r>
    <d v="2024-05-12T00:00:00"/>
    <x v="0"/>
    <x v="0"/>
    <n v="5"/>
    <n v="24"/>
    <n v="0"/>
    <n v="1"/>
  </r>
  <r>
    <d v="2024-05-12T00:00:00"/>
    <x v="0"/>
    <x v="0"/>
    <n v="6"/>
    <n v="17"/>
    <n v="0"/>
    <n v="1"/>
  </r>
  <r>
    <d v="2024-05-12T00:00:00"/>
    <x v="0"/>
    <x v="0"/>
    <n v="7"/>
    <n v="17"/>
    <n v="0"/>
    <n v="0"/>
  </r>
  <r>
    <d v="2024-05-12T00:00:00"/>
    <x v="0"/>
    <x v="0"/>
    <n v="8"/>
    <n v="31"/>
    <n v="0"/>
    <n v="0"/>
  </r>
  <r>
    <d v="2024-05-12T00:00:00"/>
    <x v="0"/>
    <x v="0"/>
    <n v="9"/>
    <n v="31"/>
    <n v="1"/>
    <n v="0"/>
  </r>
  <r>
    <d v="2024-05-12T00:00:00"/>
    <x v="0"/>
    <x v="1"/>
    <n v="0"/>
    <n v="20"/>
    <n v="0"/>
    <n v="1"/>
  </r>
  <r>
    <d v="2024-05-12T00:00:00"/>
    <x v="0"/>
    <x v="1"/>
    <n v="1"/>
    <n v="14"/>
    <n v="0"/>
    <n v="1"/>
  </r>
  <r>
    <d v="2024-05-12T00:00:00"/>
    <x v="0"/>
    <x v="1"/>
    <n v="10"/>
    <n v="66"/>
    <n v="1"/>
    <n v="0"/>
  </r>
  <r>
    <d v="2024-05-12T00:00:00"/>
    <x v="0"/>
    <x v="1"/>
    <n v="3"/>
    <n v="12"/>
    <n v="0"/>
    <n v="1"/>
  </r>
  <r>
    <d v="2024-05-12T00:00:00"/>
    <x v="0"/>
    <x v="1"/>
    <n v="4"/>
    <n v="12"/>
    <n v="0"/>
    <n v="1"/>
  </r>
  <r>
    <d v="2024-05-12T00:00:00"/>
    <x v="0"/>
    <x v="1"/>
    <n v="5"/>
    <n v="17"/>
    <n v="0"/>
    <n v="1"/>
  </r>
  <r>
    <d v="2024-05-12T00:00:00"/>
    <x v="0"/>
    <x v="1"/>
    <n v="6"/>
    <n v="15"/>
    <n v="0"/>
    <n v="1"/>
  </r>
  <r>
    <d v="2024-05-12T00:00:00"/>
    <x v="0"/>
    <x v="1"/>
    <n v="7"/>
    <n v="14"/>
    <n v="0"/>
    <n v="0"/>
  </r>
  <r>
    <d v="2024-05-12T00:00:00"/>
    <x v="0"/>
    <x v="1"/>
    <n v="8"/>
    <n v="19"/>
    <n v="0"/>
    <n v="0"/>
  </r>
  <r>
    <d v="2024-05-12T00:00:00"/>
    <x v="0"/>
    <x v="1"/>
    <n v="9"/>
    <n v="22"/>
    <n v="1"/>
    <n v="0"/>
  </r>
  <r>
    <d v="2024-05-12T00:00:00"/>
    <x v="0"/>
    <x v="0"/>
    <n v="0"/>
    <n v="27"/>
    <n v="0"/>
    <n v="1"/>
  </r>
  <r>
    <d v="2024-05-12T00:00:00"/>
    <x v="0"/>
    <x v="0"/>
    <n v="1"/>
    <n v="14"/>
    <n v="0"/>
    <n v="1"/>
  </r>
  <r>
    <d v="2024-05-12T00:00:00"/>
    <x v="0"/>
    <x v="0"/>
    <n v="10"/>
    <n v="98"/>
    <n v="1"/>
    <n v="0"/>
  </r>
  <r>
    <d v="2024-05-12T00:00:00"/>
    <x v="0"/>
    <x v="0"/>
    <n v="2"/>
    <n v="16"/>
    <n v="0"/>
    <n v="1"/>
  </r>
  <r>
    <d v="2024-05-12T00:00:00"/>
    <x v="0"/>
    <x v="0"/>
    <n v="3"/>
    <n v="14"/>
    <n v="0"/>
    <n v="1"/>
  </r>
  <r>
    <d v="2024-05-12T00:00:00"/>
    <x v="0"/>
    <x v="0"/>
    <n v="4"/>
    <n v="12"/>
    <n v="0"/>
    <n v="1"/>
  </r>
  <r>
    <d v="2024-05-12T00:00:00"/>
    <x v="0"/>
    <x v="0"/>
    <n v="5"/>
    <n v="23"/>
    <n v="0"/>
    <n v="1"/>
  </r>
  <r>
    <d v="2024-05-12T00:00:00"/>
    <x v="0"/>
    <x v="0"/>
    <n v="6"/>
    <n v="13"/>
    <n v="0"/>
    <n v="1"/>
  </r>
  <r>
    <d v="2024-05-12T00:00:00"/>
    <x v="0"/>
    <x v="0"/>
    <n v="8"/>
    <n v="25"/>
    <n v="0"/>
    <n v="0"/>
  </r>
  <r>
    <d v="2024-05-12T00:00:00"/>
    <x v="0"/>
    <x v="0"/>
    <n v="9"/>
    <n v="32"/>
    <n v="1"/>
    <n v="0"/>
  </r>
  <r>
    <d v="2024-05-12T00:00:00"/>
    <x v="0"/>
    <x v="0"/>
    <n v="0"/>
    <n v="32"/>
    <n v="0"/>
    <n v="1"/>
  </r>
  <r>
    <d v="2024-05-12T00:00:00"/>
    <x v="0"/>
    <x v="0"/>
    <n v="1"/>
    <n v="14"/>
    <n v="0"/>
    <n v="1"/>
  </r>
  <r>
    <d v="2024-05-12T00:00:00"/>
    <x v="0"/>
    <x v="0"/>
    <n v="10"/>
    <n v="111"/>
    <n v="1"/>
    <n v="0"/>
  </r>
  <r>
    <d v="2024-05-12T00:00:00"/>
    <x v="0"/>
    <x v="0"/>
    <n v="3"/>
    <n v="12"/>
    <n v="0"/>
    <n v="1"/>
  </r>
  <r>
    <d v="2024-05-12T00:00:00"/>
    <x v="0"/>
    <x v="0"/>
    <n v="4"/>
    <n v="12"/>
    <n v="0"/>
    <n v="1"/>
  </r>
  <r>
    <d v="2024-05-12T00:00:00"/>
    <x v="0"/>
    <x v="0"/>
    <n v="5"/>
    <n v="24"/>
    <n v="0"/>
    <n v="1"/>
  </r>
  <r>
    <d v="2024-05-12T00:00:00"/>
    <x v="0"/>
    <x v="0"/>
    <n v="6"/>
    <n v="14"/>
    <n v="0"/>
    <n v="1"/>
  </r>
  <r>
    <d v="2024-05-12T00:00:00"/>
    <x v="0"/>
    <x v="0"/>
    <n v="7"/>
    <n v="14"/>
    <n v="0"/>
    <n v="0"/>
  </r>
  <r>
    <d v="2024-05-12T00:00:00"/>
    <x v="0"/>
    <x v="0"/>
    <n v="8"/>
    <n v="31"/>
    <n v="0"/>
    <n v="0"/>
  </r>
  <r>
    <d v="2024-05-12T00:00:00"/>
    <x v="0"/>
    <x v="0"/>
    <n v="9"/>
    <n v="41"/>
    <n v="1"/>
    <n v="0"/>
  </r>
  <r>
    <d v="2024-05-12T00:00:00"/>
    <x v="0"/>
    <x v="1"/>
    <n v="0"/>
    <n v="21"/>
    <n v="0"/>
    <n v="1"/>
  </r>
  <r>
    <d v="2024-05-12T00:00:00"/>
    <x v="0"/>
    <x v="1"/>
    <n v="1"/>
    <n v="13"/>
    <n v="0"/>
    <n v="1"/>
  </r>
  <r>
    <d v="2024-05-12T00:00:00"/>
    <x v="0"/>
    <x v="1"/>
    <n v="10"/>
    <n v="59"/>
    <n v="1"/>
    <n v="0"/>
  </r>
  <r>
    <d v="2024-05-12T00:00:00"/>
    <x v="0"/>
    <x v="1"/>
    <n v="3"/>
    <n v="12"/>
    <n v="0"/>
    <n v="1"/>
  </r>
  <r>
    <d v="2024-05-12T00:00:00"/>
    <x v="0"/>
    <x v="1"/>
    <n v="5"/>
    <n v="14"/>
    <n v="0"/>
    <n v="1"/>
  </r>
  <r>
    <d v="2024-05-12T00:00:00"/>
    <x v="0"/>
    <x v="1"/>
    <n v="6"/>
    <n v="12"/>
    <n v="0"/>
    <n v="1"/>
  </r>
  <r>
    <d v="2024-05-12T00:00:00"/>
    <x v="0"/>
    <x v="1"/>
    <n v="7"/>
    <n v="12"/>
    <n v="0"/>
    <n v="0"/>
  </r>
  <r>
    <d v="2024-05-12T00:00:00"/>
    <x v="0"/>
    <x v="1"/>
    <n v="8"/>
    <n v="14"/>
    <n v="0"/>
    <n v="0"/>
  </r>
  <r>
    <d v="2024-05-12T00:00:00"/>
    <x v="0"/>
    <x v="1"/>
    <n v="9"/>
    <n v="29"/>
    <n v="1"/>
    <n v="0"/>
  </r>
  <r>
    <d v="2024-05-12T00:00:00"/>
    <x v="0"/>
    <x v="1"/>
    <n v="0"/>
    <n v="20"/>
    <n v="0"/>
    <n v="1"/>
  </r>
  <r>
    <d v="2024-05-12T00:00:00"/>
    <x v="0"/>
    <x v="1"/>
    <n v="1"/>
    <n v="12"/>
    <n v="0"/>
    <n v="1"/>
  </r>
  <r>
    <d v="2024-05-12T00:00:00"/>
    <x v="0"/>
    <x v="1"/>
    <n v="10"/>
    <n v="74"/>
    <n v="1"/>
    <n v="0"/>
  </r>
  <r>
    <d v="2024-05-12T00:00:00"/>
    <x v="0"/>
    <x v="1"/>
    <n v="2"/>
    <n v="12"/>
    <n v="0"/>
    <n v="1"/>
  </r>
  <r>
    <d v="2024-05-12T00:00:00"/>
    <x v="0"/>
    <x v="1"/>
    <n v="3"/>
    <n v="12"/>
    <n v="0"/>
    <n v="1"/>
  </r>
  <r>
    <d v="2024-05-12T00:00:00"/>
    <x v="0"/>
    <x v="1"/>
    <n v="4"/>
    <n v="13"/>
    <n v="0"/>
    <n v="1"/>
  </r>
  <r>
    <d v="2024-05-12T00:00:00"/>
    <x v="0"/>
    <x v="1"/>
    <n v="5"/>
    <n v="18"/>
    <n v="0"/>
    <n v="1"/>
  </r>
  <r>
    <d v="2024-05-12T00:00:00"/>
    <x v="0"/>
    <x v="1"/>
    <n v="6"/>
    <n v="13"/>
    <n v="0"/>
    <n v="1"/>
  </r>
  <r>
    <d v="2024-05-12T00:00:00"/>
    <x v="0"/>
    <x v="1"/>
    <n v="8"/>
    <n v="16"/>
    <n v="0"/>
    <n v="0"/>
  </r>
  <r>
    <d v="2024-05-12T00:00:00"/>
    <x v="0"/>
    <x v="1"/>
    <n v="9"/>
    <n v="30"/>
    <n v="1"/>
    <n v="0"/>
  </r>
  <r>
    <d v="2024-05-12T00:00:00"/>
    <x v="0"/>
    <x v="0"/>
    <n v="0"/>
    <n v="16"/>
    <n v="0"/>
    <n v="1"/>
  </r>
  <r>
    <d v="2024-05-12T00:00:00"/>
    <x v="0"/>
    <x v="0"/>
    <n v="1"/>
    <n v="17"/>
    <n v="0"/>
    <n v="1"/>
  </r>
  <r>
    <d v="2024-05-12T00:00:00"/>
    <x v="0"/>
    <x v="0"/>
    <n v="10"/>
    <n v="55"/>
    <n v="1"/>
    <n v="0"/>
  </r>
  <r>
    <d v="2024-05-12T00:00:00"/>
    <x v="0"/>
    <x v="0"/>
    <n v="3"/>
    <n v="12"/>
    <n v="0"/>
    <n v="1"/>
  </r>
  <r>
    <d v="2024-05-12T00:00:00"/>
    <x v="0"/>
    <x v="0"/>
    <n v="4"/>
    <n v="14"/>
    <n v="0"/>
    <n v="1"/>
  </r>
  <r>
    <d v="2024-05-12T00:00:00"/>
    <x v="0"/>
    <x v="0"/>
    <n v="5"/>
    <n v="19"/>
    <n v="0"/>
    <n v="1"/>
  </r>
  <r>
    <d v="2024-05-12T00:00:00"/>
    <x v="0"/>
    <x v="0"/>
    <n v="6"/>
    <n v="12"/>
    <n v="0"/>
    <n v="1"/>
  </r>
  <r>
    <d v="2024-05-12T00:00:00"/>
    <x v="0"/>
    <x v="0"/>
    <n v="7"/>
    <n v="15"/>
    <n v="0"/>
    <n v="0"/>
  </r>
  <r>
    <d v="2024-05-12T00:00:00"/>
    <x v="0"/>
    <x v="0"/>
    <n v="8"/>
    <n v="22"/>
    <n v="0"/>
    <n v="0"/>
  </r>
  <r>
    <d v="2024-05-12T00:00:00"/>
    <x v="0"/>
    <x v="0"/>
    <n v="9"/>
    <n v="30"/>
    <n v="1"/>
    <n v="0"/>
  </r>
  <r>
    <d v="2024-05-12T00:00:00"/>
    <x v="1"/>
    <x v="2"/>
    <n v="10"/>
    <n v="19"/>
    <n v="1"/>
    <n v="0"/>
  </r>
  <r>
    <d v="2024-05-12T00:00:00"/>
    <x v="1"/>
    <x v="2"/>
    <n v="4"/>
    <n v="12"/>
    <n v="0"/>
    <n v="1"/>
  </r>
  <r>
    <d v="2024-05-12T00:00:00"/>
    <x v="1"/>
    <x v="2"/>
    <n v="8"/>
    <n v="12"/>
    <n v="0"/>
    <n v="0"/>
  </r>
  <r>
    <d v="2024-05-12T00:00:00"/>
    <x v="1"/>
    <x v="2"/>
    <n v="0"/>
    <n v="12"/>
    <n v="0"/>
    <n v="1"/>
  </r>
  <r>
    <d v="2024-05-12T00:00:00"/>
    <x v="1"/>
    <x v="2"/>
    <n v="1"/>
    <n v="12"/>
    <n v="0"/>
    <n v="1"/>
  </r>
  <r>
    <d v="2024-05-12T00:00:00"/>
    <x v="1"/>
    <x v="2"/>
    <n v="10"/>
    <n v="22"/>
    <n v="1"/>
    <n v="0"/>
  </r>
  <r>
    <d v="2024-05-12T00:00:00"/>
    <x v="1"/>
    <x v="2"/>
    <n v="5"/>
    <n v="12"/>
    <n v="0"/>
    <n v="1"/>
  </r>
  <r>
    <d v="2024-05-12T00:00:00"/>
    <x v="1"/>
    <x v="2"/>
    <n v="7"/>
    <n v="14"/>
    <n v="0"/>
    <n v="0"/>
  </r>
  <r>
    <d v="2024-05-12T00:00:00"/>
    <x v="1"/>
    <x v="2"/>
    <n v="8"/>
    <n v="15"/>
    <n v="0"/>
    <n v="0"/>
  </r>
  <r>
    <d v="2024-05-12T00:00:00"/>
    <x v="1"/>
    <x v="2"/>
    <n v="9"/>
    <n v="15"/>
    <n v="1"/>
    <n v="0"/>
  </r>
  <r>
    <d v="2024-05-12T00:00:00"/>
    <x v="1"/>
    <x v="2"/>
    <n v="0"/>
    <n v="12"/>
    <n v="0"/>
    <n v="1"/>
  </r>
  <r>
    <d v="2024-05-12T00:00:00"/>
    <x v="1"/>
    <x v="2"/>
    <n v="10"/>
    <n v="12"/>
    <n v="1"/>
    <n v="0"/>
  </r>
  <r>
    <d v="2024-05-12T00:00:00"/>
    <x v="1"/>
    <x v="2"/>
    <n v="8"/>
    <n v="12"/>
    <n v="0"/>
    <n v="0"/>
  </r>
  <r>
    <d v="2024-05-12T00:00:00"/>
    <x v="1"/>
    <x v="2"/>
    <n v="9"/>
    <n v="13"/>
    <n v="1"/>
    <n v="0"/>
  </r>
  <r>
    <d v="2024-05-12T00:00:00"/>
    <x v="1"/>
    <x v="2"/>
    <n v="0"/>
    <n v="16"/>
    <n v="0"/>
    <n v="1"/>
  </r>
  <r>
    <d v="2024-05-12T00:00:00"/>
    <x v="1"/>
    <x v="2"/>
    <n v="10"/>
    <n v="28"/>
    <n v="1"/>
    <n v="0"/>
  </r>
  <r>
    <d v="2024-05-12T00:00:00"/>
    <x v="1"/>
    <x v="2"/>
    <n v="5"/>
    <n v="12"/>
    <n v="0"/>
    <n v="1"/>
  </r>
  <r>
    <d v="2024-05-12T00:00:00"/>
    <x v="1"/>
    <x v="2"/>
    <n v="6"/>
    <n v="12"/>
    <n v="0"/>
    <n v="1"/>
  </r>
  <r>
    <d v="2024-05-12T00:00:00"/>
    <x v="1"/>
    <x v="2"/>
    <n v="8"/>
    <n v="13"/>
    <n v="0"/>
    <n v="0"/>
  </r>
  <r>
    <d v="2024-05-12T00:00:00"/>
    <x v="1"/>
    <x v="2"/>
    <n v="9"/>
    <n v="14"/>
    <n v="1"/>
    <n v="0"/>
  </r>
  <r>
    <d v="2024-05-12T00:00:00"/>
    <x v="1"/>
    <x v="3"/>
    <n v="0"/>
    <n v="12"/>
    <n v="0"/>
    <n v="1"/>
  </r>
  <r>
    <d v="2024-05-12T00:00:00"/>
    <x v="1"/>
    <x v="3"/>
    <n v="1"/>
    <n v="12"/>
    <n v="0"/>
    <n v="1"/>
  </r>
  <r>
    <d v="2024-05-12T00:00:00"/>
    <x v="1"/>
    <x v="3"/>
    <n v="10"/>
    <n v="15"/>
    <n v="1"/>
    <n v="0"/>
  </r>
  <r>
    <d v="2024-05-12T00:00:00"/>
    <x v="1"/>
    <x v="3"/>
    <n v="6"/>
    <n v="12"/>
    <n v="0"/>
    <n v="1"/>
  </r>
  <r>
    <d v="2024-05-12T00:00:00"/>
    <x v="1"/>
    <x v="3"/>
    <n v="8"/>
    <n v="12"/>
    <n v="0"/>
    <n v="0"/>
  </r>
  <r>
    <d v="2024-05-12T00:00:00"/>
    <x v="1"/>
    <x v="3"/>
    <n v="9"/>
    <n v="14"/>
    <n v="1"/>
    <n v="0"/>
  </r>
  <r>
    <d v="2024-05-12T00:00:00"/>
    <x v="1"/>
    <x v="3"/>
    <n v="0"/>
    <n v="12"/>
    <n v="0"/>
    <n v="1"/>
  </r>
  <r>
    <d v="2024-05-12T00:00:00"/>
    <x v="1"/>
    <x v="3"/>
    <n v="10"/>
    <n v="24"/>
    <n v="1"/>
    <n v="0"/>
  </r>
  <r>
    <d v="2024-05-12T00:00:00"/>
    <x v="1"/>
    <x v="3"/>
    <n v="2"/>
    <n v="12"/>
    <n v="0"/>
    <n v="1"/>
  </r>
  <r>
    <d v="2024-05-12T00:00:00"/>
    <x v="1"/>
    <x v="3"/>
    <n v="3"/>
    <n v="13"/>
    <n v="0"/>
    <n v="1"/>
  </r>
  <r>
    <d v="2024-05-12T00:00:00"/>
    <x v="1"/>
    <x v="3"/>
    <n v="4"/>
    <n v="12"/>
    <n v="0"/>
    <n v="1"/>
  </r>
  <r>
    <d v="2024-05-12T00:00:00"/>
    <x v="1"/>
    <x v="3"/>
    <n v="5"/>
    <n v="13"/>
    <n v="0"/>
    <n v="1"/>
  </r>
  <r>
    <d v="2024-05-12T00:00:00"/>
    <x v="1"/>
    <x v="3"/>
    <n v="8"/>
    <n v="16"/>
    <n v="0"/>
    <n v="0"/>
  </r>
  <r>
    <d v="2024-05-12T00:00:00"/>
    <x v="1"/>
    <x v="3"/>
    <n v="9"/>
    <n v="17"/>
    <n v="1"/>
    <n v="0"/>
  </r>
  <r>
    <d v="2024-05-12T00:00:00"/>
    <x v="1"/>
    <x v="3"/>
    <n v="0"/>
    <n v="12"/>
    <n v="0"/>
    <n v="1"/>
  </r>
  <r>
    <d v="2024-05-12T00:00:00"/>
    <x v="1"/>
    <x v="3"/>
    <n v="10"/>
    <n v="13"/>
    <n v="1"/>
    <n v="0"/>
  </r>
  <r>
    <d v="2024-05-12T00:00:00"/>
    <x v="1"/>
    <x v="3"/>
    <n v="5"/>
    <n v="13"/>
    <n v="0"/>
    <n v="1"/>
  </r>
  <r>
    <d v="2024-05-12T00:00:00"/>
    <x v="1"/>
    <x v="3"/>
    <n v="8"/>
    <n v="12"/>
    <n v="0"/>
    <n v="0"/>
  </r>
  <r>
    <d v="2024-05-12T00:00:00"/>
    <x v="1"/>
    <x v="3"/>
    <n v="9"/>
    <n v="13"/>
    <n v="1"/>
    <n v="0"/>
  </r>
  <r>
    <d v="2024-05-12T00:00:00"/>
    <x v="1"/>
    <x v="3"/>
    <n v="10"/>
    <n v="21"/>
    <n v="1"/>
    <n v="0"/>
  </r>
  <r>
    <d v="2024-05-12T00:00:00"/>
    <x v="1"/>
    <x v="3"/>
    <n v="3"/>
    <n v="12"/>
    <n v="0"/>
    <n v="1"/>
  </r>
  <r>
    <d v="2024-05-12T00:00:00"/>
    <x v="1"/>
    <x v="3"/>
    <n v="5"/>
    <n v="12"/>
    <n v="0"/>
    <n v="1"/>
  </r>
  <r>
    <d v="2024-05-12T00:00:00"/>
    <x v="1"/>
    <x v="3"/>
    <n v="7"/>
    <n v="12"/>
    <n v="0"/>
    <n v="0"/>
  </r>
  <r>
    <d v="2024-05-12T00:00:00"/>
    <x v="1"/>
    <x v="3"/>
    <n v="8"/>
    <n v="15"/>
    <n v="0"/>
    <n v="0"/>
  </r>
  <r>
    <d v="2024-05-12T00:00:00"/>
    <x v="1"/>
    <x v="3"/>
    <n v="9"/>
    <n v="16"/>
    <n v="1"/>
    <n v="0"/>
  </r>
  <r>
    <d v="2024-05-13T00:00:00"/>
    <x v="2"/>
    <x v="4"/>
    <n v="1"/>
    <n v="13"/>
    <n v="0"/>
    <n v="1"/>
  </r>
  <r>
    <d v="2024-05-13T00:00:00"/>
    <x v="2"/>
    <x v="4"/>
    <n v="10"/>
    <n v="30"/>
    <n v="1"/>
    <n v="0"/>
  </r>
  <r>
    <d v="2024-05-13T00:00:00"/>
    <x v="2"/>
    <x v="4"/>
    <n v="2"/>
    <n v="12"/>
    <n v="0"/>
    <n v="1"/>
  </r>
  <r>
    <d v="2024-05-13T00:00:00"/>
    <x v="2"/>
    <x v="4"/>
    <n v="3"/>
    <n v="12"/>
    <n v="0"/>
    <n v="1"/>
  </r>
  <r>
    <d v="2024-05-13T00:00:00"/>
    <x v="2"/>
    <x v="4"/>
    <n v="5"/>
    <n v="12"/>
    <n v="0"/>
    <n v="1"/>
  </r>
  <r>
    <d v="2024-05-13T00:00:00"/>
    <x v="2"/>
    <x v="4"/>
    <n v="7"/>
    <n v="13"/>
    <n v="0"/>
    <n v="0"/>
  </r>
  <r>
    <d v="2024-05-13T00:00:00"/>
    <x v="2"/>
    <x v="4"/>
    <n v="8"/>
    <n v="13"/>
    <n v="0"/>
    <n v="0"/>
  </r>
  <r>
    <d v="2024-05-13T00:00:00"/>
    <x v="2"/>
    <x v="4"/>
    <n v="9"/>
    <n v="18"/>
    <n v="1"/>
    <n v="0"/>
  </r>
  <r>
    <d v="2024-05-13T00:00:00"/>
    <x v="2"/>
    <x v="5"/>
    <n v="0"/>
    <n v="12"/>
    <n v="0"/>
    <n v="1"/>
  </r>
  <r>
    <d v="2024-05-13T00:00:00"/>
    <x v="2"/>
    <x v="5"/>
    <n v="10"/>
    <n v="44"/>
    <n v="1"/>
    <n v="0"/>
  </r>
  <r>
    <d v="2024-05-13T00:00:00"/>
    <x v="2"/>
    <x v="5"/>
    <n v="4"/>
    <n v="13"/>
    <n v="0"/>
    <n v="1"/>
  </r>
  <r>
    <d v="2024-05-13T00:00:00"/>
    <x v="2"/>
    <x v="5"/>
    <n v="5"/>
    <n v="19"/>
    <n v="0"/>
    <n v="1"/>
  </r>
  <r>
    <d v="2024-05-13T00:00:00"/>
    <x v="2"/>
    <x v="5"/>
    <n v="6"/>
    <n v="12"/>
    <n v="0"/>
    <n v="1"/>
  </r>
  <r>
    <d v="2024-05-13T00:00:00"/>
    <x v="2"/>
    <x v="5"/>
    <n v="7"/>
    <n v="13"/>
    <n v="0"/>
    <n v="0"/>
  </r>
  <r>
    <d v="2024-05-13T00:00:00"/>
    <x v="2"/>
    <x v="5"/>
    <n v="8"/>
    <n v="23"/>
    <n v="0"/>
    <n v="0"/>
  </r>
  <r>
    <d v="2024-05-13T00:00:00"/>
    <x v="2"/>
    <x v="5"/>
    <n v="9"/>
    <n v="24"/>
    <n v="1"/>
    <n v="0"/>
  </r>
  <r>
    <d v="2024-05-13T00:00:00"/>
    <x v="0"/>
    <x v="0"/>
    <n v="0"/>
    <n v="30"/>
    <n v="0"/>
    <n v="1"/>
  </r>
  <r>
    <d v="2024-05-13T00:00:00"/>
    <x v="0"/>
    <x v="0"/>
    <n v="1"/>
    <n v="20"/>
    <n v="0"/>
    <n v="1"/>
  </r>
  <r>
    <d v="2024-05-13T00:00:00"/>
    <x v="0"/>
    <x v="0"/>
    <n v="10"/>
    <n v="111"/>
    <n v="1"/>
    <n v="0"/>
  </r>
  <r>
    <d v="2024-05-13T00:00:00"/>
    <x v="0"/>
    <x v="0"/>
    <n v="2"/>
    <n v="12"/>
    <n v="0"/>
    <n v="1"/>
  </r>
  <r>
    <d v="2024-05-13T00:00:00"/>
    <x v="0"/>
    <x v="0"/>
    <n v="3"/>
    <n v="13"/>
    <n v="0"/>
    <n v="1"/>
  </r>
  <r>
    <d v="2024-05-13T00:00:00"/>
    <x v="0"/>
    <x v="0"/>
    <n v="4"/>
    <n v="12"/>
    <n v="0"/>
    <n v="1"/>
  </r>
  <r>
    <d v="2024-05-13T00:00:00"/>
    <x v="0"/>
    <x v="0"/>
    <n v="5"/>
    <n v="20"/>
    <n v="0"/>
    <n v="1"/>
  </r>
  <r>
    <d v="2024-05-13T00:00:00"/>
    <x v="0"/>
    <x v="0"/>
    <n v="6"/>
    <n v="14"/>
    <n v="0"/>
    <n v="1"/>
  </r>
  <r>
    <d v="2024-05-13T00:00:00"/>
    <x v="0"/>
    <x v="0"/>
    <n v="7"/>
    <n v="14"/>
    <n v="0"/>
    <n v="0"/>
  </r>
  <r>
    <d v="2024-05-13T00:00:00"/>
    <x v="0"/>
    <x v="0"/>
    <n v="8"/>
    <n v="22"/>
    <n v="0"/>
    <n v="0"/>
  </r>
  <r>
    <d v="2024-05-13T00:00:00"/>
    <x v="0"/>
    <x v="0"/>
    <n v="9"/>
    <n v="41"/>
    <n v="1"/>
    <n v="0"/>
  </r>
  <r>
    <d v="2024-05-13T00:00:00"/>
    <x v="0"/>
    <x v="1"/>
    <n v="0"/>
    <n v="19"/>
    <n v="0"/>
    <n v="1"/>
  </r>
  <r>
    <d v="2024-05-13T00:00:00"/>
    <x v="0"/>
    <x v="1"/>
    <n v="10"/>
    <n v="42"/>
    <n v="1"/>
    <n v="0"/>
  </r>
  <r>
    <d v="2024-05-13T00:00:00"/>
    <x v="0"/>
    <x v="1"/>
    <n v="2"/>
    <n v="12"/>
    <n v="0"/>
    <n v="1"/>
  </r>
  <r>
    <d v="2024-05-13T00:00:00"/>
    <x v="0"/>
    <x v="1"/>
    <n v="3"/>
    <n v="14"/>
    <n v="0"/>
    <n v="1"/>
  </r>
  <r>
    <d v="2024-05-13T00:00:00"/>
    <x v="0"/>
    <x v="1"/>
    <n v="4"/>
    <n v="13"/>
    <n v="0"/>
    <n v="1"/>
  </r>
  <r>
    <d v="2024-05-13T00:00:00"/>
    <x v="0"/>
    <x v="1"/>
    <n v="5"/>
    <n v="14"/>
    <n v="0"/>
    <n v="1"/>
  </r>
  <r>
    <d v="2024-05-13T00:00:00"/>
    <x v="0"/>
    <x v="1"/>
    <n v="7"/>
    <n v="15"/>
    <n v="0"/>
    <n v="0"/>
  </r>
  <r>
    <d v="2024-05-13T00:00:00"/>
    <x v="0"/>
    <x v="1"/>
    <n v="8"/>
    <n v="18"/>
    <n v="0"/>
    <n v="0"/>
  </r>
  <r>
    <d v="2024-05-13T00:00:00"/>
    <x v="0"/>
    <x v="1"/>
    <n v="9"/>
    <n v="26"/>
    <n v="1"/>
    <n v="0"/>
  </r>
  <r>
    <d v="2024-05-13T00:00:00"/>
    <x v="0"/>
    <x v="0"/>
    <n v="0"/>
    <n v="33"/>
    <n v="0"/>
    <n v="1"/>
  </r>
  <r>
    <d v="2024-05-13T00:00:00"/>
    <x v="0"/>
    <x v="0"/>
    <n v="1"/>
    <n v="17"/>
    <n v="0"/>
    <n v="1"/>
  </r>
  <r>
    <d v="2024-05-13T00:00:00"/>
    <x v="0"/>
    <x v="0"/>
    <n v="10"/>
    <n v="122"/>
    <n v="1"/>
    <n v="0"/>
  </r>
  <r>
    <d v="2024-05-13T00:00:00"/>
    <x v="0"/>
    <x v="0"/>
    <n v="2"/>
    <n v="12"/>
    <n v="0"/>
    <n v="1"/>
  </r>
  <r>
    <d v="2024-05-13T00:00:00"/>
    <x v="0"/>
    <x v="0"/>
    <n v="3"/>
    <n v="16"/>
    <n v="0"/>
    <n v="1"/>
  </r>
  <r>
    <d v="2024-05-13T00:00:00"/>
    <x v="0"/>
    <x v="0"/>
    <n v="4"/>
    <n v="12"/>
    <n v="0"/>
    <n v="1"/>
  </r>
  <r>
    <d v="2024-05-13T00:00:00"/>
    <x v="0"/>
    <x v="0"/>
    <n v="5"/>
    <n v="23"/>
    <n v="0"/>
    <n v="1"/>
  </r>
  <r>
    <d v="2024-05-13T00:00:00"/>
    <x v="0"/>
    <x v="0"/>
    <n v="6"/>
    <n v="15"/>
    <n v="0"/>
    <n v="1"/>
  </r>
  <r>
    <d v="2024-05-13T00:00:00"/>
    <x v="0"/>
    <x v="0"/>
    <n v="7"/>
    <n v="12"/>
    <n v="0"/>
    <n v="0"/>
  </r>
  <r>
    <d v="2024-05-13T00:00:00"/>
    <x v="0"/>
    <x v="0"/>
    <n v="8"/>
    <n v="31"/>
    <n v="0"/>
    <n v="0"/>
  </r>
  <r>
    <d v="2024-05-13T00:00:00"/>
    <x v="0"/>
    <x v="0"/>
    <n v="9"/>
    <n v="47"/>
    <n v="1"/>
    <n v="0"/>
  </r>
  <r>
    <d v="2024-05-13T00:00:00"/>
    <x v="0"/>
    <x v="0"/>
    <n v="0"/>
    <n v="33"/>
    <n v="0"/>
    <n v="1"/>
  </r>
  <r>
    <d v="2024-05-13T00:00:00"/>
    <x v="0"/>
    <x v="0"/>
    <n v="1"/>
    <n v="21"/>
    <n v="0"/>
    <n v="1"/>
  </r>
  <r>
    <d v="2024-05-13T00:00:00"/>
    <x v="0"/>
    <x v="0"/>
    <n v="10"/>
    <n v="152"/>
    <n v="1"/>
    <n v="0"/>
  </r>
  <r>
    <d v="2024-05-13T00:00:00"/>
    <x v="0"/>
    <x v="0"/>
    <n v="3"/>
    <n v="16"/>
    <n v="0"/>
    <n v="1"/>
  </r>
  <r>
    <d v="2024-05-13T00:00:00"/>
    <x v="0"/>
    <x v="0"/>
    <n v="4"/>
    <n v="12"/>
    <n v="0"/>
    <n v="1"/>
  </r>
  <r>
    <d v="2024-05-13T00:00:00"/>
    <x v="0"/>
    <x v="0"/>
    <n v="5"/>
    <n v="30"/>
    <n v="0"/>
    <n v="1"/>
  </r>
  <r>
    <d v="2024-05-13T00:00:00"/>
    <x v="0"/>
    <x v="0"/>
    <n v="6"/>
    <n v="12"/>
    <n v="0"/>
    <n v="1"/>
  </r>
  <r>
    <d v="2024-05-13T00:00:00"/>
    <x v="0"/>
    <x v="0"/>
    <n v="7"/>
    <n v="21"/>
    <n v="0"/>
    <n v="0"/>
  </r>
  <r>
    <d v="2024-05-13T00:00:00"/>
    <x v="0"/>
    <x v="0"/>
    <n v="8"/>
    <n v="37"/>
    <n v="0"/>
    <n v="0"/>
  </r>
  <r>
    <d v="2024-05-13T00:00:00"/>
    <x v="0"/>
    <x v="0"/>
    <n v="9"/>
    <n v="51"/>
    <n v="1"/>
    <n v="0"/>
  </r>
  <r>
    <d v="2024-05-13T00:00:00"/>
    <x v="0"/>
    <x v="1"/>
    <n v="0"/>
    <n v="18"/>
    <n v="0"/>
    <n v="1"/>
  </r>
  <r>
    <d v="2024-05-13T00:00:00"/>
    <x v="0"/>
    <x v="1"/>
    <n v="1"/>
    <n v="12"/>
    <n v="0"/>
    <n v="1"/>
  </r>
  <r>
    <d v="2024-05-13T00:00:00"/>
    <x v="0"/>
    <x v="1"/>
    <n v="10"/>
    <n v="31"/>
    <n v="1"/>
    <n v="0"/>
  </r>
  <r>
    <d v="2024-05-13T00:00:00"/>
    <x v="0"/>
    <x v="1"/>
    <n v="4"/>
    <n v="12"/>
    <n v="0"/>
    <n v="1"/>
  </r>
  <r>
    <d v="2024-05-13T00:00:00"/>
    <x v="0"/>
    <x v="1"/>
    <n v="5"/>
    <n v="14"/>
    <n v="0"/>
    <n v="1"/>
  </r>
  <r>
    <d v="2024-05-13T00:00:00"/>
    <x v="0"/>
    <x v="1"/>
    <n v="7"/>
    <n v="14"/>
    <n v="0"/>
    <n v="0"/>
  </r>
  <r>
    <d v="2024-05-13T00:00:00"/>
    <x v="0"/>
    <x v="1"/>
    <n v="8"/>
    <n v="15"/>
    <n v="0"/>
    <n v="0"/>
  </r>
  <r>
    <d v="2024-05-13T00:00:00"/>
    <x v="0"/>
    <x v="1"/>
    <n v="9"/>
    <n v="23"/>
    <n v="1"/>
    <n v="0"/>
  </r>
  <r>
    <d v="2024-05-13T00:00:00"/>
    <x v="0"/>
    <x v="1"/>
    <n v="0"/>
    <n v="15"/>
    <n v="0"/>
    <n v="1"/>
  </r>
  <r>
    <d v="2024-05-13T00:00:00"/>
    <x v="0"/>
    <x v="1"/>
    <n v="1"/>
    <n v="12"/>
    <n v="0"/>
    <n v="1"/>
  </r>
  <r>
    <d v="2024-05-13T00:00:00"/>
    <x v="0"/>
    <x v="1"/>
    <n v="10"/>
    <n v="44"/>
    <n v="1"/>
    <n v="0"/>
  </r>
  <r>
    <d v="2024-05-13T00:00:00"/>
    <x v="0"/>
    <x v="1"/>
    <n v="3"/>
    <n v="14"/>
    <n v="0"/>
    <n v="1"/>
  </r>
  <r>
    <d v="2024-05-13T00:00:00"/>
    <x v="0"/>
    <x v="1"/>
    <n v="4"/>
    <n v="12"/>
    <n v="0"/>
    <n v="1"/>
  </r>
  <r>
    <d v="2024-05-13T00:00:00"/>
    <x v="0"/>
    <x v="1"/>
    <n v="5"/>
    <n v="13"/>
    <n v="0"/>
    <n v="1"/>
  </r>
  <r>
    <d v="2024-05-13T00:00:00"/>
    <x v="0"/>
    <x v="1"/>
    <n v="6"/>
    <n v="13"/>
    <n v="0"/>
    <n v="1"/>
  </r>
  <r>
    <d v="2024-05-13T00:00:00"/>
    <x v="0"/>
    <x v="1"/>
    <n v="7"/>
    <n v="13"/>
    <n v="0"/>
    <n v="0"/>
  </r>
  <r>
    <d v="2024-05-13T00:00:00"/>
    <x v="0"/>
    <x v="1"/>
    <n v="8"/>
    <n v="19"/>
    <n v="0"/>
    <n v="0"/>
  </r>
  <r>
    <d v="2024-05-13T00:00:00"/>
    <x v="0"/>
    <x v="1"/>
    <n v="9"/>
    <n v="21"/>
    <n v="1"/>
    <n v="0"/>
  </r>
  <r>
    <d v="2024-05-13T00:00:00"/>
    <x v="0"/>
    <x v="0"/>
    <n v="0"/>
    <n v="28"/>
    <n v="0"/>
    <n v="1"/>
  </r>
  <r>
    <d v="2024-05-13T00:00:00"/>
    <x v="0"/>
    <x v="0"/>
    <n v="1"/>
    <n v="15"/>
    <n v="0"/>
    <n v="1"/>
  </r>
  <r>
    <d v="2024-05-13T00:00:00"/>
    <x v="0"/>
    <x v="0"/>
    <n v="10"/>
    <n v="95"/>
    <n v="1"/>
    <n v="0"/>
  </r>
  <r>
    <d v="2024-05-13T00:00:00"/>
    <x v="0"/>
    <x v="0"/>
    <n v="3"/>
    <n v="16"/>
    <n v="0"/>
    <n v="1"/>
  </r>
  <r>
    <d v="2024-05-13T00:00:00"/>
    <x v="0"/>
    <x v="0"/>
    <n v="5"/>
    <n v="16"/>
    <n v="0"/>
    <n v="1"/>
  </r>
  <r>
    <d v="2024-05-13T00:00:00"/>
    <x v="0"/>
    <x v="0"/>
    <n v="6"/>
    <n v="18"/>
    <n v="0"/>
    <n v="1"/>
  </r>
  <r>
    <d v="2024-05-13T00:00:00"/>
    <x v="0"/>
    <x v="0"/>
    <n v="7"/>
    <n v="15"/>
    <n v="0"/>
    <n v="0"/>
  </r>
  <r>
    <d v="2024-05-13T00:00:00"/>
    <x v="0"/>
    <x v="0"/>
    <n v="8"/>
    <n v="22"/>
    <n v="0"/>
    <n v="0"/>
  </r>
  <r>
    <d v="2024-05-13T00:00:00"/>
    <x v="0"/>
    <x v="0"/>
    <n v="9"/>
    <n v="37"/>
    <n v="1"/>
    <n v="0"/>
  </r>
  <r>
    <d v="2024-05-13T00:00:00"/>
    <x v="1"/>
    <x v="2"/>
    <n v="10"/>
    <n v="13"/>
    <n v="1"/>
    <n v="0"/>
  </r>
  <r>
    <d v="2024-05-13T00:00:00"/>
    <x v="1"/>
    <x v="2"/>
    <n v="5"/>
    <n v="12"/>
    <n v="0"/>
    <n v="1"/>
  </r>
  <r>
    <d v="2024-05-13T00:00:00"/>
    <x v="1"/>
    <x v="2"/>
    <n v="8"/>
    <n v="13"/>
    <n v="0"/>
    <n v="0"/>
  </r>
  <r>
    <d v="2024-05-13T00:00:00"/>
    <x v="1"/>
    <x v="2"/>
    <n v="9"/>
    <n v="12"/>
    <n v="1"/>
    <n v="0"/>
  </r>
  <r>
    <d v="2024-05-13T00:00:00"/>
    <x v="1"/>
    <x v="2"/>
    <n v="1"/>
    <n v="12"/>
    <n v="0"/>
    <n v="1"/>
  </r>
  <r>
    <d v="2024-05-13T00:00:00"/>
    <x v="1"/>
    <x v="2"/>
    <n v="10"/>
    <n v="22"/>
    <n v="1"/>
    <n v="0"/>
  </r>
  <r>
    <d v="2024-05-13T00:00:00"/>
    <x v="1"/>
    <x v="2"/>
    <n v="7"/>
    <n v="13"/>
    <n v="0"/>
    <n v="0"/>
  </r>
  <r>
    <d v="2024-05-13T00:00:00"/>
    <x v="1"/>
    <x v="2"/>
    <n v="8"/>
    <n v="13"/>
    <n v="0"/>
    <n v="0"/>
  </r>
  <r>
    <d v="2024-05-13T00:00:00"/>
    <x v="1"/>
    <x v="2"/>
    <n v="9"/>
    <n v="14"/>
    <n v="1"/>
    <n v="0"/>
  </r>
  <r>
    <d v="2024-05-13T00:00:00"/>
    <x v="1"/>
    <x v="2"/>
    <n v="0"/>
    <n v="13"/>
    <n v="0"/>
    <n v="1"/>
  </r>
  <r>
    <d v="2024-05-13T00:00:00"/>
    <x v="1"/>
    <x v="2"/>
    <n v="10"/>
    <n v="15"/>
    <n v="1"/>
    <n v="0"/>
  </r>
  <r>
    <d v="2024-05-13T00:00:00"/>
    <x v="1"/>
    <x v="2"/>
    <n v="9"/>
    <n v="12"/>
    <n v="1"/>
    <n v="0"/>
  </r>
  <r>
    <d v="2024-05-13T00:00:00"/>
    <x v="1"/>
    <x v="2"/>
    <n v="0"/>
    <n v="17"/>
    <n v="0"/>
    <n v="1"/>
  </r>
  <r>
    <d v="2024-05-13T00:00:00"/>
    <x v="1"/>
    <x v="2"/>
    <n v="1"/>
    <n v="12"/>
    <n v="0"/>
    <n v="1"/>
  </r>
  <r>
    <d v="2024-05-13T00:00:00"/>
    <x v="1"/>
    <x v="2"/>
    <n v="10"/>
    <n v="29"/>
    <n v="1"/>
    <n v="0"/>
  </r>
  <r>
    <d v="2024-05-13T00:00:00"/>
    <x v="1"/>
    <x v="2"/>
    <n v="5"/>
    <n v="12"/>
    <n v="0"/>
    <n v="1"/>
  </r>
  <r>
    <d v="2024-05-13T00:00:00"/>
    <x v="1"/>
    <x v="2"/>
    <n v="6"/>
    <n v="13"/>
    <n v="0"/>
    <n v="1"/>
  </r>
  <r>
    <d v="2024-05-13T00:00:00"/>
    <x v="1"/>
    <x v="2"/>
    <n v="7"/>
    <n v="13"/>
    <n v="0"/>
    <n v="0"/>
  </r>
  <r>
    <d v="2024-05-13T00:00:00"/>
    <x v="1"/>
    <x v="2"/>
    <n v="8"/>
    <n v="15"/>
    <n v="0"/>
    <n v="0"/>
  </r>
  <r>
    <d v="2024-05-13T00:00:00"/>
    <x v="1"/>
    <x v="2"/>
    <n v="9"/>
    <n v="16"/>
    <n v="1"/>
    <n v="0"/>
  </r>
  <r>
    <d v="2024-05-13T00:00:00"/>
    <x v="1"/>
    <x v="3"/>
    <n v="0"/>
    <n v="14"/>
    <n v="0"/>
    <n v="1"/>
  </r>
  <r>
    <d v="2024-05-13T00:00:00"/>
    <x v="1"/>
    <x v="3"/>
    <n v="10"/>
    <n v="14"/>
    <n v="1"/>
    <n v="0"/>
  </r>
  <r>
    <d v="2024-05-13T00:00:00"/>
    <x v="1"/>
    <x v="3"/>
    <n v="3"/>
    <n v="12"/>
    <n v="0"/>
    <n v="1"/>
  </r>
  <r>
    <d v="2024-05-13T00:00:00"/>
    <x v="1"/>
    <x v="3"/>
    <n v="6"/>
    <n v="12"/>
    <n v="0"/>
    <n v="1"/>
  </r>
  <r>
    <d v="2024-05-13T00:00:00"/>
    <x v="1"/>
    <x v="3"/>
    <n v="8"/>
    <n v="12"/>
    <n v="0"/>
    <n v="0"/>
  </r>
  <r>
    <d v="2024-05-13T00:00:00"/>
    <x v="1"/>
    <x v="3"/>
    <n v="9"/>
    <n v="13"/>
    <n v="1"/>
    <n v="0"/>
  </r>
  <r>
    <d v="2024-05-13T00:00:00"/>
    <x v="1"/>
    <x v="3"/>
    <n v="0"/>
    <n v="12"/>
    <n v="0"/>
    <n v="1"/>
  </r>
  <r>
    <d v="2024-05-13T00:00:00"/>
    <x v="1"/>
    <x v="3"/>
    <n v="1"/>
    <n v="13"/>
    <n v="0"/>
    <n v="1"/>
  </r>
  <r>
    <d v="2024-05-13T00:00:00"/>
    <x v="1"/>
    <x v="3"/>
    <n v="10"/>
    <n v="21"/>
    <n v="1"/>
    <n v="0"/>
  </r>
  <r>
    <d v="2024-05-13T00:00:00"/>
    <x v="1"/>
    <x v="3"/>
    <n v="5"/>
    <n v="14"/>
    <n v="0"/>
    <n v="1"/>
  </r>
  <r>
    <d v="2024-05-13T00:00:00"/>
    <x v="1"/>
    <x v="3"/>
    <n v="7"/>
    <n v="12"/>
    <n v="0"/>
    <n v="0"/>
  </r>
  <r>
    <d v="2024-05-13T00:00:00"/>
    <x v="1"/>
    <x v="3"/>
    <n v="8"/>
    <n v="12"/>
    <n v="0"/>
    <n v="0"/>
  </r>
  <r>
    <d v="2024-05-13T00:00:00"/>
    <x v="1"/>
    <x v="3"/>
    <n v="9"/>
    <n v="19"/>
    <n v="1"/>
    <n v="0"/>
  </r>
  <r>
    <d v="2024-05-13T00:00:00"/>
    <x v="1"/>
    <x v="3"/>
    <n v="1"/>
    <n v="12"/>
    <n v="0"/>
    <n v="1"/>
  </r>
  <r>
    <d v="2024-05-13T00:00:00"/>
    <x v="1"/>
    <x v="3"/>
    <n v="10"/>
    <n v="14"/>
    <n v="1"/>
    <n v="0"/>
  </r>
  <r>
    <d v="2024-05-13T00:00:00"/>
    <x v="1"/>
    <x v="3"/>
    <n v="8"/>
    <n v="12"/>
    <n v="0"/>
    <n v="0"/>
  </r>
  <r>
    <d v="2024-05-13T00:00:00"/>
    <x v="1"/>
    <x v="3"/>
    <n v="9"/>
    <n v="12"/>
    <n v="1"/>
    <n v="0"/>
  </r>
  <r>
    <d v="2024-05-13T00:00:00"/>
    <x v="1"/>
    <x v="3"/>
    <n v="0"/>
    <n v="13"/>
    <n v="0"/>
    <n v="1"/>
  </r>
  <r>
    <d v="2024-05-13T00:00:00"/>
    <x v="1"/>
    <x v="3"/>
    <n v="1"/>
    <n v="12"/>
    <n v="0"/>
    <n v="1"/>
  </r>
  <r>
    <d v="2024-05-13T00:00:00"/>
    <x v="1"/>
    <x v="3"/>
    <n v="10"/>
    <n v="27"/>
    <n v="1"/>
    <n v="0"/>
  </r>
  <r>
    <d v="2024-05-13T00:00:00"/>
    <x v="1"/>
    <x v="3"/>
    <n v="2"/>
    <n v="13"/>
    <n v="0"/>
    <n v="1"/>
  </r>
  <r>
    <d v="2024-05-13T00:00:00"/>
    <x v="1"/>
    <x v="3"/>
    <n v="5"/>
    <n v="14"/>
    <n v="0"/>
    <n v="1"/>
  </r>
  <r>
    <d v="2024-05-13T00:00:00"/>
    <x v="1"/>
    <x v="3"/>
    <n v="6"/>
    <n v="13"/>
    <n v="0"/>
    <n v="1"/>
  </r>
  <r>
    <d v="2024-05-13T00:00:00"/>
    <x v="1"/>
    <x v="3"/>
    <n v="7"/>
    <n v="12"/>
    <n v="0"/>
    <n v="0"/>
  </r>
  <r>
    <d v="2024-05-13T00:00:00"/>
    <x v="1"/>
    <x v="3"/>
    <n v="8"/>
    <n v="14"/>
    <n v="0"/>
    <n v="0"/>
  </r>
  <r>
    <d v="2024-05-13T00:00:00"/>
    <x v="1"/>
    <x v="3"/>
    <n v="9"/>
    <n v="20"/>
    <n v="1"/>
    <n v="0"/>
  </r>
  <r>
    <d v="2024-05-14T00:00:00"/>
    <x v="2"/>
    <x v="4"/>
    <n v="0"/>
    <n v="14"/>
    <n v="0"/>
    <n v="1"/>
  </r>
  <r>
    <d v="2024-05-14T00:00:00"/>
    <x v="2"/>
    <x v="4"/>
    <n v="10"/>
    <n v="39"/>
    <n v="1"/>
    <n v="0"/>
  </r>
  <r>
    <d v="2024-05-14T00:00:00"/>
    <x v="2"/>
    <x v="4"/>
    <n v="3"/>
    <n v="12"/>
    <n v="0"/>
    <n v="1"/>
  </r>
  <r>
    <d v="2024-05-14T00:00:00"/>
    <x v="2"/>
    <x v="4"/>
    <n v="5"/>
    <n v="18"/>
    <n v="0"/>
    <n v="1"/>
  </r>
  <r>
    <d v="2024-05-14T00:00:00"/>
    <x v="2"/>
    <x v="4"/>
    <n v="6"/>
    <n v="12"/>
    <n v="0"/>
    <n v="1"/>
  </r>
  <r>
    <d v="2024-05-14T00:00:00"/>
    <x v="2"/>
    <x v="4"/>
    <n v="7"/>
    <n v="12"/>
    <n v="0"/>
    <n v="0"/>
  </r>
  <r>
    <d v="2024-05-14T00:00:00"/>
    <x v="2"/>
    <x v="4"/>
    <n v="8"/>
    <n v="14"/>
    <n v="0"/>
    <n v="0"/>
  </r>
  <r>
    <d v="2024-05-14T00:00:00"/>
    <x v="2"/>
    <x v="4"/>
    <n v="9"/>
    <n v="21"/>
    <n v="1"/>
    <n v="0"/>
  </r>
  <r>
    <d v="2024-05-14T00:00:00"/>
    <x v="2"/>
    <x v="6"/>
    <n v="0"/>
    <n v="12"/>
    <n v="0"/>
    <n v="1"/>
  </r>
  <r>
    <d v="2024-05-14T00:00:00"/>
    <x v="2"/>
    <x v="6"/>
    <n v="10"/>
    <n v="46"/>
    <n v="1"/>
    <n v="0"/>
  </r>
  <r>
    <d v="2024-05-14T00:00:00"/>
    <x v="2"/>
    <x v="6"/>
    <n v="3"/>
    <n v="13"/>
    <n v="0"/>
    <n v="1"/>
  </r>
  <r>
    <d v="2024-05-14T00:00:00"/>
    <x v="2"/>
    <x v="6"/>
    <n v="5"/>
    <n v="15"/>
    <n v="0"/>
    <n v="1"/>
  </r>
  <r>
    <d v="2024-05-14T00:00:00"/>
    <x v="2"/>
    <x v="6"/>
    <n v="6"/>
    <n v="13"/>
    <n v="0"/>
    <n v="1"/>
  </r>
  <r>
    <d v="2024-05-14T00:00:00"/>
    <x v="2"/>
    <x v="6"/>
    <n v="7"/>
    <n v="13"/>
    <n v="0"/>
    <n v="0"/>
  </r>
  <r>
    <d v="2024-05-14T00:00:00"/>
    <x v="2"/>
    <x v="6"/>
    <n v="8"/>
    <n v="16"/>
    <n v="0"/>
    <n v="0"/>
  </r>
  <r>
    <d v="2024-05-14T00:00:00"/>
    <x v="2"/>
    <x v="6"/>
    <n v="9"/>
    <n v="20"/>
    <n v="1"/>
    <n v="0"/>
  </r>
  <r>
    <d v="2024-05-14T00:00:00"/>
    <x v="0"/>
    <x v="0"/>
    <n v="0"/>
    <n v="30"/>
    <n v="0"/>
    <n v="1"/>
  </r>
  <r>
    <d v="2024-05-14T00:00:00"/>
    <x v="0"/>
    <x v="0"/>
    <n v="1"/>
    <n v="16"/>
    <n v="0"/>
    <n v="1"/>
  </r>
  <r>
    <d v="2024-05-14T00:00:00"/>
    <x v="0"/>
    <x v="0"/>
    <n v="10"/>
    <n v="86"/>
    <n v="1"/>
    <n v="0"/>
  </r>
  <r>
    <d v="2024-05-14T00:00:00"/>
    <x v="0"/>
    <x v="0"/>
    <n v="2"/>
    <n v="15"/>
    <n v="0"/>
    <n v="1"/>
  </r>
  <r>
    <d v="2024-05-14T00:00:00"/>
    <x v="0"/>
    <x v="0"/>
    <n v="3"/>
    <n v="12"/>
    <n v="0"/>
    <n v="1"/>
  </r>
  <r>
    <d v="2024-05-14T00:00:00"/>
    <x v="0"/>
    <x v="0"/>
    <n v="4"/>
    <n v="12"/>
    <n v="0"/>
    <n v="1"/>
  </r>
  <r>
    <d v="2024-05-14T00:00:00"/>
    <x v="0"/>
    <x v="0"/>
    <n v="5"/>
    <n v="19"/>
    <n v="0"/>
    <n v="1"/>
  </r>
  <r>
    <d v="2024-05-14T00:00:00"/>
    <x v="0"/>
    <x v="0"/>
    <n v="7"/>
    <n v="15"/>
    <n v="0"/>
    <n v="0"/>
  </r>
  <r>
    <d v="2024-05-14T00:00:00"/>
    <x v="0"/>
    <x v="0"/>
    <n v="8"/>
    <n v="20"/>
    <n v="0"/>
    <n v="0"/>
  </r>
  <r>
    <d v="2024-05-14T00:00:00"/>
    <x v="0"/>
    <x v="0"/>
    <n v="9"/>
    <n v="29"/>
    <n v="1"/>
    <n v="0"/>
  </r>
  <r>
    <d v="2024-05-14T00:00:00"/>
    <x v="0"/>
    <x v="1"/>
    <n v="0"/>
    <n v="16"/>
    <n v="0"/>
    <n v="1"/>
  </r>
  <r>
    <d v="2024-05-14T00:00:00"/>
    <x v="0"/>
    <x v="1"/>
    <n v="10"/>
    <n v="45"/>
    <n v="1"/>
    <n v="0"/>
  </r>
  <r>
    <d v="2024-05-14T00:00:00"/>
    <x v="0"/>
    <x v="1"/>
    <n v="2"/>
    <n v="14"/>
    <n v="0"/>
    <n v="1"/>
  </r>
  <r>
    <d v="2024-05-14T00:00:00"/>
    <x v="0"/>
    <x v="1"/>
    <n v="4"/>
    <n v="13"/>
    <n v="0"/>
    <n v="1"/>
  </r>
  <r>
    <d v="2024-05-14T00:00:00"/>
    <x v="0"/>
    <x v="1"/>
    <n v="5"/>
    <n v="19"/>
    <n v="0"/>
    <n v="1"/>
  </r>
  <r>
    <d v="2024-05-14T00:00:00"/>
    <x v="0"/>
    <x v="1"/>
    <n v="6"/>
    <n v="12"/>
    <n v="0"/>
    <n v="1"/>
  </r>
  <r>
    <d v="2024-05-14T00:00:00"/>
    <x v="0"/>
    <x v="1"/>
    <n v="7"/>
    <n v="12"/>
    <n v="0"/>
    <n v="0"/>
  </r>
  <r>
    <d v="2024-05-14T00:00:00"/>
    <x v="0"/>
    <x v="1"/>
    <n v="8"/>
    <n v="18"/>
    <n v="0"/>
    <n v="0"/>
  </r>
  <r>
    <d v="2024-05-14T00:00:00"/>
    <x v="0"/>
    <x v="1"/>
    <n v="9"/>
    <n v="21"/>
    <n v="1"/>
    <n v="0"/>
  </r>
  <r>
    <d v="2024-05-14T00:00:00"/>
    <x v="0"/>
    <x v="0"/>
    <n v="0"/>
    <n v="23"/>
    <n v="0"/>
    <n v="1"/>
  </r>
  <r>
    <d v="2024-05-14T00:00:00"/>
    <x v="0"/>
    <x v="0"/>
    <n v="1"/>
    <n v="18"/>
    <n v="0"/>
    <n v="1"/>
  </r>
  <r>
    <d v="2024-05-14T00:00:00"/>
    <x v="0"/>
    <x v="0"/>
    <n v="10"/>
    <n v="132"/>
    <n v="1"/>
    <n v="0"/>
  </r>
  <r>
    <d v="2024-05-14T00:00:00"/>
    <x v="0"/>
    <x v="0"/>
    <n v="2"/>
    <n v="12"/>
    <n v="0"/>
    <n v="1"/>
  </r>
  <r>
    <d v="2024-05-14T00:00:00"/>
    <x v="0"/>
    <x v="0"/>
    <n v="3"/>
    <n v="12"/>
    <n v="0"/>
    <n v="1"/>
  </r>
  <r>
    <d v="2024-05-14T00:00:00"/>
    <x v="0"/>
    <x v="0"/>
    <n v="5"/>
    <n v="24"/>
    <n v="0"/>
    <n v="1"/>
  </r>
  <r>
    <d v="2024-05-14T00:00:00"/>
    <x v="0"/>
    <x v="0"/>
    <n v="6"/>
    <n v="14"/>
    <n v="0"/>
    <n v="1"/>
  </r>
  <r>
    <d v="2024-05-14T00:00:00"/>
    <x v="0"/>
    <x v="0"/>
    <n v="7"/>
    <n v="13"/>
    <n v="0"/>
    <n v="0"/>
  </r>
  <r>
    <d v="2024-05-14T00:00:00"/>
    <x v="0"/>
    <x v="0"/>
    <n v="8"/>
    <n v="34"/>
    <n v="0"/>
    <n v="0"/>
  </r>
  <r>
    <d v="2024-05-14T00:00:00"/>
    <x v="0"/>
    <x v="0"/>
    <n v="9"/>
    <n v="53"/>
    <n v="1"/>
    <n v="0"/>
  </r>
  <r>
    <d v="2024-05-14T00:00:00"/>
    <x v="0"/>
    <x v="0"/>
    <n v="0"/>
    <n v="35"/>
    <n v="0"/>
    <n v="1"/>
  </r>
  <r>
    <d v="2024-05-14T00:00:00"/>
    <x v="0"/>
    <x v="0"/>
    <n v="1"/>
    <n v="16"/>
    <n v="0"/>
    <n v="1"/>
  </r>
  <r>
    <d v="2024-05-14T00:00:00"/>
    <x v="0"/>
    <x v="0"/>
    <n v="10"/>
    <n v="161"/>
    <n v="1"/>
    <n v="0"/>
  </r>
  <r>
    <d v="2024-05-14T00:00:00"/>
    <x v="0"/>
    <x v="0"/>
    <n v="2"/>
    <n v="14"/>
    <n v="0"/>
    <n v="1"/>
  </r>
  <r>
    <d v="2024-05-14T00:00:00"/>
    <x v="0"/>
    <x v="0"/>
    <n v="3"/>
    <n v="14"/>
    <n v="0"/>
    <n v="1"/>
  </r>
  <r>
    <d v="2024-05-14T00:00:00"/>
    <x v="0"/>
    <x v="0"/>
    <n v="4"/>
    <n v="13"/>
    <n v="0"/>
    <n v="1"/>
  </r>
  <r>
    <d v="2024-05-14T00:00:00"/>
    <x v="0"/>
    <x v="0"/>
    <n v="5"/>
    <n v="27"/>
    <n v="0"/>
    <n v="1"/>
  </r>
  <r>
    <d v="2024-05-14T00:00:00"/>
    <x v="0"/>
    <x v="0"/>
    <n v="6"/>
    <n v="13"/>
    <n v="0"/>
    <n v="1"/>
  </r>
  <r>
    <d v="2024-05-14T00:00:00"/>
    <x v="0"/>
    <x v="0"/>
    <n v="7"/>
    <n v="17"/>
    <n v="0"/>
    <n v="0"/>
  </r>
  <r>
    <d v="2024-05-14T00:00:00"/>
    <x v="0"/>
    <x v="0"/>
    <n v="8"/>
    <n v="30"/>
    <n v="0"/>
    <n v="0"/>
  </r>
  <r>
    <d v="2024-05-14T00:00:00"/>
    <x v="0"/>
    <x v="0"/>
    <n v="9"/>
    <n v="40"/>
    <n v="1"/>
    <n v="0"/>
  </r>
  <r>
    <d v="2024-05-14T00:00:00"/>
    <x v="0"/>
    <x v="1"/>
    <n v="0"/>
    <n v="19"/>
    <n v="0"/>
    <n v="1"/>
  </r>
  <r>
    <d v="2024-05-14T00:00:00"/>
    <x v="0"/>
    <x v="1"/>
    <n v="1"/>
    <n v="12"/>
    <n v="0"/>
    <n v="1"/>
  </r>
  <r>
    <d v="2024-05-14T00:00:00"/>
    <x v="0"/>
    <x v="1"/>
    <n v="10"/>
    <n v="54"/>
    <n v="1"/>
    <n v="0"/>
  </r>
  <r>
    <d v="2024-05-14T00:00:00"/>
    <x v="0"/>
    <x v="1"/>
    <n v="2"/>
    <n v="12"/>
    <n v="0"/>
    <n v="1"/>
  </r>
  <r>
    <d v="2024-05-14T00:00:00"/>
    <x v="0"/>
    <x v="1"/>
    <n v="3"/>
    <n v="13"/>
    <n v="0"/>
    <n v="1"/>
  </r>
  <r>
    <d v="2024-05-14T00:00:00"/>
    <x v="0"/>
    <x v="1"/>
    <n v="4"/>
    <n v="13"/>
    <n v="0"/>
    <n v="1"/>
  </r>
  <r>
    <d v="2024-05-14T00:00:00"/>
    <x v="0"/>
    <x v="1"/>
    <n v="5"/>
    <n v="18"/>
    <n v="0"/>
    <n v="1"/>
  </r>
  <r>
    <d v="2024-05-14T00:00:00"/>
    <x v="0"/>
    <x v="1"/>
    <n v="6"/>
    <n v="13"/>
    <n v="0"/>
    <n v="1"/>
  </r>
  <r>
    <d v="2024-05-14T00:00:00"/>
    <x v="0"/>
    <x v="1"/>
    <n v="7"/>
    <n v="16"/>
    <n v="0"/>
    <n v="0"/>
  </r>
  <r>
    <d v="2024-05-14T00:00:00"/>
    <x v="0"/>
    <x v="1"/>
    <n v="8"/>
    <n v="23"/>
    <n v="0"/>
    <n v="0"/>
  </r>
  <r>
    <d v="2024-05-14T00:00:00"/>
    <x v="0"/>
    <x v="1"/>
    <n v="9"/>
    <n v="23"/>
    <n v="1"/>
    <n v="0"/>
  </r>
  <r>
    <d v="2024-05-14T00:00:00"/>
    <x v="0"/>
    <x v="1"/>
    <n v="0"/>
    <n v="20"/>
    <n v="0"/>
    <n v="1"/>
  </r>
  <r>
    <d v="2024-05-14T00:00:00"/>
    <x v="0"/>
    <x v="1"/>
    <n v="10"/>
    <n v="75"/>
    <n v="1"/>
    <n v="0"/>
  </r>
  <r>
    <d v="2024-05-14T00:00:00"/>
    <x v="0"/>
    <x v="1"/>
    <n v="3"/>
    <n v="13"/>
    <n v="0"/>
    <n v="1"/>
  </r>
  <r>
    <d v="2024-05-14T00:00:00"/>
    <x v="0"/>
    <x v="1"/>
    <n v="4"/>
    <n v="12"/>
    <n v="0"/>
    <n v="1"/>
  </r>
  <r>
    <d v="2024-05-14T00:00:00"/>
    <x v="0"/>
    <x v="1"/>
    <n v="5"/>
    <n v="13"/>
    <n v="0"/>
    <n v="1"/>
  </r>
  <r>
    <d v="2024-05-14T00:00:00"/>
    <x v="0"/>
    <x v="1"/>
    <n v="6"/>
    <n v="12"/>
    <n v="0"/>
    <n v="1"/>
  </r>
  <r>
    <d v="2024-05-14T00:00:00"/>
    <x v="0"/>
    <x v="1"/>
    <n v="7"/>
    <n v="15"/>
    <n v="0"/>
    <n v="0"/>
  </r>
  <r>
    <d v="2024-05-14T00:00:00"/>
    <x v="0"/>
    <x v="1"/>
    <n v="8"/>
    <n v="20"/>
    <n v="0"/>
    <n v="0"/>
  </r>
  <r>
    <d v="2024-05-14T00:00:00"/>
    <x v="0"/>
    <x v="1"/>
    <n v="9"/>
    <n v="24"/>
    <n v="1"/>
    <n v="0"/>
  </r>
  <r>
    <d v="2024-05-14T00:00:00"/>
    <x v="0"/>
    <x v="0"/>
    <n v="0"/>
    <n v="28"/>
    <n v="0"/>
    <n v="1"/>
  </r>
  <r>
    <d v="2024-05-14T00:00:00"/>
    <x v="0"/>
    <x v="0"/>
    <n v="1"/>
    <n v="14"/>
    <n v="0"/>
    <n v="1"/>
  </r>
  <r>
    <d v="2024-05-14T00:00:00"/>
    <x v="0"/>
    <x v="0"/>
    <n v="10"/>
    <n v="81"/>
    <n v="1"/>
    <n v="0"/>
  </r>
  <r>
    <d v="2024-05-14T00:00:00"/>
    <x v="0"/>
    <x v="0"/>
    <n v="2"/>
    <n v="12"/>
    <n v="0"/>
    <n v="1"/>
  </r>
  <r>
    <d v="2024-05-14T00:00:00"/>
    <x v="0"/>
    <x v="0"/>
    <n v="3"/>
    <n v="16"/>
    <n v="0"/>
    <n v="1"/>
  </r>
  <r>
    <d v="2024-05-14T00:00:00"/>
    <x v="0"/>
    <x v="0"/>
    <n v="5"/>
    <n v="16"/>
    <n v="0"/>
    <n v="1"/>
  </r>
  <r>
    <d v="2024-05-14T00:00:00"/>
    <x v="0"/>
    <x v="0"/>
    <n v="6"/>
    <n v="14"/>
    <n v="0"/>
    <n v="1"/>
  </r>
  <r>
    <d v="2024-05-14T00:00:00"/>
    <x v="0"/>
    <x v="0"/>
    <n v="7"/>
    <n v="14"/>
    <n v="0"/>
    <n v="0"/>
  </r>
  <r>
    <d v="2024-05-14T00:00:00"/>
    <x v="0"/>
    <x v="0"/>
    <n v="8"/>
    <n v="23"/>
    <n v="0"/>
    <n v="0"/>
  </r>
  <r>
    <d v="2024-05-14T00:00:00"/>
    <x v="0"/>
    <x v="0"/>
    <n v="9"/>
    <n v="24"/>
    <n v="1"/>
    <n v="0"/>
  </r>
  <r>
    <d v="2024-05-14T00:00:00"/>
    <x v="1"/>
    <x v="2"/>
    <n v="0"/>
    <n v="13"/>
    <n v="0"/>
    <n v="1"/>
  </r>
  <r>
    <d v="2024-05-14T00:00:00"/>
    <x v="1"/>
    <x v="2"/>
    <n v="10"/>
    <n v="15"/>
    <n v="1"/>
    <n v="0"/>
  </r>
  <r>
    <d v="2024-05-14T00:00:00"/>
    <x v="1"/>
    <x v="2"/>
    <n v="7"/>
    <n v="12"/>
    <n v="0"/>
    <n v="0"/>
  </r>
  <r>
    <d v="2024-05-14T00:00:00"/>
    <x v="1"/>
    <x v="2"/>
    <n v="9"/>
    <n v="12"/>
    <n v="1"/>
    <n v="0"/>
  </r>
  <r>
    <d v="2024-05-14T00:00:00"/>
    <x v="1"/>
    <x v="2"/>
    <n v="0"/>
    <n v="14"/>
    <n v="0"/>
    <n v="1"/>
  </r>
  <r>
    <d v="2024-05-14T00:00:00"/>
    <x v="1"/>
    <x v="2"/>
    <n v="1"/>
    <n v="12"/>
    <n v="0"/>
    <n v="1"/>
  </r>
  <r>
    <d v="2024-05-14T00:00:00"/>
    <x v="1"/>
    <x v="2"/>
    <n v="10"/>
    <n v="22"/>
    <n v="1"/>
    <n v="0"/>
  </r>
  <r>
    <d v="2024-05-14T00:00:00"/>
    <x v="1"/>
    <x v="2"/>
    <n v="5"/>
    <n v="12"/>
    <n v="0"/>
    <n v="1"/>
  </r>
  <r>
    <d v="2024-05-14T00:00:00"/>
    <x v="1"/>
    <x v="2"/>
    <n v="9"/>
    <n v="14"/>
    <n v="1"/>
    <n v="0"/>
  </r>
  <r>
    <d v="2024-05-14T00:00:00"/>
    <x v="1"/>
    <x v="2"/>
    <n v="10"/>
    <n v="15"/>
    <n v="1"/>
    <n v="0"/>
  </r>
  <r>
    <d v="2024-05-14T00:00:00"/>
    <x v="1"/>
    <x v="2"/>
    <n v="8"/>
    <n v="12"/>
    <n v="0"/>
    <n v="0"/>
  </r>
  <r>
    <d v="2024-05-14T00:00:00"/>
    <x v="1"/>
    <x v="2"/>
    <n v="9"/>
    <n v="12"/>
    <n v="1"/>
    <n v="0"/>
  </r>
  <r>
    <d v="2024-05-14T00:00:00"/>
    <x v="1"/>
    <x v="2"/>
    <n v="1"/>
    <n v="12"/>
    <n v="0"/>
    <n v="1"/>
  </r>
  <r>
    <d v="2024-05-14T00:00:00"/>
    <x v="1"/>
    <x v="2"/>
    <n v="10"/>
    <n v="19"/>
    <n v="1"/>
    <n v="0"/>
  </r>
  <r>
    <d v="2024-05-14T00:00:00"/>
    <x v="1"/>
    <x v="2"/>
    <n v="4"/>
    <n v="13"/>
    <n v="0"/>
    <n v="1"/>
  </r>
  <r>
    <d v="2024-05-14T00:00:00"/>
    <x v="1"/>
    <x v="2"/>
    <n v="5"/>
    <n v="14"/>
    <n v="0"/>
    <n v="1"/>
  </r>
  <r>
    <d v="2024-05-14T00:00:00"/>
    <x v="1"/>
    <x v="2"/>
    <n v="7"/>
    <n v="12"/>
    <n v="0"/>
    <n v="0"/>
  </r>
  <r>
    <d v="2024-05-14T00:00:00"/>
    <x v="1"/>
    <x v="2"/>
    <n v="9"/>
    <n v="19"/>
    <n v="1"/>
    <n v="0"/>
  </r>
  <r>
    <d v="2024-05-14T00:00:00"/>
    <x v="1"/>
    <x v="3"/>
    <n v="10"/>
    <n v="19"/>
    <n v="1"/>
    <n v="0"/>
  </r>
  <r>
    <d v="2024-05-14T00:00:00"/>
    <x v="1"/>
    <x v="3"/>
    <n v="8"/>
    <n v="13"/>
    <n v="0"/>
    <n v="0"/>
  </r>
  <r>
    <d v="2024-05-14T00:00:00"/>
    <x v="1"/>
    <x v="3"/>
    <n v="9"/>
    <n v="14"/>
    <n v="1"/>
    <n v="0"/>
  </r>
  <r>
    <d v="2024-05-14T00:00:00"/>
    <x v="1"/>
    <x v="3"/>
    <n v="0"/>
    <n v="12"/>
    <n v="0"/>
    <n v="1"/>
  </r>
  <r>
    <d v="2024-05-14T00:00:00"/>
    <x v="1"/>
    <x v="3"/>
    <n v="10"/>
    <n v="16"/>
    <n v="1"/>
    <n v="0"/>
  </r>
  <r>
    <d v="2024-05-14T00:00:00"/>
    <x v="1"/>
    <x v="3"/>
    <n v="2"/>
    <n v="13"/>
    <n v="0"/>
    <n v="1"/>
  </r>
  <r>
    <d v="2024-05-14T00:00:00"/>
    <x v="1"/>
    <x v="3"/>
    <n v="5"/>
    <n v="13"/>
    <n v="0"/>
    <n v="1"/>
  </r>
  <r>
    <d v="2024-05-14T00:00:00"/>
    <x v="1"/>
    <x v="3"/>
    <n v="8"/>
    <n v="13"/>
    <n v="0"/>
    <n v="0"/>
  </r>
  <r>
    <d v="2024-05-14T00:00:00"/>
    <x v="1"/>
    <x v="3"/>
    <n v="9"/>
    <n v="13"/>
    <n v="1"/>
    <n v="0"/>
  </r>
  <r>
    <d v="2024-05-14T00:00:00"/>
    <x v="1"/>
    <x v="3"/>
    <n v="1"/>
    <n v="12"/>
    <n v="0"/>
    <n v="1"/>
  </r>
  <r>
    <d v="2024-05-14T00:00:00"/>
    <x v="1"/>
    <x v="3"/>
    <n v="10"/>
    <n v="13"/>
    <n v="1"/>
    <n v="0"/>
  </r>
  <r>
    <d v="2024-05-14T00:00:00"/>
    <x v="1"/>
    <x v="3"/>
    <n v="4"/>
    <n v="12"/>
    <n v="0"/>
    <n v="1"/>
  </r>
  <r>
    <d v="2024-05-14T00:00:00"/>
    <x v="1"/>
    <x v="3"/>
    <n v="8"/>
    <n v="13"/>
    <n v="0"/>
    <n v="0"/>
  </r>
  <r>
    <d v="2024-05-14T00:00:00"/>
    <x v="1"/>
    <x v="3"/>
    <n v="9"/>
    <n v="14"/>
    <n v="1"/>
    <n v="0"/>
  </r>
  <r>
    <d v="2024-05-14T00:00:00"/>
    <x v="1"/>
    <x v="3"/>
    <n v="0"/>
    <n v="19"/>
    <n v="0"/>
    <n v="1"/>
  </r>
  <r>
    <d v="2024-05-14T00:00:00"/>
    <x v="1"/>
    <x v="3"/>
    <n v="1"/>
    <n v="13"/>
    <n v="0"/>
    <n v="1"/>
  </r>
  <r>
    <d v="2024-05-14T00:00:00"/>
    <x v="1"/>
    <x v="3"/>
    <n v="10"/>
    <n v="46"/>
    <n v="1"/>
    <n v="0"/>
  </r>
  <r>
    <d v="2024-05-14T00:00:00"/>
    <x v="1"/>
    <x v="3"/>
    <n v="2"/>
    <n v="12"/>
    <n v="0"/>
    <n v="1"/>
  </r>
  <r>
    <d v="2024-05-14T00:00:00"/>
    <x v="1"/>
    <x v="3"/>
    <n v="4"/>
    <n v="12"/>
    <n v="0"/>
    <n v="1"/>
  </r>
  <r>
    <d v="2024-05-14T00:00:00"/>
    <x v="1"/>
    <x v="3"/>
    <n v="5"/>
    <n v="13"/>
    <n v="0"/>
    <n v="1"/>
  </r>
  <r>
    <d v="2024-05-14T00:00:00"/>
    <x v="1"/>
    <x v="3"/>
    <n v="6"/>
    <n v="13"/>
    <n v="0"/>
    <n v="1"/>
  </r>
  <r>
    <d v="2024-05-14T00:00:00"/>
    <x v="1"/>
    <x v="3"/>
    <n v="7"/>
    <n v="14"/>
    <n v="0"/>
    <n v="0"/>
  </r>
  <r>
    <d v="2024-05-14T00:00:00"/>
    <x v="1"/>
    <x v="3"/>
    <n v="8"/>
    <n v="20"/>
    <n v="0"/>
    <n v="0"/>
  </r>
  <r>
    <d v="2024-05-14T00:00:00"/>
    <x v="1"/>
    <x v="3"/>
    <n v="9"/>
    <n v="26"/>
    <n v="1"/>
    <n v="0"/>
  </r>
  <r>
    <d v="2024-05-15T00:00:00"/>
    <x v="2"/>
    <x v="4"/>
    <n v="0"/>
    <n v="16"/>
    <n v="0"/>
    <n v="1"/>
  </r>
  <r>
    <d v="2024-05-15T00:00:00"/>
    <x v="2"/>
    <x v="4"/>
    <n v="1"/>
    <n v="12"/>
    <n v="0"/>
    <n v="1"/>
  </r>
  <r>
    <d v="2024-05-15T00:00:00"/>
    <x v="2"/>
    <x v="4"/>
    <n v="10"/>
    <n v="47"/>
    <n v="1"/>
    <n v="0"/>
  </r>
  <r>
    <d v="2024-05-15T00:00:00"/>
    <x v="2"/>
    <x v="4"/>
    <n v="5"/>
    <n v="13"/>
    <n v="0"/>
    <n v="1"/>
  </r>
  <r>
    <d v="2024-05-15T00:00:00"/>
    <x v="2"/>
    <x v="4"/>
    <n v="7"/>
    <n v="14"/>
    <n v="0"/>
    <n v="0"/>
  </r>
  <r>
    <d v="2024-05-15T00:00:00"/>
    <x v="2"/>
    <x v="4"/>
    <n v="8"/>
    <n v="15"/>
    <n v="0"/>
    <n v="0"/>
  </r>
  <r>
    <d v="2024-05-15T00:00:00"/>
    <x v="2"/>
    <x v="4"/>
    <n v="9"/>
    <n v="15"/>
    <n v="1"/>
    <n v="0"/>
  </r>
  <r>
    <d v="2024-05-15T00:00:00"/>
    <x v="2"/>
    <x v="6"/>
    <n v="0"/>
    <n v="13"/>
    <n v="0"/>
    <n v="1"/>
  </r>
  <r>
    <d v="2024-05-15T00:00:00"/>
    <x v="2"/>
    <x v="6"/>
    <n v="10"/>
    <n v="43"/>
    <n v="1"/>
    <n v="0"/>
  </r>
  <r>
    <d v="2024-05-15T00:00:00"/>
    <x v="2"/>
    <x v="6"/>
    <n v="4"/>
    <n v="12"/>
    <n v="0"/>
    <n v="1"/>
  </r>
  <r>
    <d v="2024-05-15T00:00:00"/>
    <x v="2"/>
    <x v="6"/>
    <n v="5"/>
    <n v="13"/>
    <n v="0"/>
    <n v="1"/>
  </r>
  <r>
    <d v="2024-05-15T00:00:00"/>
    <x v="2"/>
    <x v="6"/>
    <n v="7"/>
    <n v="16"/>
    <n v="0"/>
    <n v="0"/>
  </r>
  <r>
    <d v="2024-05-15T00:00:00"/>
    <x v="2"/>
    <x v="6"/>
    <n v="8"/>
    <n v="18"/>
    <n v="0"/>
    <n v="0"/>
  </r>
  <r>
    <d v="2024-05-15T00:00:00"/>
    <x v="2"/>
    <x v="6"/>
    <n v="9"/>
    <n v="30"/>
    <n v="1"/>
    <n v="0"/>
  </r>
  <r>
    <d v="2024-05-15T00:00:00"/>
    <x v="0"/>
    <x v="0"/>
    <n v="0"/>
    <n v="25"/>
    <n v="0"/>
    <n v="1"/>
  </r>
  <r>
    <d v="2024-05-15T00:00:00"/>
    <x v="0"/>
    <x v="0"/>
    <n v="1"/>
    <n v="14"/>
    <n v="0"/>
    <n v="1"/>
  </r>
  <r>
    <d v="2024-05-15T00:00:00"/>
    <x v="0"/>
    <x v="0"/>
    <n v="10"/>
    <n v="75"/>
    <n v="1"/>
    <n v="0"/>
  </r>
  <r>
    <d v="2024-05-15T00:00:00"/>
    <x v="0"/>
    <x v="0"/>
    <n v="2"/>
    <n v="13"/>
    <n v="0"/>
    <n v="1"/>
  </r>
  <r>
    <d v="2024-05-15T00:00:00"/>
    <x v="0"/>
    <x v="0"/>
    <n v="3"/>
    <n v="13"/>
    <n v="0"/>
    <n v="1"/>
  </r>
  <r>
    <d v="2024-05-15T00:00:00"/>
    <x v="0"/>
    <x v="0"/>
    <n v="5"/>
    <n v="18"/>
    <n v="0"/>
    <n v="1"/>
  </r>
  <r>
    <d v="2024-05-15T00:00:00"/>
    <x v="0"/>
    <x v="0"/>
    <n v="6"/>
    <n v="14"/>
    <n v="0"/>
    <n v="1"/>
  </r>
  <r>
    <d v="2024-05-15T00:00:00"/>
    <x v="0"/>
    <x v="0"/>
    <n v="7"/>
    <n v="13"/>
    <n v="0"/>
    <n v="0"/>
  </r>
  <r>
    <d v="2024-05-15T00:00:00"/>
    <x v="0"/>
    <x v="0"/>
    <n v="8"/>
    <n v="18"/>
    <n v="0"/>
    <n v="0"/>
  </r>
  <r>
    <d v="2024-05-15T00:00:00"/>
    <x v="0"/>
    <x v="0"/>
    <n v="9"/>
    <n v="31"/>
    <n v="1"/>
    <n v="0"/>
  </r>
  <r>
    <d v="2024-05-15T00:00:00"/>
    <x v="0"/>
    <x v="1"/>
    <n v="0"/>
    <n v="17"/>
    <n v="0"/>
    <n v="1"/>
  </r>
  <r>
    <d v="2024-05-15T00:00:00"/>
    <x v="0"/>
    <x v="1"/>
    <n v="1"/>
    <n v="13"/>
    <n v="0"/>
    <n v="1"/>
  </r>
  <r>
    <d v="2024-05-15T00:00:00"/>
    <x v="0"/>
    <x v="1"/>
    <n v="10"/>
    <n v="45"/>
    <n v="1"/>
    <n v="0"/>
  </r>
  <r>
    <d v="2024-05-15T00:00:00"/>
    <x v="0"/>
    <x v="1"/>
    <n v="5"/>
    <n v="17"/>
    <n v="0"/>
    <n v="1"/>
  </r>
  <r>
    <d v="2024-05-15T00:00:00"/>
    <x v="0"/>
    <x v="1"/>
    <n v="7"/>
    <n v="12"/>
    <n v="0"/>
    <n v="0"/>
  </r>
  <r>
    <d v="2024-05-15T00:00:00"/>
    <x v="0"/>
    <x v="1"/>
    <n v="8"/>
    <n v="19"/>
    <n v="0"/>
    <n v="0"/>
  </r>
  <r>
    <d v="2024-05-15T00:00:00"/>
    <x v="0"/>
    <x v="1"/>
    <n v="9"/>
    <n v="26"/>
    <n v="1"/>
    <n v="0"/>
  </r>
  <r>
    <d v="2024-05-15T00:00:00"/>
    <x v="0"/>
    <x v="0"/>
    <n v="0"/>
    <n v="26"/>
    <n v="0"/>
    <n v="1"/>
  </r>
  <r>
    <d v="2024-05-15T00:00:00"/>
    <x v="0"/>
    <x v="0"/>
    <n v="1"/>
    <n v="15"/>
    <n v="0"/>
    <n v="1"/>
  </r>
  <r>
    <d v="2024-05-15T00:00:00"/>
    <x v="0"/>
    <x v="0"/>
    <n v="10"/>
    <n v="109"/>
    <n v="1"/>
    <n v="0"/>
  </r>
  <r>
    <d v="2024-05-15T00:00:00"/>
    <x v="0"/>
    <x v="0"/>
    <n v="2"/>
    <n v="13"/>
    <n v="0"/>
    <n v="1"/>
  </r>
  <r>
    <d v="2024-05-15T00:00:00"/>
    <x v="0"/>
    <x v="0"/>
    <n v="3"/>
    <n v="14"/>
    <n v="0"/>
    <n v="1"/>
  </r>
  <r>
    <d v="2024-05-15T00:00:00"/>
    <x v="0"/>
    <x v="0"/>
    <n v="4"/>
    <n v="13"/>
    <n v="0"/>
    <n v="1"/>
  </r>
  <r>
    <d v="2024-05-15T00:00:00"/>
    <x v="0"/>
    <x v="0"/>
    <n v="5"/>
    <n v="23"/>
    <n v="0"/>
    <n v="1"/>
  </r>
  <r>
    <d v="2024-05-15T00:00:00"/>
    <x v="0"/>
    <x v="0"/>
    <n v="6"/>
    <n v="15"/>
    <n v="0"/>
    <n v="1"/>
  </r>
  <r>
    <d v="2024-05-15T00:00:00"/>
    <x v="0"/>
    <x v="0"/>
    <n v="7"/>
    <n v="15"/>
    <n v="0"/>
    <n v="0"/>
  </r>
  <r>
    <d v="2024-05-15T00:00:00"/>
    <x v="0"/>
    <x v="0"/>
    <n v="8"/>
    <n v="18"/>
    <n v="0"/>
    <n v="0"/>
  </r>
  <r>
    <d v="2024-05-15T00:00:00"/>
    <x v="0"/>
    <x v="0"/>
    <n v="9"/>
    <n v="53"/>
    <n v="1"/>
    <n v="0"/>
  </r>
  <r>
    <d v="2024-05-15T00:00:00"/>
    <x v="0"/>
    <x v="0"/>
    <n v="0"/>
    <n v="40"/>
    <n v="0"/>
    <n v="1"/>
  </r>
  <r>
    <d v="2024-05-15T00:00:00"/>
    <x v="0"/>
    <x v="0"/>
    <n v="1"/>
    <n v="16"/>
    <n v="0"/>
    <n v="1"/>
  </r>
  <r>
    <d v="2024-05-15T00:00:00"/>
    <x v="0"/>
    <x v="0"/>
    <n v="10"/>
    <n v="149"/>
    <n v="1"/>
    <n v="0"/>
  </r>
  <r>
    <d v="2024-05-15T00:00:00"/>
    <x v="0"/>
    <x v="0"/>
    <n v="2"/>
    <n v="17"/>
    <n v="0"/>
    <n v="1"/>
  </r>
  <r>
    <d v="2024-05-15T00:00:00"/>
    <x v="0"/>
    <x v="0"/>
    <n v="3"/>
    <n v="12"/>
    <n v="0"/>
    <n v="1"/>
  </r>
  <r>
    <d v="2024-05-15T00:00:00"/>
    <x v="0"/>
    <x v="0"/>
    <n v="4"/>
    <n v="16"/>
    <n v="0"/>
    <n v="1"/>
  </r>
  <r>
    <d v="2024-05-15T00:00:00"/>
    <x v="0"/>
    <x v="0"/>
    <n v="5"/>
    <n v="27"/>
    <n v="0"/>
    <n v="1"/>
  </r>
  <r>
    <d v="2024-05-15T00:00:00"/>
    <x v="0"/>
    <x v="0"/>
    <n v="6"/>
    <n v="14"/>
    <n v="0"/>
    <n v="1"/>
  </r>
  <r>
    <d v="2024-05-15T00:00:00"/>
    <x v="0"/>
    <x v="0"/>
    <n v="7"/>
    <n v="20"/>
    <n v="0"/>
    <n v="0"/>
  </r>
  <r>
    <d v="2024-05-15T00:00:00"/>
    <x v="0"/>
    <x v="0"/>
    <n v="8"/>
    <n v="35"/>
    <n v="0"/>
    <n v="0"/>
  </r>
  <r>
    <d v="2024-05-15T00:00:00"/>
    <x v="0"/>
    <x v="0"/>
    <n v="9"/>
    <n v="53"/>
    <n v="1"/>
    <n v="0"/>
  </r>
  <r>
    <d v="2024-05-15T00:00:00"/>
    <x v="0"/>
    <x v="1"/>
    <n v="0"/>
    <n v="16"/>
    <n v="0"/>
    <n v="1"/>
  </r>
  <r>
    <d v="2024-05-15T00:00:00"/>
    <x v="0"/>
    <x v="1"/>
    <n v="1"/>
    <n v="12"/>
    <n v="0"/>
    <n v="1"/>
  </r>
  <r>
    <d v="2024-05-15T00:00:00"/>
    <x v="0"/>
    <x v="1"/>
    <n v="10"/>
    <n v="34"/>
    <n v="1"/>
    <n v="0"/>
  </r>
  <r>
    <d v="2024-05-15T00:00:00"/>
    <x v="0"/>
    <x v="1"/>
    <n v="2"/>
    <n v="12"/>
    <n v="0"/>
    <n v="1"/>
  </r>
  <r>
    <d v="2024-05-15T00:00:00"/>
    <x v="0"/>
    <x v="1"/>
    <n v="5"/>
    <n v="16"/>
    <n v="0"/>
    <n v="1"/>
  </r>
  <r>
    <d v="2024-05-15T00:00:00"/>
    <x v="0"/>
    <x v="1"/>
    <n v="6"/>
    <n v="12"/>
    <n v="0"/>
    <n v="1"/>
  </r>
  <r>
    <d v="2024-05-15T00:00:00"/>
    <x v="0"/>
    <x v="1"/>
    <n v="8"/>
    <n v="12"/>
    <n v="0"/>
    <n v="0"/>
  </r>
  <r>
    <d v="2024-05-15T00:00:00"/>
    <x v="0"/>
    <x v="1"/>
    <n v="9"/>
    <n v="15"/>
    <n v="1"/>
    <n v="0"/>
  </r>
  <r>
    <d v="2024-05-15T00:00:00"/>
    <x v="0"/>
    <x v="1"/>
    <n v="0"/>
    <n v="22"/>
    <n v="0"/>
    <n v="1"/>
  </r>
  <r>
    <d v="2024-05-15T00:00:00"/>
    <x v="0"/>
    <x v="1"/>
    <n v="1"/>
    <n v="15"/>
    <n v="0"/>
    <n v="1"/>
  </r>
  <r>
    <d v="2024-05-15T00:00:00"/>
    <x v="0"/>
    <x v="1"/>
    <n v="10"/>
    <n v="56"/>
    <n v="1"/>
    <n v="0"/>
  </r>
  <r>
    <d v="2024-05-15T00:00:00"/>
    <x v="0"/>
    <x v="1"/>
    <n v="5"/>
    <n v="14"/>
    <n v="0"/>
    <n v="1"/>
  </r>
  <r>
    <d v="2024-05-15T00:00:00"/>
    <x v="0"/>
    <x v="1"/>
    <n v="6"/>
    <n v="12"/>
    <n v="0"/>
    <n v="1"/>
  </r>
  <r>
    <d v="2024-05-15T00:00:00"/>
    <x v="0"/>
    <x v="1"/>
    <n v="7"/>
    <n v="15"/>
    <n v="0"/>
    <n v="0"/>
  </r>
  <r>
    <d v="2024-05-15T00:00:00"/>
    <x v="0"/>
    <x v="1"/>
    <n v="8"/>
    <n v="19"/>
    <n v="0"/>
    <n v="0"/>
  </r>
  <r>
    <d v="2024-05-15T00:00:00"/>
    <x v="0"/>
    <x v="1"/>
    <n v="9"/>
    <n v="27"/>
    <n v="1"/>
    <n v="0"/>
  </r>
  <r>
    <d v="2024-05-15T00:00:00"/>
    <x v="0"/>
    <x v="0"/>
    <n v="0"/>
    <n v="24"/>
    <n v="0"/>
    <n v="1"/>
  </r>
  <r>
    <d v="2024-05-15T00:00:00"/>
    <x v="0"/>
    <x v="0"/>
    <n v="1"/>
    <n v="12"/>
    <n v="0"/>
    <n v="1"/>
  </r>
  <r>
    <d v="2024-05-15T00:00:00"/>
    <x v="0"/>
    <x v="0"/>
    <n v="10"/>
    <n v="98"/>
    <n v="1"/>
    <n v="0"/>
  </r>
  <r>
    <d v="2024-05-15T00:00:00"/>
    <x v="0"/>
    <x v="0"/>
    <n v="2"/>
    <n v="13"/>
    <n v="0"/>
    <n v="1"/>
  </r>
  <r>
    <d v="2024-05-15T00:00:00"/>
    <x v="0"/>
    <x v="0"/>
    <n v="4"/>
    <n v="13"/>
    <n v="0"/>
    <n v="1"/>
  </r>
  <r>
    <d v="2024-05-15T00:00:00"/>
    <x v="0"/>
    <x v="0"/>
    <n v="5"/>
    <n v="21"/>
    <n v="0"/>
    <n v="1"/>
  </r>
  <r>
    <d v="2024-05-15T00:00:00"/>
    <x v="0"/>
    <x v="0"/>
    <n v="7"/>
    <n v="17"/>
    <n v="0"/>
    <n v="0"/>
  </r>
  <r>
    <d v="2024-05-15T00:00:00"/>
    <x v="0"/>
    <x v="0"/>
    <n v="8"/>
    <n v="23"/>
    <n v="0"/>
    <n v="0"/>
  </r>
  <r>
    <d v="2024-05-15T00:00:00"/>
    <x v="0"/>
    <x v="0"/>
    <n v="9"/>
    <n v="29"/>
    <n v="1"/>
    <n v="0"/>
  </r>
  <r>
    <d v="2024-05-15T00:00:00"/>
    <x v="1"/>
    <x v="2"/>
    <n v="0"/>
    <n v="12"/>
    <n v="0"/>
    <n v="1"/>
  </r>
  <r>
    <d v="2024-05-15T00:00:00"/>
    <x v="1"/>
    <x v="2"/>
    <n v="1"/>
    <n v="12"/>
    <n v="0"/>
    <n v="1"/>
  </r>
  <r>
    <d v="2024-05-15T00:00:00"/>
    <x v="1"/>
    <x v="2"/>
    <n v="10"/>
    <n v="20"/>
    <n v="1"/>
    <n v="0"/>
  </r>
  <r>
    <d v="2024-05-15T00:00:00"/>
    <x v="1"/>
    <x v="2"/>
    <n v="5"/>
    <n v="12"/>
    <n v="0"/>
    <n v="1"/>
  </r>
  <r>
    <d v="2024-05-15T00:00:00"/>
    <x v="1"/>
    <x v="2"/>
    <n v="7"/>
    <n v="13"/>
    <n v="0"/>
    <n v="0"/>
  </r>
  <r>
    <d v="2024-05-15T00:00:00"/>
    <x v="1"/>
    <x v="2"/>
    <n v="8"/>
    <n v="12"/>
    <n v="0"/>
    <n v="0"/>
  </r>
  <r>
    <d v="2024-05-15T00:00:00"/>
    <x v="1"/>
    <x v="2"/>
    <n v="9"/>
    <n v="13"/>
    <n v="1"/>
    <n v="0"/>
  </r>
  <r>
    <d v="2024-05-15T00:00:00"/>
    <x v="1"/>
    <x v="2"/>
    <n v="0"/>
    <n v="13"/>
    <n v="0"/>
    <n v="1"/>
  </r>
  <r>
    <d v="2024-05-15T00:00:00"/>
    <x v="1"/>
    <x v="2"/>
    <n v="1"/>
    <n v="12"/>
    <n v="0"/>
    <n v="1"/>
  </r>
  <r>
    <d v="2024-05-15T00:00:00"/>
    <x v="1"/>
    <x v="2"/>
    <n v="10"/>
    <n v="16"/>
    <n v="1"/>
    <n v="0"/>
  </r>
  <r>
    <d v="2024-05-15T00:00:00"/>
    <x v="1"/>
    <x v="2"/>
    <n v="2"/>
    <n v="12"/>
    <n v="0"/>
    <n v="1"/>
  </r>
  <r>
    <d v="2024-05-15T00:00:00"/>
    <x v="1"/>
    <x v="2"/>
    <n v="3"/>
    <n v="12"/>
    <n v="0"/>
    <n v="1"/>
  </r>
  <r>
    <d v="2024-05-15T00:00:00"/>
    <x v="1"/>
    <x v="2"/>
    <n v="5"/>
    <n v="13"/>
    <n v="0"/>
    <n v="1"/>
  </r>
  <r>
    <d v="2024-05-15T00:00:00"/>
    <x v="1"/>
    <x v="2"/>
    <n v="8"/>
    <n v="15"/>
    <n v="0"/>
    <n v="0"/>
  </r>
  <r>
    <d v="2024-05-15T00:00:00"/>
    <x v="1"/>
    <x v="2"/>
    <n v="9"/>
    <n v="21"/>
    <n v="1"/>
    <n v="0"/>
  </r>
  <r>
    <d v="2024-05-15T00:00:00"/>
    <x v="1"/>
    <x v="2"/>
    <n v="0"/>
    <n v="12"/>
    <n v="0"/>
    <n v="1"/>
  </r>
  <r>
    <d v="2024-05-15T00:00:00"/>
    <x v="1"/>
    <x v="2"/>
    <n v="10"/>
    <n v="16"/>
    <n v="1"/>
    <n v="0"/>
  </r>
  <r>
    <d v="2024-05-15T00:00:00"/>
    <x v="1"/>
    <x v="2"/>
    <n v="9"/>
    <n v="12"/>
    <n v="1"/>
    <n v="0"/>
  </r>
  <r>
    <d v="2024-05-15T00:00:00"/>
    <x v="1"/>
    <x v="2"/>
    <n v="0"/>
    <n v="14"/>
    <n v="0"/>
    <n v="1"/>
  </r>
  <r>
    <d v="2024-05-15T00:00:00"/>
    <x v="1"/>
    <x v="2"/>
    <n v="10"/>
    <n v="19"/>
    <n v="1"/>
    <n v="0"/>
  </r>
  <r>
    <d v="2024-05-15T00:00:00"/>
    <x v="1"/>
    <x v="2"/>
    <n v="3"/>
    <n v="12"/>
    <n v="0"/>
    <n v="1"/>
  </r>
  <r>
    <d v="2024-05-15T00:00:00"/>
    <x v="1"/>
    <x v="2"/>
    <n v="6"/>
    <n v="12"/>
    <n v="0"/>
    <n v="1"/>
  </r>
  <r>
    <d v="2024-05-15T00:00:00"/>
    <x v="1"/>
    <x v="2"/>
    <n v="7"/>
    <n v="12"/>
    <n v="0"/>
    <n v="0"/>
  </r>
  <r>
    <d v="2024-05-15T00:00:00"/>
    <x v="1"/>
    <x v="2"/>
    <n v="8"/>
    <n v="13"/>
    <n v="0"/>
    <n v="0"/>
  </r>
  <r>
    <d v="2024-05-15T00:00:00"/>
    <x v="1"/>
    <x v="2"/>
    <n v="9"/>
    <n v="12"/>
    <n v="1"/>
    <n v="0"/>
  </r>
  <r>
    <d v="2024-05-15T00:00:00"/>
    <x v="1"/>
    <x v="3"/>
    <n v="0"/>
    <n v="13"/>
    <n v="0"/>
    <n v="1"/>
  </r>
  <r>
    <d v="2024-05-15T00:00:00"/>
    <x v="1"/>
    <x v="3"/>
    <n v="10"/>
    <n v="13"/>
    <n v="1"/>
    <n v="0"/>
  </r>
  <r>
    <d v="2024-05-15T00:00:00"/>
    <x v="1"/>
    <x v="3"/>
    <n v="5"/>
    <n v="12"/>
    <n v="0"/>
    <n v="1"/>
  </r>
  <r>
    <d v="2024-05-15T00:00:00"/>
    <x v="1"/>
    <x v="3"/>
    <n v="6"/>
    <n v="12"/>
    <n v="0"/>
    <n v="1"/>
  </r>
  <r>
    <d v="2024-05-15T00:00:00"/>
    <x v="1"/>
    <x v="3"/>
    <n v="9"/>
    <n v="16"/>
    <n v="1"/>
    <n v="0"/>
  </r>
  <r>
    <d v="2024-05-15T00:00:00"/>
    <x v="1"/>
    <x v="3"/>
    <n v="10"/>
    <n v="30"/>
    <n v="1"/>
    <n v="0"/>
  </r>
  <r>
    <d v="2024-05-15T00:00:00"/>
    <x v="1"/>
    <x v="3"/>
    <n v="3"/>
    <n v="12"/>
    <n v="0"/>
    <n v="1"/>
  </r>
  <r>
    <d v="2024-05-15T00:00:00"/>
    <x v="1"/>
    <x v="3"/>
    <n v="6"/>
    <n v="12"/>
    <n v="0"/>
    <n v="1"/>
  </r>
  <r>
    <d v="2024-05-15T00:00:00"/>
    <x v="1"/>
    <x v="3"/>
    <n v="8"/>
    <n v="15"/>
    <n v="0"/>
    <n v="0"/>
  </r>
  <r>
    <d v="2024-05-15T00:00:00"/>
    <x v="1"/>
    <x v="3"/>
    <n v="9"/>
    <n v="18"/>
    <n v="1"/>
    <n v="0"/>
  </r>
  <r>
    <d v="2024-05-15T00:00:00"/>
    <x v="1"/>
    <x v="3"/>
    <n v="10"/>
    <n v="13"/>
    <n v="1"/>
    <n v="0"/>
  </r>
  <r>
    <d v="2024-05-15T00:00:00"/>
    <x v="1"/>
    <x v="3"/>
    <n v="8"/>
    <n v="12"/>
    <n v="0"/>
    <n v="0"/>
  </r>
  <r>
    <d v="2024-05-15T00:00:00"/>
    <x v="1"/>
    <x v="3"/>
    <n v="0"/>
    <n v="17"/>
    <n v="0"/>
    <n v="1"/>
  </r>
  <r>
    <d v="2024-05-15T00:00:00"/>
    <x v="1"/>
    <x v="3"/>
    <n v="1"/>
    <n v="15"/>
    <n v="0"/>
    <n v="1"/>
  </r>
  <r>
    <d v="2024-05-15T00:00:00"/>
    <x v="1"/>
    <x v="3"/>
    <n v="10"/>
    <n v="39"/>
    <n v="1"/>
    <n v="0"/>
  </r>
  <r>
    <d v="2024-05-15T00:00:00"/>
    <x v="1"/>
    <x v="3"/>
    <n v="3"/>
    <n v="13"/>
    <n v="0"/>
    <n v="1"/>
  </r>
  <r>
    <d v="2024-05-15T00:00:00"/>
    <x v="1"/>
    <x v="3"/>
    <n v="5"/>
    <n v="17"/>
    <n v="0"/>
    <n v="1"/>
  </r>
  <r>
    <d v="2024-05-15T00:00:00"/>
    <x v="1"/>
    <x v="3"/>
    <n v="7"/>
    <n v="16"/>
    <n v="0"/>
    <n v="0"/>
  </r>
  <r>
    <d v="2024-05-15T00:00:00"/>
    <x v="1"/>
    <x v="3"/>
    <n v="8"/>
    <n v="15"/>
    <n v="0"/>
    <n v="0"/>
  </r>
  <r>
    <d v="2024-05-15T00:00:00"/>
    <x v="1"/>
    <x v="3"/>
    <n v="9"/>
    <n v="21"/>
    <n v="1"/>
    <n v="0"/>
  </r>
  <r>
    <d v="2024-05-16T00:00:00"/>
    <x v="2"/>
    <x v="4"/>
    <n v="0"/>
    <n v="15"/>
    <n v="0"/>
    <n v="1"/>
  </r>
  <r>
    <d v="2024-05-16T00:00:00"/>
    <x v="2"/>
    <x v="4"/>
    <n v="10"/>
    <n v="47"/>
    <n v="1"/>
    <n v="0"/>
  </r>
  <r>
    <d v="2024-05-16T00:00:00"/>
    <x v="2"/>
    <x v="4"/>
    <n v="3"/>
    <n v="13"/>
    <n v="0"/>
    <n v="1"/>
  </r>
  <r>
    <d v="2024-05-16T00:00:00"/>
    <x v="2"/>
    <x v="4"/>
    <n v="5"/>
    <n v="15"/>
    <n v="0"/>
    <n v="1"/>
  </r>
  <r>
    <d v="2024-05-16T00:00:00"/>
    <x v="2"/>
    <x v="4"/>
    <n v="6"/>
    <n v="16"/>
    <n v="0"/>
    <n v="1"/>
  </r>
  <r>
    <d v="2024-05-16T00:00:00"/>
    <x v="2"/>
    <x v="4"/>
    <n v="7"/>
    <n v="12"/>
    <n v="0"/>
    <n v="0"/>
  </r>
  <r>
    <d v="2024-05-16T00:00:00"/>
    <x v="2"/>
    <x v="4"/>
    <n v="8"/>
    <n v="20"/>
    <n v="0"/>
    <n v="0"/>
  </r>
  <r>
    <d v="2024-05-16T00:00:00"/>
    <x v="2"/>
    <x v="4"/>
    <n v="9"/>
    <n v="26"/>
    <n v="1"/>
    <n v="0"/>
  </r>
  <r>
    <d v="2024-05-16T00:00:00"/>
    <x v="2"/>
    <x v="6"/>
    <n v="0"/>
    <n v="14"/>
    <n v="0"/>
    <n v="1"/>
  </r>
  <r>
    <d v="2024-05-16T00:00:00"/>
    <x v="2"/>
    <x v="6"/>
    <n v="10"/>
    <n v="43"/>
    <n v="1"/>
    <n v="0"/>
  </r>
  <r>
    <d v="2024-05-16T00:00:00"/>
    <x v="2"/>
    <x v="6"/>
    <n v="2"/>
    <n v="12"/>
    <n v="0"/>
    <n v="1"/>
  </r>
  <r>
    <d v="2024-05-16T00:00:00"/>
    <x v="2"/>
    <x v="6"/>
    <n v="3"/>
    <n v="12"/>
    <n v="0"/>
    <n v="1"/>
  </r>
  <r>
    <d v="2024-05-16T00:00:00"/>
    <x v="2"/>
    <x v="6"/>
    <n v="5"/>
    <n v="17"/>
    <n v="0"/>
    <n v="1"/>
  </r>
  <r>
    <d v="2024-05-16T00:00:00"/>
    <x v="2"/>
    <x v="6"/>
    <n v="6"/>
    <n v="13"/>
    <n v="0"/>
    <n v="1"/>
  </r>
  <r>
    <d v="2024-05-16T00:00:00"/>
    <x v="2"/>
    <x v="6"/>
    <n v="7"/>
    <n v="13"/>
    <n v="0"/>
    <n v="0"/>
  </r>
  <r>
    <d v="2024-05-16T00:00:00"/>
    <x v="2"/>
    <x v="6"/>
    <n v="8"/>
    <n v="14"/>
    <n v="0"/>
    <n v="0"/>
  </r>
  <r>
    <d v="2024-05-16T00:00:00"/>
    <x v="2"/>
    <x v="6"/>
    <n v="9"/>
    <n v="22"/>
    <n v="1"/>
    <n v="0"/>
  </r>
  <r>
    <d v="2024-05-16T00:00:00"/>
    <x v="0"/>
    <x v="0"/>
    <n v="0"/>
    <n v="26"/>
    <n v="0"/>
    <n v="1"/>
  </r>
  <r>
    <d v="2024-05-16T00:00:00"/>
    <x v="0"/>
    <x v="0"/>
    <n v="1"/>
    <n v="14"/>
    <n v="0"/>
    <n v="1"/>
  </r>
  <r>
    <d v="2024-05-16T00:00:00"/>
    <x v="0"/>
    <x v="0"/>
    <n v="10"/>
    <n v="79"/>
    <n v="1"/>
    <n v="0"/>
  </r>
  <r>
    <d v="2024-05-16T00:00:00"/>
    <x v="0"/>
    <x v="0"/>
    <n v="2"/>
    <n v="12"/>
    <n v="0"/>
    <n v="1"/>
  </r>
  <r>
    <d v="2024-05-16T00:00:00"/>
    <x v="0"/>
    <x v="0"/>
    <n v="3"/>
    <n v="13"/>
    <n v="0"/>
    <n v="1"/>
  </r>
  <r>
    <d v="2024-05-16T00:00:00"/>
    <x v="0"/>
    <x v="0"/>
    <n v="4"/>
    <n v="12"/>
    <n v="0"/>
    <n v="1"/>
  </r>
  <r>
    <d v="2024-05-16T00:00:00"/>
    <x v="0"/>
    <x v="0"/>
    <n v="5"/>
    <n v="16"/>
    <n v="0"/>
    <n v="1"/>
  </r>
  <r>
    <d v="2024-05-16T00:00:00"/>
    <x v="0"/>
    <x v="0"/>
    <n v="6"/>
    <n v="13"/>
    <n v="0"/>
    <n v="1"/>
  </r>
  <r>
    <d v="2024-05-16T00:00:00"/>
    <x v="0"/>
    <x v="0"/>
    <n v="7"/>
    <n v="15"/>
    <n v="0"/>
    <n v="0"/>
  </r>
  <r>
    <d v="2024-05-16T00:00:00"/>
    <x v="0"/>
    <x v="0"/>
    <n v="8"/>
    <n v="26"/>
    <n v="0"/>
    <n v="0"/>
  </r>
  <r>
    <d v="2024-05-16T00:00:00"/>
    <x v="0"/>
    <x v="0"/>
    <n v="9"/>
    <n v="28"/>
    <n v="1"/>
    <n v="0"/>
  </r>
  <r>
    <d v="2024-05-16T00:00:00"/>
    <x v="0"/>
    <x v="1"/>
    <n v="0"/>
    <n v="18"/>
    <n v="0"/>
    <n v="1"/>
  </r>
  <r>
    <d v="2024-05-16T00:00:00"/>
    <x v="0"/>
    <x v="1"/>
    <n v="10"/>
    <n v="43"/>
    <n v="1"/>
    <n v="0"/>
  </r>
  <r>
    <d v="2024-05-16T00:00:00"/>
    <x v="0"/>
    <x v="1"/>
    <n v="3"/>
    <n v="12"/>
    <n v="0"/>
    <n v="1"/>
  </r>
  <r>
    <d v="2024-05-16T00:00:00"/>
    <x v="0"/>
    <x v="1"/>
    <n v="4"/>
    <n v="12"/>
    <n v="0"/>
    <n v="1"/>
  </r>
  <r>
    <d v="2024-05-16T00:00:00"/>
    <x v="0"/>
    <x v="1"/>
    <n v="5"/>
    <n v="15"/>
    <n v="0"/>
    <n v="1"/>
  </r>
  <r>
    <d v="2024-05-16T00:00:00"/>
    <x v="0"/>
    <x v="1"/>
    <n v="6"/>
    <n v="14"/>
    <n v="0"/>
    <n v="1"/>
  </r>
  <r>
    <d v="2024-05-16T00:00:00"/>
    <x v="0"/>
    <x v="1"/>
    <n v="7"/>
    <n v="12"/>
    <n v="0"/>
    <n v="0"/>
  </r>
  <r>
    <d v="2024-05-16T00:00:00"/>
    <x v="0"/>
    <x v="1"/>
    <n v="8"/>
    <n v="17"/>
    <n v="0"/>
    <n v="0"/>
  </r>
  <r>
    <d v="2024-05-16T00:00:00"/>
    <x v="0"/>
    <x v="1"/>
    <n v="9"/>
    <n v="21"/>
    <n v="1"/>
    <n v="0"/>
  </r>
  <r>
    <d v="2024-05-16T00:00:00"/>
    <x v="0"/>
    <x v="0"/>
    <n v="0"/>
    <n v="28"/>
    <n v="0"/>
    <n v="1"/>
  </r>
  <r>
    <d v="2024-05-16T00:00:00"/>
    <x v="0"/>
    <x v="0"/>
    <n v="1"/>
    <n v="16"/>
    <n v="0"/>
    <n v="1"/>
  </r>
  <r>
    <d v="2024-05-16T00:00:00"/>
    <x v="0"/>
    <x v="0"/>
    <n v="10"/>
    <n v="103"/>
    <n v="1"/>
    <n v="0"/>
  </r>
  <r>
    <d v="2024-05-16T00:00:00"/>
    <x v="0"/>
    <x v="0"/>
    <n v="2"/>
    <n v="13"/>
    <n v="0"/>
    <n v="1"/>
  </r>
  <r>
    <d v="2024-05-16T00:00:00"/>
    <x v="0"/>
    <x v="0"/>
    <n v="3"/>
    <n v="13"/>
    <n v="0"/>
    <n v="1"/>
  </r>
  <r>
    <d v="2024-05-16T00:00:00"/>
    <x v="0"/>
    <x v="0"/>
    <n v="5"/>
    <n v="19"/>
    <n v="0"/>
    <n v="1"/>
  </r>
  <r>
    <d v="2024-05-16T00:00:00"/>
    <x v="0"/>
    <x v="0"/>
    <n v="6"/>
    <n v="13"/>
    <n v="0"/>
    <n v="1"/>
  </r>
  <r>
    <d v="2024-05-16T00:00:00"/>
    <x v="0"/>
    <x v="0"/>
    <n v="7"/>
    <n v="18"/>
    <n v="0"/>
    <n v="0"/>
  </r>
  <r>
    <d v="2024-05-16T00:00:00"/>
    <x v="0"/>
    <x v="0"/>
    <n v="8"/>
    <n v="29"/>
    <n v="0"/>
    <n v="0"/>
  </r>
  <r>
    <d v="2024-05-16T00:00:00"/>
    <x v="0"/>
    <x v="0"/>
    <n v="9"/>
    <n v="33"/>
    <n v="1"/>
    <n v="0"/>
  </r>
  <r>
    <d v="2024-05-16T00:00:00"/>
    <x v="0"/>
    <x v="0"/>
    <n v="0"/>
    <n v="26"/>
    <n v="0"/>
    <n v="1"/>
  </r>
  <r>
    <d v="2024-05-16T00:00:00"/>
    <x v="0"/>
    <x v="0"/>
    <n v="1"/>
    <n v="17"/>
    <n v="0"/>
    <n v="1"/>
  </r>
  <r>
    <d v="2024-05-16T00:00:00"/>
    <x v="0"/>
    <x v="0"/>
    <n v="10"/>
    <n v="81"/>
    <n v="1"/>
    <n v="0"/>
  </r>
  <r>
    <d v="2024-05-16T00:00:00"/>
    <x v="0"/>
    <x v="0"/>
    <n v="2"/>
    <n v="12"/>
    <n v="0"/>
    <n v="1"/>
  </r>
  <r>
    <d v="2024-05-16T00:00:00"/>
    <x v="0"/>
    <x v="0"/>
    <n v="3"/>
    <n v="12"/>
    <n v="0"/>
    <n v="1"/>
  </r>
  <r>
    <d v="2024-05-16T00:00:00"/>
    <x v="0"/>
    <x v="0"/>
    <n v="4"/>
    <n v="14"/>
    <n v="0"/>
    <n v="1"/>
  </r>
  <r>
    <d v="2024-05-16T00:00:00"/>
    <x v="0"/>
    <x v="0"/>
    <n v="5"/>
    <n v="18"/>
    <n v="0"/>
    <n v="1"/>
  </r>
  <r>
    <d v="2024-05-16T00:00:00"/>
    <x v="0"/>
    <x v="0"/>
    <n v="6"/>
    <n v="14"/>
    <n v="0"/>
    <n v="1"/>
  </r>
  <r>
    <d v="2024-05-16T00:00:00"/>
    <x v="0"/>
    <x v="0"/>
    <n v="7"/>
    <n v="16"/>
    <n v="0"/>
    <n v="0"/>
  </r>
  <r>
    <d v="2024-05-16T00:00:00"/>
    <x v="0"/>
    <x v="0"/>
    <n v="8"/>
    <n v="19"/>
    <n v="0"/>
    <n v="0"/>
  </r>
  <r>
    <d v="2024-05-16T00:00:00"/>
    <x v="0"/>
    <x v="0"/>
    <n v="9"/>
    <n v="26"/>
    <n v="1"/>
    <n v="0"/>
  </r>
  <r>
    <d v="2024-05-16T00:00:00"/>
    <x v="0"/>
    <x v="1"/>
    <n v="0"/>
    <n v="13"/>
    <n v="0"/>
    <n v="1"/>
  </r>
  <r>
    <d v="2024-05-16T00:00:00"/>
    <x v="0"/>
    <x v="1"/>
    <n v="1"/>
    <n v="13"/>
    <n v="0"/>
    <n v="1"/>
  </r>
  <r>
    <d v="2024-05-16T00:00:00"/>
    <x v="0"/>
    <x v="1"/>
    <n v="10"/>
    <n v="28"/>
    <n v="1"/>
    <n v="0"/>
  </r>
  <r>
    <d v="2024-05-16T00:00:00"/>
    <x v="0"/>
    <x v="1"/>
    <n v="2"/>
    <n v="12"/>
    <n v="0"/>
    <n v="1"/>
  </r>
  <r>
    <d v="2024-05-16T00:00:00"/>
    <x v="0"/>
    <x v="1"/>
    <n v="5"/>
    <n v="15"/>
    <n v="0"/>
    <n v="1"/>
  </r>
  <r>
    <d v="2024-05-16T00:00:00"/>
    <x v="0"/>
    <x v="1"/>
    <n v="7"/>
    <n v="12"/>
    <n v="0"/>
    <n v="0"/>
  </r>
  <r>
    <d v="2024-05-16T00:00:00"/>
    <x v="0"/>
    <x v="1"/>
    <n v="8"/>
    <n v="18"/>
    <n v="0"/>
    <n v="0"/>
  </r>
  <r>
    <d v="2024-05-16T00:00:00"/>
    <x v="0"/>
    <x v="1"/>
    <n v="9"/>
    <n v="13"/>
    <n v="1"/>
    <n v="0"/>
  </r>
  <r>
    <d v="2024-05-16T00:00:00"/>
    <x v="0"/>
    <x v="1"/>
    <n v="0"/>
    <n v="18"/>
    <n v="0"/>
    <n v="1"/>
  </r>
  <r>
    <d v="2024-05-16T00:00:00"/>
    <x v="0"/>
    <x v="1"/>
    <n v="1"/>
    <n v="13"/>
    <n v="0"/>
    <n v="1"/>
  </r>
  <r>
    <d v="2024-05-16T00:00:00"/>
    <x v="0"/>
    <x v="1"/>
    <n v="10"/>
    <n v="42"/>
    <n v="1"/>
    <n v="0"/>
  </r>
  <r>
    <d v="2024-05-16T00:00:00"/>
    <x v="0"/>
    <x v="1"/>
    <n v="2"/>
    <n v="13"/>
    <n v="0"/>
    <n v="1"/>
  </r>
  <r>
    <d v="2024-05-16T00:00:00"/>
    <x v="0"/>
    <x v="1"/>
    <n v="5"/>
    <n v="18"/>
    <n v="0"/>
    <n v="1"/>
  </r>
  <r>
    <d v="2024-05-16T00:00:00"/>
    <x v="0"/>
    <x v="1"/>
    <n v="6"/>
    <n v="12"/>
    <n v="0"/>
    <n v="1"/>
  </r>
  <r>
    <d v="2024-05-16T00:00:00"/>
    <x v="0"/>
    <x v="1"/>
    <n v="8"/>
    <n v="19"/>
    <n v="0"/>
    <n v="0"/>
  </r>
  <r>
    <d v="2024-05-16T00:00:00"/>
    <x v="0"/>
    <x v="1"/>
    <n v="9"/>
    <n v="30"/>
    <n v="1"/>
    <n v="0"/>
  </r>
  <r>
    <d v="2024-05-16T00:00:00"/>
    <x v="0"/>
    <x v="0"/>
    <n v="0"/>
    <n v="32"/>
    <n v="0"/>
    <n v="1"/>
  </r>
  <r>
    <d v="2024-05-16T00:00:00"/>
    <x v="0"/>
    <x v="0"/>
    <n v="1"/>
    <n v="14"/>
    <n v="0"/>
    <n v="1"/>
  </r>
  <r>
    <d v="2024-05-16T00:00:00"/>
    <x v="0"/>
    <x v="0"/>
    <n v="10"/>
    <n v="93"/>
    <n v="1"/>
    <n v="0"/>
  </r>
  <r>
    <d v="2024-05-16T00:00:00"/>
    <x v="0"/>
    <x v="0"/>
    <n v="2"/>
    <n v="13"/>
    <n v="0"/>
    <n v="1"/>
  </r>
  <r>
    <d v="2024-05-16T00:00:00"/>
    <x v="0"/>
    <x v="0"/>
    <n v="3"/>
    <n v="13"/>
    <n v="0"/>
    <n v="1"/>
  </r>
  <r>
    <d v="2024-05-16T00:00:00"/>
    <x v="0"/>
    <x v="0"/>
    <n v="5"/>
    <n v="22"/>
    <n v="0"/>
    <n v="1"/>
  </r>
  <r>
    <d v="2024-05-16T00:00:00"/>
    <x v="0"/>
    <x v="0"/>
    <n v="6"/>
    <n v="14"/>
    <n v="0"/>
    <n v="1"/>
  </r>
  <r>
    <d v="2024-05-16T00:00:00"/>
    <x v="0"/>
    <x v="0"/>
    <n v="7"/>
    <n v="13"/>
    <n v="0"/>
    <n v="0"/>
  </r>
  <r>
    <d v="2024-05-16T00:00:00"/>
    <x v="0"/>
    <x v="0"/>
    <n v="8"/>
    <n v="24"/>
    <n v="0"/>
    <n v="0"/>
  </r>
  <r>
    <d v="2024-05-16T00:00:00"/>
    <x v="0"/>
    <x v="0"/>
    <n v="9"/>
    <n v="43"/>
    <n v="1"/>
    <n v="0"/>
  </r>
  <r>
    <d v="2024-05-16T00:00:00"/>
    <x v="1"/>
    <x v="2"/>
    <n v="0"/>
    <n v="13"/>
    <n v="0"/>
    <n v="1"/>
  </r>
  <r>
    <d v="2024-05-16T00:00:00"/>
    <x v="1"/>
    <x v="2"/>
    <n v="10"/>
    <n v="19"/>
    <n v="1"/>
    <n v="0"/>
  </r>
  <r>
    <d v="2024-05-16T00:00:00"/>
    <x v="1"/>
    <x v="2"/>
    <n v="5"/>
    <n v="12"/>
    <n v="0"/>
    <n v="1"/>
  </r>
  <r>
    <d v="2024-05-16T00:00:00"/>
    <x v="1"/>
    <x v="2"/>
    <n v="7"/>
    <n v="13"/>
    <n v="0"/>
    <n v="0"/>
  </r>
  <r>
    <d v="2024-05-16T00:00:00"/>
    <x v="1"/>
    <x v="2"/>
    <n v="8"/>
    <n v="14"/>
    <n v="0"/>
    <n v="0"/>
  </r>
  <r>
    <d v="2024-05-16T00:00:00"/>
    <x v="1"/>
    <x v="2"/>
    <n v="9"/>
    <n v="14"/>
    <n v="1"/>
    <n v="0"/>
  </r>
  <r>
    <d v="2024-05-16T00:00:00"/>
    <x v="1"/>
    <x v="2"/>
    <n v="0"/>
    <n v="18"/>
    <n v="0"/>
    <n v="1"/>
  </r>
  <r>
    <d v="2024-05-16T00:00:00"/>
    <x v="1"/>
    <x v="2"/>
    <n v="1"/>
    <n v="12"/>
    <n v="0"/>
    <n v="1"/>
  </r>
  <r>
    <d v="2024-05-16T00:00:00"/>
    <x v="1"/>
    <x v="2"/>
    <n v="10"/>
    <n v="28"/>
    <n v="1"/>
    <n v="0"/>
  </r>
  <r>
    <d v="2024-05-16T00:00:00"/>
    <x v="1"/>
    <x v="2"/>
    <n v="4"/>
    <n v="12"/>
    <n v="0"/>
    <n v="1"/>
  </r>
  <r>
    <d v="2024-05-16T00:00:00"/>
    <x v="1"/>
    <x v="2"/>
    <n v="5"/>
    <n v="13"/>
    <n v="0"/>
    <n v="1"/>
  </r>
  <r>
    <d v="2024-05-16T00:00:00"/>
    <x v="1"/>
    <x v="2"/>
    <n v="7"/>
    <n v="13"/>
    <n v="0"/>
    <n v="0"/>
  </r>
  <r>
    <d v="2024-05-16T00:00:00"/>
    <x v="1"/>
    <x v="2"/>
    <n v="8"/>
    <n v="14"/>
    <n v="0"/>
    <n v="0"/>
  </r>
  <r>
    <d v="2024-05-16T00:00:00"/>
    <x v="1"/>
    <x v="2"/>
    <n v="9"/>
    <n v="19"/>
    <n v="1"/>
    <n v="0"/>
  </r>
  <r>
    <d v="2024-05-16T00:00:00"/>
    <x v="1"/>
    <x v="2"/>
    <n v="0"/>
    <n v="13"/>
    <n v="0"/>
    <n v="1"/>
  </r>
  <r>
    <d v="2024-05-16T00:00:00"/>
    <x v="1"/>
    <x v="2"/>
    <n v="10"/>
    <n v="16"/>
    <n v="1"/>
    <n v="0"/>
  </r>
  <r>
    <d v="2024-05-16T00:00:00"/>
    <x v="1"/>
    <x v="2"/>
    <n v="2"/>
    <n v="12"/>
    <n v="0"/>
    <n v="1"/>
  </r>
  <r>
    <d v="2024-05-16T00:00:00"/>
    <x v="1"/>
    <x v="2"/>
    <n v="5"/>
    <n v="12"/>
    <n v="0"/>
    <n v="1"/>
  </r>
  <r>
    <d v="2024-05-16T00:00:00"/>
    <x v="1"/>
    <x v="2"/>
    <n v="6"/>
    <n v="12"/>
    <n v="0"/>
    <n v="1"/>
  </r>
  <r>
    <d v="2024-05-16T00:00:00"/>
    <x v="1"/>
    <x v="2"/>
    <n v="8"/>
    <n v="12"/>
    <n v="0"/>
    <n v="0"/>
  </r>
  <r>
    <d v="2024-05-16T00:00:00"/>
    <x v="1"/>
    <x v="2"/>
    <n v="9"/>
    <n v="13"/>
    <n v="1"/>
    <n v="0"/>
  </r>
  <r>
    <d v="2024-05-16T00:00:00"/>
    <x v="1"/>
    <x v="2"/>
    <n v="0"/>
    <n v="12"/>
    <n v="0"/>
    <n v="1"/>
  </r>
  <r>
    <d v="2024-05-16T00:00:00"/>
    <x v="1"/>
    <x v="2"/>
    <n v="10"/>
    <n v="20"/>
    <n v="1"/>
    <n v="0"/>
  </r>
  <r>
    <d v="2024-05-16T00:00:00"/>
    <x v="1"/>
    <x v="2"/>
    <n v="5"/>
    <n v="13"/>
    <n v="0"/>
    <n v="1"/>
  </r>
  <r>
    <d v="2024-05-16T00:00:00"/>
    <x v="1"/>
    <x v="2"/>
    <n v="7"/>
    <n v="12"/>
    <n v="0"/>
    <n v="0"/>
  </r>
  <r>
    <d v="2024-05-16T00:00:00"/>
    <x v="1"/>
    <x v="2"/>
    <n v="8"/>
    <n v="14"/>
    <n v="0"/>
    <n v="0"/>
  </r>
  <r>
    <d v="2024-05-16T00:00:00"/>
    <x v="1"/>
    <x v="2"/>
    <n v="9"/>
    <n v="13"/>
    <n v="1"/>
    <n v="0"/>
  </r>
  <r>
    <d v="2024-05-16T00:00:00"/>
    <x v="1"/>
    <x v="3"/>
    <n v="10"/>
    <n v="20"/>
    <n v="1"/>
    <n v="0"/>
  </r>
  <r>
    <d v="2024-05-16T00:00:00"/>
    <x v="1"/>
    <x v="3"/>
    <n v="2"/>
    <n v="12"/>
    <n v="0"/>
    <n v="1"/>
  </r>
  <r>
    <d v="2024-05-16T00:00:00"/>
    <x v="1"/>
    <x v="3"/>
    <n v="5"/>
    <n v="12"/>
    <n v="0"/>
    <n v="1"/>
  </r>
  <r>
    <d v="2024-05-16T00:00:00"/>
    <x v="1"/>
    <x v="3"/>
    <n v="0"/>
    <n v="13"/>
    <n v="0"/>
    <n v="1"/>
  </r>
  <r>
    <d v="2024-05-16T00:00:00"/>
    <x v="1"/>
    <x v="3"/>
    <n v="1"/>
    <n v="12"/>
    <n v="0"/>
    <n v="1"/>
  </r>
  <r>
    <d v="2024-05-16T00:00:00"/>
    <x v="1"/>
    <x v="3"/>
    <n v="10"/>
    <n v="35"/>
    <n v="1"/>
    <n v="0"/>
  </r>
  <r>
    <d v="2024-05-16T00:00:00"/>
    <x v="1"/>
    <x v="3"/>
    <n v="2"/>
    <n v="12"/>
    <n v="0"/>
    <n v="1"/>
  </r>
  <r>
    <d v="2024-05-16T00:00:00"/>
    <x v="1"/>
    <x v="3"/>
    <n v="4"/>
    <n v="12"/>
    <n v="0"/>
    <n v="1"/>
  </r>
  <r>
    <d v="2024-05-16T00:00:00"/>
    <x v="1"/>
    <x v="3"/>
    <n v="5"/>
    <n v="14"/>
    <n v="0"/>
    <n v="1"/>
  </r>
  <r>
    <d v="2024-05-16T00:00:00"/>
    <x v="1"/>
    <x v="3"/>
    <n v="7"/>
    <n v="13"/>
    <n v="0"/>
    <n v="0"/>
  </r>
  <r>
    <d v="2024-05-16T00:00:00"/>
    <x v="1"/>
    <x v="3"/>
    <n v="8"/>
    <n v="16"/>
    <n v="0"/>
    <n v="0"/>
  </r>
  <r>
    <d v="2024-05-16T00:00:00"/>
    <x v="1"/>
    <x v="3"/>
    <n v="9"/>
    <n v="20"/>
    <n v="1"/>
    <n v="0"/>
  </r>
  <r>
    <d v="2024-05-16T00:00:00"/>
    <x v="1"/>
    <x v="3"/>
    <n v="0"/>
    <n v="12"/>
    <n v="0"/>
    <n v="1"/>
  </r>
  <r>
    <d v="2024-05-16T00:00:00"/>
    <x v="1"/>
    <x v="3"/>
    <n v="10"/>
    <n v="15"/>
    <n v="1"/>
    <n v="0"/>
  </r>
  <r>
    <d v="2024-05-16T00:00:00"/>
    <x v="1"/>
    <x v="3"/>
    <n v="3"/>
    <n v="12"/>
    <n v="0"/>
    <n v="1"/>
  </r>
  <r>
    <d v="2024-05-16T00:00:00"/>
    <x v="1"/>
    <x v="3"/>
    <n v="5"/>
    <n v="12"/>
    <n v="0"/>
    <n v="1"/>
  </r>
  <r>
    <d v="2024-05-16T00:00:00"/>
    <x v="1"/>
    <x v="3"/>
    <n v="9"/>
    <n v="14"/>
    <n v="1"/>
    <n v="0"/>
  </r>
  <r>
    <d v="2024-05-16T00:00:00"/>
    <x v="1"/>
    <x v="3"/>
    <n v="0"/>
    <n v="18"/>
    <n v="0"/>
    <n v="1"/>
  </r>
  <r>
    <d v="2024-05-16T00:00:00"/>
    <x v="1"/>
    <x v="3"/>
    <n v="1"/>
    <n v="15"/>
    <n v="0"/>
    <n v="1"/>
  </r>
  <r>
    <d v="2024-05-16T00:00:00"/>
    <x v="1"/>
    <x v="3"/>
    <n v="10"/>
    <n v="35"/>
    <n v="1"/>
    <n v="0"/>
  </r>
  <r>
    <d v="2024-05-16T00:00:00"/>
    <x v="1"/>
    <x v="3"/>
    <n v="5"/>
    <n v="16"/>
    <n v="0"/>
    <n v="1"/>
  </r>
  <r>
    <d v="2024-05-16T00:00:00"/>
    <x v="1"/>
    <x v="3"/>
    <n v="6"/>
    <n v="13"/>
    <n v="0"/>
    <n v="1"/>
  </r>
  <r>
    <d v="2024-05-16T00:00:00"/>
    <x v="1"/>
    <x v="3"/>
    <n v="8"/>
    <n v="19"/>
    <n v="0"/>
    <n v="0"/>
  </r>
  <r>
    <d v="2024-05-16T00:00:00"/>
    <x v="1"/>
    <x v="3"/>
    <n v="9"/>
    <n v="17"/>
    <n v="1"/>
    <n v="0"/>
  </r>
  <r>
    <d v="2024-05-17T00:00:00"/>
    <x v="2"/>
    <x v="4"/>
    <n v="10"/>
    <n v="29"/>
    <n v="1"/>
    <n v="0"/>
  </r>
  <r>
    <d v="2024-05-17T00:00:00"/>
    <x v="2"/>
    <x v="4"/>
    <n v="2"/>
    <n v="12"/>
    <n v="0"/>
    <n v="1"/>
  </r>
  <r>
    <d v="2024-05-17T00:00:00"/>
    <x v="2"/>
    <x v="4"/>
    <n v="5"/>
    <n v="12"/>
    <n v="0"/>
    <n v="1"/>
  </r>
  <r>
    <d v="2024-05-17T00:00:00"/>
    <x v="2"/>
    <x v="4"/>
    <n v="6"/>
    <n v="12"/>
    <n v="0"/>
    <n v="1"/>
  </r>
  <r>
    <d v="2024-05-17T00:00:00"/>
    <x v="2"/>
    <x v="4"/>
    <n v="7"/>
    <n v="14"/>
    <n v="0"/>
    <n v="0"/>
  </r>
  <r>
    <d v="2024-05-17T00:00:00"/>
    <x v="2"/>
    <x v="4"/>
    <n v="8"/>
    <n v="14"/>
    <n v="0"/>
    <n v="0"/>
  </r>
  <r>
    <d v="2024-05-17T00:00:00"/>
    <x v="2"/>
    <x v="4"/>
    <n v="9"/>
    <n v="15"/>
    <n v="1"/>
    <n v="0"/>
  </r>
  <r>
    <d v="2024-05-17T00:00:00"/>
    <x v="2"/>
    <x v="6"/>
    <n v="0"/>
    <n v="12"/>
    <n v="0"/>
    <n v="1"/>
  </r>
  <r>
    <d v="2024-05-17T00:00:00"/>
    <x v="2"/>
    <x v="6"/>
    <n v="10"/>
    <n v="32"/>
    <n v="1"/>
    <n v="0"/>
  </r>
  <r>
    <d v="2024-05-17T00:00:00"/>
    <x v="2"/>
    <x v="6"/>
    <n v="3"/>
    <n v="12"/>
    <n v="0"/>
    <n v="1"/>
  </r>
  <r>
    <d v="2024-05-17T00:00:00"/>
    <x v="2"/>
    <x v="6"/>
    <n v="5"/>
    <n v="12"/>
    <n v="0"/>
    <n v="1"/>
  </r>
  <r>
    <d v="2024-05-17T00:00:00"/>
    <x v="2"/>
    <x v="6"/>
    <n v="8"/>
    <n v="13"/>
    <n v="0"/>
    <n v="0"/>
  </r>
  <r>
    <d v="2024-05-17T00:00:00"/>
    <x v="2"/>
    <x v="6"/>
    <n v="9"/>
    <n v="26"/>
    <n v="1"/>
    <n v="0"/>
  </r>
  <r>
    <d v="2024-05-17T00:00:00"/>
    <x v="0"/>
    <x v="0"/>
    <n v="0"/>
    <n v="23"/>
    <n v="0"/>
    <n v="1"/>
  </r>
  <r>
    <d v="2024-05-17T00:00:00"/>
    <x v="0"/>
    <x v="0"/>
    <n v="1"/>
    <n v="13"/>
    <n v="0"/>
    <n v="1"/>
  </r>
  <r>
    <d v="2024-05-17T00:00:00"/>
    <x v="0"/>
    <x v="0"/>
    <n v="10"/>
    <n v="67"/>
    <n v="1"/>
    <n v="0"/>
  </r>
  <r>
    <d v="2024-05-17T00:00:00"/>
    <x v="0"/>
    <x v="0"/>
    <n v="2"/>
    <n v="12"/>
    <n v="0"/>
    <n v="1"/>
  </r>
  <r>
    <d v="2024-05-17T00:00:00"/>
    <x v="0"/>
    <x v="0"/>
    <n v="4"/>
    <n v="12"/>
    <n v="0"/>
    <n v="1"/>
  </r>
  <r>
    <d v="2024-05-17T00:00:00"/>
    <x v="0"/>
    <x v="0"/>
    <n v="5"/>
    <n v="22"/>
    <n v="0"/>
    <n v="1"/>
  </r>
  <r>
    <d v="2024-05-17T00:00:00"/>
    <x v="0"/>
    <x v="0"/>
    <n v="6"/>
    <n v="13"/>
    <n v="0"/>
    <n v="1"/>
  </r>
  <r>
    <d v="2024-05-17T00:00:00"/>
    <x v="0"/>
    <x v="0"/>
    <n v="7"/>
    <n v="16"/>
    <n v="0"/>
    <n v="0"/>
  </r>
  <r>
    <d v="2024-05-17T00:00:00"/>
    <x v="0"/>
    <x v="0"/>
    <n v="8"/>
    <n v="21"/>
    <n v="0"/>
    <n v="0"/>
  </r>
  <r>
    <d v="2024-05-17T00:00:00"/>
    <x v="0"/>
    <x v="0"/>
    <n v="9"/>
    <n v="26"/>
    <n v="1"/>
    <n v="0"/>
  </r>
  <r>
    <d v="2024-05-17T00:00:00"/>
    <x v="0"/>
    <x v="1"/>
    <n v="0"/>
    <n v="22"/>
    <n v="0"/>
    <n v="1"/>
  </r>
  <r>
    <d v="2024-05-17T00:00:00"/>
    <x v="0"/>
    <x v="1"/>
    <n v="1"/>
    <n v="12"/>
    <n v="0"/>
    <n v="1"/>
  </r>
  <r>
    <d v="2024-05-17T00:00:00"/>
    <x v="0"/>
    <x v="1"/>
    <n v="10"/>
    <n v="84"/>
    <n v="1"/>
    <n v="0"/>
  </r>
  <r>
    <d v="2024-05-17T00:00:00"/>
    <x v="0"/>
    <x v="1"/>
    <n v="3"/>
    <n v="12"/>
    <n v="0"/>
    <n v="1"/>
  </r>
  <r>
    <d v="2024-05-17T00:00:00"/>
    <x v="0"/>
    <x v="1"/>
    <n v="4"/>
    <n v="12"/>
    <n v="0"/>
    <n v="1"/>
  </r>
  <r>
    <d v="2024-05-17T00:00:00"/>
    <x v="0"/>
    <x v="1"/>
    <n v="5"/>
    <n v="15"/>
    <n v="0"/>
    <n v="1"/>
  </r>
  <r>
    <d v="2024-05-17T00:00:00"/>
    <x v="0"/>
    <x v="1"/>
    <n v="6"/>
    <n v="12"/>
    <n v="0"/>
    <n v="1"/>
  </r>
  <r>
    <d v="2024-05-17T00:00:00"/>
    <x v="0"/>
    <x v="1"/>
    <n v="7"/>
    <n v="14"/>
    <n v="0"/>
    <n v="0"/>
  </r>
  <r>
    <d v="2024-05-17T00:00:00"/>
    <x v="0"/>
    <x v="1"/>
    <n v="8"/>
    <n v="19"/>
    <n v="0"/>
    <n v="0"/>
  </r>
  <r>
    <d v="2024-05-17T00:00:00"/>
    <x v="0"/>
    <x v="1"/>
    <n v="9"/>
    <n v="24"/>
    <n v="1"/>
    <n v="0"/>
  </r>
  <r>
    <d v="2024-05-17T00:00:00"/>
    <x v="0"/>
    <x v="0"/>
    <n v="0"/>
    <n v="27"/>
    <n v="0"/>
    <n v="1"/>
  </r>
  <r>
    <d v="2024-05-17T00:00:00"/>
    <x v="0"/>
    <x v="0"/>
    <n v="1"/>
    <n v="20"/>
    <n v="0"/>
    <n v="1"/>
  </r>
  <r>
    <d v="2024-05-17T00:00:00"/>
    <x v="0"/>
    <x v="0"/>
    <n v="10"/>
    <n v="102"/>
    <n v="1"/>
    <n v="0"/>
  </r>
  <r>
    <d v="2024-05-17T00:00:00"/>
    <x v="0"/>
    <x v="0"/>
    <n v="2"/>
    <n v="12"/>
    <n v="0"/>
    <n v="1"/>
  </r>
  <r>
    <d v="2024-05-17T00:00:00"/>
    <x v="0"/>
    <x v="0"/>
    <n v="3"/>
    <n v="14"/>
    <n v="0"/>
    <n v="1"/>
  </r>
  <r>
    <d v="2024-05-17T00:00:00"/>
    <x v="0"/>
    <x v="0"/>
    <n v="4"/>
    <n v="12"/>
    <n v="0"/>
    <n v="1"/>
  </r>
  <r>
    <d v="2024-05-17T00:00:00"/>
    <x v="0"/>
    <x v="0"/>
    <n v="5"/>
    <n v="23"/>
    <n v="0"/>
    <n v="1"/>
  </r>
  <r>
    <d v="2024-05-17T00:00:00"/>
    <x v="0"/>
    <x v="0"/>
    <n v="6"/>
    <n v="12"/>
    <n v="0"/>
    <n v="1"/>
  </r>
  <r>
    <d v="2024-05-17T00:00:00"/>
    <x v="0"/>
    <x v="0"/>
    <n v="7"/>
    <n v="15"/>
    <n v="0"/>
    <n v="0"/>
  </r>
  <r>
    <d v="2024-05-17T00:00:00"/>
    <x v="0"/>
    <x v="0"/>
    <n v="8"/>
    <n v="28"/>
    <n v="0"/>
    <n v="0"/>
  </r>
  <r>
    <d v="2024-05-17T00:00:00"/>
    <x v="0"/>
    <x v="0"/>
    <n v="9"/>
    <n v="44"/>
    <n v="1"/>
    <n v="0"/>
  </r>
  <r>
    <d v="2024-05-17T00:00:00"/>
    <x v="0"/>
    <x v="0"/>
    <n v="0"/>
    <n v="18"/>
    <n v="0"/>
    <n v="1"/>
  </r>
  <r>
    <d v="2024-05-17T00:00:00"/>
    <x v="0"/>
    <x v="0"/>
    <n v="1"/>
    <n v="14"/>
    <n v="0"/>
    <n v="1"/>
  </r>
  <r>
    <d v="2024-05-17T00:00:00"/>
    <x v="0"/>
    <x v="0"/>
    <n v="10"/>
    <n v="64"/>
    <n v="1"/>
    <n v="0"/>
  </r>
  <r>
    <d v="2024-05-17T00:00:00"/>
    <x v="0"/>
    <x v="0"/>
    <n v="2"/>
    <n v="12"/>
    <n v="0"/>
    <n v="1"/>
  </r>
  <r>
    <d v="2024-05-17T00:00:00"/>
    <x v="0"/>
    <x v="0"/>
    <n v="3"/>
    <n v="15"/>
    <n v="0"/>
    <n v="1"/>
  </r>
  <r>
    <d v="2024-05-17T00:00:00"/>
    <x v="0"/>
    <x v="0"/>
    <n v="5"/>
    <n v="21"/>
    <n v="0"/>
    <n v="1"/>
  </r>
  <r>
    <d v="2024-05-17T00:00:00"/>
    <x v="0"/>
    <x v="0"/>
    <n v="6"/>
    <n v="15"/>
    <n v="0"/>
    <n v="1"/>
  </r>
  <r>
    <d v="2024-05-17T00:00:00"/>
    <x v="0"/>
    <x v="0"/>
    <n v="7"/>
    <n v="16"/>
    <n v="0"/>
    <n v="0"/>
  </r>
  <r>
    <d v="2024-05-17T00:00:00"/>
    <x v="0"/>
    <x v="0"/>
    <n v="8"/>
    <n v="24"/>
    <n v="0"/>
    <n v="0"/>
  </r>
  <r>
    <d v="2024-05-17T00:00:00"/>
    <x v="0"/>
    <x v="0"/>
    <n v="9"/>
    <n v="31"/>
    <n v="1"/>
    <n v="0"/>
  </r>
  <r>
    <d v="2024-05-17T00:00:00"/>
    <x v="0"/>
    <x v="1"/>
    <n v="0"/>
    <n v="19"/>
    <n v="0"/>
    <n v="1"/>
  </r>
  <r>
    <d v="2024-05-17T00:00:00"/>
    <x v="0"/>
    <x v="1"/>
    <n v="1"/>
    <n v="14"/>
    <n v="0"/>
    <n v="1"/>
  </r>
  <r>
    <d v="2024-05-17T00:00:00"/>
    <x v="0"/>
    <x v="1"/>
    <n v="10"/>
    <n v="50"/>
    <n v="1"/>
    <n v="0"/>
  </r>
  <r>
    <d v="2024-05-17T00:00:00"/>
    <x v="0"/>
    <x v="1"/>
    <n v="3"/>
    <n v="12"/>
    <n v="0"/>
    <n v="1"/>
  </r>
  <r>
    <d v="2024-05-17T00:00:00"/>
    <x v="0"/>
    <x v="1"/>
    <n v="4"/>
    <n v="12"/>
    <n v="0"/>
    <n v="1"/>
  </r>
  <r>
    <d v="2024-05-17T00:00:00"/>
    <x v="0"/>
    <x v="1"/>
    <n v="5"/>
    <n v="16"/>
    <n v="0"/>
    <n v="1"/>
  </r>
  <r>
    <d v="2024-05-17T00:00:00"/>
    <x v="0"/>
    <x v="1"/>
    <n v="6"/>
    <n v="12"/>
    <n v="0"/>
    <n v="1"/>
  </r>
  <r>
    <d v="2024-05-17T00:00:00"/>
    <x v="0"/>
    <x v="1"/>
    <n v="7"/>
    <n v="14"/>
    <n v="0"/>
    <n v="0"/>
  </r>
  <r>
    <d v="2024-05-17T00:00:00"/>
    <x v="0"/>
    <x v="1"/>
    <n v="8"/>
    <n v="14"/>
    <n v="0"/>
    <n v="0"/>
  </r>
  <r>
    <d v="2024-05-17T00:00:00"/>
    <x v="0"/>
    <x v="1"/>
    <n v="9"/>
    <n v="24"/>
    <n v="1"/>
    <n v="0"/>
  </r>
  <r>
    <d v="2024-05-17T00:00:00"/>
    <x v="0"/>
    <x v="1"/>
    <n v="0"/>
    <n v="17"/>
    <n v="0"/>
    <n v="1"/>
  </r>
  <r>
    <d v="2024-05-17T00:00:00"/>
    <x v="0"/>
    <x v="1"/>
    <n v="1"/>
    <n v="15"/>
    <n v="0"/>
    <n v="1"/>
  </r>
  <r>
    <d v="2024-05-17T00:00:00"/>
    <x v="0"/>
    <x v="1"/>
    <n v="10"/>
    <n v="54"/>
    <n v="1"/>
    <n v="0"/>
  </r>
  <r>
    <d v="2024-05-17T00:00:00"/>
    <x v="0"/>
    <x v="1"/>
    <n v="2"/>
    <n v="13"/>
    <n v="0"/>
    <n v="1"/>
  </r>
  <r>
    <d v="2024-05-17T00:00:00"/>
    <x v="0"/>
    <x v="1"/>
    <n v="3"/>
    <n v="12"/>
    <n v="0"/>
    <n v="1"/>
  </r>
  <r>
    <d v="2024-05-17T00:00:00"/>
    <x v="0"/>
    <x v="1"/>
    <n v="4"/>
    <n v="12"/>
    <n v="0"/>
    <n v="1"/>
  </r>
  <r>
    <d v="2024-05-17T00:00:00"/>
    <x v="0"/>
    <x v="1"/>
    <n v="5"/>
    <n v="19"/>
    <n v="0"/>
    <n v="1"/>
  </r>
  <r>
    <d v="2024-05-17T00:00:00"/>
    <x v="0"/>
    <x v="1"/>
    <n v="6"/>
    <n v="13"/>
    <n v="0"/>
    <n v="1"/>
  </r>
  <r>
    <d v="2024-05-17T00:00:00"/>
    <x v="0"/>
    <x v="1"/>
    <n v="7"/>
    <n v="13"/>
    <n v="0"/>
    <n v="0"/>
  </r>
  <r>
    <d v="2024-05-17T00:00:00"/>
    <x v="0"/>
    <x v="1"/>
    <n v="8"/>
    <n v="16"/>
    <n v="0"/>
    <n v="0"/>
  </r>
  <r>
    <d v="2024-05-17T00:00:00"/>
    <x v="0"/>
    <x v="1"/>
    <n v="9"/>
    <n v="22"/>
    <n v="1"/>
    <n v="0"/>
  </r>
  <r>
    <d v="2024-05-17T00:00:00"/>
    <x v="0"/>
    <x v="0"/>
    <n v="0"/>
    <n v="19"/>
    <n v="0"/>
    <n v="1"/>
  </r>
  <r>
    <d v="2024-05-17T00:00:00"/>
    <x v="0"/>
    <x v="0"/>
    <n v="1"/>
    <n v="14"/>
    <n v="0"/>
    <n v="1"/>
  </r>
  <r>
    <d v="2024-05-17T00:00:00"/>
    <x v="0"/>
    <x v="0"/>
    <n v="10"/>
    <n v="110"/>
    <n v="1"/>
    <n v="0"/>
  </r>
  <r>
    <d v="2024-05-17T00:00:00"/>
    <x v="0"/>
    <x v="0"/>
    <n v="3"/>
    <n v="14"/>
    <n v="0"/>
    <n v="1"/>
  </r>
  <r>
    <d v="2024-05-17T00:00:00"/>
    <x v="0"/>
    <x v="0"/>
    <n v="4"/>
    <n v="12"/>
    <n v="0"/>
    <n v="1"/>
  </r>
  <r>
    <d v="2024-05-17T00:00:00"/>
    <x v="0"/>
    <x v="0"/>
    <n v="5"/>
    <n v="26"/>
    <n v="0"/>
    <n v="1"/>
  </r>
  <r>
    <d v="2024-05-17T00:00:00"/>
    <x v="0"/>
    <x v="0"/>
    <n v="6"/>
    <n v="12"/>
    <n v="0"/>
    <n v="1"/>
  </r>
  <r>
    <d v="2024-05-17T00:00:00"/>
    <x v="0"/>
    <x v="0"/>
    <n v="7"/>
    <n v="21"/>
    <n v="0"/>
    <n v="0"/>
  </r>
  <r>
    <d v="2024-05-17T00:00:00"/>
    <x v="0"/>
    <x v="0"/>
    <n v="8"/>
    <n v="29"/>
    <n v="0"/>
    <n v="0"/>
  </r>
  <r>
    <d v="2024-05-17T00:00:00"/>
    <x v="0"/>
    <x v="0"/>
    <n v="9"/>
    <n v="37"/>
    <n v="1"/>
    <n v="0"/>
  </r>
  <r>
    <d v="2024-05-17T00:00:00"/>
    <x v="1"/>
    <x v="2"/>
    <n v="10"/>
    <n v="14"/>
    <n v="1"/>
    <n v="0"/>
  </r>
  <r>
    <d v="2024-05-17T00:00:00"/>
    <x v="1"/>
    <x v="2"/>
    <n v="8"/>
    <n v="12"/>
    <n v="0"/>
    <n v="0"/>
  </r>
  <r>
    <d v="2024-05-17T00:00:00"/>
    <x v="1"/>
    <x v="2"/>
    <n v="1"/>
    <n v="12"/>
    <n v="0"/>
    <n v="1"/>
  </r>
  <r>
    <d v="2024-05-17T00:00:00"/>
    <x v="1"/>
    <x v="2"/>
    <n v="10"/>
    <n v="17"/>
    <n v="1"/>
    <n v="0"/>
  </r>
  <r>
    <d v="2024-05-17T00:00:00"/>
    <x v="1"/>
    <x v="2"/>
    <n v="5"/>
    <n v="12"/>
    <n v="0"/>
    <n v="1"/>
  </r>
  <r>
    <d v="2024-05-17T00:00:00"/>
    <x v="1"/>
    <x v="2"/>
    <n v="9"/>
    <n v="15"/>
    <n v="1"/>
    <n v="0"/>
  </r>
  <r>
    <d v="2024-05-17T00:00:00"/>
    <x v="1"/>
    <x v="2"/>
    <n v="10"/>
    <n v="17"/>
    <n v="1"/>
    <n v="0"/>
  </r>
  <r>
    <d v="2024-05-17T00:00:00"/>
    <x v="1"/>
    <x v="2"/>
    <n v="7"/>
    <n v="12"/>
    <n v="0"/>
    <n v="0"/>
  </r>
  <r>
    <d v="2024-05-17T00:00:00"/>
    <x v="1"/>
    <x v="2"/>
    <n v="8"/>
    <n v="12"/>
    <n v="0"/>
    <n v="0"/>
  </r>
  <r>
    <d v="2024-05-17T00:00:00"/>
    <x v="1"/>
    <x v="2"/>
    <n v="0"/>
    <n v="14"/>
    <n v="0"/>
    <n v="1"/>
  </r>
  <r>
    <d v="2024-05-17T00:00:00"/>
    <x v="1"/>
    <x v="2"/>
    <n v="1"/>
    <n v="12"/>
    <n v="0"/>
    <n v="1"/>
  </r>
  <r>
    <d v="2024-05-17T00:00:00"/>
    <x v="1"/>
    <x v="2"/>
    <n v="10"/>
    <n v="24"/>
    <n v="1"/>
    <n v="0"/>
  </r>
  <r>
    <d v="2024-05-17T00:00:00"/>
    <x v="1"/>
    <x v="2"/>
    <n v="3"/>
    <n v="13"/>
    <n v="0"/>
    <n v="1"/>
  </r>
  <r>
    <d v="2024-05-17T00:00:00"/>
    <x v="1"/>
    <x v="2"/>
    <n v="4"/>
    <n v="12"/>
    <n v="0"/>
    <n v="1"/>
  </r>
  <r>
    <d v="2024-05-17T00:00:00"/>
    <x v="1"/>
    <x v="2"/>
    <n v="5"/>
    <n v="15"/>
    <n v="0"/>
    <n v="1"/>
  </r>
  <r>
    <d v="2024-05-17T00:00:00"/>
    <x v="1"/>
    <x v="2"/>
    <n v="8"/>
    <n v="15"/>
    <n v="0"/>
    <n v="0"/>
  </r>
  <r>
    <d v="2024-05-17T00:00:00"/>
    <x v="1"/>
    <x v="2"/>
    <n v="9"/>
    <n v="19"/>
    <n v="1"/>
    <n v="0"/>
  </r>
  <r>
    <d v="2024-05-17T00:00:00"/>
    <x v="1"/>
    <x v="3"/>
    <n v="10"/>
    <n v="14"/>
    <n v="1"/>
    <n v="0"/>
  </r>
  <r>
    <d v="2024-05-17T00:00:00"/>
    <x v="1"/>
    <x v="3"/>
    <n v="5"/>
    <n v="12"/>
    <n v="0"/>
    <n v="1"/>
  </r>
  <r>
    <d v="2024-05-17T00:00:00"/>
    <x v="1"/>
    <x v="3"/>
    <n v="9"/>
    <n v="12"/>
    <n v="1"/>
    <n v="0"/>
  </r>
  <r>
    <d v="2024-05-17T00:00:00"/>
    <x v="1"/>
    <x v="3"/>
    <n v="0"/>
    <n v="12"/>
    <n v="0"/>
    <n v="1"/>
  </r>
  <r>
    <d v="2024-05-17T00:00:00"/>
    <x v="1"/>
    <x v="3"/>
    <n v="10"/>
    <n v="35"/>
    <n v="1"/>
    <n v="0"/>
  </r>
  <r>
    <d v="2024-05-17T00:00:00"/>
    <x v="1"/>
    <x v="3"/>
    <n v="2"/>
    <n v="13"/>
    <n v="0"/>
    <n v="1"/>
  </r>
  <r>
    <d v="2024-05-17T00:00:00"/>
    <x v="1"/>
    <x v="3"/>
    <n v="5"/>
    <n v="13"/>
    <n v="0"/>
    <n v="1"/>
  </r>
  <r>
    <d v="2024-05-17T00:00:00"/>
    <x v="1"/>
    <x v="3"/>
    <n v="8"/>
    <n v="13"/>
    <n v="0"/>
    <n v="0"/>
  </r>
  <r>
    <d v="2024-05-17T00:00:00"/>
    <x v="1"/>
    <x v="3"/>
    <n v="9"/>
    <n v="16"/>
    <n v="1"/>
    <n v="0"/>
  </r>
  <r>
    <d v="2024-05-17T00:00:00"/>
    <x v="1"/>
    <x v="3"/>
    <n v="10"/>
    <n v="16"/>
    <n v="1"/>
    <n v="0"/>
  </r>
  <r>
    <d v="2024-05-17T00:00:00"/>
    <x v="1"/>
    <x v="3"/>
    <n v="6"/>
    <n v="12"/>
    <n v="0"/>
    <n v="1"/>
  </r>
  <r>
    <d v="2024-05-17T00:00:00"/>
    <x v="1"/>
    <x v="3"/>
    <n v="9"/>
    <n v="12"/>
    <n v="1"/>
    <n v="0"/>
  </r>
  <r>
    <d v="2024-05-17T00:00:00"/>
    <x v="1"/>
    <x v="3"/>
    <n v="0"/>
    <n v="18"/>
    <n v="0"/>
    <n v="1"/>
  </r>
  <r>
    <d v="2024-05-17T00:00:00"/>
    <x v="1"/>
    <x v="3"/>
    <n v="10"/>
    <n v="28"/>
    <n v="1"/>
    <n v="0"/>
  </r>
  <r>
    <d v="2024-05-17T00:00:00"/>
    <x v="1"/>
    <x v="3"/>
    <n v="5"/>
    <n v="14"/>
    <n v="0"/>
    <n v="1"/>
  </r>
  <r>
    <d v="2024-05-17T00:00:00"/>
    <x v="1"/>
    <x v="3"/>
    <n v="7"/>
    <n v="12"/>
    <n v="0"/>
    <n v="0"/>
  </r>
  <r>
    <d v="2024-05-17T00:00:00"/>
    <x v="1"/>
    <x v="3"/>
    <n v="8"/>
    <n v="12"/>
    <n v="0"/>
    <n v="0"/>
  </r>
  <r>
    <d v="2024-05-17T00:00:00"/>
    <x v="1"/>
    <x v="3"/>
    <n v="9"/>
    <n v="17"/>
    <n v="1"/>
    <n v="0"/>
  </r>
  <r>
    <d v="2024-05-18T00:00:00"/>
    <x v="2"/>
    <x v="4"/>
    <n v="0"/>
    <n v="13"/>
    <n v="0"/>
    <n v="1"/>
  </r>
  <r>
    <d v="2024-05-18T00:00:00"/>
    <x v="2"/>
    <x v="4"/>
    <n v="10"/>
    <n v="18"/>
    <n v="1"/>
    <n v="0"/>
  </r>
  <r>
    <d v="2024-05-18T00:00:00"/>
    <x v="2"/>
    <x v="4"/>
    <n v="3"/>
    <n v="12"/>
    <n v="0"/>
    <n v="1"/>
  </r>
  <r>
    <d v="2024-05-18T00:00:00"/>
    <x v="2"/>
    <x v="4"/>
    <n v="6"/>
    <n v="12"/>
    <n v="0"/>
    <n v="1"/>
  </r>
  <r>
    <d v="2024-05-18T00:00:00"/>
    <x v="2"/>
    <x v="4"/>
    <n v="7"/>
    <n v="12"/>
    <n v="0"/>
    <n v="0"/>
  </r>
  <r>
    <d v="2024-05-18T00:00:00"/>
    <x v="2"/>
    <x v="4"/>
    <n v="8"/>
    <n v="12"/>
    <n v="0"/>
    <n v="0"/>
  </r>
  <r>
    <d v="2024-05-18T00:00:00"/>
    <x v="2"/>
    <x v="4"/>
    <n v="9"/>
    <n v="12"/>
    <n v="1"/>
    <n v="0"/>
  </r>
  <r>
    <d v="2024-05-18T00:00:00"/>
    <x v="2"/>
    <x v="6"/>
    <n v="0"/>
    <n v="17"/>
    <n v="0"/>
    <n v="1"/>
  </r>
  <r>
    <d v="2024-05-18T00:00:00"/>
    <x v="2"/>
    <x v="6"/>
    <n v="10"/>
    <n v="41"/>
    <n v="1"/>
    <n v="0"/>
  </r>
  <r>
    <d v="2024-05-18T00:00:00"/>
    <x v="2"/>
    <x v="6"/>
    <n v="2"/>
    <n v="12"/>
    <n v="0"/>
    <n v="1"/>
  </r>
  <r>
    <d v="2024-05-18T00:00:00"/>
    <x v="2"/>
    <x v="6"/>
    <n v="3"/>
    <n v="12"/>
    <n v="0"/>
    <n v="1"/>
  </r>
  <r>
    <d v="2024-05-18T00:00:00"/>
    <x v="2"/>
    <x v="6"/>
    <n v="5"/>
    <n v="15"/>
    <n v="0"/>
    <n v="1"/>
  </r>
  <r>
    <d v="2024-05-18T00:00:00"/>
    <x v="2"/>
    <x v="6"/>
    <n v="6"/>
    <n v="12"/>
    <n v="0"/>
    <n v="1"/>
  </r>
  <r>
    <d v="2024-05-18T00:00:00"/>
    <x v="2"/>
    <x v="6"/>
    <n v="7"/>
    <n v="12"/>
    <n v="0"/>
    <n v="0"/>
  </r>
  <r>
    <d v="2024-05-18T00:00:00"/>
    <x v="2"/>
    <x v="6"/>
    <n v="8"/>
    <n v="15"/>
    <n v="0"/>
    <n v="0"/>
  </r>
  <r>
    <d v="2024-05-18T00:00:00"/>
    <x v="2"/>
    <x v="6"/>
    <n v="9"/>
    <n v="20"/>
    <n v="1"/>
    <n v="0"/>
  </r>
  <r>
    <d v="2024-05-18T00:00:00"/>
    <x v="0"/>
    <x v="0"/>
    <n v="0"/>
    <n v="23"/>
    <n v="0"/>
    <n v="1"/>
  </r>
  <r>
    <d v="2024-05-18T00:00:00"/>
    <x v="0"/>
    <x v="0"/>
    <n v="1"/>
    <n v="16"/>
    <n v="0"/>
    <n v="1"/>
  </r>
  <r>
    <d v="2024-05-18T00:00:00"/>
    <x v="0"/>
    <x v="0"/>
    <n v="10"/>
    <n v="111"/>
    <n v="1"/>
    <n v="0"/>
  </r>
  <r>
    <d v="2024-05-18T00:00:00"/>
    <x v="0"/>
    <x v="0"/>
    <n v="3"/>
    <n v="15"/>
    <n v="0"/>
    <n v="1"/>
  </r>
  <r>
    <d v="2024-05-18T00:00:00"/>
    <x v="0"/>
    <x v="0"/>
    <n v="5"/>
    <n v="23"/>
    <n v="0"/>
    <n v="1"/>
  </r>
  <r>
    <d v="2024-05-18T00:00:00"/>
    <x v="0"/>
    <x v="0"/>
    <n v="6"/>
    <n v="16"/>
    <n v="0"/>
    <n v="1"/>
  </r>
  <r>
    <d v="2024-05-18T00:00:00"/>
    <x v="0"/>
    <x v="0"/>
    <n v="7"/>
    <n v="21"/>
    <n v="0"/>
    <n v="0"/>
  </r>
  <r>
    <d v="2024-05-18T00:00:00"/>
    <x v="0"/>
    <x v="0"/>
    <n v="8"/>
    <n v="26"/>
    <n v="0"/>
    <n v="0"/>
  </r>
  <r>
    <d v="2024-05-18T00:00:00"/>
    <x v="0"/>
    <x v="0"/>
    <n v="9"/>
    <n v="39"/>
    <n v="1"/>
    <n v="0"/>
  </r>
  <r>
    <d v="2024-05-18T00:00:00"/>
    <x v="0"/>
    <x v="1"/>
    <n v="0"/>
    <n v="14"/>
    <n v="0"/>
    <n v="1"/>
  </r>
  <r>
    <d v="2024-05-18T00:00:00"/>
    <x v="0"/>
    <x v="1"/>
    <n v="1"/>
    <n v="12"/>
    <n v="0"/>
    <n v="1"/>
  </r>
  <r>
    <d v="2024-05-18T00:00:00"/>
    <x v="0"/>
    <x v="1"/>
    <n v="10"/>
    <n v="49"/>
    <n v="1"/>
    <n v="0"/>
  </r>
  <r>
    <d v="2024-05-18T00:00:00"/>
    <x v="0"/>
    <x v="1"/>
    <n v="2"/>
    <n v="12"/>
    <n v="0"/>
    <n v="1"/>
  </r>
  <r>
    <d v="2024-05-18T00:00:00"/>
    <x v="0"/>
    <x v="1"/>
    <n v="3"/>
    <n v="12"/>
    <n v="0"/>
    <n v="1"/>
  </r>
  <r>
    <d v="2024-05-18T00:00:00"/>
    <x v="0"/>
    <x v="1"/>
    <n v="5"/>
    <n v="18"/>
    <n v="0"/>
    <n v="1"/>
  </r>
  <r>
    <d v="2024-05-18T00:00:00"/>
    <x v="0"/>
    <x v="1"/>
    <n v="6"/>
    <n v="12"/>
    <n v="0"/>
    <n v="1"/>
  </r>
  <r>
    <d v="2024-05-18T00:00:00"/>
    <x v="0"/>
    <x v="1"/>
    <n v="8"/>
    <n v="14"/>
    <n v="0"/>
    <n v="0"/>
  </r>
  <r>
    <d v="2024-05-18T00:00:00"/>
    <x v="0"/>
    <x v="1"/>
    <n v="9"/>
    <n v="25"/>
    <n v="1"/>
    <n v="0"/>
  </r>
  <r>
    <d v="2024-05-18T00:00:00"/>
    <x v="0"/>
    <x v="0"/>
    <n v="0"/>
    <n v="21"/>
    <n v="0"/>
    <n v="1"/>
  </r>
  <r>
    <d v="2024-05-18T00:00:00"/>
    <x v="0"/>
    <x v="0"/>
    <n v="1"/>
    <n v="15"/>
    <n v="0"/>
    <n v="1"/>
  </r>
  <r>
    <d v="2024-05-18T00:00:00"/>
    <x v="0"/>
    <x v="0"/>
    <n v="10"/>
    <n v="126"/>
    <n v="1"/>
    <n v="0"/>
  </r>
  <r>
    <d v="2024-05-18T00:00:00"/>
    <x v="0"/>
    <x v="0"/>
    <n v="2"/>
    <n v="12"/>
    <n v="0"/>
    <n v="1"/>
  </r>
  <r>
    <d v="2024-05-18T00:00:00"/>
    <x v="0"/>
    <x v="0"/>
    <n v="3"/>
    <n v="14"/>
    <n v="0"/>
    <n v="1"/>
  </r>
  <r>
    <d v="2024-05-18T00:00:00"/>
    <x v="0"/>
    <x v="0"/>
    <n v="4"/>
    <n v="12"/>
    <n v="0"/>
    <n v="1"/>
  </r>
  <r>
    <d v="2024-05-18T00:00:00"/>
    <x v="0"/>
    <x v="0"/>
    <n v="5"/>
    <n v="19"/>
    <n v="0"/>
    <n v="1"/>
  </r>
  <r>
    <d v="2024-05-18T00:00:00"/>
    <x v="0"/>
    <x v="0"/>
    <n v="6"/>
    <n v="13"/>
    <n v="0"/>
    <n v="1"/>
  </r>
  <r>
    <d v="2024-05-18T00:00:00"/>
    <x v="0"/>
    <x v="0"/>
    <n v="7"/>
    <n v="16"/>
    <n v="0"/>
    <n v="0"/>
  </r>
  <r>
    <d v="2024-05-18T00:00:00"/>
    <x v="0"/>
    <x v="0"/>
    <n v="8"/>
    <n v="27"/>
    <n v="0"/>
    <n v="0"/>
  </r>
  <r>
    <d v="2024-05-18T00:00:00"/>
    <x v="0"/>
    <x v="0"/>
    <n v="9"/>
    <n v="37"/>
    <n v="1"/>
    <n v="0"/>
  </r>
  <r>
    <d v="2024-05-18T00:00:00"/>
    <x v="0"/>
    <x v="0"/>
    <n v="0"/>
    <n v="20"/>
    <n v="0"/>
    <n v="1"/>
  </r>
  <r>
    <d v="2024-05-18T00:00:00"/>
    <x v="0"/>
    <x v="0"/>
    <n v="1"/>
    <n v="12"/>
    <n v="0"/>
    <n v="1"/>
  </r>
  <r>
    <d v="2024-05-18T00:00:00"/>
    <x v="0"/>
    <x v="0"/>
    <n v="10"/>
    <n v="71"/>
    <n v="1"/>
    <n v="0"/>
  </r>
  <r>
    <d v="2024-05-18T00:00:00"/>
    <x v="0"/>
    <x v="0"/>
    <n v="2"/>
    <n v="12"/>
    <n v="0"/>
    <n v="1"/>
  </r>
  <r>
    <d v="2024-05-18T00:00:00"/>
    <x v="0"/>
    <x v="0"/>
    <n v="4"/>
    <n v="13"/>
    <n v="0"/>
    <n v="1"/>
  </r>
  <r>
    <d v="2024-05-18T00:00:00"/>
    <x v="0"/>
    <x v="0"/>
    <n v="5"/>
    <n v="20"/>
    <n v="0"/>
    <n v="1"/>
  </r>
  <r>
    <d v="2024-05-18T00:00:00"/>
    <x v="0"/>
    <x v="0"/>
    <n v="6"/>
    <n v="13"/>
    <n v="0"/>
    <n v="1"/>
  </r>
  <r>
    <d v="2024-05-18T00:00:00"/>
    <x v="0"/>
    <x v="0"/>
    <n v="7"/>
    <n v="14"/>
    <n v="0"/>
    <n v="0"/>
  </r>
  <r>
    <d v="2024-05-18T00:00:00"/>
    <x v="0"/>
    <x v="0"/>
    <n v="8"/>
    <n v="24"/>
    <n v="0"/>
    <n v="0"/>
  </r>
  <r>
    <d v="2024-05-18T00:00:00"/>
    <x v="0"/>
    <x v="0"/>
    <n v="9"/>
    <n v="34"/>
    <n v="1"/>
    <n v="0"/>
  </r>
  <r>
    <d v="2024-05-18T00:00:00"/>
    <x v="0"/>
    <x v="1"/>
    <n v="0"/>
    <n v="15"/>
    <n v="0"/>
    <n v="1"/>
  </r>
  <r>
    <d v="2024-05-18T00:00:00"/>
    <x v="0"/>
    <x v="1"/>
    <n v="1"/>
    <n v="12"/>
    <n v="0"/>
    <n v="1"/>
  </r>
  <r>
    <d v="2024-05-18T00:00:00"/>
    <x v="0"/>
    <x v="1"/>
    <n v="10"/>
    <n v="36"/>
    <n v="1"/>
    <n v="0"/>
  </r>
  <r>
    <d v="2024-05-18T00:00:00"/>
    <x v="0"/>
    <x v="1"/>
    <n v="2"/>
    <n v="14"/>
    <n v="0"/>
    <n v="1"/>
  </r>
  <r>
    <d v="2024-05-18T00:00:00"/>
    <x v="0"/>
    <x v="1"/>
    <n v="3"/>
    <n v="12"/>
    <n v="0"/>
    <n v="1"/>
  </r>
  <r>
    <d v="2024-05-18T00:00:00"/>
    <x v="0"/>
    <x v="1"/>
    <n v="5"/>
    <n v="15"/>
    <n v="0"/>
    <n v="1"/>
  </r>
  <r>
    <d v="2024-05-18T00:00:00"/>
    <x v="0"/>
    <x v="1"/>
    <n v="7"/>
    <n v="13"/>
    <n v="0"/>
    <n v="0"/>
  </r>
  <r>
    <d v="2024-05-18T00:00:00"/>
    <x v="0"/>
    <x v="1"/>
    <n v="8"/>
    <n v="16"/>
    <n v="0"/>
    <n v="0"/>
  </r>
  <r>
    <d v="2024-05-18T00:00:00"/>
    <x v="0"/>
    <x v="1"/>
    <n v="9"/>
    <n v="21"/>
    <n v="1"/>
    <n v="0"/>
  </r>
  <r>
    <d v="2024-05-18T00:00:00"/>
    <x v="0"/>
    <x v="1"/>
    <n v="0"/>
    <n v="15"/>
    <n v="0"/>
    <n v="1"/>
  </r>
  <r>
    <d v="2024-05-18T00:00:00"/>
    <x v="0"/>
    <x v="1"/>
    <n v="1"/>
    <n v="12"/>
    <n v="0"/>
    <n v="1"/>
  </r>
  <r>
    <d v="2024-05-18T00:00:00"/>
    <x v="0"/>
    <x v="1"/>
    <n v="10"/>
    <n v="60"/>
    <n v="1"/>
    <n v="0"/>
  </r>
  <r>
    <d v="2024-05-18T00:00:00"/>
    <x v="0"/>
    <x v="1"/>
    <n v="2"/>
    <n v="13"/>
    <n v="0"/>
    <n v="1"/>
  </r>
  <r>
    <d v="2024-05-18T00:00:00"/>
    <x v="0"/>
    <x v="1"/>
    <n v="3"/>
    <n v="12"/>
    <n v="0"/>
    <n v="1"/>
  </r>
  <r>
    <d v="2024-05-18T00:00:00"/>
    <x v="0"/>
    <x v="1"/>
    <n v="4"/>
    <n v="12"/>
    <n v="0"/>
    <n v="1"/>
  </r>
  <r>
    <d v="2024-05-18T00:00:00"/>
    <x v="0"/>
    <x v="1"/>
    <n v="5"/>
    <n v="16"/>
    <n v="0"/>
    <n v="1"/>
  </r>
  <r>
    <d v="2024-05-18T00:00:00"/>
    <x v="0"/>
    <x v="1"/>
    <n v="7"/>
    <n v="14"/>
    <n v="0"/>
    <n v="0"/>
  </r>
  <r>
    <d v="2024-05-18T00:00:00"/>
    <x v="0"/>
    <x v="1"/>
    <n v="8"/>
    <n v="15"/>
    <n v="0"/>
    <n v="0"/>
  </r>
  <r>
    <d v="2024-05-18T00:00:00"/>
    <x v="0"/>
    <x v="1"/>
    <n v="9"/>
    <n v="23"/>
    <n v="1"/>
    <n v="0"/>
  </r>
  <r>
    <d v="2024-05-18T00:00:00"/>
    <x v="0"/>
    <x v="0"/>
    <n v="0"/>
    <n v="21"/>
    <n v="0"/>
    <n v="1"/>
  </r>
  <r>
    <d v="2024-05-18T00:00:00"/>
    <x v="0"/>
    <x v="0"/>
    <n v="1"/>
    <n v="15"/>
    <n v="0"/>
    <n v="1"/>
  </r>
  <r>
    <d v="2024-05-18T00:00:00"/>
    <x v="0"/>
    <x v="0"/>
    <n v="10"/>
    <n v="99"/>
    <n v="1"/>
    <n v="0"/>
  </r>
  <r>
    <d v="2024-05-18T00:00:00"/>
    <x v="0"/>
    <x v="0"/>
    <n v="2"/>
    <n v="14"/>
    <n v="0"/>
    <n v="1"/>
  </r>
  <r>
    <d v="2024-05-18T00:00:00"/>
    <x v="0"/>
    <x v="0"/>
    <n v="3"/>
    <n v="14"/>
    <n v="0"/>
    <n v="1"/>
  </r>
  <r>
    <d v="2024-05-18T00:00:00"/>
    <x v="0"/>
    <x v="0"/>
    <n v="4"/>
    <n v="13"/>
    <n v="0"/>
    <n v="1"/>
  </r>
  <r>
    <d v="2024-05-18T00:00:00"/>
    <x v="0"/>
    <x v="0"/>
    <n v="5"/>
    <n v="21"/>
    <n v="0"/>
    <n v="1"/>
  </r>
  <r>
    <d v="2024-05-18T00:00:00"/>
    <x v="0"/>
    <x v="0"/>
    <n v="6"/>
    <n v="16"/>
    <n v="0"/>
    <n v="1"/>
  </r>
  <r>
    <d v="2024-05-18T00:00:00"/>
    <x v="0"/>
    <x v="0"/>
    <n v="7"/>
    <n v="17"/>
    <n v="0"/>
    <n v="0"/>
  </r>
  <r>
    <d v="2024-05-18T00:00:00"/>
    <x v="0"/>
    <x v="0"/>
    <n v="8"/>
    <n v="37"/>
    <n v="0"/>
    <n v="0"/>
  </r>
  <r>
    <d v="2024-05-18T00:00:00"/>
    <x v="0"/>
    <x v="0"/>
    <n v="9"/>
    <n v="48"/>
    <n v="1"/>
    <n v="0"/>
  </r>
  <r>
    <d v="2024-05-18T00:00:00"/>
    <x v="1"/>
    <x v="2"/>
    <n v="9"/>
    <n v="12"/>
    <n v="1"/>
    <n v="0"/>
  </r>
  <r>
    <d v="2024-05-18T00:00:00"/>
    <x v="1"/>
    <x v="2"/>
    <n v="10"/>
    <n v="16"/>
    <n v="1"/>
    <n v="0"/>
  </r>
  <r>
    <d v="2024-05-18T00:00:00"/>
    <x v="1"/>
    <x v="2"/>
    <n v="9"/>
    <n v="12"/>
    <n v="1"/>
    <n v="0"/>
  </r>
  <r>
    <d v="2024-05-18T00:00:00"/>
    <x v="1"/>
    <x v="2"/>
    <n v="0"/>
    <n v="13"/>
    <n v="0"/>
    <n v="1"/>
  </r>
  <r>
    <d v="2024-05-18T00:00:00"/>
    <x v="1"/>
    <x v="2"/>
    <n v="8"/>
    <n v="12"/>
    <n v="0"/>
    <n v="0"/>
  </r>
  <r>
    <d v="2024-05-18T00:00:00"/>
    <x v="1"/>
    <x v="2"/>
    <n v="9"/>
    <n v="12"/>
    <n v="1"/>
    <n v="0"/>
  </r>
  <r>
    <d v="2024-05-18T00:00:00"/>
    <x v="1"/>
    <x v="2"/>
    <n v="0"/>
    <n v="13"/>
    <n v="0"/>
    <n v="1"/>
  </r>
  <r>
    <d v="2024-05-18T00:00:00"/>
    <x v="1"/>
    <x v="2"/>
    <n v="1"/>
    <n v="12"/>
    <n v="0"/>
    <n v="1"/>
  </r>
  <r>
    <d v="2024-05-18T00:00:00"/>
    <x v="1"/>
    <x v="2"/>
    <n v="10"/>
    <n v="21"/>
    <n v="1"/>
    <n v="0"/>
  </r>
  <r>
    <d v="2024-05-18T00:00:00"/>
    <x v="1"/>
    <x v="2"/>
    <n v="4"/>
    <n v="12"/>
    <n v="0"/>
    <n v="1"/>
  </r>
  <r>
    <d v="2024-05-18T00:00:00"/>
    <x v="1"/>
    <x v="2"/>
    <n v="5"/>
    <n v="13"/>
    <n v="0"/>
    <n v="1"/>
  </r>
  <r>
    <d v="2024-05-18T00:00:00"/>
    <x v="1"/>
    <x v="2"/>
    <n v="6"/>
    <n v="12"/>
    <n v="0"/>
    <n v="1"/>
  </r>
  <r>
    <d v="2024-05-18T00:00:00"/>
    <x v="1"/>
    <x v="2"/>
    <n v="7"/>
    <n v="13"/>
    <n v="0"/>
    <n v="0"/>
  </r>
  <r>
    <d v="2024-05-18T00:00:00"/>
    <x v="1"/>
    <x v="2"/>
    <n v="8"/>
    <n v="12"/>
    <n v="0"/>
    <n v="0"/>
  </r>
  <r>
    <d v="2024-05-18T00:00:00"/>
    <x v="1"/>
    <x v="2"/>
    <n v="9"/>
    <n v="16"/>
    <n v="1"/>
    <n v="0"/>
  </r>
  <r>
    <d v="2024-05-18T00:00:00"/>
    <x v="1"/>
    <x v="3"/>
    <n v="10"/>
    <n v="14"/>
    <n v="1"/>
    <n v="0"/>
  </r>
  <r>
    <d v="2024-05-18T00:00:00"/>
    <x v="1"/>
    <x v="3"/>
    <n v="5"/>
    <n v="13"/>
    <n v="0"/>
    <n v="1"/>
  </r>
  <r>
    <d v="2024-05-18T00:00:00"/>
    <x v="1"/>
    <x v="3"/>
    <n v="7"/>
    <n v="12"/>
    <n v="0"/>
    <n v="0"/>
  </r>
  <r>
    <d v="2024-05-18T00:00:00"/>
    <x v="1"/>
    <x v="3"/>
    <n v="9"/>
    <n v="12"/>
    <n v="1"/>
    <n v="0"/>
  </r>
  <r>
    <d v="2024-05-18T00:00:00"/>
    <x v="1"/>
    <x v="3"/>
    <n v="10"/>
    <n v="16"/>
    <n v="1"/>
    <n v="0"/>
  </r>
  <r>
    <d v="2024-05-18T00:00:00"/>
    <x v="1"/>
    <x v="3"/>
    <n v="2"/>
    <n v="12"/>
    <n v="0"/>
    <n v="1"/>
  </r>
  <r>
    <d v="2024-05-18T00:00:00"/>
    <x v="1"/>
    <x v="3"/>
    <n v="6"/>
    <n v="12"/>
    <n v="0"/>
    <n v="1"/>
  </r>
  <r>
    <d v="2024-05-18T00:00:00"/>
    <x v="1"/>
    <x v="3"/>
    <n v="8"/>
    <n v="13"/>
    <n v="0"/>
    <n v="0"/>
  </r>
  <r>
    <d v="2024-05-18T00:00:00"/>
    <x v="1"/>
    <x v="3"/>
    <n v="9"/>
    <n v="18"/>
    <n v="1"/>
    <n v="0"/>
  </r>
  <r>
    <d v="2024-05-18T00:00:00"/>
    <x v="1"/>
    <x v="3"/>
    <n v="10"/>
    <n v="13"/>
    <n v="1"/>
    <n v="0"/>
  </r>
  <r>
    <d v="2024-05-18T00:00:00"/>
    <x v="1"/>
    <x v="3"/>
    <n v="8"/>
    <n v="12"/>
    <n v="0"/>
    <n v="0"/>
  </r>
  <r>
    <d v="2024-05-18T00:00:00"/>
    <x v="1"/>
    <x v="3"/>
    <n v="9"/>
    <n v="14"/>
    <n v="1"/>
    <n v="0"/>
  </r>
  <r>
    <d v="2024-05-18T00:00:00"/>
    <x v="1"/>
    <x v="3"/>
    <n v="0"/>
    <n v="16"/>
    <n v="0"/>
    <n v="1"/>
  </r>
  <r>
    <d v="2024-05-18T00:00:00"/>
    <x v="1"/>
    <x v="3"/>
    <n v="10"/>
    <n v="37"/>
    <n v="1"/>
    <n v="0"/>
  </r>
  <r>
    <d v="2024-05-18T00:00:00"/>
    <x v="1"/>
    <x v="3"/>
    <n v="2"/>
    <n v="12"/>
    <n v="0"/>
    <n v="1"/>
  </r>
  <r>
    <d v="2024-05-18T00:00:00"/>
    <x v="1"/>
    <x v="3"/>
    <n v="4"/>
    <n v="12"/>
    <n v="0"/>
    <n v="1"/>
  </r>
  <r>
    <d v="2024-05-18T00:00:00"/>
    <x v="1"/>
    <x v="3"/>
    <n v="5"/>
    <n v="15"/>
    <n v="0"/>
    <n v="1"/>
  </r>
  <r>
    <d v="2024-05-18T00:00:00"/>
    <x v="1"/>
    <x v="3"/>
    <n v="6"/>
    <n v="12"/>
    <n v="0"/>
    <n v="1"/>
  </r>
  <r>
    <d v="2024-05-18T00:00:00"/>
    <x v="1"/>
    <x v="3"/>
    <n v="7"/>
    <n v="13"/>
    <n v="0"/>
    <n v="0"/>
  </r>
  <r>
    <d v="2024-05-18T00:00:00"/>
    <x v="1"/>
    <x v="3"/>
    <n v="8"/>
    <n v="12"/>
    <n v="0"/>
    <n v="0"/>
  </r>
  <r>
    <d v="2024-05-18T00:00:00"/>
    <x v="1"/>
    <x v="3"/>
    <n v="9"/>
    <n v="17"/>
    <n v="1"/>
    <n v="0"/>
  </r>
  <r>
    <d v="2024-05-19T00:00:00"/>
    <x v="2"/>
    <x v="4"/>
    <n v="0"/>
    <n v="18"/>
    <n v="0"/>
    <n v="1"/>
  </r>
  <r>
    <d v="2024-05-19T00:00:00"/>
    <x v="2"/>
    <x v="4"/>
    <n v="1"/>
    <n v="15"/>
    <n v="0"/>
    <n v="1"/>
  </r>
  <r>
    <d v="2024-05-19T00:00:00"/>
    <x v="2"/>
    <x v="4"/>
    <n v="10"/>
    <n v="51"/>
    <n v="1"/>
    <n v="0"/>
  </r>
  <r>
    <d v="2024-05-19T00:00:00"/>
    <x v="2"/>
    <x v="4"/>
    <n v="5"/>
    <n v="16"/>
    <n v="0"/>
    <n v="1"/>
  </r>
  <r>
    <d v="2024-05-19T00:00:00"/>
    <x v="2"/>
    <x v="4"/>
    <n v="7"/>
    <n v="12"/>
    <n v="0"/>
    <n v="0"/>
  </r>
  <r>
    <d v="2024-05-19T00:00:00"/>
    <x v="2"/>
    <x v="4"/>
    <n v="8"/>
    <n v="21"/>
    <n v="0"/>
    <n v="0"/>
  </r>
  <r>
    <d v="2024-05-19T00:00:00"/>
    <x v="2"/>
    <x v="4"/>
    <n v="9"/>
    <n v="17"/>
    <n v="1"/>
    <n v="0"/>
  </r>
  <r>
    <d v="2024-05-19T00:00:00"/>
    <x v="2"/>
    <x v="6"/>
    <n v="0"/>
    <n v="14"/>
    <n v="0"/>
    <n v="1"/>
  </r>
  <r>
    <d v="2024-05-19T00:00:00"/>
    <x v="2"/>
    <x v="6"/>
    <n v="1"/>
    <n v="13"/>
    <n v="0"/>
    <n v="1"/>
  </r>
  <r>
    <d v="2024-05-19T00:00:00"/>
    <x v="2"/>
    <x v="6"/>
    <n v="10"/>
    <n v="64"/>
    <n v="1"/>
    <n v="0"/>
  </r>
  <r>
    <d v="2024-05-19T00:00:00"/>
    <x v="2"/>
    <x v="6"/>
    <n v="2"/>
    <n v="12"/>
    <n v="0"/>
    <n v="1"/>
  </r>
  <r>
    <d v="2024-05-19T00:00:00"/>
    <x v="2"/>
    <x v="6"/>
    <n v="5"/>
    <n v="15"/>
    <n v="0"/>
    <n v="1"/>
  </r>
  <r>
    <d v="2024-05-19T00:00:00"/>
    <x v="2"/>
    <x v="6"/>
    <n v="7"/>
    <n v="16"/>
    <n v="0"/>
    <n v="0"/>
  </r>
  <r>
    <d v="2024-05-19T00:00:00"/>
    <x v="2"/>
    <x v="6"/>
    <n v="8"/>
    <n v="20"/>
    <n v="0"/>
    <n v="0"/>
  </r>
  <r>
    <d v="2024-05-19T00:00:00"/>
    <x v="2"/>
    <x v="6"/>
    <n v="9"/>
    <n v="23"/>
    <n v="1"/>
    <n v="0"/>
  </r>
  <r>
    <d v="2024-05-19T00:00:00"/>
    <x v="0"/>
    <x v="0"/>
    <n v="0"/>
    <n v="30"/>
    <n v="0"/>
    <n v="1"/>
  </r>
  <r>
    <d v="2024-05-19T00:00:00"/>
    <x v="0"/>
    <x v="0"/>
    <n v="1"/>
    <n v="16"/>
    <n v="0"/>
    <n v="1"/>
  </r>
  <r>
    <d v="2024-05-19T00:00:00"/>
    <x v="0"/>
    <x v="0"/>
    <n v="10"/>
    <n v="114"/>
    <n v="1"/>
    <n v="0"/>
  </r>
  <r>
    <d v="2024-05-19T00:00:00"/>
    <x v="0"/>
    <x v="0"/>
    <n v="2"/>
    <n v="12"/>
    <n v="0"/>
    <n v="1"/>
  </r>
  <r>
    <d v="2024-05-19T00:00:00"/>
    <x v="0"/>
    <x v="0"/>
    <n v="3"/>
    <n v="15"/>
    <n v="0"/>
    <n v="1"/>
  </r>
  <r>
    <d v="2024-05-19T00:00:00"/>
    <x v="0"/>
    <x v="0"/>
    <n v="4"/>
    <n v="12"/>
    <n v="0"/>
    <n v="1"/>
  </r>
  <r>
    <d v="2024-05-19T00:00:00"/>
    <x v="0"/>
    <x v="0"/>
    <n v="5"/>
    <n v="20"/>
    <n v="0"/>
    <n v="1"/>
  </r>
  <r>
    <d v="2024-05-19T00:00:00"/>
    <x v="0"/>
    <x v="0"/>
    <n v="6"/>
    <n v="13"/>
    <n v="0"/>
    <n v="1"/>
  </r>
  <r>
    <d v="2024-05-19T00:00:00"/>
    <x v="0"/>
    <x v="0"/>
    <n v="7"/>
    <n v="17"/>
    <n v="0"/>
    <n v="0"/>
  </r>
  <r>
    <d v="2024-05-19T00:00:00"/>
    <x v="0"/>
    <x v="0"/>
    <n v="8"/>
    <n v="27"/>
    <n v="0"/>
    <n v="0"/>
  </r>
  <r>
    <d v="2024-05-19T00:00:00"/>
    <x v="0"/>
    <x v="0"/>
    <n v="9"/>
    <n v="38"/>
    <n v="1"/>
    <n v="0"/>
  </r>
  <r>
    <d v="2024-05-19T00:00:00"/>
    <x v="0"/>
    <x v="1"/>
    <n v="0"/>
    <n v="16"/>
    <n v="0"/>
    <n v="1"/>
  </r>
  <r>
    <d v="2024-05-19T00:00:00"/>
    <x v="0"/>
    <x v="1"/>
    <n v="1"/>
    <n v="13"/>
    <n v="0"/>
    <n v="1"/>
  </r>
  <r>
    <d v="2024-05-19T00:00:00"/>
    <x v="0"/>
    <x v="1"/>
    <n v="10"/>
    <n v="38"/>
    <n v="1"/>
    <n v="0"/>
  </r>
  <r>
    <d v="2024-05-19T00:00:00"/>
    <x v="0"/>
    <x v="1"/>
    <n v="2"/>
    <n v="12"/>
    <n v="0"/>
    <n v="1"/>
  </r>
  <r>
    <d v="2024-05-19T00:00:00"/>
    <x v="0"/>
    <x v="1"/>
    <n v="3"/>
    <n v="13"/>
    <n v="0"/>
    <n v="1"/>
  </r>
  <r>
    <d v="2024-05-19T00:00:00"/>
    <x v="0"/>
    <x v="1"/>
    <n v="5"/>
    <n v="14"/>
    <n v="0"/>
    <n v="1"/>
  </r>
  <r>
    <d v="2024-05-19T00:00:00"/>
    <x v="0"/>
    <x v="1"/>
    <n v="7"/>
    <n v="13"/>
    <n v="0"/>
    <n v="0"/>
  </r>
  <r>
    <d v="2024-05-19T00:00:00"/>
    <x v="0"/>
    <x v="1"/>
    <n v="8"/>
    <n v="16"/>
    <n v="0"/>
    <n v="0"/>
  </r>
  <r>
    <d v="2024-05-19T00:00:00"/>
    <x v="0"/>
    <x v="1"/>
    <n v="9"/>
    <n v="21"/>
    <n v="1"/>
    <n v="0"/>
  </r>
  <r>
    <d v="2024-05-19T00:00:00"/>
    <x v="0"/>
    <x v="0"/>
    <n v="0"/>
    <n v="22"/>
    <n v="0"/>
    <n v="1"/>
  </r>
  <r>
    <d v="2024-05-19T00:00:00"/>
    <x v="0"/>
    <x v="0"/>
    <n v="1"/>
    <n v="12"/>
    <n v="0"/>
    <n v="1"/>
  </r>
  <r>
    <d v="2024-05-19T00:00:00"/>
    <x v="0"/>
    <x v="0"/>
    <n v="10"/>
    <n v="73"/>
    <n v="1"/>
    <n v="0"/>
  </r>
  <r>
    <d v="2024-05-19T00:00:00"/>
    <x v="0"/>
    <x v="0"/>
    <n v="2"/>
    <n v="12"/>
    <n v="0"/>
    <n v="1"/>
  </r>
  <r>
    <d v="2024-05-19T00:00:00"/>
    <x v="0"/>
    <x v="0"/>
    <n v="3"/>
    <n v="12"/>
    <n v="0"/>
    <n v="1"/>
  </r>
  <r>
    <d v="2024-05-19T00:00:00"/>
    <x v="0"/>
    <x v="0"/>
    <n v="4"/>
    <n v="12"/>
    <n v="0"/>
    <n v="1"/>
  </r>
  <r>
    <d v="2024-05-19T00:00:00"/>
    <x v="0"/>
    <x v="0"/>
    <n v="5"/>
    <n v="15"/>
    <n v="0"/>
    <n v="1"/>
  </r>
  <r>
    <d v="2024-05-19T00:00:00"/>
    <x v="0"/>
    <x v="0"/>
    <n v="6"/>
    <n v="13"/>
    <n v="0"/>
    <n v="1"/>
  </r>
  <r>
    <d v="2024-05-19T00:00:00"/>
    <x v="0"/>
    <x v="0"/>
    <n v="7"/>
    <n v="15"/>
    <n v="0"/>
    <n v="0"/>
  </r>
  <r>
    <d v="2024-05-19T00:00:00"/>
    <x v="0"/>
    <x v="0"/>
    <n v="8"/>
    <n v="20"/>
    <n v="0"/>
    <n v="0"/>
  </r>
  <r>
    <d v="2024-05-19T00:00:00"/>
    <x v="0"/>
    <x v="0"/>
    <n v="9"/>
    <n v="22"/>
    <n v="1"/>
    <n v="0"/>
  </r>
  <r>
    <d v="2024-05-19T00:00:00"/>
    <x v="0"/>
    <x v="0"/>
    <n v="0"/>
    <n v="25"/>
    <n v="0"/>
    <n v="1"/>
  </r>
  <r>
    <d v="2024-05-19T00:00:00"/>
    <x v="0"/>
    <x v="0"/>
    <n v="1"/>
    <n v="22"/>
    <n v="0"/>
    <n v="1"/>
  </r>
  <r>
    <d v="2024-05-19T00:00:00"/>
    <x v="0"/>
    <x v="0"/>
    <n v="10"/>
    <n v="141"/>
    <n v="1"/>
    <n v="0"/>
  </r>
  <r>
    <d v="2024-05-19T00:00:00"/>
    <x v="0"/>
    <x v="0"/>
    <n v="2"/>
    <n v="12"/>
    <n v="0"/>
    <n v="1"/>
  </r>
  <r>
    <d v="2024-05-19T00:00:00"/>
    <x v="0"/>
    <x v="0"/>
    <n v="3"/>
    <n v="14"/>
    <n v="0"/>
    <n v="1"/>
  </r>
  <r>
    <d v="2024-05-19T00:00:00"/>
    <x v="0"/>
    <x v="0"/>
    <n v="4"/>
    <n v="12"/>
    <n v="0"/>
    <n v="1"/>
  </r>
  <r>
    <d v="2024-05-19T00:00:00"/>
    <x v="0"/>
    <x v="0"/>
    <n v="5"/>
    <n v="35"/>
    <n v="0"/>
    <n v="1"/>
  </r>
  <r>
    <d v="2024-05-19T00:00:00"/>
    <x v="0"/>
    <x v="0"/>
    <n v="6"/>
    <n v="18"/>
    <n v="0"/>
    <n v="1"/>
  </r>
  <r>
    <d v="2024-05-19T00:00:00"/>
    <x v="0"/>
    <x v="0"/>
    <n v="7"/>
    <n v="19"/>
    <n v="0"/>
    <n v="0"/>
  </r>
  <r>
    <d v="2024-05-19T00:00:00"/>
    <x v="0"/>
    <x v="0"/>
    <n v="8"/>
    <n v="36"/>
    <n v="0"/>
    <n v="0"/>
  </r>
  <r>
    <d v="2024-05-19T00:00:00"/>
    <x v="0"/>
    <x v="0"/>
    <n v="9"/>
    <n v="41"/>
    <n v="1"/>
    <n v="0"/>
  </r>
  <r>
    <d v="2024-05-19T00:00:00"/>
    <x v="0"/>
    <x v="1"/>
    <n v="0"/>
    <n v="18"/>
    <n v="0"/>
    <n v="1"/>
  </r>
  <r>
    <d v="2024-05-19T00:00:00"/>
    <x v="0"/>
    <x v="1"/>
    <n v="1"/>
    <n v="12"/>
    <n v="0"/>
    <n v="1"/>
  </r>
  <r>
    <d v="2024-05-19T00:00:00"/>
    <x v="0"/>
    <x v="1"/>
    <n v="10"/>
    <n v="30"/>
    <n v="1"/>
    <n v="0"/>
  </r>
  <r>
    <d v="2024-05-19T00:00:00"/>
    <x v="0"/>
    <x v="1"/>
    <n v="3"/>
    <n v="13"/>
    <n v="0"/>
    <n v="1"/>
  </r>
  <r>
    <d v="2024-05-19T00:00:00"/>
    <x v="0"/>
    <x v="1"/>
    <n v="5"/>
    <n v="17"/>
    <n v="0"/>
    <n v="1"/>
  </r>
  <r>
    <d v="2024-05-19T00:00:00"/>
    <x v="0"/>
    <x v="1"/>
    <n v="6"/>
    <n v="12"/>
    <n v="0"/>
    <n v="1"/>
  </r>
  <r>
    <d v="2024-05-19T00:00:00"/>
    <x v="0"/>
    <x v="1"/>
    <n v="7"/>
    <n v="13"/>
    <n v="0"/>
    <n v="0"/>
  </r>
  <r>
    <d v="2024-05-19T00:00:00"/>
    <x v="0"/>
    <x v="1"/>
    <n v="8"/>
    <n v="13"/>
    <n v="0"/>
    <n v="0"/>
  </r>
  <r>
    <d v="2024-05-19T00:00:00"/>
    <x v="0"/>
    <x v="1"/>
    <n v="9"/>
    <n v="16"/>
    <n v="1"/>
    <n v="0"/>
  </r>
  <r>
    <d v="2024-05-19T00:00:00"/>
    <x v="0"/>
    <x v="1"/>
    <n v="0"/>
    <n v="14"/>
    <n v="0"/>
    <n v="1"/>
  </r>
  <r>
    <d v="2024-05-19T00:00:00"/>
    <x v="0"/>
    <x v="1"/>
    <n v="10"/>
    <n v="39"/>
    <n v="1"/>
    <n v="0"/>
  </r>
  <r>
    <d v="2024-05-19T00:00:00"/>
    <x v="0"/>
    <x v="1"/>
    <n v="5"/>
    <n v="15"/>
    <n v="0"/>
    <n v="1"/>
  </r>
  <r>
    <d v="2024-05-19T00:00:00"/>
    <x v="0"/>
    <x v="1"/>
    <n v="8"/>
    <n v="17"/>
    <n v="0"/>
    <n v="0"/>
  </r>
  <r>
    <d v="2024-05-19T00:00:00"/>
    <x v="0"/>
    <x v="1"/>
    <n v="9"/>
    <n v="21"/>
    <n v="1"/>
    <n v="0"/>
  </r>
  <r>
    <d v="2024-05-19T00:00:00"/>
    <x v="0"/>
    <x v="0"/>
    <n v="0"/>
    <n v="25"/>
    <n v="0"/>
    <n v="1"/>
  </r>
  <r>
    <d v="2024-05-19T00:00:00"/>
    <x v="0"/>
    <x v="0"/>
    <n v="1"/>
    <n v="14"/>
    <n v="0"/>
    <n v="1"/>
  </r>
  <r>
    <d v="2024-05-19T00:00:00"/>
    <x v="0"/>
    <x v="0"/>
    <n v="10"/>
    <n v="78"/>
    <n v="1"/>
    <n v="0"/>
  </r>
  <r>
    <d v="2024-05-19T00:00:00"/>
    <x v="0"/>
    <x v="0"/>
    <n v="2"/>
    <n v="12"/>
    <n v="0"/>
    <n v="1"/>
  </r>
  <r>
    <d v="2024-05-19T00:00:00"/>
    <x v="0"/>
    <x v="0"/>
    <n v="3"/>
    <n v="12"/>
    <n v="0"/>
    <n v="1"/>
  </r>
  <r>
    <d v="2024-05-19T00:00:00"/>
    <x v="0"/>
    <x v="0"/>
    <n v="4"/>
    <n v="13"/>
    <n v="0"/>
    <n v="1"/>
  </r>
  <r>
    <d v="2024-05-19T00:00:00"/>
    <x v="0"/>
    <x v="0"/>
    <n v="5"/>
    <n v="18"/>
    <n v="0"/>
    <n v="1"/>
  </r>
  <r>
    <d v="2024-05-19T00:00:00"/>
    <x v="0"/>
    <x v="0"/>
    <n v="6"/>
    <n v="16"/>
    <n v="0"/>
    <n v="1"/>
  </r>
  <r>
    <d v="2024-05-19T00:00:00"/>
    <x v="0"/>
    <x v="0"/>
    <n v="7"/>
    <n v="17"/>
    <n v="0"/>
    <n v="0"/>
  </r>
  <r>
    <d v="2024-05-19T00:00:00"/>
    <x v="0"/>
    <x v="0"/>
    <n v="8"/>
    <n v="31"/>
    <n v="0"/>
    <n v="0"/>
  </r>
  <r>
    <d v="2024-05-19T00:00:00"/>
    <x v="0"/>
    <x v="0"/>
    <n v="9"/>
    <n v="25"/>
    <n v="1"/>
    <n v="0"/>
  </r>
  <r>
    <d v="2024-05-19T00:00:00"/>
    <x v="1"/>
    <x v="2"/>
    <n v="10"/>
    <n v="17"/>
    <n v="1"/>
    <n v="0"/>
  </r>
  <r>
    <d v="2024-05-19T00:00:00"/>
    <x v="1"/>
    <x v="2"/>
    <n v="2"/>
    <n v="12"/>
    <n v="0"/>
    <n v="1"/>
  </r>
  <r>
    <d v="2024-05-19T00:00:00"/>
    <x v="1"/>
    <x v="2"/>
    <n v="5"/>
    <n v="12"/>
    <n v="0"/>
    <n v="1"/>
  </r>
  <r>
    <d v="2024-05-19T00:00:00"/>
    <x v="1"/>
    <x v="2"/>
    <n v="6"/>
    <n v="13"/>
    <n v="0"/>
    <n v="1"/>
  </r>
  <r>
    <d v="2024-05-19T00:00:00"/>
    <x v="1"/>
    <x v="2"/>
    <n v="0"/>
    <n v="14"/>
    <n v="0"/>
    <n v="1"/>
  </r>
  <r>
    <d v="2024-05-19T00:00:00"/>
    <x v="1"/>
    <x v="2"/>
    <n v="1"/>
    <n v="12"/>
    <n v="0"/>
    <n v="1"/>
  </r>
  <r>
    <d v="2024-05-19T00:00:00"/>
    <x v="1"/>
    <x v="2"/>
    <n v="10"/>
    <n v="24"/>
    <n v="1"/>
    <n v="0"/>
  </r>
  <r>
    <d v="2024-05-19T00:00:00"/>
    <x v="1"/>
    <x v="2"/>
    <n v="5"/>
    <n v="13"/>
    <n v="0"/>
    <n v="1"/>
  </r>
  <r>
    <d v="2024-05-19T00:00:00"/>
    <x v="1"/>
    <x v="2"/>
    <n v="6"/>
    <n v="12"/>
    <n v="0"/>
    <n v="1"/>
  </r>
  <r>
    <d v="2024-05-19T00:00:00"/>
    <x v="1"/>
    <x v="2"/>
    <n v="7"/>
    <n v="13"/>
    <n v="0"/>
    <n v="0"/>
  </r>
  <r>
    <d v="2024-05-19T00:00:00"/>
    <x v="1"/>
    <x v="2"/>
    <n v="8"/>
    <n v="13"/>
    <n v="0"/>
    <n v="0"/>
  </r>
  <r>
    <d v="2024-05-19T00:00:00"/>
    <x v="1"/>
    <x v="2"/>
    <n v="9"/>
    <n v="14"/>
    <n v="1"/>
    <n v="0"/>
  </r>
  <r>
    <d v="2024-05-19T00:00:00"/>
    <x v="1"/>
    <x v="2"/>
    <n v="10"/>
    <n v="13"/>
    <n v="1"/>
    <n v="0"/>
  </r>
  <r>
    <d v="2024-05-19T00:00:00"/>
    <x v="1"/>
    <x v="2"/>
    <n v="0"/>
    <n v="12"/>
    <n v="0"/>
    <n v="1"/>
  </r>
  <r>
    <d v="2024-05-19T00:00:00"/>
    <x v="1"/>
    <x v="2"/>
    <n v="10"/>
    <n v="22"/>
    <n v="1"/>
    <n v="0"/>
  </r>
  <r>
    <d v="2024-05-19T00:00:00"/>
    <x v="1"/>
    <x v="2"/>
    <n v="5"/>
    <n v="13"/>
    <n v="0"/>
    <n v="1"/>
  </r>
  <r>
    <d v="2024-05-19T00:00:00"/>
    <x v="1"/>
    <x v="2"/>
    <n v="7"/>
    <n v="13"/>
    <n v="0"/>
    <n v="0"/>
  </r>
  <r>
    <d v="2024-05-19T00:00:00"/>
    <x v="1"/>
    <x v="2"/>
    <n v="8"/>
    <n v="14"/>
    <n v="0"/>
    <n v="0"/>
  </r>
  <r>
    <d v="2024-05-19T00:00:00"/>
    <x v="1"/>
    <x v="2"/>
    <n v="9"/>
    <n v="20"/>
    <n v="1"/>
    <n v="0"/>
  </r>
  <r>
    <d v="2024-05-19T00:00:00"/>
    <x v="1"/>
    <x v="3"/>
    <n v="0"/>
    <n v="16"/>
    <n v="0"/>
    <n v="1"/>
  </r>
  <r>
    <d v="2024-05-19T00:00:00"/>
    <x v="1"/>
    <x v="3"/>
    <n v="10"/>
    <n v="19"/>
    <n v="1"/>
    <n v="0"/>
  </r>
  <r>
    <d v="2024-05-19T00:00:00"/>
    <x v="1"/>
    <x v="3"/>
    <n v="4"/>
    <n v="12"/>
    <n v="0"/>
    <n v="1"/>
  </r>
  <r>
    <d v="2024-05-19T00:00:00"/>
    <x v="1"/>
    <x v="3"/>
    <n v="7"/>
    <n v="12"/>
    <n v="0"/>
    <n v="0"/>
  </r>
  <r>
    <d v="2024-05-19T00:00:00"/>
    <x v="1"/>
    <x v="3"/>
    <n v="8"/>
    <n v="12"/>
    <n v="0"/>
    <n v="0"/>
  </r>
  <r>
    <d v="2024-05-19T00:00:00"/>
    <x v="1"/>
    <x v="3"/>
    <n v="9"/>
    <n v="13"/>
    <n v="1"/>
    <n v="0"/>
  </r>
  <r>
    <d v="2024-05-19T00:00:00"/>
    <x v="1"/>
    <x v="3"/>
    <n v="0"/>
    <n v="13"/>
    <n v="0"/>
    <n v="1"/>
  </r>
  <r>
    <d v="2024-05-19T00:00:00"/>
    <x v="1"/>
    <x v="3"/>
    <n v="10"/>
    <n v="20"/>
    <n v="1"/>
    <n v="0"/>
  </r>
  <r>
    <d v="2024-05-19T00:00:00"/>
    <x v="1"/>
    <x v="3"/>
    <n v="5"/>
    <n v="13"/>
    <n v="0"/>
    <n v="1"/>
  </r>
  <r>
    <d v="2024-05-19T00:00:00"/>
    <x v="1"/>
    <x v="3"/>
    <n v="7"/>
    <n v="12"/>
    <n v="0"/>
    <n v="0"/>
  </r>
  <r>
    <d v="2024-05-19T00:00:00"/>
    <x v="1"/>
    <x v="3"/>
    <n v="8"/>
    <n v="14"/>
    <n v="0"/>
    <n v="0"/>
  </r>
  <r>
    <d v="2024-05-19T00:00:00"/>
    <x v="1"/>
    <x v="3"/>
    <n v="9"/>
    <n v="17"/>
    <n v="1"/>
    <n v="0"/>
  </r>
  <r>
    <d v="2024-05-19T00:00:00"/>
    <x v="1"/>
    <x v="3"/>
    <n v="0"/>
    <n v="12"/>
    <n v="0"/>
    <n v="1"/>
  </r>
  <r>
    <d v="2024-05-19T00:00:00"/>
    <x v="1"/>
    <x v="3"/>
    <n v="9"/>
    <n v="12"/>
    <n v="1"/>
    <n v="0"/>
  </r>
  <r>
    <d v="2024-05-19T00:00:00"/>
    <x v="1"/>
    <x v="3"/>
    <n v="0"/>
    <n v="12"/>
    <n v="0"/>
    <n v="1"/>
  </r>
  <r>
    <d v="2024-05-19T00:00:00"/>
    <x v="1"/>
    <x v="3"/>
    <n v="1"/>
    <n v="12"/>
    <n v="0"/>
    <n v="1"/>
  </r>
  <r>
    <d v="2024-05-19T00:00:00"/>
    <x v="1"/>
    <x v="3"/>
    <n v="10"/>
    <n v="23"/>
    <n v="1"/>
    <n v="0"/>
  </r>
  <r>
    <d v="2024-05-19T00:00:00"/>
    <x v="1"/>
    <x v="3"/>
    <n v="3"/>
    <n v="12"/>
    <n v="0"/>
    <n v="1"/>
  </r>
  <r>
    <d v="2024-05-19T00:00:00"/>
    <x v="1"/>
    <x v="3"/>
    <n v="5"/>
    <n v="13"/>
    <n v="0"/>
    <n v="1"/>
  </r>
  <r>
    <d v="2024-05-19T00:00:00"/>
    <x v="1"/>
    <x v="3"/>
    <n v="7"/>
    <n v="12"/>
    <n v="0"/>
    <n v="0"/>
  </r>
  <r>
    <d v="2024-05-19T00:00:00"/>
    <x v="1"/>
    <x v="3"/>
    <n v="8"/>
    <n v="14"/>
    <n v="0"/>
    <n v="0"/>
  </r>
  <r>
    <d v="2024-05-19T00:00:00"/>
    <x v="1"/>
    <x v="3"/>
    <n v="9"/>
    <n v="15"/>
    <n v="1"/>
    <n v="0"/>
  </r>
  <r>
    <d v="2024-05-20T00:00:00"/>
    <x v="2"/>
    <x v="4"/>
    <n v="0"/>
    <n v="18"/>
    <n v="0"/>
    <n v="1"/>
  </r>
  <r>
    <d v="2024-05-20T00:00:00"/>
    <x v="2"/>
    <x v="4"/>
    <n v="1"/>
    <n v="12"/>
    <n v="0"/>
    <n v="1"/>
  </r>
  <r>
    <d v="2024-05-20T00:00:00"/>
    <x v="2"/>
    <x v="4"/>
    <n v="10"/>
    <n v="65"/>
    <n v="1"/>
    <n v="0"/>
  </r>
  <r>
    <d v="2024-05-20T00:00:00"/>
    <x v="2"/>
    <x v="4"/>
    <n v="2"/>
    <n v="12"/>
    <n v="0"/>
    <n v="1"/>
  </r>
  <r>
    <d v="2024-05-20T00:00:00"/>
    <x v="2"/>
    <x v="4"/>
    <n v="3"/>
    <n v="13"/>
    <n v="0"/>
    <n v="1"/>
  </r>
  <r>
    <d v="2024-05-20T00:00:00"/>
    <x v="2"/>
    <x v="4"/>
    <n v="4"/>
    <n v="12"/>
    <n v="0"/>
    <n v="1"/>
  </r>
  <r>
    <d v="2024-05-20T00:00:00"/>
    <x v="2"/>
    <x v="4"/>
    <n v="5"/>
    <n v="22"/>
    <n v="0"/>
    <n v="1"/>
  </r>
  <r>
    <d v="2024-05-20T00:00:00"/>
    <x v="2"/>
    <x v="4"/>
    <n v="7"/>
    <n v="13"/>
    <n v="0"/>
    <n v="0"/>
  </r>
  <r>
    <d v="2024-05-20T00:00:00"/>
    <x v="2"/>
    <x v="4"/>
    <n v="8"/>
    <n v="19"/>
    <n v="0"/>
    <n v="0"/>
  </r>
  <r>
    <d v="2024-05-20T00:00:00"/>
    <x v="2"/>
    <x v="4"/>
    <n v="9"/>
    <n v="28"/>
    <n v="1"/>
    <n v="0"/>
  </r>
  <r>
    <d v="2024-05-20T00:00:00"/>
    <x v="2"/>
    <x v="6"/>
    <n v="0"/>
    <n v="16"/>
    <n v="0"/>
    <n v="1"/>
  </r>
  <r>
    <d v="2024-05-20T00:00:00"/>
    <x v="2"/>
    <x v="6"/>
    <n v="10"/>
    <n v="39"/>
    <n v="1"/>
    <n v="0"/>
  </r>
  <r>
    <d v="2024-05-20T00:00:00"/>
    <x v="2"/>
    <x v="6"/>
    <n v="7"/>
    <n v="13"/>
    <n v="0"/>
    <n v="0"/>
  </r>
  <r>
    <d v="2024-05-20T00:00:00"/>
    <x v="2"/>
    <x v="6"/>
    <n v="8"/>
    <n v="15"/>
    <n v="0"/>
    <n v="0"/>
  </r>
  <r>
    <d v="2024-05-20T00:00:00"/>
    <x v="2"/>
    <x v="6"/>
    <n v="9"/>
    <n v="24"/>
    <n v="1"/>
    <n v="0"/>
  </r>
  <r>
    <d v="2024-05-20T00:00:00"/>
    <x v="0"/>
    <x v="0"/>
    <n v="0"/>
    <n v="23"/>
    <n v="0"/>
    <n v="1"/>
  </r>
  <r>
    <d v="2024-05-20T00:00:00"/>
    <x v="0"/>
    <x v="0"/>
    <n v="1"/>
    <n v="13"/>
    <n v="0"/>
    <n v="1"/>
  </r>
  <r>
    <d v="2024-05-20T00:00:00"/>
    <x v="0"/>
    <x v="0"/>
    <n v="10"/>
    <n v="95"/>
    <n v="1"/>
    <n v="0"/>
  </r>
  <r>
    <d v="2024-05-20T00:00:00"/>
    <x v="0"/>
    <x v="0"/>
    <n v="2"/>
    <n v="12"/>
    <n v="0"/>
    <n v="1"/>
  </r>
  <r>
    <d v="2024-05-20T00:00:00"/>
    <x v="0"/>
    <x v="0"/>
    <n v="3"/>
    <n v="13"/>
    <n v="0"/>
    <n v="1"/>
  </r>
  <r>
    <d v="2024-05-20T00:00:00"/>
    <x v="0"/>
    <x v="0"/>
    <n v="5"/>
    <n v="29"/>
    <n v="0"/>
    <n v="1"/>
  </r>
  <r>
    <d v="2024-05-20T00:00:00"/>
    <x v="0"/>
    <x v="0"/>
    <n v="6"/>
    <n v="15"/>
    <n v="0"/>
    <n v="1"/>
  </r>
  <r>
    <d v="2024-05-20T00:00:00"/>
    <x v="0"/>
    <x v="0"/>
    <n v="7"/>
    <n v="18"/>
    <n v="0"/>
    <n v="0"/>
  </r>
  <r>
    <d v="2024-05-20T00:00:00"/>
    <x v="0"/>
    <x v="0"/>
    <n v="8"/>
    <n v="23"/>
    <n v="0"/>
    <n v="0"/>
  </r>
  <r>
    <d v="2024-05-20T00:00:00"/>
    <x v="0"/>
    <x v="0"/>
    <n v="9"/>
    <n v="41"/>
    <n v="1"/>
    <n v="0"/>
  </r>
  <r>
    <d v="2024-05-20T00:00:00"/>
    <x v="0"/>
    <x v="1"/>
    <n v="0"/>
    <n v="19"/>
    <n v="0"/>
    <n v="1"/>
  </r>
  <r>
    <d v="2024-05-20T00:00:00"/>
    <x v="0"/>
    <x v="1"/>
    <n v="1"/>
    <n v="16"/>
    <n v="0"/>
    <n v="1"/>
  </r>
  <r>
    <d v="2024-05-20T00:00:00"/>
    <x v="0"/>
    <x v="1"/>
    <n v="10"/>
    <n v="56"/>
    <n v="1"/>
    <n v="0"/>
  </r>
  <r>
    <d v="2024-05-20T00:00:00"/>
    <x v="0"/>
    <x v="1"/>
    <n v="2"/>
    <n v="13"/>
    <n v="0"/>
    <n v="1"/>
  </r>
  <r>
    <d v="2024-05-20T00:00:00"/>
    <x v="0"/>
    <x v="1"/>
    <n v="3"/>
    <n v="12"/>
    <n v="0"/>
    <n v="1"/>
  </r>
  <r>
    <d v="2024-05-20T00:00:00"/>
    <x v="0"/>
    <x v="1"/>
    <n v="5"/>
    <n v="19"/>
    <n v="0"/>
    <n v="1"/>
  </r>
  <r>
    <d v="2024-05-20T00:00:00"/>
    <x v="0"/>
    <x v="1"/>
    <n v="6"/>
    <n v="12"/>
    <n v="0"/>
    <n v="1"/>
  </r>
  <r>
    <d v="2024-05-20T00:00:00"/>
    <x v="0"/>
    <x v="1"/>
    <n v="7"/>
    <n v="12"/>
    <n v="0"/>
    <n v="0"/>
  </r>
  <r>
    <d v="2024-05-20T00:00:00"/>
    <x v="0"/>
    <x v="1"/>
    <n v="8"/>
    <n v="13"/>
    <n v="0"/>
    <n v="0"/>
  </r>
  <r>
    <d v="2024-05-20T00:00:00"/>
    <x v="0"/>
    <x v="1"/>
    <n v="9"/>
    <n v="26"/>
    <n v="1"/>
    <n v="0"/>
  </r>
  <r>
    <d v="2024-05-20T00:00:00"/>
    <x v="0"/>
    <x v="0"/>
    <n v="0"/>
    <n v="17"/>
    <n v="0"/>
    <n v="1"/>
  </r>
  <r>
    <d v="2024-05-20T00:00:00"/>
    <x v="0"/>
    <x v="0"/>
    <n v="1"/>
    <n v="15"/>
    <n v="0"/>
    <n v="1"/>
  </r>
  <r>
    <d v="2024-05-20T00:00:00"/>
    <x v="0"/>
    <x v="0"/>
    <n v="10"/>
    <n v="71"/>
    <n v="1"/>
    <n v="0"/>
  </r>
  <r>
    <d v="2024-05-20T00:00:00"/>
    <x v="0"/>
    <x v="0"/>
    <n v="2"/>
    <n v="12"/>
    <n v="0"/>
    <n v="1"/>
  </r>
  <r>
    <d v="2024-05-20T00:00:00"/>
    <x v="0"/>
    <x v="0"/>
    <n v="3"/>
    <n v="12"/>
    <n v="0"/>
    <n v="1"/>
  </r>
  <r>
    <d v="2024-05-20T00:00:00"/>
    <x v="0"/>
    <x v="0"/>
    <n v="5"/>
    <n v="18"/>
    <n v="0"/>
    <n v="1"/>
  </r>
  <r>
    <d v="2024-05-20T00:00:00"/>
    <x v="0"/>
    <x v="0"/>
    <n v="6"/>
    <n v="14"/>
    <n v="0"/>
    <n v="1"/>
  </r>
  <r>
    <d v="2024-05-20T00:00:00"/>
    <x v="0"/>
    <x v="0"/>
    <n v="7"/>
    <n v="12"/>
    <n v="0"/>
    <n v="0"/>
  </r>
  <r>
    <d v="2024-05-20T00:00:00"/>
    <x v="0"/>
    <x v="0"/>
    <n v="8"/>
    <n v="25"/>
    <n v="0"/>
    <n v="0"/>
  </r>
  <r>
    <d v="2024-05-20T00:00:00"/>
    <x v="0"/>
    <x v="0"/>
    <n v="9"/>
    <n v="36"/>
    <n v="1"/>
    <n v="0"/>
  </r>
  <r>
    <d v="2024-05-20T00:00:00"/>
    <x v="0"/>
    <x v="0"/>
    <n v="0"/>
    <n v="35"/>
    <n v="0"/>
    <n v="1"/>
  </r>
  <r>
    <d v="2024-05-20T00:00:00"/>
    <x v="0"/>
    <x v="0"/>
    <n v="1"/>
    <n v="21"/>
    <n v="0"/>
    <n v="1"/>
  </r>
  <r>
    <d v="2024-05-20T00:00:00"/>
    <x v="0"/>
    <x v="0"/>
    <n v="10"/>
    <n v="188"/>
    <n v="1"/>
    <n v="0"/>
  </r>
  <r>
    <d v="2024-05-20T00:00:00"/>
    <x v="0"/>
    <x v="0"/>
    <n v="2"/>
    <n v="14"/>
    <n v="0"/>
    <n v="1"/>
  </r>
  <r>
    <d v="2024-05-20T00:00:00"/>
    <x v="0"/>
    <x v="0"/>
    <n v="3"/>
    <n v="14"/>
    <n v="0"/>
    <n v="1"/>
  </r>
  <r>
    <d v="2024-05-20T00:00:00"/>
    <x v="0"/>
    <x v="0"/>
    <n v="4"/>
    <n v="13"/>
    <n v="0"/>
    <n v="1"/>
  </r>
  <r>
    <d v="2024-05-20T00:00:00"/>
    <x v="0"/>
    <x v="0"/>
    <n v="5"/>
    <n v="31"/>
    <n v="0"/>
    <n v="1"/>
  </r>
  <r>
    <d v="2024-05-20T00:00:00"/>
    <x v="0"/>
    <x v="0"/>
    <n v="6"/>
    <n v="13"/>
    <n v="0"/>
    <n v="1"/>
  </r>
  <r>
    <d v="2024-05-20T00:00:00"/>
    <x v="0"/>
    <x v="0"/>
    <n v="7"/>
    <n v="22"/>
    <n v="0"/>
    <n v="0"/>
  </r>
  <r>
    <d v="2024-05-20T00:00:00"/>
    <x v="0"/>
    <x v="0"/>
    <n v="8"/>
    <n v="33"/>
    <n v="0"/>
    <n v="0"/>
  </r>
  <r>
    <d v="2024-05-20T00:00:00"/>
    <x v="0"/>
    <x v="0"/>
    <n v="9"/>
    <n v="48"/>
    <n v="1"/>
    <n v="0"/>
  </r>
  <r>
    <d v="2024-05-20T00:00:00"/>
    <x v="0"/>
    <x v="1"/>
    <n v="0"/>
    <n v="15"/>
    <n v="0"/>
    <n v="1"/>
  </r>
  <r>
    <d v="2024-05-20T00:00:00"/>
    <x v="0"/>
    <x v="1"/>
    <n v="1"/>
    <n v="13"/>
    <n v="0"/>
    <n v="1"/>
  </r>
  <r>
    <d v="2024-05-20T00:00:00"/>
    <x v="0"/>
    <x v="1"/>
    <n v="10"/>
    <n v="34"/>
    <n v="1"/>
    <n v="0"/>
  </r>
  <r>
    <d v="2024-05-20T00:00:00"/>
    <x v="0"/>
    <x v="1"/>
    <n v="5"/>
    <n v="15"/>
    <n v="0"/>
    <n v="1"/>
  </r>
  <r>
    <d v="2024-05-20T00:00:00"/>
    <x v="0"/>
    <x v="1"/>
    <n v="7"/>
    <n v="12"/>
    <n v="0"/>
    <n v="0"/>
  </r>
  <r>
    <d v="2024-05-20T00:00:00"/>
    <x v="0"/>
    <x v="1"/>
    <n v="8"/>
    <n v="15"/>
    <n v="0"/>
    <n v="0"/>
  </r>
  <r>
    <d v="2024-05-20T00:00:00"/>
    <x v="0"/>
    <x v="1"/>
    <n v="9"/>
    <n v="16"/>
    <n v="1"/>
    <n v="0"/>
  </r>
  <r>
    <d v="2024-05-20T00:00:00"/>
    <x v="0"/>
    <x v="1"/>
    <n v="0"/>
    <n v="13"/>
    <n v="0"/>
    <n v="1"/>
  </r>
  <r>
    <d v="2024-05-20T00:00:00"/>
    <x v="0"/>
    <x v="1"/>
    <n v="10"/>
    <n v="50"/>
    <n v="1"/>
    <n v="0"/>
  </r>
  <r>
    <d v="2024-05-20T00:00:00"/>
    <x v="0"/>
    <x v="1"/>
    <n v="5"/>
    <n v="13"/>
    <n v="0"/>
    <n v="1"/>
  </r>
  <r>
    <d v="2024-05-20T00:00:00"/>
    <x v="0"/>
    <x v="1"/>
    <n v="6"/>
    <n v="12"/>
    <n v="0"/>
    <n v="1"/>
  </r>
  <r>
    <d v="2024-05-20T00:00:00"/>
    <x v="0"/>
    <x v="1"/>
    <n v="7"/>
    <n v="13"/>
    <n v="0"/>
    <n v="0"/>
  </r>
  <r>
    <d v="2024-05-20T00:00:00"/>
    <x v="0"/>
    <x v="1"/>
    <n v="8"/>
    <n v="18"/>
    <n v="0"/>
    <n v="0"/>
  </r>
  <r>
    <d v="2024-05-20T00:00:00"/>
    <x v="0"/>
    <x v="1"/>
    <n v="9"/>
    <n v="17"/>
    <n v="1"/>
    <n v="0"/>
  </r>
  <r>
    <d v="2024-05-20T00:00:00"/>
    <x v="0"/>
    <x v="0"/>
    <n v="0"/>
    <n v="30"/>
    <n v="0"/>
    <n v="1"/>
  </r>
  <r>
    <d v="2024-05-20T00:00:00"/>
    <x v="0"/>
    <x v="0"/>
    <n v="1"/>
    <n v="18"/>
    <n v="0"/>
    <n v="1"/>
  </r>
  <r>
    <d v="2024-05-20T00:00:00"/>
    <x v="0"/>
    <x v="0"/>
    <n v="10"/>
    <n v="93"/>
    <n v="1"/>
    <n v="0"/>
  </r>
  <r>
    <d v="2024-05-20T00:00:00"/>
    <x v="0"/>
    <x v="0"/>
    <n v="3"/>
    <n v="13"/>
    <n v="0"/>
    <n v="1"/>
  </r>
  <r>
    <d v="2024-05-20T00:00:00"/>
    <x v="0"/>
    <x v="0"/>
    <n v="5"/>
    <n v="29"/>
    <n v="0"/>
    <n v="1"/>
  </r>
  <r>
    <d v="2024-05-20T00:00:00"/>
    <x v="0"/>
    <x v="0"/>
    <n v="6"/>
    <n v="12"/>
    <n v="0"/>
    <n v="1"/>
  </r>
  <r>
    <d v="2024-05-20T00:00:00"/>
    <x v="0"/>
    <x v="0"/>
    <n v="7"/>
    <n v="17"/>
    <n v="0"/>
    <n v="0"/>
  </r>
  <r>
    <d v="2024-05-20T00:00:00"/>
    <x v="0"/>
    <x v="0"/>
    <n v="8"/>
    <n v="23"/>
    <n v="0"/>
    <n v="0"/>
  </r>
  <r>
    <d v="2024-05-20T00:00:00"/>
    <x v="0"/>
    <x v="0"/>
    <n v="9"/>
    <n v="31"/>
    <n v="1"/>
    <n v="0"/>
  </r>
  <r>
    <d v="2024-05-20T00:00:00"/>
    <x v="1"/>
    <x v="2"/>
    <n v="0"/>
    <n v="12"/>
    <n v="0"/>
    <n v="1"/>
  </r>
  <r>
    <d v="2024-05-20T00:00:00"/>
    <x v="1"/>
    <x v="2"/>
    <n v="10"/>
    <n v="16"/>
    <n v="1"/>
    <n v="0"/>
  </r>
  <r>
    <d v="2024-05-20T00:00:00"/>
    <x v="1"/>
    <x v="2"/>
    <n v="6"/>
    <n v="13"/>
    <n v="0"/>
    <n v="1"/>
  </r>
  <r>
    <d v="2024-05-20T00:00:00"/>
    <x v="1"/>
    <x v="2"/>
    <n v="8"/>
    <n v="15"/>
    <n v="0"/>
    <n v="0"/>
  </r>
  <r>
    <d v="2024-05-20T00:00:00"/>
    <x v="1"/>
    <x v="2"/>
    <n v="9"/>
    <n v="13"/>
    <n v="1"/>
    <n v="0"/>
  </r>
  <r>
    <d v="2024-05-20T00:00:00"/>
    <x v="1"/>
    <x v="2"/>
    <n v="0"/>
    <n v="20"/>
    <n v="0"/>
    <n v="1"/>
  </r>
  <r>
    <d v="2024-05-20T00:00:00"/>
    <x v="1"/>
    <x v="2"/>
    <n v="10"/>
    <n v="30"/>
    <n v="1"/>
    <n v="0"/>
  </r>
  <r>
    <d v="2024-05-20T00:00:00"/>
    <x v="1"/>
    <x v="2"/>
    <n v="2"/>
    <n v="12"/>
    <n v="0"/>
    <n v="1"/>
  </r>
  <r>
    <d v="2024-05-20T00:00:00"/>
    <x v="1"/>
    <x v="2"/>
    <n v="5"/>
    <n v="13"/>
    <n v="0"/>
    <n v="1"/>
  </r>
  <r>
    <d v="2024-05-20T00:00:00"/>
    <x v="1"/>
    <x v="2"/>
    <n v="7"/>
    <n v="12"/>
    <n v="0"/>
    <n v="0"/>
  </r>
  <r>
    <d v="2024-05-20T00:00:00"/>
    <x v="1"/>
    <x v="2"/>
    <n v="8"/>
    <n v="14"/>
    <n v="0"/>
    <n v="0"/>
  </r>
  <r>
    <d v="2024-05-20T00:00:00"/>
    <x v="1"/>
    <x v="2"/>
    <n v="9"/>
    <n v="21"/>
    <n v="1"/>
    <n v="0"/>
  </r>
  <r>
    <d v="2024-05-20T00:00:00"/>
    <x v="1"/>
    <x v="2"/>
    <n v="10"/>
    <n v="15"/>
    <n v="1"/>
    <n v="0"/>
  </r>
  <r>
    <d v="2024-05-20T00:00:00"/>
    <x v="1"/>
    <x v="2"/>
    <n v="9"/>
    <n v="12"/>
    <n v="1"/>
    <n v="0"/>
  </r>
  <r>
    <d v="2024-05-20T00:00:00"/>
    <x v="1"/>
    <x v="2"/>
    <n v="0"/>
    <n v="15"/>
    <n v="0"/>
    <n v="1"/>
  </r>
  <r>
    <d v="2024-05-20T00:00:00"/>
    <x v="1"/>
    <x v="2"/>
    <n v="1"/>
    <n v="12"/>
    <n v="0"/>
    <n v="1"/>
  </r>
  <r>
    <d v="2024-05-20T00:00:00"/>
    <x v="1"/>
    <x v="2"/>
    <n v="10"/>
    <n v="26"/>
    <n v="1"/>
    <n v="0"/>
  </r>
  <r>
    <d v="2024-05-20T00:00:00"/>
    <x v="1"/>
    <x v="2"/>
    <n v="5"/>
    <n v="13"/>
    <n v="0"/>
    <n v="1"/>
  </r>
  <r>
    <d v="2024-05-20T00:00:00"/>
    <x v="1"/>
    <x v="2"/>
    <n v="7"/>
    <n v="12"/>
    <n v="0"/>
    <n v="0"/>
  </r>
  <r>
    <d v="2024-05-20T00:00:00"/>
    <x v="1"/>
    <x v="2"/>
    <n v="8"/>
    <n v="16"/>
    <n v="0"/>
    <n v="0"/>
  </r>
  <r>
    <d v="2024-05-20T00:00:00"/>
    <x v="1"/>
    <x v="2"/>
    <n v="9"/>
    <n v="19"/>
    <n v="1"/>
    <n v="0"/>
  </r>
  <r>
    <d v="2024-05-20T00:00:00"/>
    <x v="1"/>
    <x v="3"/>
    <n v="0"/>
    <n v="12"/>
    <n v="0"/>
    <n v="1"/>
  </r>
  <r>
    <d v="2024-05-20T00:00:00"/>
    <x v="1"/>
    <x v="3"/>
    <n v="10"/>
    <n v="22"/>
    <n v="1"/>
    <n v="0"/>
  </r>
  <r>
    <d v="2024-05-20T00:00:00"/>
    <x v="1"/>
    <x v="3"/>
    <n v="3"/>
    <n v="13"/>
    <n v="0"/>
    <n v="1"/>
  </r>
  <r>
    <d v="2024-05-20T00:00:00"/>
    <x v="1"/>
    <x v="3"/>
    <n v="5"/>
    <n v="12"/>
    <n v="0"/>
    <n v="1"/>
  </r>
  <r>
    <d v="2024-05-20T00:00:00"/>
    <x v="1"/>
    <x v="3"/>
    <n v="7"/>
    <n v="13"/>
    <n v="0"/>
    <n v="0"/>
  </r>
  <r>
    <d v="2024-05-20T00:00:00"/>
    <x v="1"/>
    <x v="3"/>
    <n v="8"/>
    <n v="14"/>
    <n v="0"/>
    <n v="0"/>
  </r>
  <r>
    <d v="2024-05-20T00:00:00"/>
    <x v="1"/>
    <x v="3"/>
    <n v="9"/>
    <n v="22"/>
    <n v="1"/>
    <n v="0"/>
  </r>
  <r>
    <d v="2024-05-20T00:00:00"/>
    <x v="1"/>
    <x v="3"/>
    <n v="0"/>
    <n v="14"/>
    <n v="0"/>
    <n v="1"/>
  </r>
  <r>
    <d v="2024-05-20T00:00:00"/>
    <x v="1"/>
    <x v="3"/>
    <n v="10"/>
    <n v="30"/>
    <n v="1"/>
    <n v="0"/>
  </r>
  <r>
    <d v="2024-05-20T00:00:00"/>
    <x v="1"/>
    <x v="3"/>
    <n v="2"/>
    <n v="12"/>
    <n v="0"/>
    <n v="1"/>
  </r>
  <r>
    <d v="2024-05-20T00:00:00"/>
    <x v="1"/>
    <x v="3"/>
    <n v="5"/>
    <n v="15"/>
    <n v="0"/>
    <n v="1"/>
  </r>
  <r>
    <d v="2024-05-20T00:00:00"/>
    <x v="1"/>
    <x v="3"/>
    <n v="6"/>
    <n v="14"/>
    <n v="0"/>
    <n v="1"/>
  </r>
  <r>
    <d v="2024-05-20T00:00:00"/>
    <x v="1"/>
    <x v="3"/>
    <n v="7"/>
    <n v="14"/>
    <n v="0"/>
    <n v="0"/>
  </r>
  <r>
    <d v="2024-05-20T00:00:00"/>
    <x v="1"/>
    <x v="3"/>
    <n v="8"/>
    <n v="12"/>
    <n v="0"/>
    <n v="0"/>
  </r>
  <r>
    <d v="2024-05-20T00:00:00"/>
    <x v="1"/>
    <x v="3"/>
    <n v="9"/>
    <n v="15"/>
    <n v="1"/>
    <n v="0"/>
  </r>
  <r>
    <d v="2024-05-20T00:00:00"/>
    <x v="1"/>
    <x v="3"/>
    <n v="0"/>
    <n v="13"/>
    <n v="0"/>
    <n v="1"/>
  </r>
  <r>
    <d v="2024-05-20T00:00:00"/>
    <x v="1"/>
    <x v="3"/>
    <n v="1"/>
    <n v="13"/>
    <n v="0"/>
    <n v="1"/>
  </r>
  <r>
    <d v="2024-05-20T00:00:00"/>
    <x v="1"/>
    <x v="3"/>
    <n v="10"/>
    <n v="19"/>
    <n v="1"/>
    <n v="0"/>
  </r>
  <r>
    <d v="2024-05-20T00:00:00"/>
    <x v="1"/>
    <x v="3"/>
    <n v="3"/>
    <n v="12"/>
    <n v="0"/>
    <n v="1"/>
  </r>
  <r>
    <d v="2024-05-20T00:00:00"/>
    <x v="1"/>
    <x v="3"/>
    <n v="5"/>
    <n v="12"/>
    <n v="0"/>
    <n v="1"/>
  </r>
  <r>
    <d v="2024-05-20T00:00:00"/>
    <x v="1"/>
    <x v="3"/>
    <n v="7"/>
    <n v="12"/>
    <n v="0"/>
    <n v="0"/>
  </r>
  <r>
    <d v="2024-05-20T00:00:00"/>
    <x v="1"/>
    <x v="3"/>
    <n v="8"/>
    <n v="12"/>
    <n v="0"/>
    <n v="0"/>
  </r>
  <r>
    <d v="2024-05-20T00:00:00"/>
    <x v="1"/>
    <x v="3"/>
    <n v="9"/>
    <n v="16"/>
    <n v="1"/>
    <n v="0"/>
  </r>
  <r>
    <d v="2024-05-20T00:00:00"/>
    <x v="1"/>
    <x v="3"/>
    <n v="0"/>
    <n v="14"/>
    <n v="0"/>
    <n v="1"/>
  </r>
  <r>
    <d v="2024-05-20T00:00:00"/>
    <x v="1"/>
    <x v="3"/>
    <n v="1"/>
    <n v="12"/>
    <n v="0"/>
    <n v="1"/>
  </r>
  <r>
    <d v="2024-05-20T00:00:00"/>
    <x v="1"/>
    <x v="3"/>
    <n v="10"/>
    <n v="26"/>
    <n v="1"/>
    <n v="0"/>
  </r>
  <r>
    <d v="2024-05-20T00:00:00"/>
    <x v="1"/>
    <x v="3"/>
    <n v="5"/>
    <n v="14"/>
    <n v="0"/>
    <n v="1"/>
  </r>
  <r>
    <d v="2024-05-20T00:00:00"/>
    <x v="1"/>
    <x v="3"/>
    <n v="7"/>
    <n v="13"/>
    <n v="0"/>
    <n v="0"/>
  </r>
  <r>
    <d v="2024-05-20T00:00:00"/>
    <x v="1"/>
    <x v="3"/>
    <n v="8"/>
    <n v="15"/>
    <n v="0"/>
    <n v="0"/>
  </r>
  <r>
    <d v="2024-05-20T00:00:00"/>
    <x v="1"/>
    <x v="3"/>
    <n v="9"/>
    <n v="14"/>
    <n v="1"/>
    <n v="0"/>
  </r>
  <r>
    <d v="2024-05-21T00:00:00"/>
    <x v="2"/>
    <x v="4"/>
    <n v="0"/>
    <n v="15"/>
    <n v="0"/>
    <n v="1"/>
  </r>
  <r>
    <d v="2024-05-21T00:00:00"/>
    <x v="2"/>
    <x v="4"/>
    <n v="1"/>
    <n v="14"/>
    <n v="0"/>
    <n v="1"/>
  </r>
  <r>
    <d v="2024-05-21T00:00:00"/>
    <x v="2"/>
    <x v="4"/>
    <n v="10"/>
    <n v="42"/>
    <n v="1"/>
    <n v="0"/>
  </r>
  <r>
    <d v="2024-05-21T00:00:00"/>
    <x v="2"/>
    <x v="4"/>
    <n v="2"/>
    <n v="12"/>
    <n v="0"/>
    <n v="1"/>
  </r>
  <r>
    <d v="2024-05-21T00:00:00"/>
    <x v="2"/>
    <x v="4"/>
    <n v="5"/>
    <n v="15"/>
    <n v="0"/>
    <n v="1"/>
  </r>
  <r>
    <d v="2024-05-21T00:00:00"/>
    <x v="2"/>
    <x v="4"/>
    <n v="7"/>
    <n v="13"/>
    <n v="0"/>
    <n v="0"/>
  </r>
  <r>
    <d v="2024-05-21T00:00:00"/>
    <x v="2"/>
    <x v="4"/>
    <n v="8"/>
    <n v="14"/>
    <n v="0"/>
    <n v="0"/>
  </r>
  <r>
    <d v="2024-05-21T00:00:00"/>
    <x v="2"/>
    <x v="4"/>
    <n v="9"/>
    <n v="21"/>
    <n v="1"/>
    <n v="0"/>
  </r>
  <r>
    <d v="2024-05-21T00:00:00"/>
    <x v="2"/>
    <x v="6"/>
    <n v="0"/>
    <n v="16"/>
    <n v="0"/>
    <n v="1"/>
  </r>
  <r>
    <d v="2024-05-21T00:00:00"/>
    <x v="2"/>
    <x v="6"/>
    <n v="1"/>
    <n v="14"/>
    <n v="0"/>
    <n v="1"/>
  </r>
  <r>
    <d v="2024-05-21T00:00:00"/>
    <x v="2"/>
    <x v="6"/>
    <n v="10"/>
    <n v="42"/>
    <n v="1"/>
    <n v="0"/>
  </r>
  <r>
    <d v="2024-05-21T00:00:00"/>
    <x v="2"/>
    <x v="6"/>
    <n v="2"/>
    <n v="12"/>
    <n v="0"/>
    <n v="1"/>
  </r>
  <r>
    <d v="2024-05-21T00:00:00"/>
    <x v="2"/>
    <x v="6"/>
    <n v="3"/>
    <n v="13"/>
    <n v="0"/>
    <n v="1"/>
  </r>
  <r>
    <d v="2024-05-21T00:00:00"/>
    <x v="2"/>
    <x v="6"/>
    <n v="4"/>
    <n v="12"/>
    <n v="0"/>
    <n v="1"/>
  </r>
  <r>
    <d v="2024-05-21T00:00:00"/>
    <x v="2"/>
    <x v="6"/>
    <n v="5"/>
    <n v="15"/>
    <n v="0"/>
    <n v="1"/>
  </r>
  <r>
    <d v="2024-05-21T00:00:00"/>
    <x v="2"/>
    <x v="6"/>
    <n v="7"/>
    <n v="13"/>
    <n v="0"/>
    <n v="0"/>
  </r>
  <r>
    <d v="2024-05-21T00:00:00"/>
    <x v="2"/>
    <x v="6"/>
    <n v="8"/>
    <n v="12"/>
    <n v="0"/>
    <n v="0"/>
  </r>
  <r>
    <d v="2024-05-21T00:00:00"/>
    <x v="2"/>
    <x v="6"/>
    <n v="9"/>
    <n v="20"/>
    <n v="1"/>
    <n v="0"/>
  </r>
  <r>
    <d v="2024-05-21T00:00:00"/>
    <x v="0"/>
    <x v="0"/>
    <n v="0"/>
    <n v="21"/>
    <n v="0"/>
    <n v="1"/>
  </r>
  <r>
    <d v="2024-05-21T00:00:00"/>
    <x v="0"/>
    <x v="0"/>
    <n v="1"/>
    <n v="16"/>
    <n v="0"/>
    <n v="1"/>
  </r>
  <r>
    <d v="2024-05-21T00:00:00"/>
    <x v="0"/>
    <x v="0"/>
    <n v="10"/>
    <n v="81"/>
    <n v="1"/>
    <n v="0"/>
  </r>
  <r>
    <d v="2024-05-21T00:00:00"/>
    <x v="0"/>
    <x v="0"/>
    <n v="2"/>
    <n v="13"/>
    <n v="0"/>
    <n v="1"/>
  </r>
  <r>
    <d v="2024-05-21T00:00:00"/>
    <x v="0"/>
    <x v="0"/>
    <n v="3"/>
    <n v="13"/>
    <n v="0"/>
    <n v="1"/>
  </r>
  <r>
    <d v="2024-05-21T00:00:00"/>
    <x v="0"/>
    <x v="0"/>
    <n v="4"/>
    <n v="12"/>
    <n v="0"/>
    <n v="1"/>
  </r>
  <r>
    <d v="2024-05-21T00:00:00"/>
    <x v="0"/>
    <x v="0"/>
    <n v="5"/>
    <n v="20"/>
    <n v="0"/>
    <n v="1"/>
  </r>
  <r>
    <d v="2024-05-21T00:00:00"/>
    <x v="0"/>
    <x v="0"/>
    <n v="6"/>
    <n v="13"/>
    <n v="0"/>
    <n v="1"/>
  </r>
  <r>
    <d v="2024-05-21T00:00:00"/>
    <x v="0"/>
    <x v="0"/>
    <n v="7"/>
    <n v="17"/>
    <n v="0"/>
    <n v="0"/>
  </r>
  <r>
    <d v="2024-05-21T00:00:00"/>
    <x v="0"/>
    <x v="0"/>
    <n v="8"/>
    <n v="27"/>
    <n v="0"/>
    <n v="0"/>
  </r>
  <r>
    <d v="2024-05-21T00:00:00"/>
    <x v="0"/>
    <x v="0"/>
    <n v="9"/>
    <n v="34"/>
    <n v="1"/>
    <n v="0"/>
  </r>
  <r>
    <d v="2024-05-21T00:00:00"/>
    <x v="0"/>
    <x v="1"/>
    <n v="0"/>
    <n v="13"/>
    <n v="0"/>
    <n v="1"/>
  </r>
  <r>
    <d v="2024-05-21T00:00:00"/>
    <x v="0"/>
    <x v="1"/>
    <n v="1"/>
    <n v="13"/>
    <n v="0"/>
    <n v="1"/>
  </r>
  <r>
    <d v="2024-05-21T00:00:00"/>
    <x v="0"/>
    <x v="1"/>
    <n v="10"/>
    <n v="22"/>
    <n v="1"/>
    <n v="0"/>
  </r>
  <r>
    <d v="2024-05-21T00:00:00"/>
    <x v="0"/>
    <x v="1"/>
    <n v="2"/>
    <n v="12"/>
    <n v="0"/>
    <n v="1"/>
  </r>
  <r>
    <d v="2024-05-21T00:00:00"/>
    <x v="0"/>
    <x v="1"/>
    <n v="4"/>
    <n v="12"/>
    <n v="0"/>
    <n v="1"/>
  </r>
  <r>
    <d v="2024-05-21T00:00:00"/>
    <x v="0"/>
    <x v="1"/>
    <n v="5"/>
    <n v="13"/>
    <n v="0"/>
    <n v="1"/>
  </r>
  <r>
    <d v="2024-05-21T00:00:00"/>
    <x v="0"/>
    <x v="1"/>
    <n v="6"/>
    <n v="13"/>
    <n v="0"/>
    <n v="1"/>
  </r>
  <r>
    <d v="2024-05-21T00:00:00"/>
    <x v="0"/>
    <x v="1"/>
    <n v="7"/>
    <n v="12"/>
    <n v="0"/>
    <n v="0"/>
  </r>
  <r>
    <d v="2024-05-21T00:00:00"/>
    <x v="0"/>
    <x v="1"/>
    <n v="8"/>
    <n v="12"/>
    <n v="0"/>
    <n v="0"/>
  </r>
  <r>
    <d v="2024-05-21T00:00:00"/>
    <x v="0"/>
    <x v="1"/>
    <n v="9"/>
    <n v="15"/>
    <n v="1"/>
    <n v="0"/>
  </r>
  <r>
    <d v="2024-05-21T00:00:00"/>
    <x v="0"/>
    <x v="0"/>
    <n v="0"/>
    <n v="22"/>
    <n v="0"/>
    <n v="1"/>
  </r>
  <r>
    <d v="2024-05-21T00:00:00"/>
    <x v="0"/>
    <x v="0"/>
    <n v="1"/>
    <n v="14"/>
    <n v="0"/>
    <n v="1"/>
  </r>
  <r>
    <d v="2024-05-21T00:00:00"/>
    <x v="0"/>
    <x v="0"/>
    <n v="10"/>
    <n v="89"/>
    <n v="1"/>
    <n v="0"/>
  </r>
  <r>
    <d v="2024-05-21T00:00:00"/>
    <x v="0"/>
    <x v="0"/>
    <n v="3"/>
    <n v="12"/>
    <n v="0"/>
    <n v="1"/>
  </r>
  <r>
    <d v="2024-05-21T00:00:00"/>
    <x v="0"/>
    <x v="0"/>
    <n v="5"/>
    <n v="15"/>
    <n v="0"/>
    <n v="1"/>
  </r>
  <r>
    <d v="2024-05-21T00:00:00"/>
    <x v="0"/>
    <x v="0"/>
    <n v="7"/>
    <n v="17"/>
    <n v="0"/>
    <n v="0"/>
  </r>
  <r>
    <d v="2024-05-21T00:00:00"/>
    <x v="0"/>
    <x v="0"/>
    <n v="8"/>
    <n v="21"/>
    <n v="0"/>
    <n v="0"/>
  </r>
  <r>
    <d v="2024-05-21T00:00:00"/>
    <x v="0"/>
    <x v="0"/>
    <n v="9"/>
    <n v="37"/>
    <n v="1"/>
    <n v="0"/>
  </r>
  <r>
    <d v="2024-05-21T00:00:00"/>
    <x v="0"/>
    <x v="0"/>
    <n v="0"/>
    <n v="27"/>
    <n v="0"/>
    <n v="1"/>
  </r>
  <r>
    <d v="2024-05-21T00:00:00"/>
    <x v="0"/>
    <x v="0"/>
    <n v="1"/>
    <n v="23"/>
    <n v="0"/>
    <n v="1"/>
  </r>
  <r>
    <d v="2024-05-21T00:00:00"/>
    <x v="0"/>
    <x v="0"/>
    <n v="10"/>
    <n v="159"/>
    <n v="1"/>
    <n v="0"/>
  </r>
  <r>
    <d v="2024-05-21T00:00:00"/>
    <x v="0"/>
    <x v="0"/>
    <n v="2"/>
    <n v="13"/>
    <n v="0"/>
    <n v="1"/>
  </r>
  <r>
    <d v="2024-05-21T00:00:00"/>
    <x v="0"/>
    <x v="0"/>
    <n v="3"/>
    <n v="15"/>
    <n v="0"/>
    <n v="1"/>
  </r>
  <r>
    <d v="2024-05-21T00:00:00"/>
    <x v="0"/>
    <x v="0"/>
    <n v="4"/>
    <n v="14"/>
    <n v="0"/>
    <n v="1"/>
  </r>
  <r>
    <d v="2024-05-21T00:00:00"/>
    <x v="0"/>
    <x v="0"/>
    <n v="5"/>
    <n v="28"/>
    <n v="0"/>
    <n v="1"/>
  </r>
  <r>
    <d v="2024-05-21T00:00:00"/>
    <x v="0"/>
    <x v="0"/>
    <n v="6"/>
    <n v="13"/>
    <n v="0"/>
    <n v="1"/>
  </r>
  <r>
    <d v="2024-05-21T00:00:00"/>
    <x v="0"/>
    <x v="0"/>
    <n v="7"/>
    <n v="16"/>
    <n v="0"/>
    <n v="0"/>
  </r>
  <r>
    <d v="2024-05-21T00:00:00"/>
    <x v="0"/>
    <x v="0"/>
    <n v="8"/>
    <n v="33"/>
    <n v="0"/>
    <n v="0"/>
  </r>
  <r>
    <d v="2024-05-21T00:00:00"/>
    <x v="0"/>
    <x v="0"/>
    <n v="9"/>
    <n v="42"/>
    <n v="1"/>
    <n v="0"/>
  </r>
  <r>
    <d v="2024-05-21T00:00:00"/>
    <x v="0"/>
    <x v="1"/>
    <n v="0"/>
    <n v="14"/>
    <n v="0"/>
    <n v="1"/>
  </r>
  <r>
    <d v="2024-05-21T00:00:00"/>
    <x v="0"/>
    <x v="1"/>
    <n v="10"/>
    <n v="25"/>
    <n v="1"/>
    <n v="0"/>
  </r>
  <r>
    <d v="2024-05-21T00:00:00"/>
    <x v="0"/>
    <x v="1"/>
    <n v="2"/>
    <n v="12"/>
    <n v="0"/>
    <n v="1"/>
  </r>
  <r>
    <d v="2024-05-21T00:00:00"/>
    <x v="0"/>
    <x v="1"/>
    <n v="5"/>
    <n v="12"/>
    <n v="0"/>
    <n v="1"/>
  </r>
  <r>
    <d v="2024-05-21T00:00:00"/>
    <x v="0"/>
    <x v="1"/>
    <n v="7"/>
    <n v="12"/>
    <n v="0"/>
    <n v="0"/>
  </r>
  <r>
    <d v="2024-05-21T00:00:00"/>
    <x v="0"/>
    <x v="1"/>
    <n v="8"/>
    <n v="17"/>
    <n v="0"/>
    <n v="0"/>
  </r>
  <r>
    <d v="2024-05-21T00:00:00"/>
    <x v="0"/>
    <x v="1"/>
    <n v="9"/>
    <n v="21"/>
    <n v="1"/>
    <n v="0"/>
  </r>
  <r>
    <d v="2024-05-21T00:00:00"/>
    <x v="0"/>
    <x v="1"/>
    <n v="0"/>
    <n v="16"/>
    <n v="0"/>
    <n v="1"/>
  </r>
  <r>
    <d v="2024-05-21T00:00:00"/>
    <x v="0"/>
    <x v="1"/>
    <n v="1"/>
    <n v="12"/>
    <n v="0"/>
    <n v="1"/>
  </r>
  <r>
    <d v="2024-05-21T00:00:00"/>
    <x v="0"/>
    <x v="1"/>
    <n v="10"/>
    <n v="54"/>
    <n v="1"/>
    <n v="0"/>
  </r>
  <r>
    <d v="2024-05-21T00:00:00"/>
    <x v="0"/>
    <x v="1"/>
    <n v="2"/>
    <n v="12"/>
    <n v="0"/>
    <n v="1"/>
  </r>
  <r>
    <d v="2024-05-21T00:00:00"/>
    <x v="0"/>
    <x v="1"/>
    <n v="3"/>
    <n v="13"/>
    <n v="0"/>
    <n v="1"/>
  </r>
  <r>
    <d v="2024-05-21T00:00:00"/>
    <x v="0"/>
    <x v="1"/>
    <n v="4"/>
    <n v="12"/>
    <n v="0"/>
    <n v="1"/>
  </r>
  <r>
    <d v="2024-05-21T00:00:00"/>
    <x v="0"/>
    <x v="1"/>
    <n v="5"/>
    <n v="20"/>
    <n v="0"/>
    <n v="1"/>
  </r>
  <r>
    <d v="2024-05-21T00:00:00"/>
    <x v="0"/>
    <x v="1"/>
    <n v="6"/>
    <n v="12"/>
    <n v="0"/>
    <n v="1"/>
  </r>
  <r>
    <d v="2024-05-21T00:00:00"/>
    <x v="0"/>
    <x v="1"/>
    <n v="7"/>
    <n v="15"/>
    <n v="0"/>
    <n v="0"/>
  </r>
  <r>
    <d v="2024-05-21T00:00:00"/>
    <x v="0"/>
    <x v="1"/>
    <n v="8"/>
    <n v="17"/>
    <n v="0"/>
    <n v="0"/>
  </r>
  <r>
    <d v="2024-05-21T00:00:00"/>
    <x v="0"/>
    <x v="1"/>
    <n v="9"/>
    <n v="28"/>
    <n v="1"/>
    <n v="0"/>
  </r>
  <r>
    <d v="2024-05-21T00:00:00"/>
    <x v="0"/>
    <x v="0"/>
    <n v="0"/>
    <n v="30"/>
    <n v="0"/>
    <n v="1"/>
  </r>
  <r>
    <d v="2024-05-21T00:00:00"/>
    <x v="0"/>
    <x v="0"/>
    <n v="10"/>
    <n v="71"/>
    <n v="1"/>
    <n v="0"/>
  </r>
  <r>
    <d v="2024-05-21T00:00:00"/>
    <x v="0"/>
    <x v="0"/>
    <n v="2"/>
    <n v="12"/>
    <n v="0"/>
    <n v="1"/>
  </r>
  <r>
    <d v="2024-05-21T00:00:00"/>
    <x v="0"/>
    <x v="0"/>
    <n v="3"/>
    <n v="12"/>
    <n v="0"/>
    <n v="1"/>
  </r>
  <r>
    <d v="2024-05-21T00:00:00"/>
    <x v="0"/>
    <x v="0"/>
    <n v="5"/>
    <n v="20"/>
    <n v="0"/>
    <n v="1"/>
  </r>
  <r>
    <d v="2024-05-21T00:00:00"/>
    <x v="0"/>
    <x v="0"/>
    <n v="6"/>
    <n v="13"/>
    <n v="0"/>
    <n v="1"/>
  </r>
  <r>
    <d v="2024-05-21T00:00:00"/>
    <x v="0"/>
    <x v="0"/>
    <n v="7"/>
    <n v="15"/>
    <n v="0"/>
    <n v="0"/>
  </r>
  <r>
    <d v="2024-05-21T00:00:00"/>
    <x v="0"/>
    <x v="0"/>
    <n v="8"/>
    <n v="16"/>
    <n v="0"/>
    <n v="0"/>
  </r>
  <r>
    <d v="2024-05-21T00:00:00"/>
    <x v="0"/>
    <x v="0"/>
    <n v="9"/>
    <n v="24"/>
    <n v="1"/>
    <n v="0"/>
  </r>
  <r>
    <d v="2024-05-21T00:00:00"/>
    <x v="1"/>
    <x v="2"/>
    <n v="0"/>
    <n v="12"/>
    <n v="0"/>
    <n v="1"/>
  </r>
  <r>
    <d v="2024-05-21T00:00:00"/>
    <x v="1"/>
    <x v="2"/>
    <n v="10"/>
    <n v="15"/>
    <n v="1"/>
    <n v="0"/>
  </r>
  <r>
    <d v="2024-05-21T00:00:00"/>
    <x v="1"/>
    <x v="2"/>
    <n v="3"/>
    <n v="12"/>
    <n v="0"/>
    <n v="1"/>
  </r>
  <r>
    <d v="2024-05-21T00:00:00"/>
    <x v="1"/>
    <x v="2"/>
    <n v="5"/>
    <n v="12"/>
    <n v="0"/>
    <n v="1"/>
  </r>
  <r>
    <d v="2024-05-21T00:00:00"/>
    <x v="1"/>
    <x v="2"/>
    <n v="7"/>
    <n v="12"/>
    <n v="0"/>
    <n v="0"/>
  </r>
  <r>
    <d v="2024-05-21T00:00:00"/>
    <x v="1"/>
    <x v="2"/>
    <n v="0"/>
    <n v="12"/>
    <n v="0"/>
    <n v="1"/>
  </r>
  <r>
    <d v="2024-05-21T00:00:00"/>
    <x v="1"/>
    <x v="2"/>
    <n v="10"/>
    <n v="29"/>
    <n v="1"/>
    <n v="0"/>
  </r>
  <r>
    <d v="2024-05-21T00:00:00"/>
    <x v="1"/>
    <x v="2"/>
    <n v="5"/>
    <n v="16"/>
    <n v="0"/>
    <n v="1"/>
  </r>
  <r>
    <d v="2024-05-21T00:00:00"/>
    <x v="1"/>
    <x v="2"/>
    <n v="6"/>
    <n v="12"/>
    <n v="0"/>
    <n v="1"/>
  </r>
  <r>
    <d v="2024-05-21T00:00:00"/>
    <x v="1"/>
    <x v="2"/>
    <n v="8"/>
    <n v="15"/>
    <n v="0"/>
    <n v="0"/>
  </r>
  <r>
    <d v="2024-05-21T00:00:00"/>
    <x v="1"/>
    <x v="2"/>
    <n v="9"/>
    <n v="19"/>
    <n v="1"/>
    <n v="0"/>
  </r>
  <r>
    <d v="2024-05-21T00:00:00"/>
    <x v="1"/>
    <x v="2"/>
    <n v="10"/>
    <n v="14"/>
    <n v="1"/>
    <n v="0"/>
  </r>
  <r>
    <d v="2024-05-21T00:00:00"/>
    <x v="1"/>
    <x v="2"/>
    <n v="6"/>
    <n v="12"/>
    <n v="0"/>
    <n v="1"/>
  </r>
  <r>
    <d v="2024-05-21T00:00:00"/>
    <x v="1"/>
    <x v="2"/>
    <n v="0"/>
    <n v="14"/>
    <n v="0"/>
    <n v="1"/>
  </r>
  <r>
    <d v="2024-05-21T00:00:00"/>
    <x v="1"/>
    <x v="2"/>
    <n v="10"/>
    <n v="28"/>
    <n v="1"/>
    <n v="0"/>
  </r>
  <r>
    <d v="2024-05-21T00:00:00"/>
    <x v="1"/>
    <x v="2"/>
    <n v="3"/>
    <n v="13"/>
    <n v="0"/>
    <n v="1"/>
  </r>
  <r>
    <d v="2024-05-21T00:00:00"/>
    <x v="1"/>
    <x v="2"/>
    <n v="4"/>
    <n v="12"/>
    <n v="0"/>
    <n v="1"/>
  </r>
  <r>
    <d v="2024-05-21T00:00:00"/>
    <x v="1"/>
    <x v="2"/>
    <n v="8"/>
    <n v="16"/>
    <n v="0"/>
    <n v="0"/>
  </r>
  <r>
    <d v="2024-05-21T00:00:00"/>
    <x v="1"/>
    <x v="2"/>
    <n v="9"/>
    <n v="17"/>
    <n v="1"/>
    <n v="0"/>
  </r>
  <r>
    <d v="2024-05-21T00:00:00"/>
    <x v="1"/>
    <x v="3"/>
    <n v="0"/>
    <n v="12"/>
    <n v="0"/>
    <n v="1"/>
  </r>
  <r>
    <d v="2024-05-21T00:00:00"/>
    <x v="1"/>
    <x v="3"/>
    <n v="10"/>
    <n v="15"/>
    <n v="1"/>
    <n v="0"/>
  </r>
  <r>
    <d v="2024-05-21T00:00:00"/>
    <x v="1"/>
    <x v="3"/>
    <n v="2"/>
    <n v="12"/>
    <n v="0"/>
    <n v="1"/>
  </r>
  <r>
    <d v="2024-05-21T00:00:00"/>
    <x v="1"/>
    <x v="3"/>
    <n v="3"/>
    <n v="12"/>
    <n v="0"/>
    <n v="1"/>
  </r>
  <r>
    <d v="2024-05-21T00:00:00"/>
    <x v="1"/>
    <x v="3"/>
    <n v="5"/>
    <n v="13"/>
    <n v="0"/>
    <n v="1"/>
  </r>
  <r>
    <d v="2024-05-21T00:00:00"/>
    <x v="1"/>
    <x v="3"/>
    <n v="8"/>
    <n v="15"/>
    <n v="0"/>
    <n v="0"/>
  </r>
  <r>
    <d v="2024-05-21T00:00:00"/>
    <x v="1"/>
    <x v="3"/>
    <n v="9"/>
    <n v="13"/>
    <n v="1"/>
    <n v="0"/>
  </r>
  <r>
    <d v="2024-05-21T00:00:00"/>
    <x v="1"/>
    <x v="3"/>
    <n v="0"/>
    <n v="15"/>
    <n v="0"/>
    <n v="1"/>
  </r>
  <r>
    <d v="2024-05-21T00:00:00"/>
    <x v="1"/>
    <x v="3"/>
    <n v="10"/>
    <n v="18"/>
    <n v="1"/>
    <n v="0"/>
  </r>
  <r>
    <d v="2024-05-21T00:00:00"/>
    <x v="1"/>
    <x v="3"/>
    <n v="4"/>
    <n v="12"/>
    <n v="0"/>
    <n v="1"/>
  </r>
  <r>
    <d v="2024-05-21T00:00:00"/>
    <x v="1"/>
    <x v="3"/>
    <n v="5"/>
    <n v="12"/>
    <n v="0"/>
    <n v="1"/>
  </r>
  <r>
    <d v="2024-05-21T00:00:00"/>
    <x v="1"/>
    <x v="3"/>
    <n v="7"/>
    <n v="12"/>
    <n v="0"/>
    <n v="0"/>
  </r>
  <r>
    <d v="2024-05-21T00:00:00"/>
    <x v="1"/>
    <x v="3"/>
    <n v="8"/>
    <n v="13"/>
    <n v="0"/>
    <n v="0"/>
  </r>
  <r>
    <d v="2024-05-21T00:00:00"/>
    <x v="1"/>
    <x v="3"/>
    <n v="9"/>
    <n v="17"/>
    <n v="1"/>
    <n v="0"/>
  </r>
  <r>
    <d v="2024-05-21T00:00:00"/>
    <x v="1"/>
    <x v="3"/>
    <n v="0"/>
    <n v="12"/>
    <n v="0"/>
    <n v="1"/>
  </r>
  <r>
    <d v="2024-05-21T00:00:00"/>
    <x v="1"/>
    <x v="3"/>
    <n v="10"/>
    <n v="12"/>
    <n v="1"/>
    <n v="0"/>
  </r>
  <r>
    <d v="2024-05-21T00:00:00"/>
    <x v="1"/>
    <x v="3"/>
    <n v="9"/>
    <n v="12"/>
    <n v="1"/>
    <n v="0"/>
  </r>
  <r>
    <d v="2024-05-21T00:00:00"/>
    <x v="1"/>
    <x v="3"/>
    <n v="0"/>
    <n v="14"/>
    <n v="0"/>
    <n v="1"/>
  </r>
  <r>
    <d v="2024-05-21T00:00:00"/>
    <x v="1"/>
    <x v="3"/>
    <n v="1"/>
    <n v="13"/>
    <n v="0"/>
    <n v="1"/>
  </r>
  <r>
    <d v="2024-05-21T00:00:00"/>
    <x v="1"/>
    <x v="3"/>
    <n v="10"/>
    <n v="32"/>
    <n v="1"/>
    <n v="0"/>
  </r>
  <r>
    <d v="2024-05-21T00:00:00"/>
    <x v="1"/>
    <x v="3"/>
    <n v="5"/>
    <n v="13"/>
    <n v="0"/>
    <n v="1"/>
  </r>
  <r>
    <d v="2024-05-21T00:00:00"/>
    <x v="1"/>
    <x v="3"/>
    <n v="9"/>
    <n v="15"/>
    <n v="1"/>
    <n v="0"/>
  </r>
  <r>
    <d v="2024-05-22T00:00:00"/>
    <x v="2"/>
    <x v="4"/>
    <n v="0"/>
    <n v="13"/>
    <n v="0"/>
    <n v="1"/>
  </r>
  <r>
    <d v="2024-05-22T00:00:00"/>
    <x v="2"/>
    <x v="4"/>
    <n v="1"/>
    <n v="13"/>
    <n v="0"/>
    <n v="1"/>
  </r>
  <r>
    <d v="2024-05-22T00:00:00"/>
    <x v="2"/>
    <x v="4"/>
    <n v="10"/>
    <n v="48"/>
    <n v="1"/>
    <n v="0"/>
  </r>
  <r>
    <d v="2024-05-22T00:00:00"/>
    <x v="2"/>
    <x v="4"/>
    <n v="2"/>
    <n v="12"/>
    <n v="0"/>
    <n v="1"/>
  </r>
  <r>
    <d v="2024-05-22T00:00:00"/>
    <x v="2"/>
    <x v="4"/>
    <n v="3"/>
    <n v="14"/>
    <n v="0"/>
    <n v="1"/>
  </r>
  <r>
    <d v="2024-05-22T00:00:00"/>
    <x v="2"/>
    <x v="4"/>
    <n v="5"/>
    <n v="13"/>
    <n v="0"/>
    <n v="1"/>
  </r>
  <r>
    <d v="2024-05-22T00:00:00"/>
    <x v="2"/>
    <x v="4"/>
    <n v="6"/>
    <n v="13"/>
    <n v="0"/>
    <n v="1"/>
  </r>
  <r>
    <d v="2024-05-22T00:00:00"/>
    <x v="2"/>
    <x v="4"/>
    <n v="7"/>
    <n v="14"/>
    <n v="0"/>
    <n v="0"/>
  </r>
  <r>
    <d v="2024-05-22T00:00:00"/>
    <x v="2"/>
    <x v="4"/>
    <n v="8"/>
    <n v="17"/>
    <n v="0"/>
    <n v="0"/>
  </r>
  <r>
    <d v="2024-05-22T00:00:00"/>
    <x v="2"/>
    <x v="4"/>
    <n v="9"/>
    <n v="22"/>
    <n v="1"/>
    <n v="0"/>
  </r>
  <r>
    <d v="2024-05-22T00:00:00"/>
    <x v="2"/>
    <x v="6"/>
    <n v="0"/>
    <n v="13"/>
    <n v="0"/>
    <n v="1"/>
  </r>
  <r>
    <d v="2024-05-22T00:00:00"/>
    <x v="2"/>
    <x v="6"/>
    <n v="1"/>
    <n v="13"/>
    <n v="0"/>
    <n v="1"/>
  </r>
  <r>
    <d v="2024-05-22T00:00:00"/>
    <x v="2"/>
    <x v="6"/>
    <n v="10"/>
    <n v="44"/>
    <n v="1"/>
    <n v="0"/>
  </r>
  <r>
    <d v="2024-05-22T00:00:00"/>
    <x v="2"/>
    <x v="6"/>
    <n v="3"/>
    <n v="12"/>
    <n v="0"/>
    <n v="1"/>
  </r>
  <r>
    <d v="2024-05-22T00:00:00"/>
    <x v="2"/>
    <x v="6"/>
    <n v="5"/>
    <n v="19"/>
    <n v="0"/>
    <n v="1"/>
  </r>
  <r>
    <d v="2024-05-22T00:00:00"/>
    <x v="2"/>
    <x v="6"/>
    <n v="6"/>
    <n v="13"/>
    <n v="0"/>
    <n v="1"/>
  </r>
  <r>
    <d v="2024-05-22T00:00:00"/>
    <x v="2"/>
    <x v="6"/>
    <n v="7"/>
    <n v="14"/>
    <n v="0"/>
    <n v="0"/>
  </r>
  <r>
    <d v="2024-05-22T00:00:00"/>
    <x v="2"/>
    <x v="6"/>
    <n v="8"/>
    <n v="13"/>
    <n v="0"/>
    <n v="0"/>
  </r>
  <r>
    <d v="2024-05-22T00:00:00"/>
    <x v="2"/>
    <x v="6"/>
    <n v="9"/>
    <n v="24"/>
    <n v="1"/>
    <n v="0"/>
  </r>
  <r>
    <d v="2024-05-22T00:00:00"/>
    <x v="0"/>
    <x v="0"/>
    <n v="0"/>
    <n v="23"/>
    <n v="0"/>
    <n v="1"/>
  </r>
  <r>
    <d v="2024-05-22T00:00:00"/>
    <x v="0"/>
    <x v="0"/>
    <n v="1"/>
    <n v="14"/>
    <n v="0"/>
    <n v="1"/>
  </r>
  <r>
    <d v="2024-05-22T00:00:00"/>
    <x v="0"/>
    <x v="0"/>
    <n v="10"/>
    <n v="107"/>
    <n v="1"/>
    <n v="0"/>
  </r>
  <r>
    <d v="2024-05-22T00:00:00"/>
    <x v="0"/>
    <x v="0"/>
    <n v="2"/>
    <n v="12"/>
    <n v="0"/>
    <n v="1"/>
  </r>
  <r>
    <d v="2024-05-22T00:00:00"/>
    <x v="0"/>
    <x v="0"/>
    <n v="4"/>
    <n v="12"/>
    <n v="0"/>
    <n v="1"/>
  </r>
  <r>
    <d v="2024-05-22T00:00:00"/>
    <x v="0"/>
    <x v="0"/>
    <n v="5"/>
    <n v="22"/>
    <n v="0"/>
    <n v="1"/>
  </r>
  <r>
    <d v="2024-05-22T00:00:00"/>
    <x v="0"/>
    <x v="0"/>
    <n v="6"/>
    <n v="13"/>
    <n v="0"/>
    <n v="1"/>
  </r>
  <r>
    <d v="2024-05-22T00:00:00"/>
    <x v="0"/>
    <x v="0"/>
    <n v="7"/>
    <n v="15"/>
    <n v="0"/>
    <n v="0"/>
  </r>
  <r>
    <d v="2024-05-22T00:00:00"/>
    <x v="0"/>
    <x v="0"/>
    <n v="8"/>
    <n v="34"/>
    <n v="0"/>
    <n v="0"/>
  </r>
  <r>
    <d v="2024-05-22T00:00:00"/>
    <x v="0"/>
    <x v="0"/>
    <n v="9"/>
    <n v="40"/>
    <n v="1"/>
    <n v="0"/>
  </r>
  <r>
    <d v="2024-05-22T00:00:00"/>
    <x v="0"/>
    <x v="1"/>
    <n v="0"/>
    <n v="22"/>
    <n v="0"/>
    <n v="1"/>
  </r>
  <r>
    <d v="2024-05-22T00:00:00"/>
    <x v="0"/>
    <x v="1"/>
    <n v="1"/>
    <n v="12"/>
    <n v="0"/>
    <n v="1"/>
  </r>
  <r>
    <d v="2024-05-22T00:00:00"/>
    <x v="0"/>
    <x v="1"/>
    <n v="10"/>
    <n v="58"/>
    <n v="1"/>
    <n v="0"/>
  </r>
  <r>
    <d v="2024-05-22T00:00:00"/>
    <x v="0"/>
    <x v="1"/>
    <n v="2"/>
    <n v="13"/>
    <n v="0"/>
    <n v="1"/>
  </r>
  <r>
    <d v="2024-05-22T00:00:00"/>
    <x v="0"/>
    <x v="1"/>
    <n v="3"/>
    <n v="13"/>
    <n v="0"/>
    <n v="1"/>
  </r>
  <r>
    <d v="2024-05-22T00:00:00"/>
    <x v="0"/>
    <x v="1"/>
    <n v="4"/>
    <n v="12"/>
    <n v="0"/>
    <n v="1"/>
  </r>
  <r>
    <d v="2024-05-22T00:00:00"/>
    <x v="0"/>
    <x v="1"/>
    <n v="5"/>
    <n v="21"/>
    <n v="0"/>
    <n v="1"/>
  </r>
  <r>
    <d v="2024-05-22T00:00:00"/>
    <x v="0"/>
    <x v="1"/>
    <n v="6"/>
    <n v="14"/>
    <n v="0"/>
    <n v="1"/>
  </r>
  <r>
    <d v="2024-05-22T00:00:00"/>
    <x v="0"/>
    <x v="1"/>
    <n v="7"/>
    <n v="18"/>
    <n v="0"/>
    <n v="0"/>
  </r>
  <r>
    <d v="2024-05-22T00:00:00"/>
    <x v="0"/>
    <x v="1"/>
    <n v="8"/>
    <n v="20"/>
    <n v="0"/>
    <n v="0"/>
  </r>
  <r>
    <d v="2024-05-22T00:00:00"/>
    <x v="0"/>
    <x v="1"/>
    <n v="9"/>
    <n v="17"/>
    <n v="1"/>
    <n v="0"/>
  </r>
  <r>
    <d v="2024-05-22T00:00:00"/>
    <x v="0"/>
    <x v="0"/>
    <n v="0"/>
    <n v="22"/>
    <n v="0"/>
    <n v="1"/>
  </r>
  <r>
    <d v="2024-05-22T00:00:00"/>
    <x v="0"/>
    <x v="0"/>
    <n v="1"/>
    <n v="16"/>
    <n v="0"/>
    <n v="1"/>
  </r>
  <r>
    <d v="2024-05-22T00:00:00"/>
    <x v="0"/>
    <x v="0"/>
    <n v="10"/>
    <n v="84"/>
    <n v="1"/>
    <n v="0"/>
  </r>
  <r>
    <d v="2024-05-22T00:00:00"/>
    <x v="0"/>
    <x v="0"/>
    <n v="3"/>
    <n v="13"/>
    <n v="0"/>
    <n v="1"/>
  </r>
  <r>
    <d v="2024-05-22T00:00:00"/>
    <x v="0"/>
    <x v="0"/>
    <n v="4"/>
    <n v="14"/>
    <n v="0"/>
    <n v="1"/>
  </r>
  <r>
    <d v="2024-05-22T00:00:00"/>
    <x v="0"/>
    <x v="0"/>
    <n v="5"/>
    <n v="21"/>
    <n v="0"/>
    <n v="1"/>
  </r>
  <r>
    <d v="2024-05-22T00:00:00"/>
    <x v="0"/>
    <x v="0"/>
    <n v="6"/>
    <n v="13"/>
    <n v="0"/>
    <n v="1"/>
  </r>
  <r>
    <d v="2024-05-22T00:00:00"/>
    <x v="0"/>
    <x v="0"/>
    <n v="7"/>
    <n v="13"/>
    <n v="0"/>
    <n v="0"/>
  </r>
  <r>
    <d v="2024-05-22T00:00:00"/>
    <x v="0"/>
    <x v="0"/>
    <n v="8"/>
    <n v="25"/>
    <n v="0"/>
    <n v="0"/>
  </r>
  <r>
    <d v="2024-05-22T00:00:00"/>
    <x v="0"/>
    <x v="0"/>
    <n v="9"/>
    <n v="36"/>
    <n v="1"/>
    <n v="0"/>
  </r>
  <r>
    <d v="2024-05-22T00:00:00"/>
    <x v="0"/>
    <x v="0"/>
    <n v="0"/>
    <n v="33"/>
    <n v="0"/>
    <n v="1"/>
  </r>
  <r>
    <d v="2024-05-22T00:00:00"/>
    <x v="0"/>
    <x v="0"/>
    <n v="1"/>
    <n v="14"/>
    <n v="0"/>
    <n v="1"/>
  </r>
  <r>
    <d v="2024-05-22T00:00:00"/>
    <x v="0"/>
    <x v="0"/>
    <n v="10"/>
    <n v="126"/>
    <n v="1"/>
    <n v="0"/>
  </r>
  <r>
    <d v="2024-05-22T00:00:00"/>
    <x v="0"/>
    <x v="0"/>
    <n v="2"/>
    <n v="12"/>
    <n v="0"/>
    <n v="1"/>
  </r>
  <r>
    <d v="2024-05-22T00:00:00"/>
    <x v="0"/>
    <x v="0"/>
    <n v="3"/>
    <n v="12"/>
    <n v="0"/>
    <n v="1"/>
  </r>
  <r>
    <d v="2024-05-22T00:00:00"/>
    <x v="0"/>
    <x v="0"/>
    <n v="5"/>
    <n v="30"/>
    <n v="0"/>
    <n v="1"/>
  </r>
  <r>
    <d v="2024-05-22T00:00:00"/>
    <x v="0"/>
    <x v="0"/>
    <n v="6"/>
    <n v="15"/>
    <n v="0"/>
    <n v="1"/>
  </r>
  <r>
    <d v="2024-05-22T00:00:00"/>
    <x v="0"/>
    <x v="0"/>
    <n v="7"/>
    <n v="21"/>
    <n v="0"/>
    <n v="0"/>
  </r>
  <r>
    <d v="2024-05-22T00:00:00"/>
    <x v="0"/>
    <x v="0"/>
    <n v="8"/>
    <n v="37"/>
    <n v="0"/>
    <n v="0"/>
  </r>
  <r>
    <d v="2024-05-22T00:00:00"/>
    <x v="0"/>
    <x v="0"/>
    <n v="9"/>
    <n v="44"/>
    <n v="1"/>
    <n v="0"/>
  </r>
  <r>
    <d v="2024-05-22T00:00:00"/>
    <x v="0"/>
    <x v="1"/>
    <n v="0"/>
    <n v="19"/>
    <n v="0"/>
    <n v="1"/>
  </r>
  <r>
    <d v="2024-05-22T00:00:00"/>
    <x v="0"/>
    <x v="1"/>
    <n v="1"/>
    <n v="15"/>
    <n v="0"/>
    <n v="1"/>
  </r>
  <r>
    <d v="2024-05-22T00:00:00"/>
    <x v="0"/>
    <x v="1"/>
    <n v="10"/>
    <n v="44"/>
    <n v="1"/>
    <n v="0"/>
  </r>
  <r>
    <d v="2024-05-22T00:00:00"/>
    <x v="0"/>
    <x v="1"/>
    <n v="2"/>
    <n v="12"/>
    <n v="0"/>
    <n v="1"/>
  </r>
  <r>
    <d v="2024-05-22T00:00:00"/>
    <x v="0"/>
    <x v="1"/>
    <n v="4"/>
    <n v="12"/>
    <n v="0"/>
    <n v="1"/>
  </r>
  <r>
    <d v="2024-05-22T00:00:00"/>
    <x v="0"/>
    <x v="1"/>
    <n v="5"/>
    <n v="17"/>
    <n v="0"/>
    <n v="1"/>
  </r>
  <r>
    <d v="2024-05-22T00:00:00"/>
    <x v="0"/>
    <x v="1"/>
    <n v="6"/>
    <n v="12"/>
    <n v="0"/>
    <n v="1"/>
  </r>
  <r>
    <d v="2024-05-22T00:00:00"/>
    <x v="0"/>
    <x v="1"/>
    <n v="7"/>
    <n v="15"/>
    <n v="0"/>
    <n v="0"/>
  </r>
  <r>
    <d v="2024-05-22T00:00:00"/>
    <x v="0"/>
    <x v="1"/>
    <n v="8"/>
    <n v="18"/>
    <n v="0"/>
    <n v="0"/>
  </r>
  <r>
    <d v="2024-05-22T00:00:00"/>
    <x v="0"/>
    <x v="1"/>
    <n v="9"/>
    <n v="17"/>
    <n v="1"/>
    <n v="0"/>
  </r>
  <r>
    <d v="2024-05-22T00:00:00"/>
    <x v="0"/>
    <x v="1"/>
    <n v="0"/>
    <n v="18"/>
    <n v="0"/>
    <n v="1"/>
  </r>
  <r>
    <d v="2024-05-22T00:00:00"/>
    <x v="0"/>
    <x v="1"/>
    <n v="1"/>
    <n v="14"/>
    <n v="0"/>
    <n v="1"/>
  </r>
  <r>
    <d v="2024-05-22T00:00:00"/>
    <x v="0"/>
    <x v="1"/>
    <n v="10"/>
    <n v="75"/>
    <n v="1"/>
    <n v="0"/>
  </r>
  <r>
    <d v="2024-05-22T00:00:00"/>
    <x v="0"/>
    <x v="1"/>
    <n v="2"/>
    <n v="13"/>
    <n v="0"/>
    <n v="1"/>
  </r>
  <r>
    <d v="2024-05-22T00:00:00"/>
    <x v="0"/>
    <x v="1"/>
    <n v="4"/>
    <n v="12"/>
    <n v="0"/>
    <n v="1"/>
  </r>
  <r>
    <d v="2024-05-22T00:00:00"/>
    <x v="0"/>
    <x v="1"/>
    <n v="5"/>
    <n v="16"/>
    <n v="0"/>
    <n v="1"/>
  </r>
  <r>
    <d v="2024-05-22T00:00:00"/>
    <x v="0"/>
    <x v="1"/>
    <n v="6"/>
    <n v="13"/>
    <n v="0"/>
    <n v="1"/>
  </r>
  <r>
    <d v="2024-05-22T00:00:00"/>
    <x v="0"/>
    <x v="1"/>
    <n v="7"/>
    <n v="16"/>
    <n v="0"/>
    <n v="0"/>
  </r>
  <r>
    <d v="2024-05-22T00:00:00"/>
    <x v="0"/>
    <x v="1"/>
    <n v="8"/>
    <n v="22"/>
    <n v="0"/>
    <n v="0"/>
  </r>
  <r>
    <d v="2024-05-22T00:00:00"/>
    <x v="0"/>
    <x v="1"/>
    <n v="9"/>
    <n v="20"/>
    <n v="1"/>
    <n v="0"/>
  </r>
  <r>
    <d v="2024-05-22T00:00:00"/>
    <x v="0"/>
    <x v="0"/>
    <n v="0"/>
    <n v="22"/>
    <n v="0"/>
    <n v="1"/>
  </r>
  <r>
    <d v="2024-05-22T00:00:00"/>
    <x v="0"/>
    <x v="0"/>
    <n v="1"/>
    <n v="17"/>
    <n v="0"/>
    <n v="1"/>
  </r>
  <r>
    <d v="2024-05-22T00:00:00"/>
    <x v="0"/>
    <x v="0"/>
    <n v="10"/>
    <n v="74"/>
    <n v="1"/>
    <n v="0"/>
  </r>
  <r>
    <d v="2024-05-22T00:00:00"/>
    <x v="0"/>
    <x v="0"/>
    <n v="2"/>
    <n v="12"/>
    <n v="0"/>
    <n v="1"/>
  </r>
  <r>
    <d v="2024-05-22T00:00:00"/>
    <x v="0"/>
    <x v="0"/>
    <n v="3"/>
    <n v="12"/>
    <n v="0"/>
    <n v="1"/>
  </r>
  <r>
    <d v="2024-05-22T00:00:00"/>
    <x v="0"/>
    <x v="0"/>
    <n v="4"/>
    <n v="12"/>
    <n v="0"/>
    <n v="1"/>
  </r>
  <r>
    <d v="2024-05-22T00:00:00"/>
    <x v="0"/>
    <x v="0"/>
    <n v="5"/>
    <n v="26"/>
    <n v="0"/>
    <n v="1"/>
  </r>
  <r>
    <d v="2024-05-22T00:00:00"/>
    <x v="0"/>
    <x v="0"/>
    <n v="6"/>
    <n v="14"/>
    <n v="0"/>
    <n v="1"/>
  </r>
  <r>
    <d v="2024-05-22T00:00:00"/>
    <x v="0"/>
    <x v="0"/>
    <n v="7"/>
    <n v="18"/>
    <n v="0"/>
    <n v="0"/>
  </r>
  <r>
    <d v="2024-05-22T00:00:00"/>
    <x v="0"/>
    <x v="0"/>
    <n v="8"/>
    <n v="23"/>
    <n v="0"/>
    <n v="0"/>
  </r>
  <r>
    <d v="2024-05-22T00:00:00"/>
    <x v="0"/>
    <x v="0"/>
    <n v="9"/>
    <n v="23"/>
    <n v="1"/>
    <n v="0"/>
  </r>
  <r>
    <d v="2024-05-22T00:00:00"/>
    <x v="1"/>
    <x v="2"/>
    <n v="1"/>
    <n v="12"/>
    <n v="0"/>
    <n v="1"/>
  </r>
  <r>
    <d v="2024-05-22T00:00:00"/>
    <x v="1"/>
    <x v="2"/>
    <n v="10"/>
    <n v="14"/>
    <n v="1"/>
    <n v="0"/>
  </r>
  <r>
    <d v="2024-05-22T00:00:00"/>
    <x v="1"/>
    <x v="2"/>
    <n v="4"/>
    <n v="12"/>
    <n v="0"/>
    <n v="1"/>
  </r>
  <r>
    <d v="2024-05-22T00:00:00"/>
    <x v="1"/>
    <x v="2"/>
    <n v="7"/>
    <n v="12"/>
    <n v="0"/>
    <n v="0"/>
  </r>
  <r>
    <d v="2024-05-22T00:00:00"/>
    <x v="1"/>
    <x v="2"/>
    <n v="9"/>
    <n v="12"/>
    <n v="1"/>
    <n v="0"/>
  </r>
  <r>
    <d v="2024-05-22T00:00:00"/>
    <x v="1"/>
    <x v="2"/>
    <n v="0"/>
    <n v="16"/>
    <n v="0"/>
    <n v="1"/>
  </r>
  <r>
    <d v="2024-05-22T00:00:00"/>
    <x v="1"/>
    <x v="2"/>
    <n v="10"/>
    <n v="24"/>
    <n v="1"/>
    <n v="0"/>
  </r>
  <r>
    <d v="2024-05-22T00:00:00"/>
    <x v="1"/>
    <x v="2"/>
    <n v="4"/>
    <n v="12"/>
    <n v="0"/>
    <n v="1"/>
  </r>
  <r>
    <d v="2024-05-22T00:00:00"/>
    <x v="1"/>
    <x v="2"/>
    <n v="5"/>
    <n v="16"/>
    <n v="0"/>
    <n v="1"/>
  </r>
  <r>
    <d v="2024-05-22T00:00:00"/>
    <x v="1"/>
    <x v="2"/>
    <n v="7"/>
    <n v="12"/>
    <n v="0"/>
    <n v="0"/>
  </r>
  <r>
    <d v="2024-05-22T00:00:00"/>
    <x v="1"/>
    <x v="2"/>
    <n v="9"/>
    <n v="16"/>
    <n v="1"/>
    <n v="0"/>
  </r>
  <r>
    <d v="2024-05-22T00:00:00"/>
    <x v="1"/>
    <x v="2"/>
    <n v="0"/>
    <n v="12"/>
    <n v="0"/>
    <n v="1"/>
  </r>
  <r>
    <d v="2024-05-22T00:00:00"/>
    <x v="1"/>
    <x v="2"/>
    <n v="10"/>
    <n v="12"/>
    <n v="1"/>
    <n v="0"/>
  </r>
  <r>
    <d v="2024-05-22T00:00:00"/>
    <x v="1"/>
    <x v="2"/>
    <n v="0"/>
    <n v="13"/>
    <n v="0"/>
    <n v="1"/>
  </r>
  <r>
    <d v="2024-05-22T00:00:00"/>
    <x v="1"/>
    <x v="2"/>
    <n v="10"/>
    <n v="21"/>
    <n v="1"/>
    <n v="0"/>
  </r>
  <r>
    <d v="2024-05-22T00:00:00"/>
    <x v="1"/>
    <x v="2"/>
    <n v="5"/>
    <n v="12"/>
    <n v="0"/>
    <n v="1"/>
  </r>
  <r>
    <d v="2024-05-22T00:00:00"/>
    <x v="1"/>
    <x v="2"/>
    <n v="7"/>
    <n v="12"/>
    <n v="0"/>
    <n v="0"/>
  </r>
  <r>
    <d v="2024-05-22T00:00:00"/>
    <x v="1"/>
    <x v="2"/>
    <n v="8"/>
    <n v="13"/>
    <n v="0"/>
    <n v="0"/>
  </r>
  <r>
    <d v="2024-05-22T00:00:00"/>
    <x v="1"/>
    <x v="2"/>
    <n v="9"/>
    <n v="15"/>
    <n v="1"/>
    <n v="0"/>
  </r>
  <r>
    <d v="2024-05-22T00:00:00"/>
    <x v="1"/>
    <x v="3"/>
    <n v="10"/>
    <n v="14"/>
    <n v="1"/>
    <n v="0"/>
  </r>
  <r>
    <d v="2024-05-22T00:00:00"/>
    <x v="1"/>
    <x v="3"/>
    <n v="6"/>
    <n v="13"/>
    <n v="0"/>
    <n v="1"/>
  </r>
  <r>
    <d v="2024-05-22T00:00:00"/>
    <x v="1"/>
    <x v="3"/>
    <n v="7"/>
    <n v="12"/>
    <n v="0"/>
    <n v="0"/>
  </r>
  <r>
    <d v="2024-05-22T00:00:00"/>
    <x v="1"/>
    <x v="3"/>
    <n v="9"/>
    <n v="13"/>
    <n v="1"/>
    <n v="0"/>
  </r>
  <r>
    <d v="2024-05-22T00:00:00"/>
    <x v="1"/>
    <x v="3"/>
    <n v="10"/>
    <n v="18"/>
    <n v="1"/>
    <n v="0"/>
  </r>
  <r>
    <d v="2024-05-22T00:00:00"/>
    <x v="1"/>
    <x v="3"/>
    <n v="5"/>
    <n v="13"/>
    <n v="0"/>
    <n v="1"/>
  </r>
  <r>
    <d v="2024-05-22T00:00:00"/>
    <x v="1"/>
    <x v="3"/>
    <n v="8"/>
    <n v="14"/>
    <n v="0"/>
    <n v="0"/>
  </r>
  <r>
    <d v="2024-05-22T00:00:00"/>
    <x v="1"/>
    <x v="3"/>
    <n v="9"/>
    <n v="13"/>
    <n v="1"/>
    <n v="0"/>
  </r>
  <r>
    <d v="2024-05-22T00:00:00"/>
    <x v="1"/>
    <x v="3"/>
    <n v="10"/>
    <n v="12"/>
    <n v="1"/>
    <n v="0"/>
  </r>
  <r>
    <d v="2024-05-22T00:00:00"/>
    <x v="1"/>
    <x v="3"/>
    <n v="5"/>
    <n v="12"/>
    <n v="0"/>
    <n v="1"/>
  </r>
  <r>
    <d v="2024-05-22T00:00:00"/>
    <x v="1"/>
    <x v="3"/>
    <n v="8"/>
    <n v="12"/>
    <n v="0"/>
    <n v="0"/>
  </r>
  <r>
    <d v="2024-05-22T00:00:00"/>
    <x v="1"/>
    <x v="3"/>
    <n v="9"/>
    <n v="12"/>
    <n v="1"/>
    <n v="0"/>
  </r>
  <r>
    <d v="2024-05-22T00:00:00"/>
    <x v="1"/>
    <x v="3"/>
    <n v="0"/>
    <n v="12"/>
    <n v="0"/>
    <n v="1"/>
  </r>
  <r>
    <d v="2024-05-22T00:00:00"/>
    <x v="1"/>
    <x v="3"/>
    <n v="10"/>
    <n v="27"/>
    <n v="1"/>
    <n v="0"/>
  </r>
  <r>
    <d v="2024-05-22T00:00:00"/>
    <x v="1"/>
    <x v="3"/>
    <n v="2"/>
    <n v="13"/>
    <n v="0"/>
    <n v="1"/>
  </r>
  <r>
    <d v="2024-05-22T00:00:00"/>
    <x v="1"/>
    <x v="3"/>
    <n v="4"/>
    <n v="12"/>
    <n v="0"/>
    <n v="1"/>
  </r>
  <r>
    <d v="2024-05-22T00:00:00"/>
    <x v="1"/>
    <x v="3"/>
    <n v="5"/>
    <n v="12"/>
    <n v="0"/>
    <n v="1"/>
  </r>
  <r>
    <d v="2024-05-22T00:00:00"/>
    <x v="1"/>
    <x v="3"/>
    <n v="7"/>
    <n v="13"/>
    <n v="0"/>
    <n v="0"/>
  </r>
  <r>
    <d v="2024-05-22T00:00:00"/>
    <x v="1"/>
    <x v="3"/>
    <n v="8"/>
    <n v="17"/>
    <n v="0"/>
    <n v="0"/>
  </r>
  <r>
    <d v="2024-05-22T00:00:00"/>
    <x v="1"/>
    <x v="3"/>
    <n v="9"/>
    <n v="17"/>
    <n v="1"/>
    <n v="0"/>
  </r>
  <r>
    <d v="2024-05-23T00:00:00"/>
    <x v="2"/>
    <x v="4"/>
    <n v="0"/>
    <n v="14"/>
    <n v="0"/>
    <n v="1"/>
  </r>
  <r>
    <d v="2024-05-23T00:00:00"/>
    <x v="2"/>
    <x v="4"/>
    <n v="1"/>
    <n v="12"/>
    <n v="0"/>
    <n v="1"/>
  </r>
  <r>
    <d v="2024-05-23T00:00:00"/>
    <x v="2"/>
    <x v="4"/>
    <n v="10"/>
    <n v="31"/>
    <n v="1"/>
    <n v="0"/>
  </r>
  <r>
    <d v="2024-05-23T00:00:00"/>
    <x v="2"/>
    <x v="4"/>
    <n v="5"/>
    <n v="15"/>
    <n v="0"/>
    <n v="1"/>
  </r>
  <r>
    <d v="2024-05-23T00:00:00"/>
    <x v="2"/>
    <x v="4"/>
    <n v="7"/>
    <n v="13"/>
    <n v="0"/>
    <n v="0"/>
  </r>
  <r>
    <d v="2024-05-23T00:00:00"/>
    <x v="2"/>
    <x v="4"/>
    <n v="8"/>
    <n v="15"/>
    <n v="0"/>
    <n v="0"/>
  </r>
  <r>
    <d v="2024-05-23T00:00:00"/>
    <x v="2"/>
    <x v="4"/>
    <n v="9"/>
    <n v="18"/>
    <n v="1"/>
    <n v="0"/>
  </r>
  <r>
    <d v="2024-05-23T00:00:00"/>
    <x v="2"/>
    <x v="6"/>
    <n v="0"/>
    <n v="12"/>
    <n v="0"/>
    <n v="1"/>
  </r>
  <r>
    <d v="2024-05-23T00:00:00"/>
    <x v="2"/>
    <x v="6"/>
    <n v="10"/>
    <n v="31"/>
    <n v="1"/>
    <n v="0"/>
  </r>
  <r>
    <d v="2024-05-23T00:00:00"/>
    <x v="2"/>
    <x v="6"/>
    <n v="5"/>
    <n v="14"/>
    <n v="0"/>
    <n v="1"/>
  </r>
  <r>
    <d v="2024-05-23T00:00:00"/>
    <x v="2"/>
    <x v="6"/>
    <n v="6"/>
    <n v="12"/>
    <n v="0"/>
    <n v="1"/>
  </r>
  <r>
    <d v="2024-05-23T00:00:00"/>
    <x v="2"/>
    <x v="6"/>
    <n v="7"/>
    <n v="13"/>
    <n v="0"/>
    <n v="0"/>
  </r>
  <r>
    <d v="2024-05-23T00:00:00"/>
    <x v="2"/>
    <x v="6"/>
    <n v="8"/>
    <n v="14"/>
    <n v="0"/>
    <n v="0"/>
  </r>
  <r>
    <d v="2024-05-23T00:00:00"/>
    <x v="2"/>
    <x v="6"/>
    <n v="9"/>
    <n v="18"/>
    <n v="1"/>
    <n v="0"/>
  </r>
  <r>
    <d v="2024-05-23T00:00:00"/>
    <x v="0"/>
    <x v="0"/>
    <n v="0"/>
    <n v="23"/>
    <n v="0"/>
    <n v="1"/>
  </r>
  <r>
    <d v="2024-05-23T00:00:00"/>
    <x v="0"/>
    <x v="0"/>
    <n v="1"/>
    <n v="14"/>
    <n v="0"/>
    <n v="1"/>
  </r>
  <r>
    <d v="2024-05-23T00:00:00"/>
    <x v="0"/>
    <x v="0"/>
    <n v="10"/>
    <n v="84"/>
    <n v="1"/>
    <n v="0"/>
  </r>
  <r>
    <d v="2024-05-23T00:00:00"/>
    <x v="0"/>
    <x v="0"/>
    <n v="2"/>
    <n v="12"/>
    <n v="0"/>
    <n v="1"/>
  </r>
  <r>
    <d v="2024-05-23T00:00:00"/>
    <x v="0"/>
    <x v="0"/>
    <n v="3"/>
    <n v="13"/>
    <n v="0"/>
    <n v="1"/>
  </r>
  <r>
    <d v="2024-05-23T00:00:00"/>
    <x v="0"/>
    <x v="0"/>
    <n v="4"/>
    <n v="14"/>
    <n v="0"/>
    <n v="1"/>
  </r>
  <r>
    <d v="2024-05-23T00:00:00"/>
    <x v="0"/>
    <x v="0"/>
    <n v="5"/>
    <n v="19"/>
    <n v="0"/>
    <n v="1"/>
  </r>
  <r>
    <d v="2024-05-23T00:00:00"/>
    <x v="0"/>
    <x v="0"/>
    <n v="6"/>
    <n v="17"/>
    <n v="0"/>
    <n v="1"/>
  </r>
  <r>
    <d v="2024-05-23T00:00:00"/>
    <x v="0"/>
    <x v="0"/>
    <n v="7"/>
    <n v="12"/>
    <n v="0"/>
    <n v="0"/>
  </r>
  <r>
    <d v="2024-05-23T00:00:00"/>
    <x v="0"/>
    <x v="0"/>
    <n v="8"/>
    <n v="31"/>
    <n v="0"/>
    <n v="0"/>
  </r>
  <r>
    <d v="2024-05-23T00:00:00"/>
    <x v="0"/>
    <x v="0"/>
    <n v="9"/>
    <n v="39"/>
    <n v="1"/>
    <n v="0"/>
  </r>
  <r>
    <d v="2024-05-23T00:00:00"/>
    <x v="0"/>
    <x v="1"/>
    <n v="0"/>
    <n v="17"/>
    <n v="0"/>
    <n v="1"/>
  </r>
  <r>
    <d v="2024-05-23T00:00:00"/>
    <x v="0"/>
    <x v="1"/>
    <n v="1"/>
    <n v="12"/>
    <n v="0"/>
    <n v="1"/>
  </r>
  <r>
    <d v="2024-05-23T00:00:00"/>
    <x v="0"/>
    <x v="1"/>
    <n v="10"/>
    <n v="60"/>
    <n v="1"/>
    <n v="0"/>
  </r>
  <r>
    <d v="2024-05-23T00:00:00"/>
    <x v="0"/>
    <x v="1"/>
    <n v="5"/>
    <n v="21"/>
    <n v="0"/>
    <n v="1"/>
  </r>
  <r>
    <d v="2024-05-23T00:00:00"/>
    <x v="0"/>
    <x v="1"/>
    <n v="6"/>
    <n v="12"/>
    <n v="0"/>
    <n v="1"/>
  </r>
  <r>
    <d v="2024-05-23T00:00:00"/>
    <x v="0"/>
    <x v="1"/>
    <n v="7"/>
    <n v="15"/>
    <n v="0"/>
    <n v="0"/>
  </r>
  <r>
    <d v="2024-05-23T00:00:00"/>
    <x v="0"/>
    <x v="1"/>
    <n v="8"/>
    <n v="24"/>
    <n v="0"/>
    <n v="0"/>
  </r>
  <r>
    <d v="2024-05-23T00:00:00"/>
    <x v="0"/>
    <x v="1"/>
    <n v="9"/>
    <n v="31"/>
    <n v="1"/>
    <n v="0"/>
  </r>
  <r>
    <d v="2024-05-23T00:00:00"/>
    <x v="0"/>
    <x v="0"/>
    <n v="0"/>
    <n v="25"/>
    <n v="0"/>
    <n v="1"/>
  </r>
  <r>
    <d v="2024-05-23T00:00:00"/>
    <x v="0"/>
    <x v="0"/>
    <n v="1"/>
    <n v="12"/>
    <n v="0"/>
    <n v="1"/>
  </r>
  <r>
    <d v="2024-05-23T00:00:00"/>
    <x v="0"/>
    <x v="0"/>
    <n v="10"/>
    <n v="96"/>
    <n v="1"/>
    <n v="0"/>
  </r>
  <r>
    <d v="2024-05-23T00:00:00"/>
    <x v="0"/>
    <x v="0"/>
    <n v="2"/>
    <n v="12"/>
    <n v="0"/>
    <n v="1"/>
  </r>
  <r>
    <d v="2024-05-23T00:00:00"/>
    <x v="0"/>
    <x v="0"/>
    <n v="3"/>
    <n v="12"/>
    <n v="0"/>
    <n v="1"/>
  </r>
  <r>
    <d v="2024-05-23T00:00:00"/>
    <x v="0"/>
    <x v="0"/>
    <n v="4"/>
    <n v="12"/>
    <n v="0"/>
    <n v="1"/>
  </r>
  <r>
    <d v="2024-05-23T00:00:00"/>
    <x v="0"/>
    <x v="0"/>
    <n v="5"/>
    <n v="25"/>
    <n v="0"/>
    <n v="1"/>
  </r>
  <r>
    <d v="2024-05-23T00:00:00"/>
    <x v="0"/>
    <x v="0"/>
    <n v="6"/>
    <n v="15"/>
    <n v="0"/>
    <n v="1"/>
  </r>
  <r>
    <d v="2024-05-23T00:00:00"/>
    <x v="0"/>
    <x v="0"/>
    <n v="7"/>
    <n v="14"/>
    <n v="0"/>
    <n v="0"/>
  </r>
  <r>
    <d v="2024-05-23T00:00:00"/>
    <x v="0"/>
    <x v="0"/>
    <n v="8"/>
    <n v="25"/>
    <n v="0"/>
    <n v="0"/>
  </r>
  <r>
    <d v="2024-05-23T00:00:00"/>
    <x v="0"/>
    <x v="0"/>
    <n v="9"/>
    <n v="30"/>
    <n v="1"/>
    <n v="0"/>
  </r>
  <r>
    <d v="2024-05-23T00:00:00"/>
    <x v="0"/>
    <x v="0"/>
    <n v="0"/>
    <n v="26"/>
    <n v="0"/>
    <n v="1"/>
  </r>
  <r>
    <d v="2024-05-23T00:00:00"/>
    <x v="0"/>
    <x v="0"/>
    <n v="1"/>
    <n v="15"/>
    <n v="0"/>
    <n v="1"/>
  </r>
  <r>
    <d v="2024-05-23T00:00:00"/>
    <x v="0"/>
    <x v="0"/>
    <n v="10"/>
    <n v="101"/>
    <n v="1"/>
    <n v="0"/>
  </r>
  <r>
    <d v="2024-05-23T00:00:00"/>
    <x v="0"/>
    <x v="0"/>
    <n v="2"/>
    <n v="15"/>
    <n v="0"/>
    <n v="1"/>
  </r>
  <r>
    <d v="2024-05-23T00:00:00"/>
    <x v="0"/>
    <x v="0"/>
    <n v="5"/>
    <n v="17"/>
    <n v="0"/>
    <n v="1"/>
  </r>
  <r>
    <d v="2024-05-23T00:00:00"/>
    <x v="0"/>
    <x v="0"/>
    <n v="6"/>
    <n v="12"/>
    <n v="0"/>
    <n v="1"/>
  </r>
  <r>
    <d v="2024-05-23T00:00:00"/>
    <x v="0"/>
    <x v="0"/>
    <n v="7"/>
    <n v="13"/>
    <n v="0"/>
    <n v="0"/>
  </r>
  <r>
    <d v="2024-05-23T00:00:00"/>
    <x v="0"/>
    <x v="0"/>
    <n v="8"/>
    <n v="23"/>
    <n v="0"/>
    <n v="0"/>
  </r>
  <r>
    <d v="2024-05-23T00:00:00"/>
    <x v="0"/>
    <x v="0"/>
    <n v="9"/>
    <n v="37"/>
    <n v="1"/>
    <n v="0"/>
  </r>
  <r>
    <d v="2024-05-23T00:00:00"/>
    <x v="0"/>
    <x v="1"/>
    <n v="0"/>
    <n v="16"/>
    <n v="0"/>
    <n v="1"/>
  </r>
  <r>
    <d v="2024-05-23T00:00:00"/>
    <x v="0"/>
    <x v="1"/>
    <n v="10"/>
    <n v="32"/>
    <n v="1"/>
    <n v="0"/>
  </r>
  <r>
    <d v="2024-05-23T00:00:00"/>
    <x v="0"/>
    <x v="1"/>
    <n v="3"/>
    <n v="12"/>
    <n v="0"/>
    <n v="1"/>
  </r>
  <r>
    <d v="2024-05-23T00:00:00"/>
    <x v="0"/>
    <x v="1"/>
    <n v="4"/>
    <n v="12"/>
    <n v="0"/>
    <n v="1"/>
  </r>
  <r>
    <d v="2024-05-23T00:00:00"/>
    <x v="0"/>
    <x v="1"/>
    <n v="5"/>
    <n v="12"/>
    <n v="0"/>
    <n v="1"/>
  </r>
  <r>
    <d v="2024-05-23T00:00:00"/>
    <x v="0"/>
    <x v="1"/>
    <n v="7"/>
    <n v="13"/>
    <n v="0"/>
    <n v="0"/>
  </r>
  <r>
    <d v="2024-05-23T00:00:00"/>
    <x v="0"/>
    <x v="1"/>
    <n v="8"/>
    <n v="12"/>
    <n v="0"/>
    <n v="0"/>
  </r>
  <r>
    <d v="2024-05-23T00:00:00"/>
    <x v="0"/>
    <x v="1"/>
    <n v="9"/>
    <n v="17"/>
    <n v="1"/>
    <n v="0"/>
  </r>
  <r>
    <d v="2024-05-23T00:00:00"/>
    <x v="0"/>
    <x v="1"/>
    <n v="0"/>
    <n v="20"/>
    <n v="0"/>
    <n v="1"/>
  </r>
  <r>
    <d v="2024-05-23T00:00:00"/>
    <x v="0"/>
    <x v="1"/>
    <n v="1"/>
    <n v="12"/>
    <n v="0"/>
    <n v="1"/>
  </r>
  <r>
    <d v="2024-05-23T00:00:00"/>
    <x v="0"/>
    <x v="1"/>
    <n v="10"/>
    <n v="53"/>
    <n v="1"/>
    <n v="0"/>
  </r>
  <r>
    <d v="2024-05-23T00:00:00"/>
    <x v="0"/>
    <x v="1"/>
    <n v="3"/>
    <n v="14"/>
    <n v="0"/>
    <n v="1"/>
  </r>
  <r>
    <d v="2024-05-23T00:00:00"/>
    <x v="0"/>
    <x v="1"/>
    <n v="4"/>
    <n v="12"/>
    <n v="0"/>
    <n v="1"/>
  </r>
  <r>
    <d v="2024-05-23T00:00:00"/>
    <x v="0"/>
    <x v="1"/>
    <n v="5"/>
    <n v="19"/>
    <n v="0"/>
    <n v="1"/>
  </r>
  <r>
    <d v="2024-05-23T00:00:00"/>
    <x v="0"/>
    <x v="1"/>
    <n v="7"/>
    <n v="14"/>
    <n v="0"/>
    <n v="0"/>
  </r>
  <r>
    <d v="2024-05-23T00:00:00"/>
    <x v="0"/>
    <x v="1"/>
    <n v="8"/>
    <n v="21"/>
    <n v="0"/>
    <n v="0"/>
  </r>
  <r>
    <d v="2024-05-23T00:00:00"/>
    <x v="0"/>
    <x v="1"/>
    <n v="9"/>
    <n v="21"/>
    <n v="1"/>
    <n v="0"/>
  </r>
  <r>
    <d v="2024-05-23T00:00:00"/>
    <x v="0"/>
    <x v="0"/>
    <n v="0"/>
    <n v="24"/>
    <n v="0"/>
    <n v="1"/>
  </r>
  <r>
    <d v="2024-05-23T00:00:00"/>
    <x v="0"/>
    <x v="0"/>
    <n v="1"/>
    <n v="17"/>
    <n v="0"/>
    <n v="1"/>
  </r>
  <r>
    <d v="2024-05-23T00:00:00"/>
    <x v="0"/>
    <x v="0"/>
    <n v="10"/>
    <n v="106"/>
    <n v="1"/>
    <n v="0"/>
  </r>
  <r>
    <d v="2024-05-23T00:00:00"/>
    <x v="0"/>
    <x v="0"/>
    <n v="2"/>
    <n v="16"/>
    <n v="0"/>
    <n v="1"/>
  </r>
  <r>
    <d v="2024-05-23T00:00:00"/>
    <x v="0"/>
    <x v="0"/>
    <n v="3"/>
    <n v="16"/>
    <n v="0"/>
    <n v="1"/>
  </r>
  <r>
    <d v="2024-05-23T00:00:00"/>
    <x v="0"/>
    <x v="0"/>
    <n v="4"/>
    <n v="12"/>
    <n v="0"/>
    <n v="1"/>
  </r>
  <r>
    <d v="2024-05-23T00:00:00"/>
    <x v="0"/>
    <x v="0"/>
    <n v="5"/>
    <n v="24"/>
    <n v="0"/>
    <n v="1"/>
  </r>
  <r>
    <d v="2024-05-23T00:00:00"/>
    <x v="0"/>
    <x v="0"/>
    <n v="6"/>
    <n v="16"/>
    <n v="0"/>
    <n v="1"/>
  </r>
  <r>
    <d v="2024-05-23T00:00:00"/>
    <x v="0"/>
    <x v="0"/>
    <n v="7"/>
    <n v="17"/>
    <n v="0"/>
    <n v="0"/>
  </r>
  <r>
    <d v="2024-05-23T00:00:00"/>
    <x v="0"/>
    <x v="0"/>
    <n v="8"/>
    <n v="25"/>
    <n v="0"/>
    <n v="0"/>
  </r>
  <r>
    <d v="2024-05-23T00:00:00"/>
    <x v="0"/>
    <x v="0"/>
    <n v="9"/>
    <n v="36"/>
    <n v="1"/>
    <n v="0"/>
  </r>
  <r>
    <d v="2024-05-23T00:00:00"/>
    <x v="1"/>
    <x v="2"/>
    <n v="0"/>
    <n v="12"/>
    <n v="0"/>
    <n v="1"/>
  </r>
  <r>
    <d v="2024-05-23T00:00:00"/>
    <x v="1"/>
    <x v="2"/>
    <n v="10"/>
    <n v="14"/>
    <n v="1"/>
    <n v="0"/>
  </r>
  <r>
    <d v="2024-05-23T00:00:00"/>
    <x v="1"/>
    <x v="2"/>
    <n v="8"/>
    <n v="12"/>
    <n v="0"/>
    <n v="0"/>
  </r>
  <r>
    <d v="2024-05-23T00:00:00"/>
    <x v="1"/>
    <x v="2"/>
    <n v="9"/>
    <n v="14"/>
    <n v="1"/>
    <n v="0"/>
  </r>
  <r>
    <d v="2024-05-23T00:00:00"/>
    <x v="1"/>
    <x v="2"/>
    <n v="0"/>
    <n v="13"/>
    <n v="0"/>
    <n v="1"/>
  </r>
  <r>
    <d v="2024-05-23T00:00:00"/>
    <x v="1"/>
    <x v="2"/>
    <n v="1"/>
    <n v="12"/>
    <n v="0"/>
    <n v="1"/>
  </r>
  <r>
    <d v="2024-05-23T00:00:00"/>
    <x v="1"/>
    <x v="2"/>
    <n v="10"/>
    <n v="18"/>
    <n v="1"/>
    <n v="0"/>
  </r>
  <r>
    <d v="2024-05-23T00:00:00"/>
    <x v="1"/>
    <x v="2"/>
    <n v="2"/>
    <n v="12"/>
    <n v="0"/>
    <n v="1"/>
  </r>
  <r>
    <d v="2024-05-23T00:00:00"/>
    <x v="1"/>
    <x v="2"/>
    <n v="3"/>
    <n v="12"/>
    <n v="0"/>
    <n v="1"/>
  </r>
  <r>
    <d v="2024-05-23T00:00:00"/>
    <x v="1"/>
    <x v="2"/>
    <n v="5"/>
    <n v="12"/>
    <n v="0"/>
    <n v="1"/>
  </r>
  <r>
    <d v="2024-05-23T00:00:00"/>
    <x v="1"/>
    <x v="2"/>
    <n v="8"/>
    <n v="12"/>
    <n v="0"/>
    <n v="0"/>
  </r>
  <r>
    <d v="2024-05-23T00:00:00"/>
    <x v="1"/>
    <x v="2"/>
    <n v="9"/>
    <n v="16"/>
    <n v="1"/>
    <n v="0"/>
  </r>
  <r>
    <d v="2024-05-23T00:00:00"/>
    <x v="1"/>
    <x v="2"/>
    <n v="1"/>
    <n v="12"/>
    <n v="0"/>
    <n v="1"/>
  </r>
  <r>
    <d v="2024-05-23T00:00:00"/>
    <x v="1"/>
    <x v="2"/>
    <n v="10"/>
    <n v="14"/>
    <n v="1"/>
    <n v="0"/>
  </r>
  <r>
    <d v="2024-05-23T00:00:00"/>
    <x v="1"/>
    <x v="2"/>
    <n v="3"/>
    <n v="12"/>
    <n v="0"/>
    <n v="1"/>
  </r>
  <r>
    <d v="2024-05-23T00:00:00"/>
    <x v="1"/>
    <x v="2"/>
    <n v="5"/>
    <n v="12"/>
    <n v="0"/>
    <n v="1"/>
  </r>
  <r>
    <d v="2024-05-23T00:00:00"/>
    <x v="1"/>
    <x v="2"/>
    <n v="0"/>
    <n v="15"/>
    <n v="0"/>
    <n v="1"/>
  </r>
  <r>
    <d v="2024-05-23T00:00:00"/>
    <x v="1"/>
    <x v="2"/>
    <n v="1"/>
    <n v="12"/>
    <n v="0"/>
    <n v="1"/>
  </r>
  <r>
    <d v="2024-05-23T00:00:00"/>
    <x v="1"/>
    <x v="2"/>
    <n v="10"/>
    <n v="23"/>
    <n v="1"/>
    <n v="0"/>
  </r>
  <r>
    <d v="2024-05-23T00:00:00"/>
    <x v="1"/>
    <x v="2"/>
    <n v="5"/>
    <n v="14"/>
    <n v="0"/>
    <n v="1"/>
  </r>
  <r>
    <d v="2024-05-23T00:00:00"/>
    <x v="1"/>
    <x v="3"/>
    <n v="0"/>
    <n v="12"/>
    <n v="0"/>
    <n v="1"/>
  </r>
  <r>
    <d v="2024-05-23T00:00:00"/>
    <x v="1"/>
    <x v="3"/>
    <n v="10"/>
    <n v="18"/>
    <n v="1"/>
    <n v="0"/>
  </r>
  <r>
    <d v="2024-05-23T00:00:00"/>
    <x v="1"/>
    <x v="3"/>
    <n v="3"/>
    <n v="12"/>
    <n v="0"/>
    <n v="1"/>
  </r>
  <r>
    <d v="2024-05-23T00:00:00"/>
    <x v="1"/>
    <x v="3"/>
    <n v="8"/>
    <n v="14"/>
    <n v="0"/>
    <n v="0"/>
  </r>
  <r>
    <d v="2024-05-23T00:00:00"/>
    <x v="1"/>
    <x v="3"/>
    <n v="9"/>
    <n v="12"/>
    <n v="1"/>
    <n v="0"/>
  </r>
  <r>
    <d v="2024-05-23T00:00:00"/>
    <x v="1"/>
    <x v="3"/>
    <n v="0"/>
    <n v="12"/>
    <n v="0"/>
    <n v="1"/>
  </r>
  <r>
    <d v="2024-05-23T00:00:00"/>
    <x v="1"/>
    <x v="3"/>
    <n v="10"/>
    <n v="17"/>
    <n v="1"/>
    <n v="0"/>
  </r>
  <r>
    <d v="2024-05-23T00:00:00"/>
    <x v="1"/>
    <x v="3"/>
    <n v="3"/>
    <n v="12"/>
    <n v="0"/>
    <n v="1"/>
  </r>
  <r>
    <d v="2024-05-23T00:00:00"/>
    <x v="1"/>
    <x v="3"/>
    <n v="6"/>
    <n v="12"/>
    <n v="0"/>
    <n v="1"/>
  </r>
  <r>
    <d v="2024-05-23T00:00:00"/>
    <x v="1"/>
    <x v="3"/>
    <n v="7"/>
    <n v="13"/>
    <n v="0"/>
    <n v="0"/>
  </r>
  <r>
    <d v="2024-05-23T00:00:00"/>
    <x v="1"/>
    <x v="3"/>
    <n v="8"/>
    <n v="14"/>
    <n v="0"/>
    <n v="0"/>
  </r>
  <r>
    <d v="2024-05-23T00:00:00"/>
    <x v="1"/>
    <x v="3"/>
    <n v="9"/>
    <n v="14"/>
    <n v="1"/>
    <n v="0"/>
  </r>
  <r>
    <d v="2024-05-23T00:00:00"/>
    <x v="1"/>
    <x v="3"/>
    <n v="0"/>
    <n v="13"/>
    <n v="0"/>
    <n v="1"/>
  </r>
  <r>
    <d v="2024-05-23T00:00:00"/>
    <x v="1"/>
    <x v="3"/>
    <n v="1"/>
    <n v="12"/>
    <n v="0"/>
    <n v="1"/>
  </r>
  <r>
    <d v="2024-05-23T00:00:00"/>
    <x v="1"/>
    <x v="3"/>
    <n v="10"/>
    <n v="16"/>
    <n v="1"/>
    <n v="0"/>
  </r>
  <r>
    <d v="2024-05-23T00:00:00"/>
    <x v="1"/>
    <x v="3"/>
    <n v="7"/>
    <n v="13"/>
    <n v="0"/>
    <n v="0"/>
  </r>
  <r>
    <d v="2024-05-23T00:00:00"/>
    <x v="1"/>
    <x v="3"/>
    <n v="9"/>
    <n v="15"/>
    <n v="1"/>
    <n v="0"/>
  </r>
  <r>
    <d v="2024-05-23T00:00:00"/>
    <x v="1"/>
    <x v="3"/>
    <n v="0"/>
    <n v="13"/>
    <n v="0"/>
    <n v="1"/>
  </r>
  <r>
    <d v="2024-05-23T00:00:00"/>
    <x v="1"/>
    <x v="3"/>
    <n v="1"/>
    <n v="13"/>
    <n v="0"/>
    <n v="1"/>
  </r>
  <r>
    <d v="2024-05-23T00:00:00"/>
    <x v="1"/>
    <x v="3"/>
    <n v="10"/>
    <n v="33"/>
    <n v="1"/>
    <n v="0"/>
  </r>
  <r>
    <d v="2024-05-23T00:00:00"/>
    <x v="1"/>
    <x v="3"/>
    <n v="5"/>
    <n v="17"/>
    <n v="0"/>
    <n v="1"/>
  </r>
  <r>
    <d v="2024-05-23T00:00:00"/>
    <x v="1"/>
    <x v="3"/>
    <n v="7"/>
    <n v="12"/>
    <n v="0"/>
    <n v="0"/>
  </r>
  <r>
    <d v="2024-05-23T00:00:00"/>
    <x v="1"/>
    <x v="3"/>
    <n v="8"/>
    <n v="15"/>
    <n v="0"/>
    <n v="0"/>
  </r>
  <r>
    <d v="2024-05-23T00:00:00"/>
    <x v="1"/>
    <x v="3"/>
    <n v="9"/>
    <n v="22"/>
    <n v="1"/>
    <n v="0"/>
  </r>
  <r>
    <d v="2024-05-24T00:00:00"/>
    <x v="2"/>
    <x v="4"/>
    <n v="0"/>
    <n v="18"/>
    <n v="0"/>
    <n v="1"/>
  </r>
  <r>
    <d v="2024-05-24T00:00:00"/>
    <x v="2"/>
    <x v="4"/>
    <n v="1"/>
    <n v="12"/>
    <n v="0"/>
    <n v="1"/>
  </r>
  <r>
    <d v="2024-05-24T00:00:00"/>
    <x v="2"/>
    <x v="4"/>
    <n v="10"/>
    <n v="32"/>
    <n v="1"/>
    <n v="0"/>
  </r>
  <r>
    <d v="2024-05-24T00:00:00"/>
    <x v="2"/>
    <x v="4"/>
    <n v="3"/>
    <n v="14"/>
    <n v="0"/>
    <n v="1"/>
  </r>
  <r>
    <d v="2024-05-24T00:00:00"/>
    <x v="2"/>
    <x v="4"/>
    <n v="5"/>
    <n v="15"/>
    <n v="0"/>
    <n v="1"/>
  </r>
  <r>
    <d v="2024-05-24T00:00:00"/>
    <x v="2"/>
    <x v="4"/>
    <n v="7"/>
    <n v="12"/>
    <n v="0"/>
    <n v="0"/>
  </r>
  <r>
    <d v="2024-05-24T00:00:00"/>
    <x v="2"/>
    <x v="4"/>
    <n v="8"/>
    <n v="13"/>
    <n v="0"/>
    <n v="0"/>
  </r>
  <r>
    <d v="2024-05-24T00:00:00"/>
    <x v="2"/>
    <x v="4"/>
    <n v="9"/>
    <n v="16"/>
    <n v="1"/>
    <n v="0"/>
  </r>
  <r>
    <d v="2024-05-24T00:00:00"/>
    <x v="2"/>
    <x v="6"/>
    <n v="0"/>
    <n v="17"/>
    <n v="0"/>
    <n v="1"/>
  </r>
  <r>
    <d v="2024-05-24T00:00:00"/>
    <x v="2"/>
    <x v="6"/>
    <n v="10"/>
    <n v="48"/>
    <n v="1"/>
    <n v="0"/>
  </r>
  <r>
    <d v="2024-05-24T00:00:00"/>
    <x v="2"/>
    <x v="6"/>
    <n v="2"/>
    <n v="13"/>
    <n v="0"/>
    <n v="1"/>
  </r>
  <r>
    <d v="2024-05-24T00:00:00"/>
    <x v="2"/>
    <x v="6"/>
    <n v="3"/>
    <n v="12"/>
    <n v="0"/>
    <n v="1"/>
  </r>
  <r>
    <d v="2024-05-24T00:00:00"/>
    <x v="2"/>
    <x v="6"/>
    <n v="5"/>
    <n v="15"/>
    <n v="0"/>
    <n v="1"/>
  </r>
  <r>
    <d v="2024-05-24T00:00:00"/>
    <x v="2"/>
    <x v="6"/>
    <n v="7"/>
    <n v="14"/>
    <n v="0"/>
    <n v="0"/>
  </r>
  <r>
    <d v="2024-05-24T00:00:00"/>
    <x v="2"/>
    <x v="6"/>
    <n v="8"/>
    <n v="17"/>
    <n v="0"/>
    <n v="0"/>
  </r>
  <r>
    <d v="2024-05-24T00:00:00"/>
    <x v="2"/>
    <x v="6"/>
    <n v="9"/>
    <n v="25"/>
    <n v="1"/>
    <n v="0"/>
  </r>
  <r>
    <d v="2024-05-24T00:00:00"/>
    <x v="0"/>
    <x v="0"/>
    <n v="0"/>
    <n v="19"/>
    <n v="0"/>
    <n v="1"/>
  </r>
  <r>
    <d v="2024-05-24T00:00:00"/>
    <x v="0"/>
    <x v="0"/>
    <n v="1"/>
    <n v="14"/>
    <n v="0"/>
    <n v="1"/>
  </r>
  <r>
    <d v="2024-05-24T00:00:00"/>
    <x v="0"/>
    <x v="0"/>
    <n v="10"/>
    <n v="72"/>
    <n v="1"/>
    <n v="0"/>
  </r>
  <r>
    <d v="2024-05-24T00:00:00"/>
    <x v="0"/>
    <x v="0"/>
    <n v="3"/>
    <n v="12"/>
    <n v="0"/>
    <n v="1"/>
  </r>
  <r>
    <d v="2024-05-24T00:00:00"/>
    <x v="0"/>
    <x v="0"/>
    <n v="4"/>
    <n v="12"/>
    <n v="0"/>
    <n v="1"/>
  </r>
  <r>
    <d v="2024-05-24T00:00:00"/>
    <x v="0"/>
    <x v="0"/>
    <n v="5"/>
    <n v="17"/>
    <n v="0"/>
    <n v="1"/>
  </r>
  <r>
    <d v="2024-05-24T00:00:00"/>
    <x v="0"/>
    <x v="0"/>
    <n v="6"/>
    <n v="12"/>
    <n v="0"/>
    <n v="1"/>
  </r>
  <r>
    <d v="2024-05-24T00:00:00"/>
    <x v="0"/>
    <x v="0"/>
    <n v="7"/>
    <n v="17"/>
    <n v="0"/>
    <n v="0"/>
  </r>
  <r>
    <d v="2024-05-24T00:00:00"/>
    <x v="0"/>
    <x v="0"/>
    <n v="8"/>
    <n v="21"/>
    <n v="0"/>
    <n v="0"/>
  </r>
  <r>
    <d v="2024-05-24T00:00:00"/>
    <x v="0"/>
    <x v="0"/>
    <n v="9"/>
    <n v="32"/>
    <n v="1"/>
    <n v="0"/>
  </r>
  <r>
    <d v="2024-05-24T00:00:00"/>
    <x v="0"/>
    <x v="1"/>
    <n v="0"/>
    <n v="15"/>
    <n v="0"/>
    <n v="1"/>
  </r>
  <r>
    <d v="2024-05-24T00:00:00"/>
    <x v="0"/>
    <x v="1"/>
    <n v="10"/>
    <n v="48"/>
    <n v="1"/>
    <n v="0"/>
  </r>
  <r>
    <d v="2024-05-24T00:00:00"/>
    <x v="0"/>
    <x v="1"/>
    <n v="5"/>
    <n v="15"/>
    <n v="0"/>
    <n v="1"/>
  </r>
  <r>
    <d v="2024-05-24T00:00:00"/>
    <x v="0"/>
    <x v="1"/>
    <n v="6"/>
    <n v="12"/>
    <n v="0"/>
    <n v="1"/>
  </r>
  <r>
    <d v="2024-05-24T00:00:00"/>
    <x v="0"/>
    <x v="1"/>
    <n v="7"/>
    <n v="12"/>
    <n v="0"/>
    <n v="0"/>
  </r>
  <r>
    <d v="2024-05-24T00:00:00"/>
    <x v="0"/>
    <x v="1"/>
    <n v="8"/>
    <n v="19"/>
    <n v="0"/>
    <n v="0"/>
  </r>
  <r>
    <d v="2024-05-24T00:00:00"/>
    <x v="0"/>
    <x v="1"/>
    <n v="9"/>
    <n v="24"/>
    <n v="1"/>
    <n v="0"/>
  </r>
  <r>
    <d v="2024-05-24T00:00:00"/>
    <x v="0"/>
    <x v="0"/>
    <n v="0"/>
    <n v="18"/>
    <n v="0"/>
    <n v="1"/>
  </r>
  <r>
    <d v="2024-05-24T00:00:00"/>
    <x v="0"/>
    <x v="0"/>
    <n v="1"/>
    <n v="13"/>
    <n v="0"/>
    <n v="1"/>
  </r>
  <r>
    <d v="2024-05-24T00:00:00"/>
    <x v="0"/>
    <x v="0"/>
    <n v="10"/>
    <n v="99"/>
    <n v="1"/>
    <n v="0"/>
  </r>
  <r>
    <d v="2024-05-24T00:00:00"/>
    <x v="0"/>
    <x v="0"/>
    <n v="2"/>
    <n v="13"/>
    <n v="0"/>
    <n v="1"/>
  </r>
  <r>
    <d v="2024-05-24T00:00:00"/>
    <x v="0"/>
    <x v="0"/>
    <n v="5"/>
    <n v="19"/>
    <n v="0"/>
    <n v="1"/>
  </r>
  <r>
    <d v="2024-05-24T00:00:00"/>
    <x v="0"/>
    <x v="0"/>
    <n v="6"/>
    <n v="14"/>
    <n v="0"/>
    <n v="1"/>
  </r>
  <r>
    <d v="2024-05-24T00:00:00"/>
    <x v="0"/>
    <x v="0"/>
    <n v="7"/>
    <n v="17"/>
    <n v="0"/>
    <n v="0"/>
  </r>
  <r>
    <d v="2024-05-24T00:00:00"/>
    <x v="0"/>
    <x v="0"/>
    <n v="8"/>
    <n v="27"/>
    <n v="0"/>
    <n v="0"/>
  </r>
  <r>
    <d v="2024-05-24T00:00:00"/>
    <x v="0"/>
    <x v="0"/>
    <n v="9"/>
    <n v="32"/>
    <n v="1"/>
    <n v="0"/>
  </r>
  <r>
    <d v="2024-05-24T00:00:00"/>
    <x v="0"/>
    <x v="0"/>
    <n v="0"/>
    <n v="14"/>
    <n v="0"/>
    <n v="1"/>
  </r>
  <r>
    <d v="2024-05-24T00:00:00"/>
    <x v="0"/>
    <x v="0"/>
    <n v="1"/>
    <n v="13"/>
    <n v="0"/>
    <n v="1"/>
  </r>
  <r>
    <d v="2024-05-24T00:00:00"/>
    <x v="0"/>
    <x v="0"/>
    <n v="10"/>
    <n v="41"/>
    <n v="1"/>
    <n v="0"/>
  </r>
  <r>
    <d v="2024-05-24T00:00:00"/>
    <x v="0"/>
    <x v="0"/>
    <n v="2"/>
    <n v="14"/>
    <n v="0"/>
    <n v="1"/>
  </r>
  <r>
    <d v="2024-05-24T00:00:00"/>
    <x v="0"/>
    <x v="0"/>
    <n v="3"/>
    <n v="12"/>
    <n v="0"/>
    <n v="1"/>
  </r>
  <r>
    <d v="2024-05-24T00:00:00"/>
    <x v="0"/>
    <x v="0"/>
    <n v="5"/>
    <n v="13"/>
    <n v="0"/>
    <n v="1"/>
  </r>
  <r>
    <d v="2024-05-24T00:00:00"/>
    <x v="0"/>
    <x v="0"/>
    <n v="6"/>
    <n v="12"/>
    <n v="0"/>
    <n v="1"/>
  </r>
  <r>
    <d v="2024-05-24T00:00:00"/>
    <x v="0"/>
    <x v="0"/>
    <n v="7"/>
    <n v="14"/>
    <n v="0"/>
    <n v="0"/>
  </r>
  <r>
    <d v="2024-05-24T00:00:00"/>
    <x v="0"/>
    <x v="0"/>
    <n v="8"/>
    <n v="16"/>
    <n v="0"/>
    <n v="0"/>
  </r>
  <r>
    <d v="2024-05-24T00:00:00"/>
    <x v="0"/>
    <x v="0"/>
    <n v="9"/>
    <n v="23"/>
    <n v="1"/>
    <n v="0"/>
  </r>
  <r>
    <d v="2024-05-24T00:00:00"/>
    <x v="0"/>
    <x v="1"/>
    <n v="0"/>
    <n v="20"/>
    <n v="0"/>
    <n v="1"/>
  </r>
  <r>
    <d v="2024-05-24T00:00:00"/>
    <x v="0"/>
    <x v="1"/>
    <n v="10"/>
    <n v="32"/>
    <n v="1"/>
    <n v="0"/>
  </r>
  <r>
    <d v="2024-05-24T00:00:00"/>
    <x v="0"/>
    <x v="1"/>
    <n v="8"/>
    <n v="17"/>
    <n v="0"/>
    <n v="0"/>
  </r>
  <r>
    <d v="2024-05-24T00:00:00"/>
    <x v="0"/>
    <x v="1"/>
    <n v="9"/>
    <n v="12"/>
    <n v="1"/>
    <n v="0"/>
  </r>
  <r>
    <d v="2024-05-24T00:00:00"/>
    <x v="0"/>
    <x v="1"/>
    <n v="0"/>
    <n v="18"/>
    <n v="0"/>
    <n v="1"/>
  </r>
  <r>
    <d v="2024-05-24T00:00:00"/>
    <x v="0"/>
    <x v="1"/>
    <n v="10"/>
    <n v="47"/>
    <n v="1"/>
    <n v="0"/>
  </r>
  <r>
    <d v="2024-05-24T00:00:00"/>
    <x v="0"/>
    <x v="1"/>
    <n v="2"/>
    <n v="12"/>
    <n v="0"/>
    <n v="1"/>
  </r>
  <r>
    <d v="2024-05-24T00:00:00"/>
    <x v="0"/>
    <x v="1"/>
    <n v="3"/>
    <n v="12"/>
    <n v="0"/>
    <n v="1"/>
  </r>
  <r>
    <d v="2024-05-24T00:00:00"/>
    <x v="0"/>
    <x v="1"/>
    <n v="5"/>
    <n v="14"/>
    <n v="0"/>
    <n v="1"/>
  </r>
  <r>
    <d v="2024-05-24T00:00:00"/>
    <x v="0"/>
    <x v="1"/>
    <n v="6"/>
    <n v="13"/>
    <n v="0"/>
    <n v="1"/>
  </r>
  <r>
    <d v="2024-05-24T00:00:00"/>
    <x v="0"/>
    <x v="1"/>
    <n v="8"/>
    <n v="15"/>
    <n v="0"/>
    <n v="0"/>
  </r>
  <r>
    <d v="2024-05-24T00:00:00"/>
    <x v="0"/>
    <x v="1"/>
    <n v="9"/>
    <n v="21"/>
    <n v="1"/>
    <n v="0"/>
  </r>
  <r>
    <d v="2024-05-24T00:00:00"/>
    <x v="0"/>
    <x v="0"/>
    <n v="0"/>
    <n v="24"/>
    <n v="0"/>
    <n v="1"/>
  </r>
  <r>
    <d v="2024-05-24T00:00:00"/>
    <x v="0"/>
    <x v="0"/>
    <n v="1"/>
    <n v="14"/>
    <n v="0"/>
    <n v="1"/>
  </r>
  <r>
    <d v="2024-05-24T00:00:00"/>
    <x v="0"/>
    <x v="0"/>
    <n v="10"/>
    <n v="91"/>
    <n v="1"/>
    <n v="0"/>
  </r>
  <r>
    <d v="2024-05-24T00:00:00"/>
    <x v="0"/>
    <x v="0"/>
    <n v="2"/>
    <n v="12"/>
    <n v="0"/>
    <n v="1"/>
  </r>
  <r>
    <d v="2024-05-24T00:00:00"/>
    <x v="0"/>
    <x v="0"/>
    <n v="3"/>
    <n v="13"/>
    <n v="0"/>
    <n v="1"/>
  </r>
  <r>
    <d v="2024-05-24T00:00:00"/>
    <x v="0"/>
    <x v="0"/>
    <n v="4"/>
    <n v="12"/>
    <n v="0"/>
    <n v="1"/>
  </r>
  <r>
    <d v="2024-05-24T00:00:00"/>
    <x v="0"/>
    <x v="0"/>
    <n v="5"/>
    <n v="19"/>
    <n v="0"/>
    <n v="1"/>
  </r>
  <r>
    <d v="2024-05-24T00:00:00"/>
    <x v="0"/>
    <x v="0"/>
    <n v="6"/>
    <n v="15"/>
    <n v="0"/>
    <n v="1"/>
  </r>
  <r>
    <d v="2024-05-24T00:00:00"/>
    <x v="0"/>
    <x v="0"/>
    <n v="7"/>
    <n v="14"/>
    <n v="0"/>
    <n v="0"/>
  </r>
  <r>
    <d v="2024-05-24T00:00:00"/>
    <x v="0"/>
    <x v="0"/>
    <n v="8"/>
    <n v="27"/>
    <n v="0"/>
    <n v="0"/>
  </r>
  <r>
    <d v="2024-05-24T00:00:00"/>
    <x v="0"/>
    <x v="0"/>
    <n v="9"/>
    <n v="31"/>
    <n v="1"/>
    <n v="0"/>
  </r>
  <r>
    <d v="2024-05-24T00:00:00"/>
    <x v="1"/>
    <x v="2"/>
    <n v="10"/>
    <n v="14"/>
    <n v="1"/>
    <n v="0"/>
  </r>
  <r>
    <d v="2024-05-24T00:00:00"/>
    <x v="1"/>
    <x v="2"/>
    <n v="5"/>
    <n v="12"/>
    <n v="0"/>
    <n v="1"/>
  </r>
  <r>
    <d v="2024-05-24T00:00:00"/>
    <x v="1"/>
    <x v="2"/>
    <n v="7"/>
    <n v="12"/>
    <n v="0"/>
    <n v="0"/>
  </r>
  <r>
    <d v="2024-05-24T00:00:00"/>
    <x v="1"/>
    <x v="2"/>
    <n v="9"/>
    <n v="12"/>
    <n v="1"/>
    <n v="0"/>
  </r>
  <r>
    <d v="2024-05-24T00:00:00"/>
    <x v="1"/>
    <x v="2"/>
    <n v="0"/>
    <n v="15"/>
    <n v="0"/>
    <n v="1"/>
  </r>
  <r>
    <d v="2024-05-24T00:00:00"/>
    <x v="1"/>
    <x v="2"/>
    <n v="1"/>
    <n v="12"/>
    <n v="0"/>
    <n v="1"/>
  </r>
  <r>
    <d v="2024-05-24T00:00:00"/>
    <x v="1"/>
    <x v="2"/>
    <n v="10"/>
    <n v="22"/>
    <n v="1"/>
    <n v="0"/>
  </r>
  <r>
    <d v="2024-05-24T00:00:00"/>
    <x v="1"/>
    <x v="2"/>
    <n v="2"/>
    <n v="12"/>
    <n v="0"/>
    <n v="1"/>
  </r>
  <r>
    <d v="2024-05-24T00:00:00"/>
    <x v="1"/>
    <x v="2"/>
    <n v="5"/>
    <n v="12"/>
    <n v="0"/>
    <n v="1"/>
  </r>
  <r>
    <d v="2024-05-24T00:00:00"/>
    <x v="1"/>
    <x v="2"/>
    <n v="7"/>
    <n v="12"/>
    <n v="0"/>
    <n v="0"/>
  </r>
  <r>
    <d v="2024-05-24T00:00:00"/>
    <x v="1"/>
    <x v="2"/>
    <n v="8"/>
    <n v="12"/>
    <n v="0"/>
    <n v="0"/>
  </r>
  <r>
    <d v="2024-05-24T00:00:00"/>
    <x v="1"/>
    <x v="2"/>
    <n v="9"/>
    <n v="12"/>
    <n v="1"/>
    <n v="0"/>
  </r>
  <r>
    <d v="2024-05-24T00:00:00"/>
    <x v="1"/>
    <x v="2"/>
    <n v="0"/>
    <n v="13"/>
    <n v="0"/>
    <n v="1"/>
  </r>
  <r>
    <d v="2024-05-24T00:00:00"/>
    <x v="1"/>
    <x v="2"/>
    <n v="10"/>
    <n v="18"/>
    <n v="1"/>
    <n v="0"/>
  </r>
  <r>
    <d v="2024-05-24T00:00:00"/>
    <x v="1"/>
    <x v="2"/>
    <n v="2"/>
    <n v="12"/>
    <n v="0"/>
    <n v="1"/>
  </r>
  <r>
    <d v="2024-05-24T00:00:00"/>
    <x v="1"/>
    <x v="2"/>
    <n v="3"/>
    <n v="12"/>
    <n v="0"/>
    <n v="1"/>
  </r>
  <r>
    <d v="2024-05-24T00:00:00"/>
    <x v="1"/>
    <x v="2"/>
    <n v="5"/>
    <n v="12"/>
    <n v="0"/>
    <n v="1"/>
  </r>
  <r>
    <d v="2024-05-24T00:00:00"/>
    <x v="1"/>
    <x v="2"/>
    <n v="9"/>
    <n v="16"/>
    <n v="1"/>
    <n v="0"/>
  </r>
  <r>
    <d v="2024-05-24T00:00:00"/>
    <x v="1"/>
    <x v="2"/>
    <n v="0"/>
    <n v="14"/>
    <n v="0"/>
    <n v="1"/>
  </r>
  <r>
    <d v="2024-05-24T00:00:00"/>
    <x v="1"/>
    <x v="2"/>
    <n v="10"/>
    <n v="30"/>
    <n v="1"/>
    <n v="0"/>
  </r>
  <r>
    <d v="2024-05-24T00:00:00"/>
    <x v="1"/>
    <x v="2"/>
    <n v="5"/>
    <n v="14"/>
    <n v="0"/>
    <n v="1"/>
  </r>
  <r>
    <d v="2024-05-24T00:00:00"/>
    <x v="1"/>
    <x v="2"/>
    <n v="7"/>
    <n v="13"/>
    <n v="0"/>
    <n v="0"/>
  </r>
  <r>
    <d v="2024-05-24T00:00:00"/>
    <x v="1"/>
    <x v="2"/>
    <n v="8"/>
    <n v="16"/>
    <n v="0"/>
    <n v="0"/>
  </r>
  <r>
    <d v="2024-05-24T00:00:00"/>
    <x v="1"/>
    <x v="2"/>
    <n v="9"/>
    <n v="14"/>
    <n v="1"/>
    <n v="0"/>
  </r>
  <r>
    <d v="2024-05-24T00:00:00"/>
    <x v="1"/>
    <x v="3"/>
    <n v="0"/>
    <n v="16"/>
    <n v="0"/>
    <n v="1"/>
  </r>
  <r>
    <d v="2024-05-24T00:00:00"/>
    <x v="1"/>
    <x v="3"/>
    <n v="1"/>
    <n v="12"/>
    <n v="0"/>
    <n v="1"/>
  </r>
  <r>
    <d v="2024-05-24T00:00:00"/>
    <x v="1"/>
    <x v="3"/>
    <n v="10"/>
    <n v="22"/>
    <n v="1"/>
    <n v="0"/>
  </r>
  <r>
    <d v="2024-05-24T00:00:00"/>
    <x v="1"/>
    <x v="3"/>
    <n v="5"/>
    <n v="13"/>
    <n v="0"/>
    <n v="1"/>
  </r>
  <r>
    <d v="2024-05-24T00:00:00"/>
    <x v="1"/>
    <x v="3"/>
    <n v="6"/>
    <n v="12"/>
    <n v="0"/>
    <n v="1"/>
  </r>
  <r>
    <d v="2024-05-24T00:00:00"/>
    <x v="1"/>
    <x v="3"/>
    <n v="8"/>
    <n v="12"/>
    <n v="0"/>
    <n v="0"/>
  </r>
  <r>
    <d v="2024-05-24T00:00:00"/>
    <x v="1"/>
    <x v="3"/>
    <n v="9"/>
    <n v="13"/>
    <n v="1"/>
    <n v="0"/>
  </r>
  <r>
    <d v="2024-05-24T00:00:00"/>
    <x v="1"/>
    <x v="3"/>
    <n v="0"/>
    <n v="12"/>
    <n v="0"/>
    <n v="1"/>
  </r>
  <r>
    <d v="2024-05-24T00:00:00"/>
    <x v="1"/>
    <x v="3"/>
    <n v="1"/>
    <n v="13"/>
    <n v="0"/>
    <n v="1"/>
  </r>
  <r>
    <d v="2024-05-24T00:00:00"/>
    <x v="1"/>
    <x v="3"/>
    <n v="10"/>
    <n v="37"/>
    <n v="1"/>
    <n v="0"/>
  </r>
  <r>
    <d v="2024-05-24T00:00:00"/>
    <x v="1"/>
    <x v="3"/>
    <n v="2"/>
    <n v="12"/>
    <n v="0"/>
    <n v="1"/>
  </r>
  <r>
    <d v="2024-05-24T00:00:00"/>
    <x v="1"/>
    <x v="3"/>
    <n v="5"/>
    <n v="14"/>
    <n v="0"/>
    <n v="1"/>
  </r>
  <r>
    <d v="2024-05-24T00:00:00"/>
    <x v="1"/>
    <x v="3"/>
    <n v="6"/>
    <n v="13"/>
    <n v="0"/>
    <n v="1"/>
  </r>
  <r>
    <d v="2024-05-24T00:00:00"/>
    <x v="1"/>
    <x v="3"/>
    <n v="7"/>
    <n v="12"/>
    <n v="0"/>
    <n v="0"/>
  </r>
  <r>
    <d v="2024-05-24T00:00:00"/>
    <x v="1"/>
    <x v="3"/>
    <n v="8"/>
    <n v="13"/>
    <n v="0"/>
    <n v="0"/>
  </r>
  <r>
    <d v="2024-05-24T00:00:00"/>
    <x v="1"/>
    <x v="3"/>
    <n v="9"/>
    <n v="16"/>
    <n v="1"/>
    <n v="0"/>
  </r>
  <r>
    <d v="2024-05-24T00:00:00"/>
    <x v="1"/>
    <x v="3"/>
    <n v="0"/>
    <n v="13"/>
    <n v="0"/>
    <n v="1"/>
  </r>
  <r>
    <d v="2024-05-24T00:00:00"/>
    <x v="1"/>
    <x v="3"/>
    <n v="10"/>
    <n v="16"/>
    <n v="1"/>
    <n v="0"/>
  </r>
  <r>
    <d v="2024-05-24T00:00:00"/>
    <x v="1"/>
    <x v="3"/>
    <n v="8"/>
    <n v="12"/>
    <n v="0"/>
    <n v="0"/>
  </r>
  <r>
    <d v="2024-05-24T00:00:00"/>
    <x v="1"/>
    <x v="3"/>
    <n v="9"/>
    <n v="13"/>
    <n v="1"/>
    <n v="0"/>
  </r>
  <r>
    <d v="2024-05-24T00:00:00"/>
    <x v="1"/>
    <x v="3"/>
    <n v="0"/>
    <n v="18"/>
    <n v="0"/>
    <n v="1"/>
  </r>
  <r>
    <d v="2024-05-24T00:00:00"/>
    <x v="1"/>
    <x v="3"/>
    <n v="1"/>
    <n v="13"/>
    <n v="0"/>
    <n v="1"/>
  </r>
  <r>
    <d v="2024-05-24T00:00:00"/>
    <x v="1"/>
    <x v="3"/>
    <n v="10"/>
    <n v="43"/>
    <n v="1"/>
    <n v="0"/>
  </r>
  <r>
    <d v="2024-05-24T00:00:00"/>
    <x v="1"/>
    <x v="3"/>
    <n v="4"/>
    <n v="14"/>
    <n v="0"/>
    <n v="1"/>
  </r>
  <r>
    <d v="2024-05-24T00:00:00"/>
    <x v="1"/>
    <x v="3"/>
    <n v="5"/>
    <n v="13"/>
    <n v="0"/>
    <n v="1"/>
  </r>
  <r>
    <d v="2024-05-24T00:00:00"/>
    <x v="1"/>
    <x v="3"/>
    <n v="7"/>
    <n v="13"/>
    <n v="0"/>
    <n v="0"/>
  </r>
  <r>
    <d v="2024-05-24T00:00:00"/>
    <x v="1"/>
    <x v="3"/>
    <n v="8"/>
    <n v="12"/>
    <n v="0"/>
    <n v="0"/>
  </r>
  <r>
    <d v="2024-05-24T00:00:00"/>
    <x v="1"/>
    <x v="3"/>
    <n v="9"/>
    <n v="23"/>
    <n v="1"/>
    <n v="0"/>
  </r>
  <r>
    <d v="2024-05-25T00:00:00"/>
    <x v="2"/>
    <x v="4"/>
    <n v="0"/>
    <n v="13"/>
    <n v="0"/>
    <n v="1"/>
  </r>
  <r>
    <d v="2024-05-25T00:00:00"/>
    <x v="2"/>
    <x v="4"/>
    <n v="10"/>
    <n v="29"/>
    <n v="1"/>
    <n v="0"/>
  </r>
  <r>
    <d v="2024-05-25T00:00:00"/>
    <x v="2"/>
    <x v="4"/>
    <n v="7"/>
    <n v="12"/>
    <n v="0"/>
    <n v="0"/>
  </r>
  <r>
    <d v="2024-05-25T00:00:00"/>
    <x v="2"/>
    <x v="4"/>
    <n v="8"/>
    <n v="15"/>
    <n v="0"/>
    <n v="0"/>
  </r>
  <r>
    <d v="2024-05-25T00:00:00"/>
    <x v="2"/>
    <x v="4"/>
    <n v="9"/>
    <n v="16"/>
    <n v="1"/>
    <n v="0"/>
  </r>
  <r>
    <d v="2024-05-25T00:00:00"/>
    <x v="2"/>
    <x v="6"/>
    <n v="0"/>
    <n v="15"/>
    <n v="0"/>
    <n v="1"/>
  </r>
  <r>
    <d v="2024-05-25T00:00:00"/>
    <x v="2"/>
    <x v="6"/>
    <n v="1"/>
    <n v="13"/>
    <n v="0"/>
    <n v="1"/>
  </r>
  <r>
    <d v="2024-05-25T00:00:00"/>
    <x v="2"/>
    <x v="6"/>
    <n v="10"/>
    <n v="35"/>
    <n v="1"/>
    <n v="0"/>
  </r>
  <r>
    <d v="2024-05-25T00:00:00"/>
    <x v="2"/>
    <x v="6"/>
    <n v="8"/>
    <n v="13"/>
    <n v="0"/>
    <n v="0"/>
  </r>
  <r>
    <d v="2024-05-25T00:00:00"/>
    <x v="2"/>
    <x v="6"/>
    <n v="9"/>
    <n v="21"/>
    <n v="1"/>
    <n v="0"/>
  </r>
  <r>
    <d v="2024-05-25T00:00:00"/>
    <x v="0"/>
    <x v="0"/>
    <n v="0"/>
    <n v="29"/>
    <n v="0"/>
    <n v="1"/>
  </r>
  <r>
    <d v="2024-05-25T00:00:00"/>
    <x v="0"/>
    <x v="0"/>
    <n v="10"/>
    <n v="111"/>
    <n v="1"/>
    <n v="0"/>
  </r>
  <r>
    <d v="2024-05-25T00:00:00"/>
    <x v="0"/>
    <x v="0"/>
    <n v="2"/>
    <n v="14"/>
    <n v="0"/>
    <n v="1"/>
  </r>
  <r>
    <d v="2024-05-25T00:00:00"/>
    <x v="0"/>
    <x v="0"/>
    <n v="3"/>
    <n v="15"/>
    <n v="0"/>
    <n v="1"/>
  </r>
  <r>
    <d v="2024-05-25T00:00:00"/>
    <x v="0"/>
    <x v="0"/>
    <n v="5"/>
    <n v="26"/>
    <n v="0"/>
    <n v="1"/>
  </r>
  <r>
    <d v="2024-05-25T00:00:00"/>
    <x v="0"/>
    <x v="0"/>
    <n v="6"/>
    <n v="12"/>
    <n v="0"/>
    <n v="1"/>
  </r>
  <r>
    <d v="2024-05-25T00:00:00"/>
    <x v="0"/>
    <x v="0"/>
    <n v="7"/>
    <n v="17"/>
    <n v="0"/>
    <n v="0"/>
  </r>
  <r>
    <d v="2024-05-25T00:00:00"/>
    <x v="0"/>
    <x v="0"/>
    <n v="8"/>
    <n v="30"/>
    <n v="0"/>
    <n v="0"/>
  </r>
  <r>
    <d v="2024-05-25T00:00:00"/>
    <x v="0"/>
    <x v="0"/>
    <n v="9"/>
    <n v="33"/>
    <n v="1"/>
    <n v="0"/>
  </r>
  <r>
    <d v="2024-05-25T00:00:00"/>
    <x v="0"/>
    <x v="1"/>
    <n v="0"/>
    <n v="13"/>
    <n v="0"/>
    <n v="1"/>
  </r>
  <r>
    <d v="2024-05-25T00:00:00"/>
    <x v="0"/>
    <x v="1"/>
    <n v="1"/>
    <n v="14"/>
    <n v="0"/>
    <n v="1"/>
  </r>
  <r>
    <d v="2024-05-25T00:00:00"/>
    <x v="0"/>
    <x v="1"/>
    <n v="10"/>
    <n v="59"/>
    <n v="1"/>
    <n v="0"/>
  </r>
  <r>
    <d v="2024-05-25T00:00:00"/>
    <x v="0"/>
    <x v="1"/>
    <n v="3"/>
    <n v="12"/>
    <n v="0"/>
    <n v="1"/>
  </r>
  <r>
    <d v="2024-05-25T00:00:00"/>
    <x v="0"/>
    <x v="1"/>
    <n v="4"/>
    <n v="12"/>
    <n v="0"/>
    <n v="1"/>
  </r>
  <r>
    <d v="2024-05-25T00:00:00"/>
    <x v="0"/>
    <x v="1"/>
    <n v="5"/>
    <n v="17"/>
    <n v="0"/>
    <n v="1"/>
  </r>
  <r>
    <d v="2024-05-25T00:00:00"/>
    <x v="0"/>
    <x v="1"/>
    <n v="6"/>
    <n v="12"/>
    <n v="0"/>
    <n v="1"/>
  </r>
  <r>
    <d v="2024-05-25T00:00:00"/>
    <x v="0"/>
    <x v="1"/>
    <n v="7"/>
    <n v="14"/>
    <n v="0"/>
    <n v="0"/>
  </r>
  <r>
    <d v="2024-05-25T00:00:00"/>
    <x v="0"/>
    <x v="1"/>
    <n v="8"/>
    <n v="19"/>
    <n v="0"/>
    <n v="0"/>
  </r>
  <r>
    <d v="2024-05-25T00:00:00"/>
    <x v="0"/>
    <x v="1"/>
    <n v="9"/>
    <n v="22"/>
    <n v="1"/>
    <n v="0"/>
  </r>
  <r>
    <d v="2024-05-25T00:00:00"/>
    <x v="0"/>
    <x v="0"/>
    <n v="0"/>
    <n v="24"/>
    <n v="0"/>
    <n v="1"/>
  </r>
  <r>
    <d v="2024-05-25T00:00:00"/>
    <x v="0"/>
    <x v="0"/>
    <n v="1"/>
    <n v="16"/>
    <n v="0"/>
    <n v="1"/>
  </r>
  <r>
    <d v="2024-05-25T00:00:00"/>
    <x v="0"/>
    <x v="0"/>
    <n v="10"/>
    <n v="88"/>
    <n v="1"/>
    <n v="0"/>
  </r>
  <r>
    <d v="2024-05-25T00:00:00"/>
    <x v="0"/>
    <x v="0"/>
    <n v="2"/>
    <n v="12"/>
    <n v="0"/>
    <n v="1"/>
  </r>
  <r>
    <d v="2024-05-25T00:00:00"/>
    <x v="0"/>
    <x v="0"/>
    <n v="3"/>
    <n v="13"/>
    <n v="0"/>
    <n v="1"/>
  </r>
  <r>
    <d v="2024-05-25T00:00:00"/>
    <x v="0"/>
    <x v="0"/>
    <n v="5"/>
    <n v="27"/>
    <n v="0"/>
    <n v="1"/>
  </r>
  <r>
    <d v="2024-05-25T00:00:00"/>
    <x v="0"/>
    <x v="0"/>
    <n v="6"/>
    <n v="14"/>
    <n v="0"/>
    <n v="1"/>
  </r>
  <r>
    <d v="2024-05-25T00:00:00"/>
    <x v="0"/>
    <x v="0"/>
    <n v="7"/>
    <n v="15"/>
    <n v="0"/>
    <n v="0"/>
  </r>
  <r>
    <d v="2024-05-25T00:00:00"/>
    <x v="0"/>
    <x v="0"/>
    <n v="8"/>
    <n v="26"/>
    <n v="0"/>
    <n v="0"/>
  </r>
  <r>
    <d v="2024-05-25T00:00:00"/>
    <x v="0"/>
    <x v="0"/>
    <n v="9"/>
    <n v="35"/>
    <n v="1"/>
    <n v="0"/>
  </r>
  <r>
    <d v="2024-05-25T00:00:00"/>
    <x v="0"/>
    <x v="0"/>
    <n v="0"/>
    <n v="23"/>
    <n v="0"/>
    <n v="1"/>
  </r>
  <r>
    <d v="2024-05-25T00:00:00"/>
    <x v="0"/>
    <x v="0"/>
    <n v="1"/>
    <n v="15"/>
    <n v="0"/>
    <n v="1"/>
  </r>
  <r>
    <d v="2024-05-25T00:00:00"/>
    <x v="0"/>
    <x v="0"/>
    <n v="10"/>
    <n v="77"/>
    <n v="1"/>
    <n v="0"/>
  </r>
  <r>
    <d v="2024-05-25T00:00:00"/>
    <x v="0"/>
    <x v="0"/>
    <n v="3"/>
    <n v="13"/>
    <n v="0"/>
    <n v="1"/>
  </r>
  <r>
    <d v="2024-05-25T00:00:00"/>
    <x v="0"/>
    <x v="0"/>
    <n v="4"/>
    <n v="13"/>
    <n v="0"/>
    <n v="1"/>
  </r>
  <r>
    <d v="2024-05-25T00:00:00"/>
    <x v="0"/>
    <x v="0"/>
    <n v="5"/>
    <n v="21"/>
    <n v="0"/>
    <n v="1"/>
  </r>
  <r>
    <d v="2024-05-25T00:00:00"/>
    <x v="0"/>
    <x v="0"/>
    <n v="6"/>
    <n v="13"/>
    <n v="0"/>
    <n v="1"/>
  </r>
  <r>
    <d v="2024-05-25T00:00:00"/>
    <x v="0"/>
    <x v="0"/>
    <n v="8"/>
    <n v="21"/>
    <n v="0"/>
    <n v="0"/>
  </r>
  <r>
    <d v="2024-05-25T00:00:00"/>
    <x v="0"/>
    <x v="0"/>
    <n v="9"/>
    <n v="32"/>
    <n v="1"/>
    <n v="0"/>
  </r>
  <r>
    <d v="2024-05-25T00:00:00"/>
    <x v="0"/>
    <x v="1"/>
    <n v="0"/>
    <n v="14"/>
    <n v="0"/>
    <n v="1"/>
  </r>
  <r>
    <d v="2024-05-25T00:00:00"/>
    <x v="0"/>
    <x v="1"/>
    <n v="1"/>
    <n v="12"/>
    <n v="0"/>
    <n v="1"/>
  </r>
  <r>
    <d v="2024-05-25T00:00:00"/>
    <x v="0"/>
    <x v="1"/>
    <n v="10"/>
    <n v="44"/>
    <n v="1"/>
    <n v="0"/>
  </r>
  <r>
    <d v="2024-05-25T00:00:00"/>
    <x v="0"/>
    <x v="1"/>
    <n v="2"/>
    <n v="12"/>
    <n v="0"/>
    <n v="1"/>
  </r>
  <r>
    <d v="2024-05-25T00:00:00"/>
    <x v="0"/>
    <x v="1"/>
    <n v="3"/>
    <n v="13"/>
    <n v="0"/>
    <n v="1"/>
  </r>
  <r>
    <d v="2024-05-25T00:00:00"/>
    <x v="0"/>
    <x v="1"/>
    <n v="5"/>
    <n v="15"/>
    <n v="0"/>
    <n v="1"/>
  </r>
  <r>
    <d v="2024-05-25T00:00:00"/>
    <x v="0"/>
    <x v="1"/>
    <n v="7"/>
    <n v="12"/>
    <n v="0"/>
    <n v="0"/>
  </r>
  <r>
    <d v="2024-05-25T00:00:00"/>
    <x v="0"/>
    <x v="1"/>
    <n v="8"/>
    <n v="13"/>
    <n v="0"/>
    <n v="0"/>
  </r>
  <r>
    <d v="2024-05-25T00:00:00"/>
    <x v="0"/>
    <x v="1"/>
    <n v="9"/>
    <n v="20"/>
    <n v="1"/>
    <n v="0"/>
  </r>
  <r>
    <d v="2024-05-25T00:00:00"/>
    <x v="0"/>
    <x v="1"/>
    <n v="0"/>
    <n v="19"/>
    <n v="0"/>
    <n v="1"/>
  </r>
  <r>
    <d v="2024-05-25T00:00:00"/>
    <x v="0"/>
    <x v="1"/>
    <n v="1"/>
    <n v="12"/>
    <n v="0"/>
    <n v="1"/>
  </r>
  <r>
    <d v="2024-05-25T00:00:00"/>
    <x v="0"/>
    <x v="1"/>
    <n v="10"/>
    <n v="54"/>
    <n v="1"/>
    <n v="0"/>
  </r>
  <r>
    <d v="2024-05-25T00:00:00"/>
    <x v="0"/>
    <x v="1"/>
    <n v="2"/>
    <n v="12"/>
    <n v="0"/>
    <n v="1"/>
  </r>
  <r>
    <d v="2024-05-25T00:00:00"/>
    <x v="0"/>
    <x v="1"/>
    <n v="3"/>
    <n v="12"/>
    <n v="0"/>
    <n v="1"/>
  </r>
  <r>
    <d v="2024-05-25T00:00:00"/>
    <x v="0"/>
    <x v="1"/>
    <n v="5"/>
    <n v="16"/>
    <n v="0"/>
    <n v="1"/>
  </r>
  <r>
    <d v="2024-05-25T00:00:00"/>
    <x v="0"/>
    <x v="1"/>
    <n v="6"/>
    <n v="12"/>
    <n v="0"/>
    <n v="1"/>
  </r>
  <r>
    <d v="2024-05-25T00:00:00"/>
    <x v="0"/>
    <x v="1"/>
    <n v="7"/>
    <n v="14"/>
    <n v="0"/>
    <n v="0"/>
  </r>
  <r>
    <d v="2024-05-25T00:00:00"/>
    <x v="0"/>
    <x v="1"/>
    <n v="8"/>
    <n v="18"/>
    <n v="0"/>
    <n v="0"/>
  </r>
  <r>
    <d v="2024-05-25T00:00:00"/>
    <x v="0"/>
    <x v="1"/>
    <n v="9"/>
    <n v="21"/>
    <n v="1"/>
    <n v="0"/>
  </r>
  <r>
    <d v="2024-05-25T00:00:00"/>
    <x v="0"/>
    <x v="0"/>
    <n v="0"/>
    <n v="26"/>
    <n v="0"/>
    <n v="1"/>
  </r>
  <r>
    <d v="2024-05-25T00:00:00"/>
    <x v="0"/>
    <x v="0"/>
    <n v="1"/>
    <n v="17"/>
    <n v="0"/>
    <n v="1"/>
  </r>
  <r>
    <d v="2024-05-25T00:00:00"/>
    <x v="0"/>
    <x v="0"/>
    <n v="10"/>
    <n v="100"/>
    <n v="1"/>
    <n v="0"/>
  </r>
  <r>
    <d v="2024-05-25T00:00:00"/>
    <x v="0"/>
    <x v="0"/>
    <n v="3"/>
    <n v="12"/>
    <n v="0"/>
    <n v="1"/>
  </r>
  <r>
    <d v="2024-05-25T00:00:00"/>
    <x v="0"/>
    <x v="0"/>
    <n v="5"/>
    <n v="21"/>
    <n v="0"/>
    <n v="1"/>
  </r>
  <r>
    <d v="2024-05-25T00:00:00"/>
    <x v="0"/>
    <x v="0"/>
    <n v="6"/>
    <n v="16"/>
    <n v="0"/>
    <n v="1"/>
  </r>
  <r>
    <d v="2024-05-25T00:00:00"/>
    <x v="0"/>
    <x v="0"/>
    <n v="7"/>
    <n v="18"/>
    <n v="0"/>
    <n v="0"/>
  </r>
  <r>
    <d v="2024-05-25T00:00:00"/>
    <x v="0"/>
    <x v="0"/>
    <n v="8"/>
    <n v="28"/>
    <n v="0"/>
    <n v="0"/>
  </r>
  <r>
    <d v="2024-05-25T00:00:00"/>
    <x v="0"/>
    <x v="0"/>
    <n v="9"/>
    <n v="38"/>
    <n v="1"/>
    <n v="0"/>
  </r>
  <r>
    <d v="2024-05-25T00:00:00"/>
    <x v="1"/>
    <x v="2"/>
    <n v="0"/>
    <n v="12"/>
    <n v="0"/>
    <n v="1"/>
  </r>
  <r>
    <d v="2024-05-25T00:00:00"/>
    <x v="1"/>
    <x v="2"/>
    <n v="10"/>
    <n v="12"/>
    <n v="1"/>
    <n v="0"/>
  </r>
  <r>
    <d v="2024-05-25T00:00:00"/>
    <x v="1"/>
    <x v="2"/>
    <n v="5"/>
    <n v="12"/>
    <n v="0"/>
    <n v="1"/>
  </r>
  <r>
    <d v="2024-05-25T00:00:00"/>
    <x v="1"/>
    <x v="2"/>
    <n v="8"/>
    <n v="14"/>
    <n v="0"/>
    <n v="0"/>
  </r>
  <r>
    <d v="2024-05-25T00:00:00"/>
    <x v="1"/>
    <x v="2"/>
    <n v="9"/>
    <n v="14"/>
    <n v="1"/>
    <n v="0"/>
  </r>
  <r>
    <d v="2024-05-25T00:00:00"/>
    <x v="1"/>
    <x v="2"/>
    <n v="0"/>
    <n v="12"/>
    <n v="0"/>
    <n v="1"/>
  </r>
  <r>
    <d v="2024-05-25T00:00:00"/>
    <x v="1"/>
    <x v="2"/>
    <n v="10"/>
    <n v="15"/>
    <n v="1"/>
    <n v="0"/>
  </r>
  <r>
    <d v="2024-05-25T00:00:00"/>
    <x v="1"/>
    <x v="2"/>
    <n v="5"/>
    <n v="13"/>
    <n v="0"/>
    <n v="1"/>
  </r>
  <r>
    <d v="2024-05-25T00:00:00"/>
    <x v="1"/>
    <x v="2"/>
    <n v="6"/>
    <n v="13"/>
    <n v="0"/>
    <n v="1"/>
  </r>
  <r>
    <d v="2024-05-25T00:00:00"/>
    <x v="1"/>
    <x v="2"/>
    <n v="8"/>
    <n v="13"/>
    <n v="0"/>
    <n v="0"/>
  </r>
  <r>
    <d v="2024-05-25T00:00:00"/>
    <x v="1"/>
    <x v="2"/>
    <n v="9"/>
    <n v="12"/>
    <n v="1"/>
    <n v="0"/>
  </r>
  <r>
    <d v="2024-05-25T00:00:00"/>
    <x v="1"/>
    <x v="2"/>
    <n v="10"/>
    <n v="12"/>
    <n v="1"/>
    <n v="0"/>
  </r>
  <r>
    <d v="2024-05-25T00:00:00"/>
    <x v="1"/>
    <x v="2"/>
    <n v="5"/>
    <n v="12"/>
    <n v="0"/>
    <n v="1"/>
  </r>
  <r>
    <d v="2024-05-25T00:00:00"/>
    <x v="1"/>
    <x v="2"/>
    <n v="9"/>
    <n v="12"/>
    <n v="1"/>
    <n v="0"/>
  </r>
  <r>
    <d v="2024-05-25T00:00:00"/>
    <x v="1"/>
    <x v="2"/>
    <n v="0"/>
    <n v="12"/>
    <n v="0"/>
    <n v="1"/>
  </r>
  <r>
    <d v="2024-05-25T00:00:00"/>
    <x v="1"/>
    <x v="2"/>
    <n v="1"/>
    <n v="13"/>
    <n v="0"/>
    <n v="1"/>
  </r>
  <r>
    <d v="2024-05-25T00:00:00"/>
    <x v="1"/>
    <x v="2"/>
    <n v="10"/>
    <n v="27"/>
    <n v="1"/>
    <n v="0"/>
  </r>
  <r>
    <d v="2024-05-25T00:00:00"/>
    <x v="1"/>
    <x v="2"/>
    <n v="3"/>
    <n v="12"/>
    <n v="0"/>
    <n v="1"/>
  </r>
  <r>
    <d v="2024-05-25T00:00:00"/>
    <x v="1"/>
    <x v="2"/>
    <n v="5"/>
    <n v="16"/>
    <n v="0"/>
    <n v="1"/>
  </r>
  <r>
    <d v="2024-05-25T00:00:00"/>
    <x v="1"/>
    <x v="2"/>
    <n v="6"/>
    <n v="12"/>
    <n v="0"/>
    <n v="1"/>
  </r>
  <r>
    <d v="2024-05-25T00:00:00"/>
    <x v="1"/>
    <x v="2"/>
    <n v="7"/>
    <n v="12"/>
    <n v="0"/>
    <n v="0"/>
  </r>
  <r>
    <d v="2024-05-25T00:00:00"/>
    <x v="1"/>
    <x v="2"/>
    <n v="8"/>
    <n v="14"/>
    <n v="0"/>
    <n v="0"/>
  </r>
  <r>
    <d v="2024-05-25T00:00:00"/>
    <x v="1"/>
    <x v="2"/>
    <n v="9"/>
    <n v="15"/>
    <n v="1"/>
    <n v="0"/>
  </r>
  <r>
    <d v="2024-05-25T00:00:00"/>
    <x v="1"/>
    <x v="3"/>
    <n v="0"/>
    <n v="12"/>
    <n v="0"/>
    <n v="1"/>
  </r>
  <r>
    <d v="2024-05-25T00:00:00"/>
    <x v="1"/>
    <x v="3"/>
    <n v="1"/>
    <n v="12"/>
    <n v="0"/>
    <n v="1"/>
  </r>
  <r>
    <d v="2024-05-25T00:00:00"/>
    <x v="1"/>
    <x v="3"/>
    <n v="10"/>
    <n v="14"/>
    <n v="1"/>
    <n v="0"/>
  </r>
  <r>
    <d v="2024-05-25T00:00:00"/>
    <x v="1"/>
    <x v="3"/>
    <n v="6"/>
    <n v="12"/>
    <n v="0"/>
    <n v="1"/>
  </r>
  <r>
    <d v="2024-05-25T00:00:00"/>
    <x v="1"/>
    <x v="3"/>
    <n v="8"/>
    <n v="12"/>
    <n v="0"/>
    <n v="0"/>
  </r>
  <r>
    <d v="2024-05-25T00:00:00"/>
    <x v="1"/>
    <x v="3"/>
    <n v="9"/>
    <n v="13"/>
    <n v="1"/>
    <n v="0"/>
  </r>
  <r>
    <d v="2024-05-25T00:00:00"/>
    <x v="1"/>
    <x v="3"/>
    <n v="0"/>
    <n v="15"/>
    <n v="0"/>
    <n v="1"/>
  </r>
  <r>
    <d v="2024-05-25T00:00:00"/>
    <x v="1"/>
    <x v="3"/>
    <n v="1"/>
    <n v="13"/>
    <n v="0"/>
    <n v="1"/>
  </r>
  <r>
    <d v="2024-05-25T00:00:00"/>
    <x v="1"/>
    <x v="3"/>
    <n v="10"/>
    <n v="39"/>
    <n v="1"/>
    <n v="0"/>
  </r>
  <r>
    <d v="2024-05-25T00:00:00"/>
    <x v="1"/>
    <x v="3"/>
    <n v="4"/>
    <n v="12"/>
    <n v="0"/>
    <n v="1"/>
  </r>
  <r>
    <d v="2024-05-25T00:00:00"/>
    <x v="1"/>
    <x v="3"/>
    <n v="7"/>
    <n v="12"/>
    <n v="0"/>
    <n v="0"/>
  </r>
  <r>
    <d v="2024-05-25T00:00:00"/>
    <x v="1"/>
    <x v="3"/>
    <n v="8"/>
    <n v="21"/>
    <n v="0"/>
    <n v="0"/>
  </r>
  <r>
    <d v="2024-05-25T00:00:00"/>
    <x v="1"/>
    <x v="3"/>
    <n v="9"/>
    <n v="21"/>
    <n v="1"/>
    <n v="0"/>
  </r>
  <r>
    <d v="2024-05-25T00:00:00"/>
    <x v="1"/>
    <x v="3"/>
    <n v="0"/>
    <n v="13"/>
    <n v="0"/>
    <n v="1"/>
  </r>
  <r>
    <d v="2024-05-25T00:00:00"/>
    <x v="1"/>
    <x v="3"/>
    <n v="10"/>
    <n v="15"/>
    <n v="1"/>
    <n v="0"/>
  </r>
  <r>
    <d v="2024-05-25T00:00:00"/>
    <x v="1"/>
    <x v="3"/>
    <n v="0"/>
    <n v="12"/>
    <n v="0"/>
    <n v="1"/>
  </r>
  <r>
    <d v="2024-05-25T00:00:00"/>
    <x v="1"/>
    <x v="3"/>
    <n v="1"/>
    <n v="12"/>
    <n v="0"/>
    <n v="1"/>
  </r>
  <r>
    <d v="2024-05-25T00:00:00"/>
    <x v="1"/>
    <x v="3"/>
    <n v="10"/>
    <n v="39"/>
    <n v="1"/>
    <n v="0"/>
  </r>
  <r>
    <d v="2024-05-25T00:00:00"/>
    <x v="1"/>
    <x v="3"/>
    <n v="5"/>
    <n v="17"/>
    <n v="0"/>
    <n v="1"/>
  </r>
  <r>
    <d v="2024-05-25T00:00:00"/>
    <x v="1"/>
    <x v="3"/>
    <n v="7"/>
    <n v="14"/>
    <n v="0"/>
    <n v="0"/>
  </r>
  <r>
    <d v="2024-05-25T00:00:00"/>
    <x v="1"/>
    <x v="3"/>
    <n v="8"/>
    <n v="15"/>
    <n v="0"/>
    <n v="0"/>
  </r>
  <r>
    <d v="2024-05-25T00:00:00"/>
    <x v="1"/>
    <x v="3"/>
    <n v="9"/>
    <n v="21"/>
    <n v="1"/>
    <n v="0"/>
  </r>
  <r>
    <d v="2024-05-26T00:00:00"/>
    <x v="2"/>
    <x v="4"/>
    <n v="0"/>
    <n v="15"/>
    <n v="0"/>
    <n v="1"/>
  </r>
  <r>
    <d v="2024-05-26T00:00:00"/>
    <x v="2"/>
    <x v="4"/>
    <n v="1"/>
    <n v="14"/>
    <n v="0"/>
    <n v="1"/>
  </r>
  <r>
    <d v="2024-05-26T00:00:00"/>
    <x v="2"/>
    <x v="4"/>
    <n v="10"/>
    <n v="62"/>
    <n v="1"/>
    <n v="0"/>
  </r>
  <r>
    <d v="2024-05-26T00:00:00"/>
    <x v="2"/>
    <x v="4"/>
    <n v="3"/>
    <n v="14"/>
    <n v="0"/>
    <n v="1"/>
  </r>
  <r>
    <d v="2024-05-26T00:00:00"/>
    <x v="2"/>
    <x v="4"/>
    <n v="5"/>
    <n v="15"/>
    <n v="0"/>
    <n v="1"/>
  </r>
  <r>
    <d v="2024-05-26T00:00:00"/>
    <x v="2"/>
    <x v="4"/>
    <n v="7"/>
    <n v="14"/>
    <n v="0"/>
    <n v="0"/>
  </r>
  <r>
    <d v="2024-05-26T00:00:00"/>
    <x v="2"/>
    <x v="4"/>
    <n v="8"/>
    <n v="22"/>
    <n v="0"/>
    <n v="0"/>
  </r>
  <r>
    <d v="2024-05-26T00:00:00"/>
    <x v="2"/>
    <x v="4"/>
    <n v="9"/>
    <n v="28"/>
    <n v="1"/>
    <n v="0"/>
  </r>
  <r>
    <d v="2024-05-26T00:00:00"/>
    <x v="2"/>
    <x v="6"/>
    <n v="0"/>
    <n v="19"/>
    <n v="0"/>
    <n v="1"/>
  </r>
  <r>
    <d v="2024-05-26T00:00:00"/>
    <x v="2"/>
    <x v="6"/>
    <n v="1"/>
    <n v="15"/>
    <n v="0"/>
    <n v="1"/>
  </r>
  <r>
    <d v="2024-05-26T00:00:00"/>
    <x v="2"/>
    <x v="6"/>
    <n v="10"/>
    <n v="59"/>
    <n v="1"/>
    <n v="0"/>
  </r>
  <r>
    <d v="2024-05-26T00:00:00"/>
    <x v="2"/>
    <x v="6"/>
    <n v="2"/>
    <n v="12"/>
    <n v="0"/>
    <n v="1"/>
  </r>
  <r>
    <d v="2024-05-26T00:00:00"/>
    <x v="2"/>
    <x v="6"/>
    <n v="3"/>
    <n v="13"/>
    <n v="0"/>
    <n v="1"/>
  </r>
  <r>
    <d v="2024-05-26T00:00:00"/>
    <x v="2"/>
    <x v="6"/>
    <n v="4"/>
    <n v="13"/>
    <n v="0"/>
    <n v="1"/>
  </r>
  <r>
    <d v="2024-05-26T00:00:00"/>
    <x v="2"/>
    <x v="6"/>
    <n v="5"/>
    <n v="20"/>
    <n v="0"/>
    <n v="1"/>
  </r>
  <r>
    <d v="2024-05-26T00:00:00"/>
    <x v="2"/>
    <x v="6"/>
    <n v="7"/>
    <n v="14"/>
    <n v="0"/>
    <n v="0"/>
  </r>
  <r>
    <d v="2024-05-26T00:00:00"/>
    <x v="2"/>
    <x v="6"/>
    <n v="8"/>
    <n v="18"/>
    <n v="0"/>
    <n v="0"/>
  </r>
  <r>
    <d v="2024-05-26T00:00:00"/>
    <x v="2"/>
    <x v="6"/>
    <n v="9"/>
    <n v="25"/>
    <n v="1"/>
    <n v="0"/>
  </r>
  <r>
    <d v="2024-05-26T00:00:00"/>
    <x v="0"/>
    <x v="0"/>
    <n v="0"/>
    <n v="28"/>
    <n v="0"/>
    <n v="1"/>
  </r>
  <r>
    <d v="2024-05-26T00:00:00"/>
    <x v="0"/>
    <x v="0"/>
    <n v="1"/>
    <n v="14"/>
    <n v="0"/>
    <n v="1"/>
  </r>
  <r>
    <d v="2024-05-26T00:00:00"/>
    <x v="0"/>
    <x v="0"/>
    <n v="10"/>
    <n v="103"/>
    <n v="1"/>
    <n v="0"/>
  </r>
  <r>
    <d v="2024-05-26T00:00:00"/>
    <x v="0"/>
    <x v="0"/>
    <n v="3"/>
    <n v="12"/>
    <n v="0"/>
    <n v="1"/>
  </r>
  <r>
    <d v="2024-05-26T00:00:00"/>
    <x v="0"/>
    <x v="0"/>
    <n v="5"/>
    <n v="17"/>
    <n v="0"/>
    <n v="1"/>
  </r>
  <r>
    <d v="2024-05-26T00:00:00"/>
    <x v="0"/>
    <x v="0"/>
    <n v="6"/>
    <n v="15"/>
    <n v="0"/>
    <n v="1"/>
  </r>
  <r>
    <d v="2024-05-26T00:00:00"/>
    <x v="0"/>
    <x v="0"/>
    <n v="7"/>
    <n v="15"/>
    <n v="0"/>
    <n v="0"/>
  </r>
  <r>
    <d v="2024-05-26T00:00:00"/>
    <x v="0"/>
    <x v="0"/>
    <n v="8"/>
    <n v="21"/>
    <n v="0"/>
    <n v="0"/>
  </r>
  <r>
    <d v="2024-05-26T00:00:00"/>
    <x v="0"/>
    <x v="0"/>
    <n v="9"/>
    <n v="30"/>
    <n v="1"/>
    <n v="0"/>
  </r>
  <r>
    <d v="2024-05-26T00:00:00"/>
    <x v="0"/>
    <x v="1"/>
    <n v="0"/>
    <n v="23"/>
    <n v="0"/>
    <n v="1"/>
  </r>
  <r>
    <d v="2024-05-26T00:00:00"/>
    <x v="0"/>
    <x v="1"/>
    <n v="1"/>
    <n v="13"/>
    <n v="0"/>
    <n v="1"/>
  </r>
  <r>
    <d v="2024-05-26T00:00:00"/>
    <x v="0"/>
    <x v="1"/>
    <n v="10"/>
    <n v="66"/>
    <n v="1"/>
    <n v="0"/>
  </r>
  <r>
    <d v="2024-05-26T00:00:00"/>
    <x v="0"/>
    <x v="1"/>
    <n v="3"/>
    <n v="12"/>
    <n v="0"/>
    <n v="1"/>
  </r>
  <r>
    <d v="2024-05-26T00:00:00"/>
    <x v="0"/>
    <x v="1"/>
    <n v="5"/>
    <n v="15"/>
    <n v="0"/>
    <n v="1"/>
  </r>
  <r>
    <d v="2024-05-26T00:00:00"/>
    <x v="0"/>
    <x v="1"/>
    <n v="6"/>
    <n v="14"/>
    <n v="0"/>
    <n v="1"/>
  </r>
  <r>
    <d v="2024-05-26T00:00:00"/>
    <x v="0"/>
    <x v="1"/>
    <n v="7"/>
    <n v="18"/>
    <n v="0"/>
    <n v="0"/>
  </r>
  <r>
    <d v="2024-05-26T00:00:00"/>
    <x v="0"/>
    <x v="1"/>
    <n v="8"/>
    <n v="20"/>
    <n v="0"/>
    <n v="0"/>
  </r>
  <r>
    <d v="2024-05-26T00:00:00"/>
    <x v="0"/>
    <x v="1"/>
    <n v="9"/>
    <n v="33"/>
    <n v="1"/>
    <n v="0"/>
  </r>
  <r>
    <d v="2024-05-26T00:00:00"/>
    <x v="0"/>
    <x v="0"/>
    <n v="0"/>
    <n v="16"/>
    <n v="0"/>
    <n v="1"/>
  </r>
  <r>
    <d v="2024-05-26T00:00:00"/>
    <x v="0"/>
    <x v="0"/>
    <n v="1"/>
    <n v="16"/>
    <n v="0"/>
    <n v="1"/>
  </r>
  <r>
    <d v="2024-05-26T00:00:00"/>
    <x v="0"/>
    <x v="0"/>
    <n v="10"/>
    <n v="81"/>
    <n v="1"/>
    <n v="0"/>
  </r>
  <r>
    <d v="2024-05-26T00:00:00"/>
    <x v="0"/>
    <x v="0"/>
    <n v="2"/>
    <n v="13"/>
    <n v="0"/>
    <n v="1"/>
  </r>
  <r>
    <d v="2024-05-26T00:00:00"/>
    <x v="0"/>
    <x v="0"/>
    <n v="5"/>
    <n v="23"/>
    <n v="0"/>
    <n v="1"/>
  </r>
  <r>
    <d v="2024-05-26T00:00:00"/>
    <x v="0"/>
    <x v="0"/>
    <n v="6"/>
    <n v="12"/>
    <n v="0"/>
    <n v="1"/>
  </r>
  <r>
    <d v="2024-05-26T00:00:00"/>
    <x v="0"/>
    <x v="0"/>
    <n v="7"/>
    <n v="14"/>
    <n v="0"/>
    <n v="0"/>
  </r>
  <r>
    <d v="2024-05-26T00:00:00"/>
    <x v="0"/>
    <x v="0"/>
    <n v="8"/>
    <n v="23"/>
    <n v="0"/>
    <n v="0"/>
  </r>
  <r>
    <d v="2024-05-26T00:00:00"/>
    <x v="0"/>
    <x v="0"/>
    <n v="9"/>
    <n v="25"/>
    <n v="1"/>
    <n v="0"/>
  </r>
  <r>
    <d v="2024-05-26T00:00:00"/>
    <x v="0"/>
    <x v="0"/>
    <n v="0"/>
    <n v="29"/>
    <n v="0"/>
    <n v="1"/>
  </r>
  <r>
    <d v="2024-05-26T00:00:00"/>
    <x v="0"/>
    <x v="0"/>
    <n v="1"/>
    <n v="18"/>
    <n v="0"/>
    <n v="1"/>
  </r>
  <r>
    <d v="2024-05-26T00:00:00"/>
    <x v="0"/>
    <x v="0"/>
    <n v="10"/>
    <n v="149"/>
    <n v="1"/>
    <n v="0"/>
  </r>
  <r>
    <d v="2024-05-26T00:00:00"/>
    <x v="0"/>
    <x v="0"/>
    <n v="2"/>
    <n v="12"/>
    <n v="0"/>
    <n v="1"/>
  </r>
  <r>
    <d v="2024-05-26T00:00:00"/>
    <x v="0"/>
    <x v="0"/>
    <n v="4"/>
    <n v="13"/>
    <n v="0"/>
    <n v="1"/>
  </r>
  <r>
    <d v="2024-05-26T00:00:00"/>
    <x v="0"/>
    <x v="0"/>
    <n v="5"/>
    <n v="29"/>
    <n v="0"/>
    <n v="1"/>
  </r>
  <r>
    <d v="2024-05-26T00:00:00"/>
    <x v="0"/>
    <x v="0"/>
    <n v="6"/>
    <n v="13"/>
    <n v="0"/>
    <n v="1"/>
  </r>
  <r>
    <d v="2024-05-26T00:00:00"/>
    <x v="0"/>
    <x v="0"/>
    <n v="7"/>
    <n v="17"/>
    <n v="0"/>
    <n v="0"/>
  </r>
  <r>
    <d v="2024-05-26T00:00:00"/>
    <x v="0"/>
    <x v="0"/>
    <n v="8"/>
    <n v="35"/>
    <n v="0"/>
    <n v="0"/>
  </r>
  <r>
    <d v="2024-05-26T00:00:00"/>
    <x v="0"/>
    <x v="0"/>
    <n v="9"/>
    <n v="57"/>
    <n v="1"/>
    <n v="0"/>
  </r>
  <r>
    <d v="2024-05-26T00:00:00"/>
    <x v="0"/>
    <x v="1"/>
    <n v="0"/>
    <n v="19"/>
    <n v="0"/>
    <n v="1"/>
  </r>
  <r>
    <d v="2024-05-26T00:00:00"/>
    <x v="0"/>
    <x v="1"/>
    <n v="1"/>
    <n v="12"/>
    <n v="0"/>
    <n v="1"/>
  </r>
  <r>
    <d v="2024-05-26T00:00:00"/>
    <x v="0"/>
    <x v="1"/>
    <n v="10"/>
    <n v="66"/>
    <n v="1"/>
    <n v="0"/>
  </r>
  <r>
    <d v="2024-05-26T00:00:00"/>
    <x v="0"/>
    <x v="1"/>
    <n v="2"/>
    <n v="13"/>
    <n v="0"/>
    <n v="1"/>
  </r>
  <r>
    <d v="2024-05-26T00:00:00"/>
    <x v="0"/>
    <x v="1"/>
    <n v="3"/>
    <n v="12"/>
    <n v="0"/>
    <n v="1"/>
  </r>
  <r>
    <d v="2024-05-26T00:00:00"/>
    <x v="0"/>
    <x v="1"/>
    <n v="5"/>
    <n v="14"/>
    <n v="0"/>
    <n v="1"/>
  </r>
  <r>
    <d v="2024-05-26T00:00:00"/>
    <x v="0"/>
    <x v="1"/>
    <n v="6"/>
    <n v="12"/>
    <n v="0"/>
    <n v="1"/>
  </r>
  <r>
    <d v="2024-05-26T00:00:00"/>
    <x v="0"/>
    <x v="1"/>
    <n v="7"/>
    <n v="12"/>
    <n v="0"/>
    <n v="0"/>
  </r>
  <r>
    <d v="2024-05-26T00:00:00"/>
    <x v="0"/>
    <x v="1"/>
    <n v="8"/>
    <n v="25"/>
    <n v="0"/>
    <n v="0"/>
  </r>
  <r>
    <d v="2024-05-26T00:00:00"/>
    <x v="0"/>
    <x v="1"/>
    <n v="9"/>
    <n v="18"/>
    <n v="1"/>
    <n v="0"/>
  </r>
  <r>
    <d v="2024-05-26T00:00:00"/>
    <x v="0"/>
    <x v="1"/>
    <n v="0"/>
    <n v="16"/>
    <n v="0"/>
    <n v="1"/>
  </r>
  <r>
    <d v="2024-05-26T00:00:00"/>
    <x v="0"/>
    <x v="1"/>
    <n v="1"/>
    <n v="16"/>
    <n v="0"/>
    <n v="1"/>
  </r>
  <r>
    <d v="2024-05-26T00:00:00"/>
    <x v="0"/>
    <x v="1"/>
    <n v="10"/>
    <n v="76"/>
    <n v="1"/>
    <n v="0"/>
  </r>
  <r>
    <d v="2024-05-26T00:00:00"/>
    <x v="0"/>
    <x v="1"/>
    <n v="2"/>
    <n v="12"/>
    <n v="0"/>
    <n v="1"/>
  </r>
  <r>
    <d v="2024-05-26T00:00:00"/>
    <x v="0"/>
    <x v="1"/>
    <n v="3"/>
    <n v="14"/>
    <n v="0"/>
    <n v="1"/>
  </r>
  <r>
    <d v="2024-05-26T00:00:00"/>
    <x v="0"/>
    <x v="1"/>
    <n v="4"/>
    <n v="12"/>
    <n v="0"/>
    <n v="1"/>
  </r>
  <r>
    <d v="2024-05-26T00:00:00"/>
    <x v="0"/>
    <x v="1"/>
    <n v="5"/>
    <n v="23"/>
    <n v="0"/>
    <n v="1"/>
  </r>
  <r>
    <d v="2024-05-26T00:00:00"/>
    <x v="0"/>
    <x v="1"/>
    <n v="6"/>
    <n v="12"/>
    <n v="0"/>
    <n v="1"/>
  </r>
  <r>
    <d v="2024-05-26T00:00:00"/>
    <x v="0"/>
    <x v="1"/>
    <n v="7"/>
    <n v="18"/>
    <n v="0"/>
    <n v="0"/>
  </r>
  <r>
    <d v="2024-05-26T00:00:00"/>
    <x v="0"/>
    <x v="1"/>
    <n v="8"/>
    <n v="23"/>
    <n v="0"/>
    <n v="0"/>
  </r>
  <r>
    <d v="2024-05-26T00:00:00"/>
    <x v="0"/>
    <x v="1"/>
    <n v="9"/>
    <n v="20"/>
    <n v="1"/>
    <n v="0"/>
  </r>
  <r>
    <d v="2024-05-26T00:00:00"/>
    <x v="0"/>
    <x v="0"/>
    <n v="0"/>
    <n v="24"/>
    <n v="0"/>
    <n v="1"/>
  </r>
  <r>
    <d v="2024-05-26T00:00:00"/>
    <x v="0"/>
    <x v="0"/>
    <n v="1"/>
    <n v="16"/>
    <n v="0"/>
    <n v="1"/>
  </r>
  <r>
    <d v="2024-05-26T00:00:00"/>
    <x v="0"/>
    <x v="0"/>
    <n v="10"/>
    <n v="98"/>
    <n v="1"/>
    <n v="0"/>
  </r>
  <r>
    <d v="2024-05-26T00:00:00"/>
    <x v="0"/>
    <x v="0"/>
    <n v="3"/>
    <n v="16"/>
    <n v="0"/>
    <n v="1"/>
  </r>
  <r>
    <d v="2024-05-26T00:00:00"/>
    <x v="0"/>
    <x v="0"/>
    <n v="5"/>
    <n v="24"/>
    <n v="0"/>
    <n v="1"/>
  </r>
  <r>
    <d v="2024-05-26T00:00:00"/>
    <x v="0"/>
    <x v="0"/>
    <n v="6"/>
    <n v="15"/>
    <n v="0"/>
    <n v="1"/>
  </r>
  <r>
    <d v="2024-05-26T00:00:00"/>
    <x v="0"/>
    <x v="0"/>
    <n v="7"/>
    <n v="18"/>
    <n v="0"/>
    <n v="0"/>
  </r>
  <r>
    <d v="2024-05-26T00:00:00"/>
    <x v="0"/>
    <x v="0"/>
    <n v="8"/>
    <n v="35"/>
    <n v="0"/>
    <n v="0"/>
  </r>
  <r>
    <d v="2024-05-26T00:00:00"/>
    <x v="0"/>
    <x v="0"/>
    <n v="9"/>
    <n v="31"/>
    <n v="1"/>
    <n v="0"/>
  </r>
  <r>
    <d v="2024-05-26T00:00:00"/>
    <x v="1"/>
    <x v="2"/>
    <n v="0"/>
    <n v="12"/>
    <n v="0"/>
    <n v="1"/>
  </r>
  <r>
    <d v="2024-05-26T00:00:00"/>
    <x v="1"/>
    <x v="2"/>
    <n v="1"/>
    <n v="12"/>
    <n v="0"/>
    <n v="1"/>
  </r>
  <r>
    <d v="2024-05-26T00:00:00"/>
    <x v="1"/>
    <x v="2"/>
    <n v="10"/>
    <n v="12"/>
    <n v="1"/>
    <n v="0"/>
  </r>
  <r>
    <d v="2024-05-26T00:00:00"/>
    <x v="1"/>
    <x v="2"/>
    <n v="5"/>
    <n v="12"/>
    <n v="0"/>
    <n v="1"/>
  </r>
  <r>
    <d v="2024-05-26T00:00:00"/>
    <x v="1"/>
    <x v="2"/>
    <n v="9"/>
    <n v="14"/>
    <n v="1"/>
    <n v="0"/>
  </r>
  <r>
    <d v="2024-05-26T00:00:00"/>
    <x v="1"/>
    <x v="2"/>
    <n v="0"/>
    <n v="12"/>
    <n v="0"/>
    <n v="1"/>
  </r>
  <r>
    <d v="2024-05-26T00:00:00"/>
    <x v="1"/>
    <x v="2"/>
    <n v="10"/>
    <n v="12"/>
    <n v="1"/>
    <n v="0"/>
  </r>
  <r>
    <d v="2024-05-26T00:00:00"/>
    <x v="1"/>
    <x v="2"/>
    <n v="5"/>
    <n v="13"/>
    <n v="0"/>
    <n v="1"/>
  </r>
  <r>
    <d v="2024-05-26T00:00:00"/>
    <x v="1"/>
    <x v="2"/>
    <n v="7"/>
    <n v="13"/>
    <n v="0"/>
    <n v="0"/>
  </r>
  <r>
    <d v="2024-05-26T00:00:00"/>
    <x v="1"/>
    <x v="2"/>
    <n v="8"/>
    <n v="13"/>
    <n v="0"/>
    <n v="0"/>
  </r>
  <r>
    <d v="2024-05-26T00:00:00"/>
    <x v="1"/>
    <x v="2"/>
    <n v="9"/>
    <n v="13"/>
    <n v="1"/>
    <n v="0"/>
  </r>
  <r>
    <d v="2024-05-26T00:00:00"/>
    <x v="1"/>
    <x v="2"/>
    <n v="0"/>
    <n v="12"/>
    <n v="0"/>
    <n v="1"/>
  </r>
  <r>
    <d v="2024-05-26T00:00:00"/>
    <x v="1"/>
    <x v="2"/>
    <n v="8"/>
    <n v="12"/>
    <n v="0"/>
    <n v="0"/>
  </r>
  <r>
    <d v="2024-05-26T00:00:00"/>
    <x v="1"/>
    <x v="2"/>
    <n v="0"/>
    <n v="16"/>
    <n v="0"/>
    <n v="1"/>
  </r>
  <r>
    <d v="2024-05-26T00:00:00"/>
    <x v="1"/>
    <x v="2"/>
    <n v="1"/>
    <n v="12"/>
    <n v="0"/>
    <n v="1"/>
  </r>
  <r>
    <d v="2024-05-26T00:00:00"/>
    <x v="1"/>
    <x v="2"/>
    <n v="10"/>
    <n v="30"/>
    <n v="1"/>
    <n v="0"/>
  </r>
  <r>
    <d v="2024-05-26T00:00:00"/>
    <x v="1"/>
    <x v="2"/>
    <n v="3"/>
    <n v="12"/>
    <n v="0"/>
    <n v="1"/>
  </r>
  <r>
    <d v="2024-05-26T00:00:00"/>
    <x v="1"/>
    <x v="2"/>
    <n v="5"/>
    <n v="15"/>
    <n v="0"/>
    <n v="1"/>
  </r>
  <r>
    <d v="2024-05-26T00:00:00"/>
    <x v="1"/>
    <x v="2"/>
    <n v="6"/>
    <n v="12"/>
    <n v="0"/>
    <n v="1"/>
  </r>
  <r>
    <d v="2024-05-26T00:00:00"/>
    <x v="1"/>
    <x v="2"/>
    <n v="7"/>
    <n v="12"/>
    <n v="0"/>
    <n v="0"/>
  </r>
  <r>
    <d v="2024-05-26T00:00:00"/>
    <x v="1"/>
    <x v="2"/>
    <n v="8"/>
    <n v="16"/>
    <n v="0"/>
    <n v="0"/>
  </r>
  <r>
    <d v="2024-05-26T00:00:00"/>
    <x v="1"/>
    <x v="2"/>
    <n v="9"/>
    <n v="16"/>
    <n v="1"/>
    <n v="0"/>
  </r>
  <r>
    <d v="2024-05-26T00:00:00"/>
    <x v="1"/>
    <x v="3"/>
    <n v="0"/>
    <n v="15"/>
    <n v="0"/>
    <n v="1"/>
  </r>
  <r>
    <d v="2024-05-26T00:00:00"/>
    <x v="1"/>
    <x v="3"/>
    <n v="1"/>
    <n v="12"/>
    <n v="0"/>
    <n v="1"/>
  </r>
  <r>
    <d v="2024-05-26T00:00:00"/>
    <x v="1"/>
    <x v="3"/>
    <n v="10"/>
    <n v="16"/>
    <n v="1"/>
    <n v="0"/>
  </r>
  <r>
    <d v="2024-05-26T00:00:00"/>
    <x v="1"/>
    <x v="3"/>
    <n v="2"/>
    <n v="12"/>
    <n v="0"/>
    <n v="1"/>
  </r>
  <r>
    <d v="2024-05-26T00:00:00"/>
    <x v="1"/>
    <x v="3"/>
    <n v="3"/>
    <n v="12"/>
    <n v="0"/>
    <n v="1"/>
  </r>
  <r>
    <d v="2024-05-26T00:00:00"/>
    <x v="1"/>
    <x v="3"/>
    <n v="5"/>
    <n v="12"/>
    <n v="0"/>
    <n v="1"/>
  </r>
  <r>
    <d v="2024-05-26T00:00:00"/>
    <x v="1"/>
    <x v="3"/>
    <n v="8"/>
    <n v="12"/>
    <n v="0"/>
    <n v="0"/>
  </r>
  <r>
    <d v="2024-05-26T00:00:00"/>
    <x v="1"/>
    <x v="3"/>
    <n v="0"/>
    <n v="13"/>
    <n v="0"/>
    <n v="1"/>
  </r>
  <r>
    <d v="2024-05-26T00:00:00"/>
    <x v="1"/>
    <x v="3"/>
    <n v="10"/>
    <n v="20"/>
    <n v="1"/>
    <n v="0"/>
  </r>
  <r>
    <d v="2024-05-26T00:00:00"/>
    <x v="1"/>
    <x v="3"/>
    <n v="2"/>
    <n v="12"/>
    <n v="0"/>
    <n v="1"/>
  </r>
  <r>
    <d v="2024-05-26T00:00:00"/>
    <x v="1"/>
    <x v="3"/>
    <n v="8"/>
    <n v="16"/>
    <n v="0"/>
    <n v="0"/>
  </r>
  <r>
    <d v="2024-05-26T00:00:00"/>
    <x v="1"/>
    <x v="3"/>
    <n v="9"/>
    <n v="15"/>
    <n v="1"/>
    <n v="0"/>
  </r>
  <r>
    <d v="2024-05-26T00:00:00"/>
    <x v="1"/>
    <x v="3"/>
    <n v="0"/>
    <n v="12"/>
    <n v="0"/>
    <n v="1"/>
  </r>
  <r>
    <d v="2024-05-26T00:00:00"/>
    <x v="1"/>
    <x v="3"/>
    <n v="10"/>
    <n v="18"/>
    <n v="1"/>
    <n v="0"/>
  </r>
  <r>
    <d v="2024-05-26T00:00:00"/>
    <x v="1"/>
    <x v="3"/>
    <n v="5"/>
    <n v="12"/>
    <n v="0"/>
    <n v="1"/>
  </r>
  <r>
    <d v="2024-05-26T00:00:00"/>
    <x v="1"/>
    <x v="3"/>
    <n v="9"/>
    <n v="13"/>
    <n v="1"/>
    <n v="0"/>
  </r>
  <r>
    <d v="2024-05-26T00:00:00"/>
    <x v="1"/>
    <x v="3"/>
    <n v="0"/>
    <n v="15"/>
    <n v="0"/>
    <n v="1"/>
  </r>
  <r>
    <d v="2024-05-26T00:00:00"/>
    <x v="1"/>
    <x v="3"/>
    <n v="10"/>
    <n v="27"/>
    <n v="1"/>
    <n v="0"/>
  </r>
  <r>
    <d v="2024-05-26T00:00:00"/>
    <x v="1"/>
    <x v="3"/>
    <n v="2"/>
    <n v="12"/>
    <n v="0"/>
    <n v="1"/>
  </r>
  <r>
    <d v="2024-05-26T00:00:00"/>
    <x v="1"/>
    <x v="3"/>
    <n v="3"/>
    <n v="13"/>
    <n v="0"/>
    <n v="1"/>
  </r>
  <r>
    <d v="2024-05-26T00:00:00"/>
    <x v="1"/>
    <x v="3"/>
    <n v="6"/>
    <n v="13"/>
    <n v="0"/>
    <n v="1"/>
  </r>
  <r>
    <d v="2024-05-26T00:00:00"/>
    <x v="1"/>
    <x v="3"/>
    <n v="7"/>
    <n v="12"/>
    <n v="0"/>
    <n v="0"/>
  </r>
  <r>
    <d v="2024-05-26T00:00:00"/>
    <x v="1"/>
    <x v="3"/>
    <n v="8"/>
    <n v="16"/>
    <n v="0"/>
    <n v="0"/>
  </r>
  <r>
    <d v="2024-05-26T00:00:00"/>
    <x v="1"/>
    <x v="3"/>
    <n v="9"/>
    <n v="18"/>
    <n v="1"/>
    <n v="0"/>
  </r>
  <r>
    <d v="2024-05-27T00:00:00"/>
    <x v="2"/>
    <x v="4"/>
    <n v="0"/>
    <n v="15"/>
    <n v="0"/>
    <n v="1"/>
  </r>
  <r>
    <d v="2024-05-27T00:00:00"/>
    <x v="2"/>
    <x v="4"/>
    <n v="10"/>
    <n v="57"/>
    <n v="1"/>
    <n v="0"/>
  </r>
  <r>
    <d v="2024-05-27T00:00:00"/>
    <x v="2"/>
    <x v="4"/>
    <n v="2"/>
    <n v="13"/>
    <n v="0"/>
    <n v="1"/>
  </r>
  <r>
    <d v="2024-05-27T00:00:00"/>
    <x v="2"/>
    <x v="4"/>
    <n v="3"/>
    <n v="12"/>
    <n v="0"/>
    <n v="1"/>
  </r>
  <r>
    <d v="2024-05-27T00:00:00"/>
    <x v="2"/>
    <x v="4"/>
    <n v="4"/>
    <n v="12"/>
    <n v="0"/>
    <n v="1"/>
  </r>
  <r>
    <d v="2024-05-27T00:00:00"/>
    <x v="2"/>
    <x v="4"/>
    <n v="5"/>
    <n v="17"/>
    <n v="0"/>
    <n v="1"/>
  </r>
  <r>
    <d v="2024-05-27T00:00:00"/>
    <x v="2"/>
    <x v="4"/>
    <n v="6"/>
    <n v="12"/>
    <n v="0"/>
    <n v="1"/>
  </r>
  <r>
    <d v="2024-05-27T00:00:00"/>
    <x v="2"/>
    <x v="4"/>
    <n v="7"/>
    <n v="13"/>
    <n v="0"/>
    <n v="0"/>
  </r>
  <r>
    <d v="2024-05-27T00:00:00"/>
    <x v="2"/>
    <x v="4"/>
    <n v="8"/>
    <n v="21"/>
    <n v="0"/>
    <n v="0"/>
  </r>
  <r>
    <d v="2024-05-27T00:00:00"/>
    <x v="2"/>
    <x v="4"/>
    <n v="9"/>
    <n v="28"/>
    <n v="1"/>
    <n v="0"/>
  </r>
  <r>
    <d v="2024-05-27T00:00:00"/>
    <x v="2"/>
    <x v="6"/>
    <n v="0"/>
    <n v="23"/>
    <n v="0"/>
    <n v="1"/>
  </r>
  <r>
    <d v="2024-05-27T00:00:00"/>
    <x v="2"/>
    <x v="6"/>
    <n v="1"/>
    <n v="15"/>
    <n v="0"/>
    <n v="1"/>
  </r>
  <r>
    <d v="2024-05-27T00:00:00"/>
    <x v="2"/>
    <x v="6"/>
    <n v="10"/>
    <n v="59"/>
    <n v="1"/>
    <n v="0"/>
  </r>
  <r>
    <d v="2024-05-27T00:00:00"/>
    <x v="2"/>
    <x v="6"/>
    <n v="2"/>
    <n v="12"/>
    <n v="0"/>
    <n v="1"/>
  </r>
  <r>
    <d v="2024-05-27T00:00:00"/>
    <x v="2"/>
    <x v="6"/>
    <n v="5"/>
    <n v="18"/>
    <n v="0"/>
    <n v="1"/>
  </r>
  <r>
    <d v="2024-05-27T00:00:00"/>
    <x v="2"/>
    <x v="6"/>
    <n v="6"/>
    <n v="13"/>
    <n v="0"/>
    <n v="1"/>
  </r>
  <r>
    <d v="2024-05-27T00:00:00"/>
    <x v="2"/>
    <x v="6"/>
    <n v="7"/>
    <n v="16"/>
    <n v="0"/>
    <n v="0"/>
  </r>
  <r>
    <d v="2024-05-27T00:00:00"/>
    <x v="2"/>
    <x v="6"/>
    <n v="8"/>
    <n v="14"/>
    <n v="0"/>
    <n v="0"/>
  </r>
  <r>
    <d v="2024-05-27T00:00:00"/>
    <x v="2"/>
    <x v="6"/>
    <n v="9"/>
    <n v="37"/>
    <n v="1"/>
    <n v="0"/>
  </r>
  <r>
    <d v="2024-05-27T00:00:00"/>
    <x v="0"/>
    <x v="0"/>
    <n v="0"/>
    <n v="26"/>
    <n v="0"/>
    <n v="1"/>
  </r>
  <r>
    <d v="2024-05-27T00:00:00"/>
    <x v="0"/>
    <x v="0"/>
    <n v="1"/>
    <n v="15"/>
    <n v="0"/>
    <n v="1"/>
  </r>
  <r>
    <d v="2024-05-27T00:00:00"/>
    <x v="0"/>
    <x v="0"/>
    <n v="10"/>
    <n v="86"/>
    <n v="1"/>
    <n v="0"/>
  </r>
  <r>
    <d v="2024-05-27T00:00:00"/>
    <x v="0"/>
    <x v="0"/>
    <n v="2"/>
    <n v="12"/>
    <n v="0"/>
    <n v="1"/>
  </r>
  <r>
    <d v="2024-05-27T00:00:00"/>
    <x v="0"/>
    <x v="0"/>
    <n v="3"/>
    <n v="13"/>
    <n v="0"/>
    <n v="1"/>
  </r>
  <r>
    <d v="2024-05-27T00:00:00"/>
    <x v="0"/>
    <x v="0"/>
    <n v="4"/>
    <n v="12"/>
    <n v="0"/>
    <n v="1"/>
  </r>
  <r>
    <d v="2024-05-27T00:00:00"/>
    <x v="0"/>
    <x v="0"/>
    <n v="5"/>
    <n v="18"/>
    <n v="0"/>
    <n v="1"/>
  </r>
  <r>
    <d v="2024-05-27T00:00:00"/>
    <x v="0"/>
    <x v="0"/>
    <n v="6"/>
    <n v="13"/>
    <n v="0"/>
    <n v="1"/>
  </r>
  <r>
    <d v="2024-05-27T00:00:00"/>
    <x v="0"/>
    <x v="0"/>
    <n v="7"/>
    <n v="16"/>
    <n v="0"/>
    <n v="0"/>
  </r>
  <r>
    <d v="2024-05-27T00:00:00"/>
    <x v="0"/>
    <x v="0"/>
    <n v="8"/>
    <n v="24"/>
    <n v="0"/>
    <n v="0"/>
  </r>
  <r>
    <d v="2024-05-27T00:00:00"/>
    <x v="0"/>
    <x v="0"/>
    <n v="9"/>
    <n v="34"/>
    <n v="1"/>
    <n v="0"/>
  </r>
  <r>
    <d v="2024-05-27T00:00:00"/>
    <x v="0"/>
    <x v="1"/>
    <n v="0"/>
    <n v="22"/>
    <n v="0"/>
    <n v="1"/>
  </r>
  <r>
    <d v="2024-05-27T00:00:00"/>
    <x v="0"/>
    <x v="1"/>
    <n v="1"/>
    <n v="12"/>
    <n v="0"/>
    <n v="1"/>
  </r>
  <r>
    <d v="2024-05-27T00:00:00"/>
    <x v="0"/>
    <x v="1"/>
    <n v="10"/>
    <n v="65"/>
    <n v="1"/>
    <n v="0"/>
  </r>
  <r>
    <d v="2024-05-27T00:00:00"/>
    <x v="0"/>
    <x v="1"/>
    <n v="3"/>
    <n v="12"/>
    <n v="0"/>
    <n v="1"/>
  </r>
  <r>
    <d v="2024-05-27T00:00:00"/>
    <x v="0"/>
    <x v="1"/>
    <n v="5"/>
    <n v="18"/>
    <n v="0"/>
    <n v="1"/>
  </r>
  <r>
    <d v="2024-05-27T00:00:00"/>
    <x v="0"/>
    <x v="1"/>
    <n v="6"/>
    <n v="15"/>
    <n v="0"/>
    <n v="1"/>
  </r>
  <r>
    <d v="2024-05-27T00:00:00"/>
    <x v="0"/>
    <x v="1"/>
    <n v="7"/>
    <n v="14"/>
    <n v="0"/>
    <n v="0"/>
  </r>
  <r>
    <d v="2024-05-27T00:00:00"/>
    <x v="0"/>
    <x v="1"/>
    <n v="8"/>
    <n v="18"/>
    <n v="0"/>
    <n v="0"/>
  </r>
  <r>
    <d v="2024-05-27T00:00:00"/>
    <x v="0"/>
    <x v="1"/>
    <n v="9"/>
    <n v="29"/>
    <n v="1"/>
    <n v="0"/>
  </r>
  <r>
    <d v="2024-05-27T00:00:00"/>
    <x v="0"/>
    <x v="0"/>
    <n v="0"/>
    <n v="16"/>
    <n v="0"/>
    <n v="1"/>
  </r>
  <r>
    <d v="2024-05-27T00:00:00"/>
    <x v="0"/>
    <x v="0"/>
    <n v="1"/>
    <n v="15"/>
    <n v="0"/>
    <n v="1"/>
  </r>
  <r>
    <d v="2024-05-27T00:00:00"/>
    <x v="0"/>
    <x v="0"/>
    <n v="10"/>
    <n v="65"/>
    <n v="1"/>
    <n v="0"/>
  </r>
  <r>
    <d v="2024-05-27T00:00:00"/>
    <x v="0"/>
    <x v="0"/>
    <n v="2"/>
    <n v="12"/>
    <n v="0"/>
    <n v="1"/>
  </r>
  <r>
    <d v="2024-05-27T00:00:00"/>
    <x v="0"/>
    <x v="0"/>
    <n v="3"/>
    <n v="13"/>
    <n v="0"/>
    <n v="1"/>
  </r>
  <r>
    <d v="2024-05-27T00:00:00"/>
    <x v="0"/>
    <x v="0"/>
    <n v="4"/>
    <n v="12"/>
    <n v="0"/>
    <n v="1"/>
  </r>
  <r>
    <d v="2024-05-27T00:00:00"/>
    <x v="0"/>
    <x v="0"/>
    <n v="5"/>
    <n v="22"/>
    <n v="0"/>
    <n v="1"/>
  </r>
  <r>
    <d v="2024-05-27T00:00:00"/>
    <x v="0"/>
    <x v="0"/>
    <n v="6"/>
    <n v="12"/>
    <n v="0"/>
    <n v="1"/>
  </r>
  <r>
    <d v="2024-05-27T00:00:00"/>
    <x v="0"/>
    <x v="0"/>
    <n v="7"/>
    <n v="14"/>
    <n v="0"/>
    <n v="0"/>
  </r>
  <r>
    <d v="2024-05-27T00:00:00"/>
    <x v="0"/>
    <x v="0"/>
    <n v="8"/>
    <n v="20"/>
    <n v="0"/>
    <n v="0"/>
  </r>
  <r>
    <d v="2024-05-27T00:00:00"/>
    <x v="0"/>
    <x v="0"/>
    <n v="9"/>
    <n v="35"/>
    <n v="1"/>
    <n v="0"/>
  </r>
  <r>
    <d v="2024-05-27T00:00:00"/>
    <x v="0"/>
    <x v="0"/>
    <n v="0"/>
    <n v="20"/>
    <n v="0"/>
    <n v="1"/>
  </r>
  <r>
    <d v="2024-05-27T00:00:00"/>
    <x v="0"/>
    <x v="0"/>
    <n v="1"/>
    <n v="13"/>
    <n v="0"/>
    <n v="1"/>
  </r>
  <r>
    <d v="2024-05-27T00:00:00"/>
    <x v="0"/>
    <x v="0"/>
    <n v="10"/>
    <n v="139"/>
    <n v="1"/>
    <n v="0"/>
  </r>
  <r>
    <d v="2024-05-27T00:00:00"/>
    <x v="0"/>
    <x v="0"/>
    <n v="2"/>
    <n v="13"/>
    <n v="0"/>
    <n v="1"/>
  </r>
  <r>
    <d v="2024-05-27T00:00:00"/>
    <x v="0"/>
    <x v="0"/>
    <n v="3"/>
    <n v="13"/>
    <n v="0"/>
    <n v="1"/>
  </r>
  <r>
    <d v="2024-05-27T00:00:00"/>
    <x v="0"/>
    <x v="0"/>
    <n v="4"/>
    <n v="15"/>
    <n v="0"/>
    <n v="1"/>
  </r>
  <r>
    <d v="2024-05-27T00:00:00"/>
    <x v="0"/>
    <x v="0"/>
    <n v="5"/>
    <n v="30"/>
    <n v="0"/>
    <n v="1"/>
  </r>
  <r>
    <d v="2024-05-27T00:00:00"/>
    <x v="0"/>
    <x v="0"/>
    <n v="6"/>
    <n v="14"/>
    <n v="0"/>
    <n v="1"/>
  </r>
  <r>
    <d v="2024-05-27T00:00:00"/>
    <x v="0"/>
    <x v="0"/>
    <n v="7"/>
    <n v="17"/>
    <n v="0"/>
    <n v="0"/>
  </r>
  <r>
    <d v="2024-05-27T00:00:00"/>
    <x v="0"/>
    <x v="0"/>
    <n v="8"/>
    <n v="31"/>
    <n v="0"/>
    <n v="0"/>
  </r>
  <r>
    <d v="2024-05-27T00:00:00"/>
    <x v="0"/>
    <x v="0"/>
    <n v="9"/>
    <n v="39"/>
    <n v="1"/>
    <n v="0"/>
  </r>
  <r>
    <d v="2024-05-27T00:00:00"/>
    <x v="0"/>
    <x v="1"/>
    <n v="0"/>
    <n v="17"/>
    <n v="0"/>
    <n v="1"/>
  </r>
  <r>
    <d v="2024-05-27T00:00:00"/>
    <x v="0"/>
    <x v="1"/>
    <n v="1"/>
    <n v="12"/>
    <n v="0"/>
    <n v="1"/>
  </r>
  <r>
    <d v="2024-05-27T00:00:00"/>
    <x v="0"/>
    <x v="1"/>
    <n v="10"/>
    <n v="44"/>
    <n v="1"/>
    <n v="0"/>
  </r>
  <r>
    <d v="2024-05-27T00:00:00"/>
    <x v="0"/>
    <x v="1"/>
    <n v="2"/>
    <n v="12"/>
    <n v="0"/>
    <n v="1"/>
  </r>
  <r>
    <d v="2024-05-27T00:00:00"/>
    <x v="0"/>
    <x v="1"/>
    <n v="4"/>
    <n v="12"/>
    <n v="0"/>
    <n v="1"/>
  </r>
  <r>
    <d v="2024-05-27T00:00:00"/>
    <x v="0"/>
    <x v="1"/>
    <n v="5"/>
    <n v="15"/>
    <n v="0"/>
    <n v="1"/>
  </r>
  <r>
    <d v="2024-05-27T00:00:00"/>
    <x v="0"/>
    <x v="1"/>
    <n v="6"/>
    <n v="12"/>
    <n v="0"/>
    <n v="1"/>
  </r>
  <r>
    <d v="2024-05-27T00:00:00"/>
    <x v="0"/>
    <x v="1"/>
    <n v="7"/>
    <n v="14"/>
    <n v="0"/>
    <n v="0"/>
  </r>
  <r>
    <d v="2024-05-27T00:00:00"/>
    <x v="0"/>
    <x v="1"/>
    <n v="8"/>
    <n v="19"/>
    <n v="0"/>
    <n v="0"/>
  </r>
  <r>
    <d v="2024-05-27T00:00:00"/>
    <x v="0"/>
    <x v="1"/>
    <n v="9"/>
    <n v="17"/>
    <n v="1"/>
    <n v="0"/>
  </r>
  <r>
    <d v="2024-05-27T00:00:00"/>
    <x v="0"/>
    <x v="1"/>
    <n v="0"/>
    <n v="15"/>
    <n v="0"/>
    <n v="1"/>
  </r>
  <r>
    <d v="2024-05-27T00:00:00"/>
    <x v="0"/>
    <x v="1"/>
    <n v="10"/>
    <n v="46"/>
    <n v="1"/>
    <n v="0"/>
  </r>
  <r>
    <d v="2024-05-27T00:00:00"/>
    <x v="0"/>
    <x v="1"/>
    <n v="2"/>
    <n v="12"/>
    <n v="0"/>
    <n v="1"/>
  </r>
  <r>
    <d v="2024-05-27T00:00:00"/>
    <x v="0"/>
    <x v="1"/>
    <n v="3"/>
    <n v="13"/>
    <n v="0"/>
    <n v="1"/>
  </r>
  <r>
    <d v="2024-05-27T00:00:00"/>
    <x v="0"/>
    <x v="1"/>
    <n v="4"/>
    <n v="12"/>
    <n v="0"/>
    <n v="1"/>
  </r>
  <r>
    <d v="2024-05-27T00:00:00"/>
    <x v="0"/>
    <x v="1"/>
    <n v="5"/>
    <n v="13"/>
    <n v="0"/>
    <n v="1"/>
  </r>
  <r>
    <d v="2024-05-27T00:00:00"/>
    <x v="0"/>
    <x v="1"/>
    <n v="6"/>
    <n v="12"/>
    <n v="0"/>
    <n v="1"/>
  </r>
  <r>
    <d v="2024-05-27T00:00:00"/>
    <x v="0"/>
    <x v="1"/>
    <n v="7"/>
    <n v="12"/>
    <n v="0"/>
    <n v="0"/>
  </r>
  <r>
    <d v="2024-05-27T00:00:00"/>
    <x v="0"/>
    <x v="1"/>
    <n v="8"/>
    <n v="18"/>
    <n v="0"/>
    <n v="0"/>
  </r>
  <r>
    <d v="2024-05-27T00:00:00"/>
    <x v="0"/>
    <x v="1"/>
    <n v="9"/>
    <n v="18"/>
    <n v="1"/>
    <n v="0"/>
  </r>
  <r>
    <d v="2024-05-27T00:00:00"/>
    <x v="0"/>
    <x v="0"/>
    <n v="0"/>
    <n v="26"/>
    <n v="0"/>
    <n v="1"/>
  </r>
  <r>
    <d v="2024-05-27T00:00:00"/>
    <x v="0"/>
    <x v="0"/>
    <n v="1"/>
    <n v="17"/>
    <n v="0"/>
    <n v="1"/>
  </r>
  <r>
    <d v="2024-05-27T00:00:00"/>
    <x v="0"/>
    <x v="0"/>
    <n v="10"/>
    <n v="105"/>
    <n v="1"/>
    <n v="0"/>
  </r>
  <r>
    <d v="2024-05-27T00:00:00"/>
    <x v="0"/>
    <x v="0"/>
    <n v="2"/>
    <n v="12"/>
    <n v="0"/>
    <n v="1"/>
  </r>
  <r>
    <d v="2024-05-27T00:00:00"/>
    <x v="0"/>
    <x v="0"/>
    <n v="3"/>
    <n v="12"/>
    <n v="0"/>
    <n v="1"/>
  </r>
  <r>
    <d v="2024-05-27T00:00:00"/>
    <x v="0"/>
    <x v="0"/>
    <n v="4"/>
    <n v="12"/>
    <n v="0"/>
    <n v="1"/>
  </r>
  <r>
    <d v="2024-05-27T00:00:00"/>
    <x v="0"/>
    <x v="0"/>
    <n v="5"/>
    <n v="25"/>
    <n v="0"/>
    <n v="1"/>
  </r>
  <r>
    <d v="2024-05-27T00:00:00"/>
    <x v="0"/>
    <x v="0"/>
    <n v="6"/>
    <n v="13"/>
    <n v="0"/>
    <n v="1"/>
  </r>
  <r>
    <d v="2024-05-27T00:00:00"/>
    <x v="0"/>
    <x v="0"/>
    <n v="7"/>
    <n v="15"/>
    <n v="0"/>
    <n v="0"/>
  </r>
  <r>
    <d v="2024-05-27T00:00:00"/>
    <x v="0"/>
    <x v="0"/>
    <n v="8"/>
    <n v="24"/>
    <n v="0"/>
    <n v="0"/>
  </r>
  <r>
    <d v="2024-05-27T00:00:00"/>
    <x v="0"/>
    <x v="0"/>
    <n v="9"/>
    <n v="39"/>
    <n v="1"/>
    <n v="0"/>
  </r>
  <r>
    <d v="2024-05-27T00:00:00"/>
    <x v="1"/>
    <x v="2"/>
    <n v="10"/>
    <n v="16"/>
    <n v="1"/>
    <n v="0"/>
  </r>
  <r>
    <d v="2024-05-27T00:00:00"/>
    <x v="1"/>
    <x v="2"/>
    <n v="5"/>
    <n v="12"/>
    <n v="0"/>
    <n v="1"/>
  </r>
  <r>
    <d v="2024-05-27T00:00:00"/>
    <x v="1"/>
    <x v="2"/>
    <n v="7"/>
    <n v="12"/>
    <n v="0"/>
    <n v="0"/>
  </r>
  <r>
    <d v="2024-05-27T00:00:00"/>
    <x v="1"/>
    <x v="2"/>
    <n v="10"/>
    <n v="20"/>
    <n v="1"/>
    <n v="0"/>
  </r>
  <r>
    <d v="2024-05-27T00:00:00"/>
    <x v="1"/>
    <x v="2"/>
    <n v="5"/>
    <n v="12"/>
    <n v="0"/>
    <n v="1"/>
  </r>
  <r>
    <d v="2024-05-27T00:00:00"/>
    <x v="1"/>
    <x v="2"/>
    <n v="7"/>
    <n v="12"/>
    <n v="0"/>
    <n v="0"/>
  </r>
  <r>
    <d v="2024-05-27T00:00:00"/>
    <x v="1"/>
    <x v="2"/>
    <n v="8"/>
    <n v="12"/>
    <n v="0"/>
    <n v="0"/>
  </r>
  <r>
    <d v="2024-05-27T00:00:00"/>
    <x v="1"/>
    <x v="2"/>
    <n v="9"/>
    <n v="18"/>
    <n v="1"/>
    <n v="0"/>
  </r>
  <r>
    <d v="2024-05-27T00:00:00"/>
    <x v="1"/>
    <x v="2"/>
    <n v="10"/>
    <n v="14"/>
    <n v="1"/>
    <n v="0"/>
  </r>
  <r>
    <d v="2024-05-27T00:00:00"/>
    <x v="1"/>
    <x v="2"/>
    <n v="0"/>
    <n v="14"/>
    <n v="0"/>
    <n v="1"/>
  </r>
  <r>
    <d v="2024-05-27T00:00:00"/>
    <x v="1"/>
    <x v="2"/>
    <n v="1"/>
    <n v="12"/>
    <n v="0"/>
    <n v="1"/>
  </r>
  <r>
    <d v="2024-05-27T00:00:00"/>
    <x v="1"/>
    <x v="2"/>
    <n v="10"/>
    <n v="18"/>
    <n v="1"/>
    <n v="0"/>
  </r>
  <r>
    <d v="2024-05-27T00:00:00"/>
    <x v="1"/>
    <x v="2"/>
    <n v="5"/>
    <n v="13"/>
    <n v="0"/>
    <n v="1"/>
  </r>
  <r>
    <d v="2024-05-27T00:00:00"/>
    <x v="1"/>
    <x v="2"/>
    <n v="6"/>
    <n v="12"/>
    <n v="0"/>
    <n v="1"/>
  </r>
  <r>
    <d v="2024-05-27T00:00:00"/>
    <x v="1"/>
    <x v="2"/>
    <n v="7"/>
    <n v="12"/>
    <n v="0"/>
    <n v="0"/>
  </r>
  <r>
    <d v="2024-05-27T00:00:00"/>
    <x v="1"/>
    <x v="2"/>
    <n v="8"/>
    <n v="14"/>
    <n v="0"/>
    <n v="0"/>
  </r>
  <r>
    <d v="2024-05-27T00:00:00"/>
    <x v="1"/>
    <x v="2"/>
    <n v="9"/>
    <n v="13"/>
    <n v="1"/>
    <n v="0"/>
  </r>
  <r>
    <d v="2024-05-27T00:00:00"/>
    <x v="1"/>
    <x v="3"/>
    <n v="0"/>
    <n v="13"/>
    <n v="0"/>
    <n v="1"/>
  </r>
  <r>
    <d v="2024-05-27T00:00:00"/>
    <x v="1"/>
    <x v="3"/>
    <n v="1"/>
    <n v="12"/>
    <n v="0"/>
    <n v="1"/>
  </r>
  <r>
    <d v="2024-05-27T00:00:00"/>
    <x v="1"/>
    <x v="3"/>
    <n v="10"/>
    <n v="17"/>
    <n v="1"/>
    <n v="0"/>
  </r>
  <r>
    <d v="2024-05-27T00:00:00"/>
    <x v="1"/>
    <x v="3"/>
    <n v="5"/>
    <n v="12"/>
    <n v="0"/>
    <n v="1"/>
  </r>
  <r>
    <d v="2024-05-27T00:00:00"/>
    <x v="1"/>
    <x v="3"/>
    <n v="9"/>
    <n v="17"/>
    <n v="1"/>
    <n v="0"/>
  </r>
  <r>
    <d v="2024-05-27T00:00:00"/>
    <x v="1"/>
    <x v="3"/>
    <n v="0"/>
    <n v="12"/>
    <n v="0"/>
    <n v="1"/>
  </r>
  <r>
    <d v="2024-05-27T00:00:00"/>
    <x v="1"/>
    <x v="3"/>
    <n v="10"/>
    <n v="21"/>
    <n v="1"/>
    <n v="0"/>
  </r>
  <r>
    <d v="2024-05-27T00:00:00"/>
    <x v="1"/>
    <x v="3"/>
    <n v="5"/>
    <n v="13"/>
    <n v="0"/>
    <n v="1"/>
  </r>
  <r>
    <d v="2024-05-27T00:00:00"/>
    <x v="1"/>
    <x v="3"/>
    <n v="6"/>
    <n v="13"/>
    <n v="0"/>
    <n v="1"/>
  </r>
  <r>
    <d v="2024-05-27T00:00:00"/>
    <x v="1"/>
    <x v="3"/>
    <n v="8"/>
    <n v="12"/>
    <n v="0"/>
    <n v="0"/>
  </r>
  <r>
    <d v="2024-05-27T00:00:00"/>
    <x v="1"/>
    <x v="3"/>
    <n v="9"/>
    <n v="16"/>
    <n v="1"/>
    <n v="0"/>
  </r>
  <r>
    <d v="2024-05-27T00:00:00"/>
    <x v="1"/>
    <x v="3"/>
    <n v="0"/>
    <n v="12"/>
    <n v="0"/>
    <n v="1"/>
  </r>
  <r>
    <d v="2024-05-27T00:00:00"/>
    <x v="1"/>
    <x v="3"/>
    <n v="10"/>
    <n v="16"/>
    <n v="1"/>
    <n v="0"/>
  </r>
  <r>
    <d v="2024-05-27T00:00:00"/>
    <x v="1"/>
    <x v="3"/>
    <n v="5"/>
    <n v="13"/>
    <n v="0"/>
    <n v="1"/>
  </r>
  <r>
    <d v="2024-05-27T00:00:00"/>
    <x v="1"/>
    <x v="3"/>
    <n v="0"/>
    <n v="13"/>
    <n v="0"/>
    <n v="1"/>
  </r>
  <r>
    <d v="2024-05-27T00:00:00"/>
    <x v="1"/>
    <x v="3"/>
    <n v="1"/>
    <n v="12"/>
    <n v="0"/>
    <n v="1"/>
  </r>
  <r>
    <d v="2024-05-27T00:00:00"/>
    <x v="1"/>
    <x v="3"/>
    <n v="10"/>
    <n v="27"/>
    <n v="1"/>
    <n v="0"/>
  </r>
  <r>
    <d v="2024-05-27T00:00:00"/>
    <x v="1"/>
    <x v="3"/>
    <n v="4"/>
    <n v="12"/>
    <n v="0"/>
    <n v="1"/>
  </r>
  <r>
    <d v="2024-05-27T00:00:00"/>
    <x v="1"/>
    <x v="3"/>
    <n v="5"/>
    <n v="13"/>
    <n v="0"/>
    <n v="1"/>
  </r>
  <r>
    <d v="2024-05-27T00:00:00"/>
    <x v="1"/>
    <x v="3"/>
    <n v="6"/>
    <n v="13"/>
    <n v="0"/>
    <n v="1"/>
  </r>
  <r>
    <d v="2024-05-27T00:00:00"/>
    <x v="1"/>
    <x v="3"/>
    <n v="7"/>
    <n v="12"/>
    <n v="0"/>
    <n v="0"/>
  </r>
  <r>
    <d v="2024-05-27T00:00:00"/>
    <x v="1"/>
    <x v="3"/>
    <n v="8"/>
    <n v="12"/>
    <n v="0"/>
    <n v="0"/>
  </r>
  <r>
    <d v="2024-05-27T00:00:00"/>
    <x v="1"/>
    <x v="3"/>
    <n v="9"/>
    <n v="20"/>
    <n v="1"/>
    <n v="0"/>
  </r>
  <r>
    <d v="2024-05-28T00:00:00"/>
    <x v="2"/>
    <x v="4"/>
    <n v="0"/>
    <n v="19"/>
    <n v="0"/>
    <n v="1"/>
  </r>
  <r>
    <d v="2024-05-28T00:00:00"/>
    <x v="2"/>
    <x v="4"/>
    <n v="1"/>
    <n v="13"/>
    <n v="0"/>
    <n v="1"/>
  </r>
  <r>
    <d v="2024-05-28T00:00:00"/>
    <x v="2"/>
    <x v="4"/>
    <n v="10"/>
    <n v="48"/>
    <n v="1"/>
    <n v="0"/>
  </r>
  <r>
    <d v="2024-05-28T00:00:00"/>
    <x v="2"/>
    <x v="4"/>
    <n v="2"/>
    <n v="13"/>
    <n v="0"/>
    <n v="1"/>
  </r>
  <r>
    <d v="2024-05-28T00:00:00"/>
    <x v="2"/>
    <x v="4"/>
    <n v="4"/>
    <n v="12"/>
    <n v="0"/>
    <n v="1"/>
  </r>
  <r>
    <d v="2024-05-28T00:00:00"/>
    <x v="2"/>
    <x v="4"/>
    <n v="5"/>
    <n v="18"/>
    <n v="0"/>
    <n v="1"/>
  </r>
  <r>
    <d v="2024-05-28T00:00:00"/>
    <x v="2"/>
    <x v="4"/>
    <n v="6"/>
    <n v="12"/>
    <n v="0"/>
    <n v="1"/>
  </r>
  <r>
    <d v="2024-05-28T00:00:00"/>
    <x v="2"/>
    <x v="4"/>
    <n v="7"/>
    <n v="17"/>
    <n v="0"/>
    <n v="0"/>
  </r>
  <r>
    <d v="2024-05-28T00:00:00"/>
    <x v="2"/>
    <x v="4"/>
    <n v="8"/>
    <n v="21"/>
    <n v="0"/>
    <n v="0"/>
  </r>
  <r>
    <d v="2024-05-28T00:00:00"/>
    <x v="2"/>
    <x v="4"/>
    <n v="9"/>
    <n v="20"/>
    <n v="1"/>
    <n v="0"/>
  </r>
  <r>
    <d v="2024-05-28T00:00:00"/>
    <x v="2"/>
    <x v="6"/>
    <n v="0"/>
    <n v="20"/>
    <n v="0"/>
    <n v="1"/>
  </r>
  <r>
    <d v="2024-05-28T00:00:00"/>
    <x v="2"/>
    <x v="6"/>
    <n v="10"/>
    <n v="50"/>
    <n v="1"/>
    <n v="0"/>
  </r>
  <r>
    <d v="2024-05-28T00:00:00"/>
    <x v="2"/>
    <x v="6"/>
    <n v="4"/>
    <n v="13"/>
    <n v="0"/>
    <n v="1"/>
  </r>
  <r>
    <d v="2024-05-28T00:00:00"/>
    <x v="2"/>
    <x v="6"/>
    <n v="5"/>
    <n v="15"/>
    <n v="0"/>
    <n v="1"/>
  </r>
  <r>
    <d v="2024-05-28T00:00:00"/>
    <x v="2"/>
    <x v="6"/>
    <n v="7"/>
    <n v="17"/>
    <n v="0"/>
    <n v="0"/>
  </r>
  <r>
    <d v="2024-05-28T00:00:00"/>
    <x v="2"/>
    <x v="6"/>
    <n v="8"/>
    <n v="16"/>
    <n v="0"/>
    <n v="0"/>
  </r>
  <r>
    <d v="2024-05-28T00:00:00"/>
    <x v="2"/>
    <x v="6"/>
    <n v="9"/>
    <n v="25"/>
    <n v="1"/>
    <n v="0"/>
  </r>
  <r>
    <d v="2024-05-28T00:00:00"/>
    <x v="0"/>
    <x v="0"/>
    <n v="0"/>
    <n v="25"/>
    <n v="0"/>
    <n v="1"/>
  </r>
  <r>
    <d v="2024-05-28T00:00:00"/>
    <x v="0"/>
    <x v="0"/>
    <n v="1"/>
    <n v="16"/>
    <n v="0"/>
    <n v="1"/>
  </r>
  <r>
    <d v="2024-05-28T00:00:00"/>
    <x v="0"/>
    <x v="0"/>
    <n v="10"/>
    <n v="89"/>
    <n v="1"/>
    <n v="0"/>
  </r>
  <r>
    <d v="2024-05-28T00:00:00"/>
    <x v="0"/>
    <x v="0"/>
    <n v="3"/>
    <n v="13"/>
    <n v="0"/>
    <n v="1"/>
  </r>
  <r>
    <d v="2024-05-28T00:00:00"/>
    <x v="0"/>
    <x v="0"/>
    <n v="4"/>
    <n v="12"/>
    <n v="0"/>
    <n v="1"/>
  </r>
  <r>
    <d v="2024-05-28T00:00:00"/>
    <x v="0"/>
    <x v="0"/>
    <n v="5"/>
    <n v="24"/>
    <n v="0"/>
    <n v="1"/>
  </r>
  <r>
    <d v="2024-05-28T00:00:00"/>
    <x v="0"/>
    <x v="0"/>
    <n v="6"/>
    <n v="13"/>
    <n v="0"/>
    <n v="1"/>
  </r>
  <r>
    <d v="2024-05-28T00:00:00"/>
    <x v="0"/>
    <x v="0"/>
    <n v="7"/>
    <n v="17"/>
    <n v="0"/>
    <n v="0"/>
  </r>
  <r>
    <d v="2024-05-28T00:00:00"/>
    <x v="0"/>
    <x v="0"/>
    <n v="8"/>
    <n v="32"/>
    <n v="0"/>
    <n v="0"/>
  </r>
  <r>
    <d v="2024-05-28T00:00:00"/>
    <x v="0"/>
    <x v="0"/>
    <n v="9"/>
    <n v="36"/>
    <n v="1"/>
    <n v="0"/>
  </r>
  <r>
    <d v="2024-05-28T00:00:00"/>
    <x v="0"/>
    <x v="1"/>
    <n v="0"/>
    <n v="15"/>
    <n v="0"/>
    <n v="1"/>
  </r>
  <r>
    <d v="2024-05-28T00:00:00"/>
    <x v="0"/>
    <x v="1"/>
    <n v="1"/>
    <n v="12"/>
    <n v="0"/>
    <n v="1"/>
  </r>
  <r>
    <d v="2024-05-28T00:00:00"/>
    <x v="0"/>
    <x v="1"/>
    <n v="10"/>
    <n v="53"/>
    <n v="1"/>
    <n v="0"/>
  </r>
  <r>
    <d v="2024-05-28T00:00:00"/>
    <x v="0"/>
    <x v="1"/>
    <n v="3"/>
    <n v="12"/>
    <n v="0"/>
    <n v="1"/>
  </r>
  <r>
    <d v="2024-05-28T00:00:00"/>
    <x v="0"/>
    <x v="1"/>
    <n v="5"/>
    <n v="15"/>
    <n v="0"/>
    <n v="1"/>
  </r>
  <r>
    <d v="2024-05-28T00:00:00"/>
    <x v="0"/>
    <x v="1"/>
    <n v="7"/>
    <n v="16"/>
    <n v="0"/>
    <n v="0"/>
  </r>
  <r>
    <d v="2024-05-28T00:00:00"/>
    <x v="0"/>
    <x v="1"/>
    <n v="8"/>
    <n v="21"/>
    <n v="0"/>
    <n v="0"/>
  </r>
  <r>
    <d v="2024-05-28T00:00:00"/>
    <x v="0"/>
    <x v="1"/>
    <n v="9"/>
    <n v="28"/>
    <n v="1"/>
    <n v="0"/>
  </r>
  <r>
    <d v="2024-05-28T00:00:00"/>
    <x v="0"/>
    <x v="0"/>
    <n v="0"/>
    <n v="20"/>
    <n v="0"/>
    <n v="1"/>
  </r>
  <r>
    <d v="2024-05-28T00:00:00"/>
    <x v="0"/>
    <x v="0"/>
    <n v="1"/>
    <n v="14"/>
    <n v="0"/>
    <n v="1"/>
  </r>
  <r>
    <d v="2024-05-28T00:00:00"/>
    <x v="0"/>
    <x v="0"/>
    <n v="10"/>
    <n v="88"/>
    <n v="1"/>
    <n v="0"/>
  </r>
  <r>
    <d v="2024-05-28T00:00:00"/>
    <x v="0"/>
    <x v="0"/>
    <n v="3"/>
    <n v="13"/>
    <n v="0"/>
    <n v="1"/>
  </r>
  <r>
    <d v="2024-05-28T00:00:00"/>
    <x v="0"/>
    <x v="0"/>
    <n v="4"/>
    <n v="13"/>
    <n v="0"/>
    <n v="1"/>
  </r>
  <r>
    <d v="2024-05-28T00:00:00"/>
    <x v="0"/>
    <x v="0"/>
    <n v="5"/>
    <n v="16"/>
    <n v="0"/>
    <n v="1"/>
  </r>
  <r>
    <d v="2024-05-28T00:00:00"/>
    <x v="0"/>
    <x v="0"/>
    <n v="6"/>
    <n v="16"/>
    <n v="0"/>
    <n v="1"/>
  </r>
  <r>
    <d v="2024-05-28T00:00:00"/>
    <x v="0"/>
    <x v="0"/>
    <n v="7"/>
    <n v="16"/>
    <n v="0"/>
    <n v="0"/>
  </r>
  <r>
    <d v="2024-05-28T00:00:00"/>
    <x v="0"/>
    <x v="0"/>
    <n v="8"/>
    <n v="23"/>
    <n v="0"/>
    <n v="0"/>
  </r>
  <r>
    <d v="2024-05-28T00:00:00"/>
    <x v="0"/>
    <x v="0"/>
    <n v="9"/>
    <n v="39"/>
    <n v="1"/>
    <n v="0"/>
  </r>
  <r>
    <d v="2024-05-28T00:00:00"/>
    <x v="0"/>
    <x v="0"/>
    <n v="0"/>
    <n v="25"/>
    <n v="0"/>
    <n v="1"/>
  </r>
  <r>
    <d v="2024-05-28T00:00:00"/>
    <x v="0"/>
    <x v="0"/>
    <n v="1"/>
    <n v="16"/>
    <n v="0"/>
    <n v="1"/>
  </r>
  <r>
    <d v="2024-05-28T00:00:00"/>
    <x v="0"/>
    <x v="0"/>
    <n v="10"/>
    <n v="183"/>
    <n v="1"/>
    <n v="0"/>
  </r>
  <r>
    <d v="2024-05-28T00:00:00"/>
    <x v="0"/>
    <x v="0"/>
    <n v="2"/>
    <n v="13"/>
    <n v="0"/>
    <n v="1"/>
  </r>
  <r>
    <d v="2024-05-28T00:00:00"/>
    <x v="0"/>
    <x v="0"/>
    <n v="3"/>
    <n v="14"/>
    <n v="0"/>
    <n v="1"/>
  </r>
  <r>
    <d v="2024-05-28T00:00:00"/>
    <x v="0"/>
    <x v="0"/>
    <n v="4"/>
    <n v="14"/>
    <n v="0"/>
    <n v="1"/>
  </r>
  <r>
    <d v="2024-05-28T00:00:00"/>
    <x v="0"/>
    <x v="0"/>
    <n v="5"/>
    <n v="22"/>
    <n v="0"/>
    <n v="1"/>
  </r>
  <r>
    <d v="2024-05-28T00:00:00"/>
    <x v="0"/>
    <x v="0"/>
    <n v="6"/>
    <n v="14"/>
    <n v="0"/>
    <n v="1"/>
  </r>
  <r>
    <d v="2024-05-28T00:00:00"/>
    <x v="0"/>
    <x v="0"/>
    <n v="7"/>
    <n v="20"/>
    <n v="0"/>
    <n v="0"/>
  </r>
  <r>
    <d v="2024-05-28T00:00:00"/>
    <x v="0"/>
    <x v="0"/>
    <n v="8"/>
    <n v="39"/>
    <n v="0"/>
    <n v="0"/>
  </r>
  <r>
    <d v="2024-05-28T00:00:00"/>
    <x v="0"/>
    <x v="0"/>
    <n v="9"/>
    <n v="45"/>
    <n v="1"/>
    <n v="0"/>
  </r>
  <r>
    <d v="2024-05-28T00:00:00"/>
    <x v="0"/>
    <x v="1"/>
    <n v="0"/>
    <n v="19"/>
    <n v="0"/>
    <n v="1"/>
  </r>
  <r>
    <d v="2024-05-28T00:00:00"/>
    <x v="0"/>
    <x v="1"/>
    <n v="1"/>
    <n v="13"/>
    <n v="0"/>
    <n v="1"/>
  </r>
  <r>
    <d v="2024-05-28T00:00:00"/>
    <x v="0"/>
    <x v="1"/>
    <n v="10"/>
    <n v="59"/>
    <n v="1"/>
    <n v="0"/>
  </r>
  <r>
    <d v="2024-05-28T00:00:00"/>
    <x v="0"/>
    <x v="1"/>
    <n v="2"/>
    <n v="14"/>
    <n v="0"/>
    <n v="1"/>
  </r>
  <r>
    <d v="2024-05-28T00:00:00"/>
    <x v="0"/>
    <x v="1"/>
    <n v="3"/>
    <n v="17"/>
    <n v="0"/>
    <n v="1"/>
  </r>
  <r>
    <d v="2024-05-28T00:00:00"/>
    <x v="0"/>
    <x v="1"/>
    <n v="5"/>
    <n v="19"/>
    <n v="0"/>
    <n v="1"/>
  </r>
  <r>
    <d v="2024-05-28T00:00:00"/>
    <x v="0"/>
    <x v="1"/>
    <n v="6"/>
    <n v="14"/>
    <n v="0"/>
    <n v="1"/>
  </r>
  <r>
    <d v="2024-05-28T00:00:00"/>
    <x v="0"/>
    <x v="1"/>
    <n v="7"/>
    <n v="14"/>
    <n v="0"/>
    <n v="0"/>
  </r>
  <r>
    <d v="2024-05-28T00:00:00"/>
    <x v="0"/>
    <x v="1"/>
    <n v="8"/>
    <n v="22"/>
    <n v="0"/>
    <n v="0"/>
  </r>
  <r>
    <d v="2024-05-28T00:00:00"/>
    <x v="0"/>
    <x v="1"/>
    <n v="9"/>
    <n v="22"/>
    <n v="1"/>
    <n v="0"/>
  </r>
  <r>
    <d v="2024-05-28T00:00:00"/>
    <x v="0"/>
    <x v="1"/>
    <n v="0"/>
    <n v="21"/>
    <n v="0"/>
    <n v="1"/>
  </r>
  <r>
    <d v="2024-05-28T00:00:00"/>
    <x v="0"/>
    <x v="1"/>
    <n v="1"/>
    <n v="15"/>
    <n v="0"/>
    <n v="1"/>
  </r>
  <r>
    <d v="2024-05-28T00:00:00"/>
    <x v="0"/>
    <x v="1"/>
    <n v="10"/>
    <n v="76"/>
    <n v="1"/>
    <n v="0"/>
  </r>
  <r>
    <d v="2024-05-28T00:00:00"/>
    <x v="0"/>
    <x v="1"/>
    <n v="3"/>
    <n v="13"/>
    <n v="0"/>
    <n v="1"/>
  </r>
  <r>
    <d v="2024-05-28T00:00:00"/>
    <x v="0"/>
    <x v="1"/>
    <n v="4"/>
    <n v="14"/>
    <n v="0"/>
    <n v="1"/>
  </r>
  <r>
    <d v="2024-05-28T00:00:00"/>
    <x v="0"/>
    <x v="1"/>
    <n v="5"/>
    <n v="21"/>
    <n v="0"/>
    <n v="1"/>
  </r>
  <r>
    <d v="2024-05-28T00:00:00"/>
    <x v="0"/>
    <x v="1"/>
    <n v="7"/>
    <n v="12"/>
    <n v="0"/>
    <n v="0"/>
  </r>
  <r>
    <d v="2024-05-28T00:00:00"/>
    <x v="0"/>
    <x v="1"/>
    <n v="8"/>
    <n v="22"/>
    <n v="0"/>
    <n v="0"/>
  </r>
  <r>
    <d v="2024-05-28T00:00:00"/>
    <x v="0"/>
    <x v="1"/>
    <n v="9"/>
    <n v="25"/>
    <n v="1"/>
    <n v="0"/>
  </r>
  <r>
    <d v="2024-05-28T00:00:00"/>
    <x v="0"/>
    <x v="0"/>
    <n v="0"/>
    <n v="25"/>
    <n v="0"/>
    <n v="1"/>
  </r>
  <r>
    <d v="2024-05-28T00:00:00"/>
    <x v="0"/>
    <x v="0"/>
    <n v="10"/>
    <n v="92"/>
    <n v="1"/>
    <n v="0"/>
  </r>
  <r>
    <d v="2024-05-28T00:00:00"/>
    <x v="0"/>
    <x v="0"/>
    <n v="3"/>
    <n v="16"/>
    <n v="0"/>
    <n v="1"/>
  </r>
  <r>
    <d v="2024-05-28T00:00:00"/>
    <x v="0"/>
    <x v="0"/>
    <n v="4"/>
    <n v="12"/>
    <n v="0"/>
    <n v="1"/>
  </r>
  <r>
    <d v="2024-05-28T00:00:00"/>
    <x v="0"/>
    <x v="0"/>
    <n v="5"/>
    <n v="20"/>
    <n v="0"/>
    <n v="1"/>
  </r>
  <r>
    <d v="2024-05-28T00:00:00"/>
    <x v="0"/>
    <x v="0"/>
    <n v="6"/>
    <n v="13"/>
    <n v="0"/>
    <n v="1"/>
  </r>
  <r>
    <d v="2024-05-28T00:00:00"/>
    <x v="0"/>
    <x v="0"/>
    <n v="7"/>
    <n v="15"/>
    <n v="0"/>
    <n v="0"/>
  </r>
  <r>
    <d v="2024-05-28T00:00:00"/>
    <x v="0"/>
    <x v="0"/>
    <n v="8"/>
    <n v="24"/>
    <n v="0"/>
    <n v="0"/>
  </r>
  <r>
    <d v="2024-05-28T00:00:00"/>
    <x v="0"/>
    <x v="0"/>
    <n v="9"/>
    <n v="38"/>
    <n v="1"/>
    <n v="0"/>
  </r>
  <r>
    <d v="2024-05-28T00:00:00"/>
    <x v="1"/>
    <x v="2"/>
    <n v="0"/>
    <n v="12"/>
    <n v="0"/>
    <n v="1"/>
  </r>
  <r>
    <d v="2024-05-28T00:00:00"/>
    <x v="1"/>
    <x v="2"/>
    <n v="10"/>
    <n v="15"/>
    <n v="1"/>
    <n v="0"/>
  </r>
  <r>
    <d v="2024-05-28T00:00:00"/>
    <x v="1"/>
    <x v="2"/>
    <n v="5"/>
    <n v="13"/>
    <n v="0"/>
    <n v="1"/>
  </r>
  <r>
    <d v="2024-05-28T00:00:00"/>
    <x v="1"/>
    <x v="2"/>
    <n v="9"/>
    <n v="12"/>
    <n v="1"/>
    <n v="0"/>
  </r>
  <r>
    <d v="2024-05-28T00:00:00"/>
    <x v="1"/>
    <x v="2"/>
    <n v="0"/>
    <n v="12"/>
    <n v="0"/>
    <n v="1"/>
  </r>
  <r>
    <d v="2024-05-28T00:00:00"/>
    <x v="1"/>
    <x v="2"/>
    <n v="10"/>
    <n v="24"/>
    <n v="1"/>
    <n v="0"/>
  </r>
  <r>
    <d v="2024-05-28T00:00:00"/>
    <x v="1"/>
    <x v="2"/>
    <n v="4"/>
    <n v="12"/>
    <n v="0"/>
    <n v="1"/>
  </r>
  <r>
    <d v="2024-05-28T00:00:00"/>
    <x v="1"/>
    <x v="2"/>
    <n v="5"/>
    <n v="12"/>
    <n v="0"/>
    <n v="1"/>
  </r>
  <r>
    <d v="2024-05-28T00:00:00"/>
    <x v="1"/>
    <x v="2"/>
    <n v="8"/>
    <n v="14"/>
    <n v="0"/>
    <n v="0"/>
  </r>
  <r>
    <d v="2024-05-28T00:00:00"/>
    <x v="1"/>
    <x v="2"/>
    <n v="9"/>
    <n v="20"/>
    <n v="1"/>
    <n v="0"/>
  </r>
  <r>
    <d v="2024-05-28T00:00:00"/>
    <x v="1"/>
    <x v="2"/>
    <n v="0"/>
    <n v="12"/>
    <n v="0"/>
    <n v="1"/>
  </r>
  <r>
    <d v="2024-05-28T00:00:00"/>
    <x v="1"/>
    <x v="2"/>
    <n v="10"/>
    <n v="12"/>
    <n v="1"/>
    <n v="0"/>
  </r>
  <r>
    <d v="2024-05-28T00:00:00"/>
    <x v="1"/>
    <x v="2"/>
    <n v="8"/>
    <n v="12"/>
    <n v="0"/>
    <n v="0"/>
  </r>
  <r>
    <d v="2024-05-28T00:00:00"/>
    <x v="1"/>
    <x v="2"/>
    <n v="9"/>
    <n v="14"/>
    <n v="1"/>
    <n v="0"/>
  </r>
  <r>
    <d v="2024-05-28T00:00:00"/>
    <x v="1"/>
    <x v="2"/>
    <n v="0"/>
    <n v="13"/>
    <n v="0"/>
    <n v="1"/>
  </r>
  <r>
    <d v="2024-05-28T00:00:00"/>
    <x v="1"/>
    <x v="2"/>
    <n v="10"/>
    <n v="31"/>
    <n v="1"/>
    <n v="0"/>
  </r>
  <r>
    <d v="2024-05-28T00:00:00"/>
    <x v="1"/>
    <x v="2"/>
    <n v="5"/>
    <n v="12"/>
    <n v="0"/>
    <n v="1"/>
  </r>
  <r>
    <d v="2024-05-28T00:00:00"/>
    <x v="1"/>
    <x v="2"/>
    <n v="6"/>
    <n v="13"/>
    <n v="0"/>
    <n v="1"/>
  </r>
  <r>
    <d v="2024-05-28T00:00:00"/>
    <x v="1"/>
    <x v="2"/>
    <n v="7"/>
    <n v="13"/>
    <n v="0"/>
    <n v="0"/>
  </r>
  <r>
    <d v="2024-05-28T00:00:00"/>
    <x v="1"/>
    <x v="2"/>
    <n v="8"/>
    <n v="15"/>
    <n v="0"/>
    <n v="0"/>
  </r>
  <r>
    <d v="2024-05-28T00:00:00"/>
    <x v="1"/>
    <x v="2"/>
    <n v="9"/>
    <n v="18"/>
    <n v="1"/>
    <n v="0"/>
  </r>
  <r>
    <d v="2024-05-28T00:00:00"/>
    <x v="1"/>
    <x v="3"/>
    <n v="10"/>
    <n v="16"/>
    <n v="1"/>
    <n v="0"/>
  </r>
  <r>
    <d v="2024-05-28T00:00:00"/>
    <x v="1"/>
    <x v="3"/>
    <n v="5"/>
    <n v="13"/>
    <n v="0"/>
    <n v="1"/>
  </r>
  <r>
    <d v="2024-05-28T00:00:00"/>
    <x v="1"/>
    <x v="3"/>
    <n v="7"/>
    <n v="12"/>
    <n v="0"/>
    <n v="0"/>
  </r>
  <r>
    <d v="2024-05-28T00:00:00"/>
    <x v="1"/>
    <x v="3"/>
    <n v="9"/>
    <n v="13"/>
    <n v="1"/>
    <n v="0"/>
  </r>
  <r>
    <d v="2024-05-28T00:00:00"/>
    <x v="1"/>
    <x v="3"/>
    <n v="1"/>
    <n v="12"/>
    <n v="0"/>
    <n v="1"/>
  </r>
  <r>
    <d v="2024-05-28T00:00:00"/>
    <x v="1"/>
    <x v="3"/>
    <n v="10"/>
    <n v="27"/>
    <n v="1"/>
    <n v="0"/>
  </r>
  <r>
    <d v="2024-05-28T00:00:00"/>
    <x v="1"/>
    <x v="3"/>
    <n v="5"/>
    <n v="14"/>
    <n v="0"/>
    <n v="1"/>
  </r>
  <r>
    <d v="2024-05-28T00:00:00"/>
    <x v="1"/>
    <x v="3"/>
    <n v="6"/>
    <n v="12"/>
    <n v="0"/>
    <n v="1"/>
  </r>
  <r>
    <d v="2024-05-28T00:00:00"/>
    <x v="1"/>
    <x v="3"/>
    <n v="7"/>
    <n v="12"/>
    <n v="0"/>
    <n v="0"/>
  </r>
  <r>
    <d v="2024-05-28T00:00:00"/>
    <x v="1"/>
    <x v="3"/>
    <n v="8"/>
    <n v="13"/>
    <n v="0"/>
    <n v="0"/>
  </r>
  <r>
    <d v="2024-05-28T00:00:00"/>
    <x v="1"/>
    <x v="3"/>
    <n v="9"/>
    <n v="17"/>
    <n v="1"/>
    <n v="0"/>
  </r>
  <r>
    <d v="2024-05-28T00:00:00"/>
    <x v="1"/>
    <x v="3"/>
    <n v="1"/>
    <n v="12"/>
    <n v="0"/>
    <n v="1"/>
  </r>
  <r>
    <d v="2024-05-28T00:00:00"/>
    <x v="1"/>
    <x v="3"/>
    <n v="10"/>
    <n v="13"/>
    <n v="1"/>
    <n v="0"/>
  </r>
  <r>
    <d v="2024-05-28T00:00:00"/>
    <x v="1"/>
    <x v="3"/>
    <n v="5"/>
    <n v="12"/>
    <n v="0"/>
    <n v="1"/>
  </r>
  <r>
    <d v="2024-05-28T00:00:00"/>
    <x v="1"/>
    <x v="3"/>
    <n v="8"/>
    <n v="13"/>
    <n v="0"/>
    <n v="0"/>
  </r>
  <r>
    <d v="2024-05-28T00:00:00"/>
    <x v="1"/>
    <x v="3"/>
    <n v="9"/>
    <n v="13"/>
    <n v="1"/>
    <n v="0"/>
  </r>
  <r>
    <d v="2024-05-28T00:00:00"/>
    <x v="1"/>
    <x v="3"/>
    <n v="0"/>
    <n v="16"/>
    <n v="0"/>
    <n v="1"/>
  </r>
  <r>
    <d v="2024-05-28T00:00:00"/>
    <x v="1"/>
    <x v="3"/>
    <n v="1"/>
    <n v="12"/>
    <n v="0"/>
    <n v="1"/>
  </r>
  <r>
    <d v="2024-05-28T00:00:00"/>
    <x v="1"/>
    <x v="3"/>
    <n v="10"/>
    <n v="58"/>
    <n v="1"/>
    <n v="0"/>
  </r>
  <r>
    <d v="2024-05-28T00:00:00"/>
    <x v="1"/>
    <x v="3"/>
    <n v="5"/>
    <n v="14"/>
    <n v="0"/>
    <n v="1"/>
  </r>
  <r>
    <d v="2024-05-28T00:00:00"/>
    <x v="1"/>
    <x v="3"/>
    <n v="6"/>
    <n v="13"/>
    <n v="0"/>
    <n v="1"/>
  </r>
  <r>
    <d v="2024-05-28T00:00:00"/>
    <x v="1"/>
    <x v="3"/>
    <n v="7"/>
    <n v="13"/>
    <n v="0"/>
    <n v="0"/>
  </r>
  <r>
    <d v="2024-05-28T00:00:00"/>
    <x v="1"/>
    <x v="3"/>
    <n v="8"/>
    <n v="17"/>
    <n v="0"/>
    <n v="0"/>
  </r>
  <r>
    <d v="2024-05-28T00:00:00"/>
    <x v="1"/>
    <x v="3"/>
    <n v="9"/>
    <n v="29"/>
    <n v="1"/>
    <n v="0"/>
  </r>
  <r>
    <d v="2024-05-29T00:00:00"/>
    <x v="2"/>
    <x v="4"/>
    <n v="0"/>
    <n v="17"/>
    <n v="0"/>
    <n v="1"/>
  </r>
  <r>
    <d v="2024-05-29T00:00:00"/>
    <x v="2"/>
    <x v="4"/>
    <n v="1"/>
    <n v="14"/>
    <n v="0"/>
    <n v="1"/>
  </r>
  <r>
    <d v="2024-05-29T00:00:00"/>
    <x v="2"/>
    <x v="4"/>
    <n v="10"/>
    <n v="45"/>
    <n v="1"/>
    <n v="0"/>
  </r>
  <r>
    <d v="2024-05-29T00:00:00"/>
    <x v="2"/>
    <x v="4"/>
    <n v="2"/>
    <n v="12"/>
    <n v="0"/>
    <n v="1"/>
  </r>
  <r>
    <d v="2024-05-29T00:00:00"/>
    <x v="2"/>
    <x v="4"/>
    <n v="5"/>
    <n v="16"/>
    <n v="0"/>
    <n v="1"/>
  </r>
  <r>
    <d v="2024-05-29T00:00:00"/>
    <x v="2"/>
    <x v="4"/>
    <n v="6"/>
    <n v="12"/>
    <n v="0"/>
    <n v="1"/>
  </r>
  <r>
    <d v="2024-05-29T00:00:00"/>
    <x v="2"/>
    <x v="4"/>
    <n v="8"/>
    <n v="16"/>
    <n v="0"/>
    <n v="0"/>
  </r>
  <r>
    <d v="2024-05-29T00:00:00"/>
    <x v="2"/>
    <x v="4"/>
    <n v="9"/>
    <n v="28"/>
    <n v="1"/>
    <n v="0"/>
  </r>
  <r>
    <d v="2024-05-29T00:00:00"/>
    <x v="2"/>
    <x v="6"/>
    <n v="0"/>
    <n v="14"/>
    <n v="0"/>
    <n v="1"/>
  </r>
  <r>
    <d v="2024-05-29T00:00:00"/>
    <x v="2"/>
    <x v="6"/>
    <n v="1"/>
    <n v="12"/>
    <n v="0"/>
    <n v="1"/>
  </r>
  <r>
    <d v="2024-05-29T00:00:00"/>
    <x v="2"/>
    <x v="6"/>
    <n v="10"/>
    <n v="40"/>
    <n v="1"/>
    <n v="0"/>
  </r>
  <r>
    <d v="2024-05-29T00:00:00"/>
    <x v="2"/>
    <x v="6"/>
    <n v="2"/>
    <n v="12"/>
    <n v="0"/>
    <n v="1"/>
  </r>
  <r>
    <d v="2024-05-29T00:00:00"/>
    <x v="2"/>
    <x v="6"/>
    <n v="3"/>
    <n v="12"/>
    <n v="0"/>
    <n v="1"/>
  </r>
  <r>
    <d v="2024-05-29T00:00:00"/>
    <x v="2"/>
    <x v="6"/>
    <n v="4"/>
    <n v="12"/>
    <n v="0"/>
    <n v="1"/>
  </r>
  <r>
    <d v="2024-05-29T00:00:00"/>
    <x v="2"/>
    <x v="6"/>
    <n v="5"/>
    <n v="14"/>
    <n v="0"/>
    <n v="1"/>
  </r>
  <r>
    <d v="2024-05-29T00:00:00"/>
    <x v="2"/>
    <x v="6"/>
    <n v="6"/>
    <n v="12"/>
    <n v="0"/>
    <n v="1"/>
  </r>
  <r>
    <d v="2024-05-29T00:00:00"/>
    <x v="2"/>
    <x v="6"/>
    <n v="7"/>
    <n v="14"/>
    <n v="0"/>
    <n v="0"/>
  </r>
  <r>
    <d v="2024-05-29T00:00:00"/>
    <x v="2"/>
    <x v="6"/>
    <n v="8"/>
    <n v="18"/>
    <n v="0"/>
    <n v="0"/>
  </r>
  <r>
    <d v="2024-05-29T00:00:00"/>
    <x v="2"/>
    <x v="6"/>
    <n v="9"/>
    <n v="27"/>
    <n v="1"/>
    <n v="0"/>
  </r>
  <r>
    <d v="2024-05-29T00:00:00"/>
    <x v="0"/>
    <x v="0"/>
    <n v="0"/>
    <n v="24"/>
    <n v="0"/>
    <n v="1"/>
  </r>
  <r>
    <d v="2024-05-29T00:00:00"/>
    <x v="0"/>
    <x v="0"/>
    <n v="1"/>
    <n v="16"/>
    <n v="0"/>
    <n v="1"/>
  </r>
  <r>
    <d v="2024-05-29T00:00:00"/>
    <x v="0"/>
    <x v="0"/>
    <n v="10"/>
    <n v="112"/>
    <n v="1"/>
    <n v="0"/>
  </r>
  <r>
    <d v="2024-05-29T00:00:00"/>
    <x v="0"/>
    <x v="0"/>
    <n v="2"/>
    <n v="12"/>
    <n v="0"/>
    <n v="1"/>
  </r>
  <r>
    <d v="2024-05-29T00:00:00"/>
    <x v="0"/>
    <x v="0"/>
    <n v="3"/>
    <n v="13"/>
    <n v="0"/>
    <n v="1"/>
  </r>
  <r>
    <d v="2024-05-29T00:00:00"/>
    <x v="0"/>
    <x v="0"/>
    <n v="4"/>
    <n v="12"/>
    <n v="0"/>
    <n v="1"/>
  </r>
  <r>
    <d v="2024-05-29T00:00:00"/>
    <x v="0"/>
    <x v="0"/>
    <n v="5"/>
    <n v="28"/>
    <n v="0"/>
    <n v="1"/>
  </r>
  <r>
    <d v="2024-05-29T00:00:00"/>
    <x v="0"/>
    <x v="0"/>
    <n v="6"/>
    <n v="13"/>
    <n v="0"/>
    <n v="1"/>
  </r>
  <r>
    <d v="2024-05-29T00:00:00"/>
    <x v="0"/>
    <x v="0"/>
    <n v="7"/>
    <n v="17"/>
    <n v="0"/>
    <n v="0"/>
  </r>
  <r>
    <d v="2024-05-29T00:00:00"/>
    <x v="0"/>
    <x v="0"/>
    <n v="8"/>
    <n v="29"/>
    <n v="0"/>
    <n v="0"/>
  </r>
  <r>
    <d v="2024-05-29T00:00:00"/>
    <x v="0"/>
    <x v="0"/>
    <n v="9"/>
    <n v="35"/>
    <n v="1"/>
    <n v="0"/>
  </r>
  <r>
    <d v="2024-05-29T00:00:00"/>
    <x v="0"/>
    <x v="1"/>
    <n v="0"/>
    <n v="16"/>
    <n v="0"/>
    <n v="1"/>
  </r>
  <r>
    <d v="2024-05-29T00:00:00"/>
    <x v="0"/>
    <x v="1"/>
    <n v="10"/>
    <n v="42"/>
    <n v="1"/>
    <n v="0"/>
  </r>
  <r>
    <d v="2024-05-29T00:00:00"/>
    <x v="0"/>
    <x v="1"/>
    <n v="2"/>
    <n v="12"/>
    <n v="0"/>
    <n v="1"/>
  </r>
  <r>
    <d v="2024-05-29T00:00:00"/>
    <x v="0"/>
    <x v="1"/>
    <n v="5"/>
    <n v="13"/>
    <n v="0"/>
    <n v="1"/>
  </r>
  <r>
    <d v="2024-05-29T00:00:00"/>
    <x v="0"/>
    <x v="1"/>
    <n v="7"/>
    <n v="13"/>
    <n v="0"/>
    <n v="0"/>
  </r>
  <r>
    <d v="2024-05-29T00:00:00"/>
    <x v="0"/>
    <x v="1"/>
    <n v="8"/>
    <n v="12"/>
    <n v="0"/>
    <n v="0"/>
  </r>
  <r>
    <d v="2024-05-29T00:00:00"/>
    <x v="0"/>
    <x v="1"/>
    <n v="9"/>
    <n v="22"/>
    <n v="1"/>
    <n v="0"/>
  </r>
  <r>
    <d v="2024-05-29T00:00:00"/>
    <x v="0"/>
    <x v="0"/>
    <n v="0"/>
    <n v="29"/>
    <n v="0"/>
    <n v="1"/>
  </r>
  <r>
    <d v="2024-05-29T00:00:00"/>
    <x v="0"/>
    <x v="0"/>
    <n v="1"/>
    <n v="13"/>
    <n v="0"/>
    <n v="1"/>
  </r>
  <r>
    <d v="2024-05-29T00:00:00"/>
    <x v="0"/>
    <x v="0"/>
    <n v="10"/>
    <n v="108"/>
    <n v="1"/>
    <n v="0"/>
  </r>
  <r>
    <d v="2024-05-29T00:00:00"/>
    <x v="0"/>
    <x v="0"/>
    <n v="2"/>
    <n v="14"/>
    <n v="0"/>
    <n v="1"/>
  </r>
  <r>
    <d v="2024-05-29T00:00:00"/>
    <x v="0"/>
    <x v="0"/>
    <n v="3"/>
    <n v="15"/>
    <n v="0"/>
    <n v="1"/>
  </r>
  <r>
    <d v="2024-05-29T00:00:00"/>
    <x v="0"/>
    <x v="0"/>
    <n v="4"/>
    <n v="13"/>
    <n v="0"/>
    <n v="1"/>
  </r>
  <r>
    <d v="2024-05-29T00:00:00"/>
    <x v="0"/>
    <x v="0"/>
    <n v="5"/>
    <n v="17"/>
    <n v="0"/>
    <n v="1"/>
  </r>
  <r>
    <d v="2024-05-29T00:00:00"/>
    <x v="0"/>
    <x v="0"/>
    <n v="6"/>
    <n v="13"/>
    <n v="0"/>
    <n v="1"/>
  </r>
  <r>
    <d v="2024-05-29T00:00:00"/>
    <x v="0"/>
    <x v="0"/>
    <n v="7"/>
    <n v="14"/>
    <n v="0"/>
    <n v="0"/>
  </r>
  <r>
    <d v="2024-05-29T00:00:00"/>
    <x v="0"/>
    <x v="0"/>
    <n v="8"/>
    <n v="25"/>
    <n v="0"/>
    <n v="0"/>
  </r>
  <r>
    <d v="2024-05-29T00:00:00"/>
    <x v="0"/>
    <x v="0"/>
    <n v="9"/>
    <n v="37"/>
    <n v="1"/>
    <n v="0"/>
  </r>
  <r>
    <d v="2024-05-29T00:00:00"/>
    <x v="0"/>
    <x v="0"/>
    <n v="0"/>
    <n v="27"/>
    <n v="0"/>
    <n v="1"/>
  </r>
  <r>
    <d v="2024-05-29T00:00:00"/>
    <x v="0"/>
    <x v="0"/>
    <n v="1"/>
    <n v="18"/>
    <n v="0"/>
    <n v="1"/>
  </r>
  <r>
    <d v="2024-05-29T00:00:00"/>
    <x v="0"/>
    <x v="0"/>
    <n v="10"/>
    <n v="142"/>
    <n v="1"/>
    <n v="0"/>
  </r>
  <r>
    <d v="2024-05-29T00:00:00"/>
    <x v="0"/>
    <x v="0"/>
    <n v="3"/>
    <n v="13"/>
    <n v="0"/>
    <n v="1"/>
  </r>
  <r>
    <d v="2024-05-29T00:00:00"/>
    <x v="0"/>
    <x v="0"/>
    <n v="4"/>
    <n v="13"/>
    <n v="0"/>
    <n v="1"/>
  </r>
  <r>
    <d v="2024-05-29T00:00:00"/>
    <x v="0"/>
    <x v="0"/>
    <n v="5"/>
    <n v="28"/>
    <n v="0"/>
    <n v="1"/>
  </r>
  <r>
    <d v="2024-05-29T00:00:00"/>
    <x v="0"/>
    <x v="0"/>
    <n v="6"/>
    <n v="12"/>
    <n v="0"/>
    <n v="1"/>
  </r>
  <r>
    <d v="2024-05-29T00:00:00"/>
    <x v="0"/>
    <x v="0"/>
    <n v="7"/>
    <n v="17"/>
    <n v="0"/>
    <n v="0"/>
  </r>
  <r>
    <d v="2024-05-29T00:00:00"/>
    <x v="0"/>
    <x v="0"/>
    <n v="8"/>
    <n v="30"/>
    <n v="0"/>
    <n v="0"/>
  </r>
  <r>
    <d v="2024-05-29T00:00:00"/>
    <x v="0"/>
    <x v="0"/>
    <n v="9"/>
    <n v="54"/>
    <n v="1"/>
    <n v="0"/>
  </r>
  <r>
    <d v="2024-05-29T00:00:00"/>
    <x v="0"/>
    <x v="1"/>
    <n v="0"/>
    <n v="20"/>
    <n v="0"/>
    <n v="1"/>
  </r>
  <r>
    <d v="2024-05-29T00:00:00"/>
    <x v="0"/>
    <x v="1"/>
    <n v="1"/>
    <n v="12"/>
    <n v="0"/>
    <n v="1"/>
  </r>
  <r>
    <d v="2024-05-29T00:00:00"/>
    <x v="0"/>
    <x v="1"/>
    <n v="10"/>
    <n v="53"/>
    <n v="1"/>
    <n v="0"/>
  </r>
  <r>
    <d v="2024-05-29T00:00:00"/>
    <x v="0"/>
    <x v="1"/>
    <n v="4"/>
    <n v="13"/>
    <n v="0"/>
    <n v="1"/>
  </r>
  <r>
    <d v="2024-05-29T00:00:00"/>
    <x v="0"/>
    <x v="1"/>
    <n v="5"/>
    <n v="16"/>
    <n v="0"/>
    <n v="1"/>
  </r>
  <r>
    <d v="2024-05-29T00:00:00"/>
    <x v="0"/>
    <x v="1"/>
    <n v="6"/>
    <n v="15"/>
    <n v="0"/>
    <n v="1"/>
  </r>
  <r>
    <d v="2024-05-29T00:00:00"/>
    <x v="0"/>
    <x v="1"/>
    <n v="7"/>
    <n v="14"/>
    <n v="0"/>
    <n v="0"/>
  </r>
  <r>
    <d v="2024-05-29T00:00:00"/>
    <x v="0"/>
    <x v="1"/>
    <n v="8"/>
    <n v="19"/>
    <n v="0"/>
    <n v="0"/>
  </r>
  <r>
    <d v="2024-05-29T00:00:00"/>
    <x v="0"/>
    <x v="1"/>
    <n v="9"/>
    <n v="22"/>
    <n v="1"/>
    <n v="0"/>
  </r>
  <r>
    <d v="2024-05-29T00:00:00"/>
    <x v="0"/>
    <x v="1"/>
    <n v="0"/>
    <n v="21"/>
    <n v="0"/>
    <n v="1"/>
  </r>
  <r>
    <d v="2024-05-29T00:00:00"/>
    <x v="0"/>
    <x v="1"/>
    <n v="1"/>
    <n v="14"/>
    <n v="0"/>
    <n v="1"/>
  </r>
  <r>
    <d v="2024-05-29T00:00:00"/>
    <x v="0"/>
    <x v="1"/>
    <n v="10"/>
    <n v="61"/>
    <n v="1"/>
    <n v="0"/>
  </r>
  <r>
    <d v="2024-05-29T00:00:00"/>
    <x v="0"/>
    <x v="1"/>
    <n v="2"/>
    <n v="12"/>
    <n v="0"/>
    <n v="1"/>
  </r>
  <r>
    <d v="2024-05-29T00:00:00"/>
    <x v="0"/>
    <x v="1"/>
    <n v="3"/>
    <n v="12"/>
    <n v="0"/>
    <n v="1"/>
  </r>
  <r>
    <d v="2024-05-29T00:00:00"/>
    <x v="0"/>
    <x v="1"/>
    <n v="4"/>
    <n v="12"/>
    <n v="0"/>
    <n v="1"/>
  </r>
  <r>
    <d v="2024-05-29T00:00:00"/>
    <x v="0"/>
    <x v="1"/>
    <n v="5"/>
    <n v="20"/>
    <n v="0"/>
    <n v="1"/>
  </r>
  <r>
    <d v="2024-05-29T00:00:00"/>
    <x v="0"/>
    <x v="1"/>
    <n v="7"/>
    <n v="15"/>
    <n v="0"/>
    <n v="0"/>
  </r>
  <r>
    <d v="2024-05-29T00:00:00"/>
    <x v="0"/>
    <x v="1"/>
    <n v="8"/>
    <n v="17"/>
    <n v="0"/>
    <n v="0"/>
  </r>
  <r>
    <d v="2024-05-29T00:00:00"/>
    <x v="0"/>
    <x v="1"/>
    <n v="9"/>
    <n v="33"/>
    <n v="1"/>
    <n v="0"/>
  </r>
  <r>
    <d v="2024-05-29T00:00:00"/>
    <x v="0"/>
    <x v="0"/>
    <n v="0"/>
    <n v="31"/>
    <n v="0"/>
    <n v="1"/>
  </r>
  <r>
    <d v="2024-05-29T00:00:00"/>
    <x v="0"/>
    <x v="0"/>
    <n v="1"/>
    <n v="17"/>
    <n v="0"/>
    <n v="1"/>
  </r>
  <r>
    <d v="2024-05-29T00:00:00"/>
    <x v="0"/>
    <x v="0"/>
    <n v="10"/>
    <n v="94"/>
    <n v="1"/>
    <n v="0"/>
  </r>
  <r>
    <d v="2024-05-29T00:00:00"/>
    <x v="0"/>
    <x v="0"/>
    <n v="4"/>
    <n v="12"/>
    <n v="0"/>
    <n v="1"/>
  </r>
  <r>
    <d v="2024-05-29T00:00:00"/>
    <x v="0"/>
    <x v="0"/>
    <n v="5"/>
    <n v="21"/>
    <n v="0"/>
    <n v="1"/>
  </r>
  <r>
    <d v="2024-05-29T00:00:00"/>
    <x v="0"/>
    <x v="0"/>
    <n v="6"/>
    <n v="14"/>
    <n v="0"/>
    <n v="1"/>
  </r>
  <r>
    <d v="2024-05-29T00:00:00"/>
    <x v="0"/>
    <x v="0"/>
    <n v="7"/>
    <n v="15"/>
    <n v="0"/>
    <n v="0"/>
  </r>
  <r>
    <d v="2024-05-29T00:00:00"/>
    <x v="0"/>
    <x v="0"/>
    <n v="8"/>
    <n v="29"/>
    <n v="0"/>
    <n v="0"/>
  </r>
  <r>
    <d v="2024-05-29T00:00:00"/>
    <x v="0"/>
    <x v="0"/>
    <n v="9"/>
    <n v="38"/>
    <n v="1"/>
    <n v="0"/>
  </r>
  <r>
    <d v="2024-05-29T00:00:00"/>
    <x v="1"/>
    <x v="2"/>
    <n v="0"/>
    <n v="12"/>
    <n v="0"/>
    <n v="1"/>
  </r>
  <r>
    <d v="2024-05-29T00:00:00"/>
    <x v="1"/>
    <x v="2"/>
    <n v="10"/>
    <n v="15"/>
    <n v="1"/>
    <n v="0"/>
  </r>
  <r>
    <d v="2024-05-29T00:00:00"/>
    <x v="1"/>
    <x v="2"/>
    <n v="3"/>
    <n v="12"/>
    <n v="0"/>
    <n v="1"/>
  </r>
  <r>
    <d v="2024-05-29T00:00:00"/>
    <x v="1"/>
    <x v="2"/>
    <n v="7"/>
    <n v="12"/>
    <n v="0"/>
    <n v="0"/>
  </r>
  <r>
    <d v="2024-05-29T00:00:00"/>
    <x v="1"/>
    <x v="2"/>
    <n v="9"/>
    <n v="13"/>
    <n v="1"/>
    <n v="0"/>
  </r>
  <r>
    <d v="2024-05-29T00:00:00"/>
    <x v="1"/>
    <x v="2"/>
    <n v="0"/>
    <n v="13"/>
    <n v="0"/>
    <n v="1"/>
  </r>
  <r>
    <d v="2024-05-29T00:00:00"/>
    <x v="1"/>
    <x v="2"/>
    <n v="1"/>
    <n v="12"/>
    <n v="0"/>
    <n v="1"/>
  </r>
  <r>
    <d v="2024-05-29T00:00:00"/>
    <x v="1"/>
    <x v="2"/>
    <n v="10"/>
    <n v="22"/>
    <n v="1"/>
    <n v="0"/>
  </r>
  <r>
    <d v="2024-05-29T00:00:00"/>
    <x v="1"/>
    <x v="2"/>
    <n v="2"/>
    <n v="12"/>
    <n v="0"/>
    <n v="1"/>
  </r>
  <r>
    <d v="2024-05-29T00:00:00"/>
    <x v="1"/>
    <x v="2"/>
    <n v="5"/>
    <n v="17"/>
    <n v="0"/>
    <n v="1"/>
  </r>
  <r>
    <d v="2024-05-29T00:00:00"/>
    <x v="1"/>
    <x v="2"/>
    <n v="7"/>
    <n v="12"/>
    <n v="0"/>
    <n v="0"/>
  </r>
  <r>
    <d v="2024-05-29T00:00:00"/>
    <x v="1"/>
    <x v="2"/>
    <n v="8"/>
    <n v="13"/>
    <n v="0"/>
    <n v="0"/>
  </r>
  <r>
    <d v="2024-05-29T00:00:00"/>
    <x v="1"/>
    <x v="2"/>
    <n v="9"/>
    <n v="21"/>
    <n v="1"/>
    <n v="0"/>
  </r>
  <r>
    <d v="2024-05-29T00:00:00"/>
    <x v="1"/>
    <x v="2"/>
    <n v="10"/>
    <n v="15"/>
    <n v="1"/>
    <n v="0"/>
  </r>
  <r>
    <d v="2024-05-29T00:00:00"/>
    <x v="1"/>
    <x v="2"/>
    <n v="5"/>
    <n v="12"/>
    <n v="0"/>
    <n v="1"/>
  </r>
  <r>
    <d v="2024-05-29T00:00:00"/>
    <x v="1"/>
    <x v="2"/>
    <n v="9"/>
    <n v="18"/>
    <n v="1"/>
    <n v="0"/>
  </r>
  <r>
    <d v="2024-05-29T00:00:00"/>
    <x v="1"/>
    <x v="2"/>
    <n v="0"/>
    <n v="15"/>
    <n v="0"/>
    <n v="1"/>
  </r>
  <r>
    <d v="2024-05-29T00:00:00"/>
    <x v="1"/>
    <x v="2"/>
    <n v="1"/>
    <n v="13"/>
    <n v="0"/>
    <n v="1"/>
  </r>
  <r>
    <d v="2024-05-29T00:00:00"/>
    <x v="1"/>
    <x v="2"/>
    <n v="10"/>
    <n v="23"/>
    <n v="1"/>
    <n v="0"/>
  </r>
  <r>
    <d v="2024-05-29T00:00:00"/>
    <x v="1"/>
    <x v="2"/>
    <n v="2"/>
    <n v="12"/>
    <n v="0"/>
    <n v="1"/>
  </r>
  <r>
    <d v="2024-05-29T00:00:00"/>
    <x v="1"/>
    <x v="2"/>
    <n v="5"/>
    <n v="13"/>
    <n v="0"/>
    <n v="1"/>
  </r>
  <r>
    <d v="2024-05-29T00:00:00"/>
    <x v="1"/>
    <x v="2"/>
    <n v="6"/>
    <n v="12"/>
    <n v="0"/>
    <n v="1"/>
  </r>
  <r>
    <d v="2024-05-29T00:00:00"/>
    <x v="1"/>
    <x v="2"/>
    <n v="8"/>
    <n v="15"/>
    <n v="0"/>
    <n v="0"/>
  </r>
  <r>
    <d v="2024-05-29T00:00:00"/>
    <x v="1"/>
    <x v="2"/>
    <n v="9"/>
    <n v="17"/>
    <n v="1"/>
    <n v="0"/>
  </r>
  <r>
    <d v="2024-05-29T00:00:00"/>
    <x v="1"/>
    <x v="3"/>
    <n v="10"/>
    <n v="17"/>
    <n v="1"/>
    <n v="0"/>
  </r>
  <r>
    <d v="2024-05-29T00:00:00"/>
    <x v="1"/>
    <x v="3"/>
    <n v="2"/>
    <n v="12"/>
    <n v="0"/>
    <n v="1"/>
  </r>
  <r>
    <d v="2024-05-29T00:00:00"/>
    <x v="1"/>
    <x v="3"/>
    <n v="8"/>
    <n v="12"/>
    <n v="0"/>
    <n v="0"/>
  </r>
  <r>
    <d v="2024-05-29T00:00:00"/>
    <x v="1"/>
    <x v="3"/>
    <n v="9"/>
    <n v="13"/>
    <n v="1"/>
    <n v="0"/>
  </r>
  <r>
    <d v="2024-05-29T00:00:00"/>
    <x v="1"/>
    <x v="3"/>
    <n v="0"/>
    <n v="14"/>
    <n v="0"/>
    <n v="1"/>
  </r>
  <r>
    <d v="2024-05-29T00:00:00"/>
    <x v="1"/>
    <x v="3"/>
    <n v="10"/>
    <n v="35"/>
    <n v="1"/>
    <n v="0"/>
  </r>
  <r>
    <d v="2024-05-29T00:00:00"/>
    <x v="1"/>
    <x v="3"/>
    <n v="5"/>
    <n v="13"/>
    <n v="0"/>
    <n v="1"/>
  </r>
  <r>
    <d v="2024-05-29T00:00:00"/>
    <x v="1"/>
    <x v="3"/>
    <n v="6"/>
    <n v="12"/>
    <n v="0"/>
    <n v="1"/>
  </r>
  <r>
    <d v="2024-05-29T00:00:00"/>
    <x v="1"/>
    <x v="3"/>
    <n v="7"/>
    <n v="12"/>
    <n v="0"/>
    <n v="0"/>
  </r>
  <r>
    <d v="2024-05-29T00:00:00"/>
    <x v="1"/>
    <x v="3"/>
    <n v="8"/>
    <n v="15"/>
    <n v="0"/>
    <n v="0"/>
  </r>
  <r>
    <d v="2024-05-29T00:00:00"/>
    <x v="1"/>
    <x v="3"/>
    <n v="9"/>
    <n v="22"/>
    <n v="1"/>
    <n v="0"/>
  </r>
  <r>
    <d v="2024-05-29T00:00:00"/>
    <x v="1"/>
    <x v="3"/>
    <n v="10"/>
    <n v="12"/>
    <n v="1"/>
    <n v="0"/>
  </r>
  <r>
    <d v="2024-05-29T00:00:00"/>
    <x v="1"/>
    <x v="3"/>
    <n v="0"/>
    <n v="15"/>
    <n v="0"/>
    <n v="1"/>
  </r>
  <r>
    <d v="2024-05-29T00:00:00"/>
    <x v="1"/>
    <x v="3"/>
    <n v="1"/>
    <n v="14"/>
    <n v="0"/>
    <n v="1"/>
  </r>
  <r>
    <d v="2024-05-29T00:00:00"/>
    <x v="1"/>
    <x v="3"/>
    <n v="10"/>
    <n v="51"/>
    <n v="1"/>
    <n v="0"/>
  </r>
  <r>
    <d v="2024-05-29T00:00:00"/>
    <x v="1"/>
    <x v="3"/>
    <n v="2"/>
    <n v="12"/>
    <n v="0"/>
    <n v="1"/>
  </r>
  <r>
    <d v="2024-05-29T00:00:00"/>
    <x v="1"/>
    <x v="3"/>
    <n v="4"/>
    <n v="13"/>
    <n v="0"/>
    <n v="1"/>
  </r>
  <r>
    <d v="2024-05-29T00:00:00"/>
    <x v="1"/>
    <x v="3"/>
    <n v="5"/>
    <n v="18"/>
    <n v="0"/>
    <n v="1"/>
  </r>
  <r>
    <d v="2024-05-29T00:00:00"/>
    <x v="1"/>
    <x v="3"/>
    <n v="7"/>
    <n v="15"/>
    <n v="0"/>
    <n v="0"/>
  </r>
  <r>
    <d v="2024-05-29T00:00:00"/>
    <x v="1"/>
    <x v="3"/>
    <n v="8"/>
    <n v="19"/>
    <n v="0"/>
    <n v="0"/>
  </r>
  <r>
    <d v="2024-05-29T00:00:00"/>
    <x v="1"/>
    <x v="3"/>
    <n v="9"/>
    <n v="28"/>
    <n v="1"/>
    <n v="0"/>
  </r>
  <r>
    <d v="2024-05-30T00:00:00"/>
    <x v="2"/>
    <x v="4"/>
    <n v="0"/>
    <n v="22"/>
    <n v="0"/>
    <n v="1"/>
  </r>
  <r>
    <d v="2024-05-30T00:00:00"/>
    <x v="2"/>
    <x v="4"/>
    <n v="1"/>
    <n v="12"/>
    <n v="0"/>
    <n v="1"/>
  </r>
  <r>
    <d v="2024-05-30T00:00:00"/>
    <x v="2"/>
    <x v="4"/>
    <n v="10"/>
    <n v="72"/>
    <n v="1"/>
    <n v="0"/>
  </r>
  <r>
    <d v="2024-05-30T00:00:00"/>
    <x v="2"/>
    <x v="4"/>
    <n v="2"/>
    <n v="13"/>
    <n v="0"/>
    <n v="1"/>
  </r>
  <r>
    <d v="2024-05-30T00:00:00"/>
    <x v="2"/>
    <x v="4"/>
    <n v="4"/>
    <n v="13"/>
    <n v="0"/>
    <n v="1"/>
  </r>
  <r>
    <d v="2024-05-30T00:00:00"/>
    <x v="2"/>
    <x v="4"/>
    <n v="5"/>
    <n v="15"/>
    <n v="0"/>
    <n v="1"/>
  </r>
  <r>
    <d v="2024-05-30T00:00:00"/>
    <x v="2"/>
    <x v="4"/>
    <n v="6"/>
    <n v="13"/>
    <n v="0"/>
    <n v="1"/>
  </r>
  <r>
    <d v="2024-05-30T00:00:00"/>
    <x v="2"/>
    <x v="4"/>
    <n v="7"/>
    <n v="13"/>
    <n v="0"/>
    <n v="0"/>
  </r>
  <r>
    <d v="2024-05-30T00:00:00"/>
    <x v="2"/>
    <x v="4"/>
    <n v="8"/>
    <n v="21"/>
    <n v="0"/>
    <n v="0"/>
  </r>
  <r>
    <d v="2024-05-30T00:00:00"/>
    <x v="2"/>
    <x v="4"/>
    <n v="9"/>
    <n v="29"/>
    <n v="1"/>
    <n v="0"/>
  </r>
  <r>
    <d v="2024-05-30T00:00:00"/>
    <x v="2"/>
    <x v="6"/>
    <n v="0"/>
    <n v="16"/>
    <n v="0"/>
    <n v="1"/>
  </r>
  <r>
    <d v="2024-05-30T00:00:00"/>
    <x v="2"/>
    <x v="6"/>
    <n v="1"/>
    <n v="15"/>
    <n v="0"/>
    <n v="1"/>
  </r>
  <r>
    <d v="2024-05-30T00:00:00"/>
    <x v="2"/>
    <x v="6"/>
    <n v="10"/>
    <n v="62"/>
    <n v="1"/>
    <n v="0"/>
  </r>
  <r>
    <d v="2024-05-30T00:00:00"/>
    <x v="2"/>
    <x v="6"/>
    <n v="2"/>
    <n v="12"/>
    <n v="0"/>
    <n v="1"/>
  </r>
  <r>
    <d v="2024-05-30T00:00:00"/>
    <x v="2"/>
    <x v="6"/>
    <n v="5"/>
    <n v="14"/>
    <n v="0"/>
    <n v="1"/>
  </r>
  <r>
    <d v="2024-05-30T00:00:00"/>
    <x v="2"/>
    <x v="6"/>
    <n v="6"/>
    <n v="13"/>
    <n v="0"/>
    <n v="1"/>
  </r>
  <r>
    <d v="2024-05-30T00:00:00"/>
    <x v="2"/>
    <x v="6"/>
    <n v="7"/>
    <n v="14"/>
    <n v="0"/>
    <n v="0"/>
  </r>
  <r>
    <d v="2024-05-30T00:00:00"/>
    <x v="2"/>
    <x v="6"/>
    <n v="8"/>
    <n v="20"/>
    <n v="0"/>
    <n v="0"/>
  </r>
  <r>
    <d v="2024-05-30T00:00:00"/>
    <x v="2"/>
    <x v="6"/>
    <n v="9"/>
    <n v="21"/>
    <n v="1"/>
    <n v="0"/>
  </r>
  <r>
    <d v="2024-05-30T00:00:00"/>
    <x v="0"/>
    <x v="0"/>
    <n v="0"/>
    <n v="28"/>
    <n v="0"/>
    <n v="1"/>
  </r>
  <r>
    <d v="2024-05-30T00:00:00"/>
    <x v="0"/>
    <x v="0"/>
    <n v="1"/>
    <n v="13"/>
    <n v="0"/>
    <n v="1"/>
  </r>
  <r>
    <d v="2024-05-30T00:00:00"/>
    <x v="0"/>
    <x v="0"/>
    <n v="10"/>
    <n v="89"/>
    <n v="1"/>
    <n v="0"/>
  </r>
  <r>
    <d v="2024-05-30T00:00:00"/>
    <x v="0"/>
    <x v="0"/>
    <n v="2"/>
    <n v="13"/>
    <n v="0"/>
    <n v="1"/>
  </r>
  <r>
    <d v="2024-05-30T00:00:00"/>
    <x v="0"/>
    <x v="0"/>
    <n v="3"/>
    <n v="12"/>
    <n v="0"/>
    <n v="1"/>
  </r>
  <r>
    <d v="2024-05-30T00:00:00"/>
    <x v="0"/>
    <x v="0"/>
    <n v="4"/>
    <n v="12"/>
    <n v="0"/>
    <n v="1"/>
  </r>
  <r>
    <d v="2024-05-30T00:00:00"/>
    <x v="0"/>
    <x v="0"/>
    <n v="5"/>
    <n v="20"/>
    <n v="0"/>
    <n v="1"/>
  </r>
  <r>
    <d v="2024-05-30T00:00:00"/>
    <x v="0"/>
    <x v="0"/>
    <n v="6"/>
    <n v="18"/>
    <n v="0"/>
    <n v="1"/>
  </r>
  <r>
    <d v="2024-05-30T00:00:00"/>
    <x v="0"/>
    <x v="0"/>
    <n v="8"/>
    <n v="23"/>
    <n v="0"/>
    <n v="0"/>
  </r>
  <r>
    <d v="2024-05-30T00:00:00"/>
    <x v="0"/>
    <x v="0"/>
    <n v="9"/>
    <n v="28"/>
    <n v="1"/>
    <n v="0"/>
  </r>
  <r>
    <d v="2024-05-30T00:00:00"/>
    <x v="0"/>
    <x v="1"/>
    <n v="0"/>
    <n v="15"/>
    <n v="0"/>
    <n v="1"/>
  </r>
  <r>
    <d v="2024-05-30T00:00:00"/>
    <x v="0"/>
    <x v="1"/>
    <n v="1"/>
    <n v="12"/>
    <n v="0"/>
    <n v="1"/>
  </r>
  <r>
    <d v="2024-05-30T00:00:00"/>
    <x v="0"/>
    <x v="1"/>
    <n v="10"/>
    <n v="55"/>
    <n v="1"/>
    <n v="0"/>
  </r>
  <r>
    <d v="2024-05-30T00:00:00"/>
    <x v="0"/>
    <x v="1"/>
    <n v="2"/>
    <n v="12"/>
    <n v="0"/>
    <n v="1"/>
  </r>
  <r>
    <d v="2024-05-30T00:00:00"/>
    <x v="0"/>
    <x v="1"/>
    <n v="5"/>
    <n v="18"/>
    <n v="0"/>
    <n v="1"/>
  </r>
  <r>
    <d v="2024-05-30T00:00:00"/>
    <x v="0"/>
    <x v="1"/>
    <n v="7"/>
    <n v="12"/>
    <n v="0"/>
    <n v="0"/>
  </r>
  <r>
    <d v="2024-05-30T00:00:00"/>
    <x v="0"/>
    <x v="1"/>
    <n v="8"/>
    <n v="14"/>
    <n v="0"/>
    <n v="0"/>
  </r>
  <r>
    <d v="2024-05-30T00:00:00"/>
    <x v="0"/>
    <x v="1"/>
    <n v="9"/>
    <n v="27"/>
    <n v="1"/>
    <n v="0"/>
  </r>
  <r>
    <d v="2024-05-30T00:00:00"/>
    <x v="0"/>
    <x v="0"/>
    <n v="0"/>
    <n v="24"/>
    <n v="0"/>
    <n v="1"/>
  </r>
  <r>
    <d v="2024-05-30T00:00:00"/>
    <x v="0"/>
    <x v="0"/>
    <n v="1"/>
    <n v="12"/>
    <n v="0"/>
    <n v="1"/>
  </r>
  <r>
    <d v="2024-05-30T00:00:00"/>
    <x v="0"/>
    <x v="0"/>
    <n v="10"/>
    <n v="81"/>
    <n v="1"/>
    <n v="0"/>
  </r>
  <r>
    <d v="2024-05-30T00:00:00"/>
    <x v="0"/>
    <x v="0"/>
    <n v="3"/>
    <n v="12"/>
    <n v="0"/>
    <n v="1"/>
  </r>
  <r>
    <d v="2024-05-30T00:00:00"/>
    <x v="0"/>
    <x v="0"/>
    <n v="5"/>
    <n v="27"/>
    <n v="0"/>
    <n v="1"/>
  </r>
  <r>
    <d v="2024-05-30T00:00:00"/>
    <x v="0"/>
    <x v="0"/>
    <n v="6"/>
    <n v="14"/>
    <n v="0"/>
    <n v="1"/>
  </r>
  <r>
    <d v="2024-05-30T00:00:00"/>
    <x v="0"/>
    <x v="0"/>
    <n v="7"/>
    <n v="17"/>
    <n v="0"/>
    <n v="0"/>
  </r>
  <r>
    <d v="2024-05-30T00:00:00"/>
    <x v="0"/>
    <x v="0"/>
    <n v="8"/>
    <n v="23"/>
    <n v="0"/>
    <n v="0"/>
  </r>
  <r>
    <d v="2024-05-30T00:00:00"/>
    <x v="0"/>
    <x v="0"/>
    <n v="9"/>
    <n v="22"/>
    <n v="1"/>
    <n v="0"/>
  </r>
  <r>
    <d v="2024-05-30T00:00:00"/>
    <x v="0"/>
    <x v="0"/>
    <n v="0"/>
    <n v="25"/>
    <n v="0"/>
    <n v="1"/>
  </r>
  <r>
    <d v="2024-05-30T00:00:00"/>
    <x v="0"/>
    <x v="0"/>
    <n v="1"/>
    <n v="16"/>
    <n v="0"/>
    <n v="1"/>
  </r>
  <r>
    <d v="2024-05-30T00:00:00"/>
    <x v="0"/>
    <x v="0"/>
    <n v="10"/>
    <n v="82"/>
    <n v="1"/>
    <n v="0"/>
  </r>
  <r>
    <d v="2024-05-30T00:00:00"/>
    <x v="0"/>
    <x v="0"/>
    <n v="3"/>
    <n v="12"/>
    <n v="0"/>
    <n v="1"/>
  </r>
  <r>
    <d v="2024-05-30T00:00:00"/>
    <x v="0"/>
    <x v="0"/>
    <n v="5"/>
    <n v="21"/>
    <n v="0"/>
    <n v="1"/>
  </r>
  <r>
    <d v="2024-05-30T00:00:00"/>
    <x v="0"/>
    <x v="0"/>
    <n v="6"/>
    <n v="13"/>
    <n v="0"/>
    <n v="1"/>
  </r>
  <r>
    <d v="2024-05-30T00:00:00"/>
    <x v="0"/>
    <x v="0"/>
    <n v="7"/>
    <n v="18"/>
    <n v="0"/>
    <n v="0"/>
  </r>
  <r>
    <d v="2024-05-30T00:00:00"/>
    <x v="0"/>
    <x v="0"/>
    <n v="8"/>
    <n v="25"/>
    <n v="0"/>
    <n v="0"/>
  </r>
  <r>
    <d v="2024-05-30T00:00:00"/>
    <x v="0"/>
    <x v="0"/>
    <n v="9"/>
    <n v="33"/>
    <n v="1"/>
    <n v="0"/>
  </r>
  <r>
    <d v="2024-05-30T00:00:00"/>
    <x v="0"/>
    <x v="1"/>
    <n v="0"/>
    <n v="14"/>
    <n v="0"/>
    <n v="1"/>
  </r>
  <r>
    <d v="2024-05-30T00:00:00"/>
    <x v="0"/>
    <x v="1"/>
    <n v="1"/>
    <n v="12"/>
    <n v="0"/>
    <n v="1"/>
  </r>
  <r>
    <d v="2024-05-30T00:00:00"/>
    <x v="0"/>
    <x v="1"/>
    <n v="10"/>
    <n v="59"/>
    <n v="1"/>
    <n v="0"/>
  </r>
  <r>
    <d v="2024-05-30T00:00:00"/>
    <x v="0"/>
    <x v="1"/>
    <n v="3"/>
    <n v="14"/>
    <n v="0"/>
    <n v="1"/>
  </r>
  <r>
    <d v="2024-05-30T00:00:00"/>
    <x v="0"/>
    <x v="1"/>
    <n v="5"/>
    <n v="18"/>
    <n v="0"/>
    <n v="1"/>
  </r>
  <r>
    <d v="2024-05-30T00:00:00"/>
    <x v="0"/>
    <x v="1"/>
    <n v="6"/>
    <n v="13"/>
    <n v="0"/>
    <n v="1"/>
  </r>
  <r>
    <d v="2024-05-30T00:00:00"/>
    <x v="0"/>
    <x v="1"/>
    <n v="7"/>
    <n v="14"/>
    <n v="0"/>
    <n v="0"/>
  </r>
  <r>
    <d v="2024-05-30T00:00:00"/>
    <x v="0"/>
    <x v="1"/>
    <n v="8"/>
    <n v="17"/>
    <n v="0"/>
    <n v="0"/>
  </r>
  <r>
    <d v="2024-05-30T00:00:00"/>
    <x v="0"/>
    <x v="1"/>
    <n v="9"/>
    <n v="23"/>
    <n v="1"/>
    <n v="0"/>
  </r>
  <r>
    <d v="2024-05-30T00:00:00"/>
    <x v="0"/>
    <x v="1"/>
    <n v="0"/>
    <n v="21"/>
    <n v="0"/>
    <n v="1"/>
  </r>
  <r>
    <d v="2024-05-30T00:00:00"/>
    <x v="0"/>
    <x v="1"/>
    <n v="10"/>
    <n v="51"/>
    <n v="1"/>
    <n v="0"/>
  </r>
  <r>
    <d v="2024-05-30T00:00:00"/>
    <x v="0"/>
    <x v="1"/>
    <n v="2"/>
    <n v="13"/>
    <n v="0"/>
    <n v="1"/>
  </r>
  <r>
    <d v="2024-05-30T00:00:00"/>
    <x v="0"/>
    <x v="1"/>
    <n v="3"/>
    <n v="12"/>
    <n v="0"/>
    <n v="1"/>
  </r>
  <r>
    <d v="2024-05-30T00:00:00"/>
    <x v="0"/>
    <x v="1"/>
    <n v="5"/>
    <n v="13"/>
    <n v="0"/>
    <n v="1"/>
  </r>
  <r>
    <d v="2024-05-30T00:00:00"/>
    <x v="0"/>
    <x v="1"/>
    <n v="7"/>
    <n v="13"/>
    <n v="0"/>
    <n v="0"/>
  </r>
  <r>
    <d v="2024-05-30T00:00:00"/>
    <x v="0"/>
    <x v="1"/>
    <n v="8"/>
    <n v="24"/>
    <n v="0"/>
    <n v="0"/>
  </r>
  <r>
    <d v="2024-05-30T00:00:00"/>
    <x v="0"/>
    <x v="1"/>
    <n v="9"/>
    <n v="28"/>
    <n v="1"/>
    <n v="0"/>
  </r>
  <r>
    <d v="2024-05-30T00:00:00"/>
    <x v="0"/>
    <x v="0"/>
    <n v="0"/>
    <n v="28"/>
    <n v="0"/>
    <n v="1"/>
  </r>
  <r>
    <d v="2024-05-30T00:00:00"/>
    <x v="0"/>
    <x v="0"/>
    <n v="1"/>
    <n v="18"/>
    <n v="0"/>
    <n v="1"/>
  </r>
  <r>
    <d v="2024-05-30T00:00:00"/>
    <x v="0"/>
    <x v="0"/>
    <n v="10"/>
    <n v="83"/>
    <n v="1"/>
    <n v="0"/>
  </r>
  <r>
    <d v="2024-05-30T00:00:00"/>
    <x v="0"/>
    <x v="0"/>
    <n v="2"/>
    <n v="14"/>
    <n v="0"/>
    <n v="1"/>
  </r>
  <r>
    <d v="2024-05-30T00:00:00"/>
    <x v="0"/>
    <x v="0"/>
    <n v="5"/>
    <n v="26"/>
    <n v="0"/>
    <n v="1"/>
  </r>
  <r>
    <d v="2024-05-30T00:00:00"/>
    <x v="0"/>
    <x v="0"/>
    <n v="6"/>
    <n v="12"/>
    <n v="0"/>
    <n v="1"/>
  </r>
  <r>
    <d v="2024-05-30T00:00:00"/>
    <x v="0"/>
    <x v="0"/>
    <n v="7"/>
    <n v="21"/>
    <n v="0"/>
    <n v="0"/>
  </r>
  <r>
    <d v="2024-05-30T00:00:00"/>
    <x v="0"/>
    <x v="0"/>
    <n v="8"/>
    <n v="25"/>
    <n v="0"/>
    <n v="0"/>
  </r>
  <r>
    <d v="2024-05-30T00:00:00"/>
    <x v="0"/>
    <x v="0"/>
    <n v="9"/>
    <n v="34"/>
    <n v="1"/>
    <n v="0"/>
  </r>
  <r>
    <d v="2024-05-30T00:00:00"/>
    <x v="1"/>
    <x v="2"/>
    <n v="10"/>
    <n v="16"/>
    <n v="1"/>
    <n v="0"/>
  </r>
  <r>
    <d v="2024-05-30T00:00:00"/>
    <x v="1"/>
    <x v="2"/>
    <n v="5"/>
    <n v="12"/>
    <n v="0"/>
    <n v="1"/>
  </r>
  <r>
    <d v="2024-05-30T00:00:00"/>
    <x v="1"/>
    <x v="2"/>
    <n v="0"/>
    <n v="19"/>
    <n v="0"/>
    <n v="1"/>
  </r>
  <r>
    <d v="2024-05-30T00:00:00"/>
    <x v="1"/>
    <x v="2"/>
    <n v="10"/>
    <n v="41"/>
    <n v="1"/>
    <n v="0"/>
  </r>
  <r>
    <d v="2024-05-30T00:00:00"/>
    <x v="1"/>
    <x v="2"/>
    <n v="3"/>
    <n v="14"/>
    <n v="0"/>
    <n v="1"/>
  </r>
  <r>
    <d v="2024-05-30T00:00:00"/>
    <x v="1"/>
    <x v="2"/>
    <n v="5"/>
    <n v="12"/>
    <n v="0"/>
    <n v="1"/>
  </r>
  <r>
    <d v="2024-05-30T00:00:00"/>
    <x v="1"/>
    <x v="2"/>
    <n v="8"/>
    <n v="21"/>
    <n v="0"/>
    <n v="0"/>
  </r>
  <r>
    <d v="2024-05-30T00:00:00"/>
    <x v="1"/>
    <x v="2"/>
    <n v="9"/>
    <n v="19"/>
    <n v="1"/>
    <n v="0"/>
  </r>
  <r>
    <d v="2024-05-30T00:00:00"/>
    <x v="1"/>
    <x v="2"/>
    <n v="1"/>
    <n v="12"/>
    <n v="0"/>
    <n v="1"/>
  </r>
  <r>
    <d v="2024-05-30T00:00:00"/>
    <x v="1"/>
    <x v="2"/>
    <n v="10"/>
    <n v="21"/>
    <n v="1"/>
    <n v="0"/>
  </r>
  <r>
    <d v="2024-05-30T00:00:00"/>
    <x v="1"/>
    <x v="2"/>
    <n v="5"/>
    <n v="12"/>
    <n v="0"/>
    <n v="1"/>
  </r>
  <r>
    <d v="2024-05-30T00:00:00"/>
    <x v="1"/>
    <x v="2"/>
    <n v="6"/>
    <n v="13"/>
    <n v="0"/>
    <n v="1"/>
  </r>
  <r>
    <d v="2024-05-30T00:00:00"/>
    <x v="1"/>
    <x v="2"/>
    <n v="8"/>
    <n v="12"/>
    <n v="0"/>
    <n v="0"/>
  </r>
  <r>
    <d v="2024-05-30T00:00:00"/>
    <x v="1"/>
    <x v="2"/>
    <n v="9"/>
    <n v="16"/>
    <n v="1"/>
    <n v="0"/>
  </r>
  <r>
    <d v="2024-05-30T00:00:00"/>
    <x v="1"/>
    <x v="2"/>
    <n v="0"/>
    <n v="16"/>
    <n v="0"/>
    <n v="1"/>
  </r>
  <r>
    <d v="2024-05-30T00:00:00"/>
    <x v="1"/>
    <x v="2"/>
    <n v="1"/>
    <n v="12"/>
    <n v="0"/>
    <n v="1"/>
  </r>
  <r>
    <d v="2024-05-30T00:00:00"/>
    <x v="1"/>
    <x v="2"/>
    <n v="10"/>
    <n v="37"/>
    <n v="1"/>
    <n v="0"/>
  </r>
  <r>
    <d v="2024-05-30T00:00:00"/>
    <x v="1"/>
    <x v="2"/>
    <n v="2"/>
    <n v="12"/>
    <n v="0"/>
    <n v="1"/>
  </r>
  <r>
    <d v="2024-05-30T00:00:00"/>
    <x v="1"/>
    <x v="2"/>
    <n v="3"/>
    <n v="12"/>
    <n v="0"/>
    <n v="1"/>
  </r>
  <r>
    <d v="2024-05-30T00:00:00"/>
    <x v="1"/>
    <x v="2"/>
    <n v="4"/>
    <n v="13"/>
    <n v="0"/>
    <n v="1"/>
  </r>
  <r>
    <d v="2024-05-30T00:00:00"/>
    <x v="1"/>
    <x v="2"/>
    <n v="5"/>
    <n v="15"/>
    <n v="0"/>
    <n v="1"/>
  </r>
  <r>
    <d v="2024-05-30T00:00:00"/>
    <x v="1"/>
    <x v="2"/>
    <n v="8"/>
    <n v="13"/>
    <n v="0"/>
    <n v="0"/>
  </r>
  <r>
    <d v="2024-05-30T00:00:00"/>
    <x v="1"/>
    <x v="2"/>
    <n v="9"/>
    <n v="22"/>
    <n v="1"/>
    <n v="0"/>
  </r>
  <r>
    <d v="2024-05-30T00:00:00"/>
    <x v="1"/>
    <x v="3"/>
    <n v="0"/>
    <n v="12"/>
    <n v="0"/>
    <n v="1"/>
  </r>
  <r>
    <d v="2024-05-30T00:00:00"/>
    <x v="1"/>
    <x v="3"/>
    <n v="10"/>
    <n v="22"/>
    <n v="1"/>
    <n v="0"/>
  </r>
  <r>
    <d v="2024-05-30T00:00:00"/>
    <x v="1"/>
    <x v="3"/>
    <n v="5"/>
    <n v="15"/>
    <n v="0"/>
    <n v="1"/>
  </r>
  <r>
    <d v="2024-05-30T00:00:00"/>
    <x v="1"/>
    <x v="3"/>
    <n v="8"/>
    <n v="17"/>
    <n v="0"/>
    <n v="0"/>
  </r>
  <r>
    <d v="2024-05-30T00:00:00"/>
    <x v="1"/>
    <x v="3"/>
    <n v="9"/>
    <n v="13"/>
    <n v="1"/>
    <n v="0"/>
  </r>
  <r>
    <d v="2024-05-30T00:00:00"/>
    <x v="1"/>
    <x v="3"/>
    <n v="0"/>
    <n v="16"/>
    <n v="0"/>
    <n v="1"/>
  </r>
  <r>
    <d v="2024-05-30T00:00:00"/>
    <x v="1"/>
    <x v="3"/>
    <n v="1"/>
    <n v="13"/>
    <n v="0"/>
    <n v="1"/>
  </r>
  <r>
    <d v="2024-05-30T00:00:00"/>
    <x v="1"/>
    <x v="3"/>
    <n v="10"/>
    <n v="37"/>
    <n v="1"/>
    <n v="0"/>
  </r>
  <r>
    <d v="2024-05-30T00:00:00"/>
    <x v="1"/>
    <x v="3"/>
    <n v="3"/>
    <n v="12"/>
    <n v="0"/>
    <n v="1"/>
  </r>
  <r>
    <d v="2024-05-30T00:00:00"/>
    <x v="1"/>
    <x v="3"/>
    <n v="5"/>
    <n v="15"/>
    <n v="0"/>
    <n v="1"/>
  </r>
  <r>
    <d v="2024-05-30T00:00:00"/>
    <x v="1"/>
    <x v="3"/>
    <n v="6"/>
    <n v="13"/>
    <n v="0"/>
    <n v="1"/>
  </r>
  <r>
    <d v="2024-05-30T00:00:00"/>
    <x v="1"/>
    <x v="3"/>
    <n v="7"/>
    <n v="14"/>
    <n v="0"/>
    <n v="0"/>
  </r>
  <r>
    <d v="2024-05-30T00:00:00"/>
    <x v="1"/>
    <x v="3"/>
    <n v="8"/>
    <n v="12"/>
    <n v="0"/>
    <n v="0"/>
  </r>
  <r>
    <d v="2024-05-30T00:00:00"/>
    <x v="1"/>
    <x v="3"/>
    <n v="9"/>
    <n v="25"/>
    <n v="1"/>
    <n v="0"/>
  </r>
  <r>
    <d v="2024-05-30T00:00:00"/>
    <x v="1"/>
    <x v="3"/>
    <n v="10"/>
    <n v="14"/>
    <n v="1"/>
    <n v="0"/>
  </r>
  <r>
    <d v="2024-05-30T00:00:00"/>
    <x v="1"/>
    <x v="3"/>
    <n v="9"/>
    <n v="12"/>
    <n v="1"/>
    <n v="0"/>
  </r>
  <r>
    <d v="2024-05-30T00:00:00"/>
    <x v="1"/>
    <x v="3"/>
    <n v="0"/>
    <n v="16"/>
    <n v="0"/>
    <n v="1"/>
  </r>
  <r>
    <d v="2024-05-30T00:00:00"/>
    <x v="1"/>
    <x v="3"/>
    <n v="1"/>
    <n v="12"/>
    <n v="0"/>
    <n v="1"/>
  </r>
  <r>
    <d v="2024-05-30T00:00:00"/>
    <x v="1"/>
    <x v="3"/>
    <n v="10"/>
    <n v="57"/>
    <n v="1"/>
    <n v="0"/>
  </r>
  <r>
    <d v="2024-05-30T00:00:00"/>
    <x v="1"/>
    <x v="3"/>
    <n v="2"/>
    <n v="12"/>
    <n v="0"/>
    <n v="1"/>
  </r>
  <r>
    <d v="2024-05-30T00:00:00"/>
    <x v="1"/>
    <x v="3"/>
    <n v="5"/>
    <n v="20"/>
    <n v="0"/>
    <n v="1"/>
  </r>
  <r>
    <d v="2024-05-30T00:00:00"/>
    <x v="1"/>
    <x v="3"/>
    <n v="6"/>
    <n v="13"/>
    <n v="0"/>
    <n v="1"/>
  </r>
  <r>
    <d v="2024-05-30T00:00:00"/>
    <x v="1"/>
    <x v="3"/>
    <n v="7"/>
    <n v="14"/>
    <n v="0"/>
    <n v="0"/>
  </r>
  <r>
    <d v="2024-05-30T00:00:00"/>
    <x v="1"/>
    <x v="3"/>
    <n v="8"/>
    <n v="24"/>
    <n v="0"/>
    <n v="0"/>
  </r>
  <r>
    <d v="2024-05-30T00:00:00"/>
    <x v="1"/>
    <x v="3"/>
    <n v="9"/>
    <n v="27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11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4">
  <location ref="I3:M14" firstHeaderRow="0" firstDataRow="1" firstDataCol="1"/>
  <pivotFields count="8">
    <pivotField numFmtId="14" showAll="0"/>
    <pivotField axis="axisRow" showAll="0">
      <items count="4">
        <item x="2"/>
        <item x="1"/>
        <item x="0"/>
        <item t="default"/>
      </items>
    </pivotField>
    <pivotField axis="axisRow" showAll="0">
      <items count="8">
        <item x="0"/>
        <item x="1"/>
        <item x="3"/>
        <item x="2"/>
        <item x="4"/>
        <item x="5"/>
        <item x="6"/>
        <item t="default"/>
      </items>
    </pivotField>
    <pivotField dataField="1" showAll="0"/>
    <pivotField showAll="0"/>
    <pivotField dataField="1" showAll="0"/>
    <pivotField dataField="1" showAll="0"/>
    <pivotField dataField="1" dragToRow="0" dragToCol="0" dragToPage="0" showAll="0" defaultSubtotal="0"/>
  </pivotFields>
  <rowFields count="2">
    <field x="1"/>
    <field x="2"/>
  </rowFields>
  <rowItems count="11">
    <i>
      <x/>
    </i>
    <i r="1">
      <x v="4"/>
    </i>
    <i r="1">
      <x v="5"/>
    </i>
    <i r="1">
      <x v="6"/>
    </i>
    <i>
      <x v="1"/>
    </i>
    <i r="1">
      <x v="2"/>
    </i>
    <i r="1">
      <x v="3"/>
    </i>
    <i>
      <x v="2"/>
    </i>
    <i r="1">
      <x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Сумма по полю Promoters" fld="5" baseField="0" baseItem="0"/>
    <dataField name="Сумма по полю Detractors" fld="6" baseField="0" baseItem="0"/>
    <dataField name="Количество по полю nps" fld="3" subtotal="count" baseField="2" baseItem="4"/>
    <dataField name="Сумма по полю NPS1" fld="7" baseField="2" baseItem="4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8" cacheId="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H2:I596" firstHeaderRow="1" firstDataRow="1" firstDataCol="1"/>
  <pivotFields count="7">
    <pivotField axis="axisRow" numFmtId="164" showAll="0">
      <items count="10">
        <item x="1"/>
        <item x="8"/>
        <item x="5"/>
        <item x="4"/>
        <item x="3"/>
        <item x="7"/>
        <item x="6"/>
        <item x="2"/>
        <item x="0"/>
        <item t="default"/>
      </items>
    </pivotField>
    <pivotField dataField="1" showAll="0">
      <items count="16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t="default"/>
      </items>
    </pivotField>
    <pivotField showAll="0"/>
    <pivotField showAll="0"/>
    <pivotField showAll="0"/>
    <pivotField axis="axisRow" showAll="0">
      <items count="22">
        <item x="4"/>
        <item x="6"/>
        <item x="12"/>
        <item x="10"/>
        <item x="5"/>
        <item x="0"/>
        <item x="8"/>
        <item x="16"/>
        <item x="19"/>
        <item x="17"/>
        <item x="11"/>
        <item x="7"/>
        <item x="9"/>
        <item x="15"/>
        <item x="3"/>
        <item x="14"/>
        <item x="18"/>
        <item x="13"/>
        <item x="2"/>
        <item x="20"/>
        <item x="1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3">
    <field x="0"/>
    <field x="5"/>
    <field x="6"/>
  </rowFields>
  <rowItems count="594">
    <i>
      <x/>
    </i>
    <i r="1">
      <x/>
    </i>
    <i r="2">
      <x/>
    </i>
    <i r="2">
      <x v="1"/>
    </i>
    <i r="2">
      <x v="2"/>
    </i>
    <i r="1">
      <x v="1"/>
    </i>
    <i r="2">
      <x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2">
      <x v="2"/>
    </i>
    <i r="1">
      <x v="6"/>
    </i>
    <i r="2">
      <x/>
    </i>
    <i r="2">
      <x v="2"/>
    </i>
    <i r="1">
      <x v="7"/>
    </i>
    <i r="2">
      <x/>
    </i>
    <i r="2">
      <x v="2"/>
    </i>
    <i r="1">
      <x v="8"/>
    </i>
    <i r="2">
      <x/>
    </i>
    <i r="2">
      <x v="1"/>
    </i>
    <i r="2">
      <x v="2"/>
    </i>
    <i r="1">
      <x v="9"/>
    </i>
    <i r="2">
      <x/>
    </i>
    <i r="2">
      <x v="1"/>
    </i>
    <i r="1">
      <x v="10"/>
    </i>
    <i r="2">
      <x/>
    </i>
    <i r="2">
      <x v="1"/>
    </i>
    <i r="2">
      <x v="2"/>
    </i>
    <i r="1">
      <x v="11"/>
    </i>
    <i r="2">
      <x/>
    </i>
    <i r="2">
      <x v="1"/>
    </i>
    <i r="2">
      <x v="2"/>
    </i>
    <i r="1">
      <x v="12"/>
    </i>
    <i r="2">
      <x/>
    </i>
    <i r="2">
      <x v="1"/>
    </i>
    <i r="2">
      <x v="2"/>
    </i>
    <i r="1">
      <x v="13"/>
    </i>
    <i r="2">
      <x/>
    </i>
    <i r="2">
      <x v="1"/>
    </i>
    <i r="1">
      <x v="14"/>
    </i>
    <i r="2">
      <x/>
    </i>
    <i r="2">
      <x v="1"/>
    </i>
    <i r="2">
      <x v="2"/>
    </i>
    <i r="1">
      <x v="15"/>
    </i>
    <i r="2">
      <x/>
    </i>
    <i r="2">
      <x v="2"/>
    </i>
    <i r="1">
      <x v="16"/>
    </i>
    <i r="2">
      <x/>
    </i>
    <i r="2">
      <x v="2"/>
    </i>
    <i r="1">
      <x v="17"/>
    </i>
    <i r="2">
      <x/>
    </i>
    <i r="2">
      <x v="1"/>
    </i>
    <i r="2">
      <x v="2"/>
    </i>
    <i r="1">
      <x v="18"/>
    </i>
    <i r="2">
      <x/>
    </i>
    <i r="2">
      <x v="1"/>
    </i>
    <i r="2">
      <x v="2"/>
    </i>
    <i r="1">
      <x v="19"/>
    </i>
    <i r="2">
      <x/>
    </i>
    <i r="2">
      <x v="1"/>
    </i>
    <i r="2">
      <x v="2"/>
    </i>
    <i r="1">
      <x v="20"/>
    </i>
    <i r="2">
      <x/>
    </i>
    <i r="2">
      <x v="1"/>
    </i>
    <i r="2">
      <x v="2"/>
    </i>
    <i>
      <x v="1"/>
    </i>
    <i r="1">
      <x/>
    </i>
    <i r="2">
      <x/>
    </i>
    <i r="1">
      <x v="1"/>
    </i>
    <i r="2">
      <x/>
    </i>
    <i r="2">
      <x v="1"/>
    </i>
    <i r="1">
      <x v="2"/>
    </i>
    <i r="2">
      <x/>
    </i>
    <i r="2">
      <x v="2"/>
    </i>
    <i r="1">
      <x v="3"/>
    </i>
    <i r="2">
      <x/>
    </i>
    <i r="1">
      <x v="4"/>
    </i>
    <i r="2">
      <x/>
    </i>
    <i r="2">
      <x v="1"/>
    </i>
    <i r="2">
      <x v="2"/>
    </i>
    <i r="1">
      <x v="5"/>
    </i>
    <i r="2">
      <x/>
    </i>
    <i r="2">
      <x v="1"/>
    </i>
    <i r="1">
      <x v="6"/>
    </i>
    <i r="2">
      <x/>
    </i>
    <i r="1">
      <x v="7"/>
    </i>
    <i r="2">
      <x/>
    </i>
    <i r="2">
      <x v="2"/>
    </i>
    <i r="1">
      <x v="8"/>
    </i>
    <i r="2">
      <x/>
    </i>
    <i r="2">
      <x v="2"/>
    </i>
    <i r="1">
      <x v="9"/>
    </i>
    <i r="2">
      <x/>
    </i>
    <i r="2">
      <x v="1"/>
    </i>
    <i r="2">
      <x v="2"/>
    </i>
    <i r="1">
      <x v="10"/>
    </i>
    <i r="2">
      <x/>
    </i>
    <i r="2">
      <x v="2"/>
    </i>
    <i r="1">
      <x v="11"/>
    </i>
    <i r="2">
      <x/>
    </i>
    <i r="2">
      <x v="2"/>
    </i>
    <i r="1">
      <x v="12"/>
    </i>
    <i r="2">
      <x/>
    </i>
    <i r="2">
      <x v="1"/>
    </i>
    <i r="1">
      <x v="13"/>
    </i>
    <i r="2">
      <x/>
    </i>
    <i r="1">
      <x v="14"/>
    </i>
    <i r="2">
      <x/>
    </i>
    <i r="2">
      <x v="1"/>
    </i>
    <i r="1">
      <x v="15"/>
    </i>
    <i r="2">
      <x/>
    </i>
    <i r="2">
      <x v="1"/>
    </i>
    <i r="1">
      <x v="16"/>
    </i>
    <i r="2">
      <x/>
    </i>
    <i r="1">
      <x v="17"/>
    </i>
    <i r="2">
      <x/>
    </i>
    <i r="2">
      <x v="1"/>
    </i>
    <i r="2">
      <x v="2"/>
    </i>
    <i r="1">
      <x v="19"/>
    </i>
    <i r="2">
      <x/>
    </i>
    <i r="2">
      <x v="1"/>
    </i>
    <i r="1">
      <x v="20"/>
    </i>
    <i r="2">
      <x/>
    </i>
    <i>
      <x v="2"/>
    </i>
    <i r="1">
      <x/>
    </i>
    <i r="2">
      <x/>
    </i>
    <i r="2">
      <x v="2"/>
    </i>
    <i r="1">
      <x v="1"/>
    </i>
    <i r="2">
      <x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1">
      <x v="5"/>
    </i>
    <i r="2">
      <x/>
    </i>
    <i r="2">
      <x v="1"/>
    </i>
    <i r="1">
      <x v="6"/>
    </i>
    <i r="2">
      <x/>
    </i>
    <i r="2">
      <x v="2"/>
    </i>
    <i r="1">
      <x v="7"/>
    </i>
    <i r="2">
      <x/>
    </i>
    <i r="2">
      <x v="2"/>
    </i>
    <i r="1">
      <x v="8"/>
    </i>
    <i r="2">
      <x/>
    </i>
    <i r="2">
      <x v="2"/>
    </i>
    <i r="1">
      <x v="9"/>
    </i>
    <i r="2">
      <x/>
    </i>
    <i r="2">
      <x v="2"/>
    </i>
    <i r="1">
      <x v="10"/>
    </i>
    <i r="2">
      <x/>
    </i>
    <i r="2">
      <x v="1"/>
    </i>
    <i r="1">
      <x v="11"/>
    </i>
    <i r="2">
      <x/>
    </i>
    <i r="2">
      <x v="1"/>
    </i>
    <i r="2">
      <x v="2"/>
    </i>
    <i r="1">
      <x v="12"/>
    </i>
    <i r="2">
      <x/>
    </i>
    <i r="2">
      <x v="1"/>
    </i>
    <i r="2">
      <x v="2"/>
    </i>
    <i r="1">
      <x v="13"/>
    </i>
    <i r="2">
      <x/>
    </i>
    <i r="2">
      <x v="2"/>
    </i>
    <i r="1">
      <x v="14"/>
    </i>
    <i r="2">
      <x/>
    </i>
    <i r="1">
      <x v="15"/>
    </i>
    <i r="2">
      <x/>
    </i>
    <i r="2">
      <x v="2"/>
    </i>
    <i r="1">
      <x v="16"/>
    </i>
    <i r="2">
      <x/>
    </i>
    <i r="2">
      <x v="2"/>
    </i>
    <i r="1">
      <x v="17"/>
    </i>
    <i r="2">
      <x/>
    </i>
    <i r="1">
      <x v="18"/>
    </i>
    <i r="2">
      <x/>
    </i>
    <i r="2">
      <x v="1"/>
    </i>
    <i r="2">
      <x v="2"/>
    </i>
    <i r="1">
      <x v="19"/>
    </i>
    <i r="2">
      <x/>
    </i>
    <i r="2">
      <x v="2"/>
    </i>
    <i r="1">
      <x v="20"/>
    </i>
    <i r="2">
      <x/>
    </i>
    <i>
      <x v="3"/>
    </i>
    <i r="1">
      <x/>
    </i>
    <i r="2">
      <x/>
    </i>
    <i r="1">
      <x v="1"/>
    </i>
    <i r="2">
      <x/>
    </i>
    <i r="1">
      <x v="2"/>
    </i>
    <i r="2">
      <x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2">
      <x v="2"/>
    </i>
    <i r="1">
      <x v="5"/>
    </i>
    <i r="2">
      <x/>
    </i>
    <i r="2">
      <x v="2"/>
    </i>
    <i r="1">
      <x v="6"/>
    </i>
    <i r="2">
      <x/>
    </i>
    <i r="2">
      <x v="1"/>
    </i>
    <i r="1">
      <x v="7"/>
    </i>
    <i r="2">
      <x/>
    </i>
    <i r="2">
      <x v="1"/>
    </i>
    <i r="1">
      <x v="8"/>
    </i>
    <i r="2">
      <x/>
    </i>
    <i r="1">
      <x v="9"/>
    </i>
    <i r="2">
      <x/>
    </i>
    <i r="2">
      <x v="1"/>
    </i>
    <i r="1">
      <x v="10"/>
    </i>
    <i r="2">
      <x/>
    </i>
    <i r="2">
      <x v="2"/>
    </i>
    <i r="1">
      <x v="11"/>
    </i>
    <i r="2">
      <x/>
    </i>
    <i r="2">
      <x v="1"/>
    </i>
    <i r="1">
      <x v="12"/>
    </i>
    <i r="2">
      <x v="2"/>
    </i>
    <i r="1">
      <x v="13"/>
    </i>
    <i r="2">
      <x v="1"/>
    </i>
    <i r="1">
      <x v="14"/>
    </i>
    <i r="2">
      <x/>
    </i>
    <i r="2">
      <x v="2"/>
    </i>
    <i r="1">
      <x v="15"/>
    </i>
    <i r="2">
      <x/>
    </i>
    <i r="1">
      <x v="16"/>
    </i>
    <i r="2">
      <x/>
    </i>
    <i r="2">
      <x v="1"/>
    </i>
    <i r="2">
      <x v="2"/>
    </i>
    <i r="1">
      <x v="17"/>
    </i>
    <i r="2">
      <x/>
    </i>
    <i r="2">
      <x v="2"/>
    </i>
    <i r="1">
      <x v="18"/>
    </i>
    <i r="2">
      <x/>
    </i>
    <i r="2">
      <x v="1"/>
    </i>
    <i r="1">
      <x v="19"/>
    </i>
    <i r="2">
      <x/>
    </i>
    <i r="1">
      <x v="20"/>
    </i>
    <i r="2">
      <x/>
    </i>
    <i r="2">
      <x v="1"/>
    </i>
    <i r="2">
      <x v="2"/>
    </i>
    <i>
      <x v="4"/>
    </i>
    <i r="1">
      <x/>
    </i>
    <i r="2">
      <x/>
    </i>
    <i r="2">
      <x v="2"/>
    </i>
    <i r="1">
      <x v="1"/>
    </i>
    <i r="2">
      <x/>
    </i>
    <i r="2">
      <x v="1"/>
    </i>
    <i r="1">
      <x v="2"/>
    </i>
    <i r="2">
      <x/>
    </i>
    <i r="1">
      <x v="3"/>
    </i>
    <i r="2">
      <x/>
    </i>
    <i r="2">
      <x v="2"/>
    </i>
    <i r="1">
      <x v="4"/>
    </i>
    <i r="2">
      <x/>
    </i>
    <i r="2">
      <x v="1"/>
    </i>
    <i r="2">
      <x v="2"/>
    </i>
    <i r="1">
      <x v="5"/>
    </i>
    <i r="2">
      <x/>
    </i>
    <i r="1">
      <x v="6"/>
    </i>
    <i r="2">
      <x/>
    </i>
    <i r="2">
      <x v="2"/>
    </i>
    <i r="1">
      <x v="7"/>
    </i>
    <i r="2">
      <x/>
    </i>
    <i r="2">
      <x v="1"/>
    </i>
    <i r="2">
      <x v="2"/>
    </i>
    <i r="1">
      <x v="8"/>
    </i>
    <i r="2">
      <x/>
    </i>
    <i r="2">
      <x v="2"/>
    </i>
    <i r="1">
      <x v="9"/>
    </i>
    <i r="2">
      <x/>
    </i>
    <i r="2">
      <x v="1"/>
    </i>
    <i r="2">
      <x v="2"/>
    </i>
    <i r="1">
      <x v="10"/>
    </i>
    <i r="2">
      <x/>
    </i>
    <i r="2">
      <x v="1"/>
    </i>
    <i r="1">
      <x v="11"/>
    </i>
    <i r="2">
      <x/>
    </i>
    <i r="2">
      <x v="1"/>
    </i>
    <i r="2">
      <x v="2"/>
    </i>
    <i r="1">
      <x v="12"/>
    </i>
    <i r="2">
      <x/>
    </i>
    <i r="1">
      <x v="13"/>
    </i>
    <i r="2">
      <x/>
    </i>
    <i r="2">
      <x v="2"/>
    </i>
    <i r="1">
      <x v="14"/>
    </i>
    <i r="2">
      <x/>
    </i>
    <i r="2">
      <x v="2"/>
    </i>
    <i r="1">
      <x v="15"/>
    </i>
    <i r="2">
      <x/>
    </i>
    <i r="2">
      <x v="2"/>
    </i>
    <i r="1">
      <x v="16"/>
    </i>
    <i r="2">
      <x/>
    </i>
    <i r="2">
      <x v="1"/>
    </i>
    <i r="2">
      <x v="2"/>
    </i>
    <i r="1">
      <x v="17"/>
    </i>
    <i r="2">
      <x/>
    </i>
    <i r="2">
      <x v="1"/>
    </i>
    <i r="1">
      <x v="18"/>
    </i>
    <i r="2">
      <x/>
    </i>
    <i r="2">
      <x v="1"/>
    </i>
    <i r="2">
      <x v="2"/>
    </i>
    <i r="1">
      <x v="19"/>
    </i>
    <i r="2">
      <x/>
    </i>
    <i r="1">
      <x v="20"/>
    </i>
    <i r="2">
      <x/>
    </i>
    <i>
      <x v="5"/>
    </i>
    <i r="1">
      <x/>
    </i>
    <i r="2">
      <x/>
    </i>
    <i r="1">
      <x v="1"/>
    </i>
    <i r="2">
      <x/>
    </i>
    <i r="2">
      <x v="1"/>
    </i>
    <i r="1">
      <x v="2"/>
    </i>
    <i r="2">
      <x/>
    </i>
    <i r="2">
      <x v="2"/>
    </i>
    <i r="1">
      <x v="3"/>
    </i>
    <i r="2">
      <x/>
    </i>
    <i r="1">
      <x v="4"/>
    </i>
    <i r="2">
      <x/>
    </i>
    <i r="1">
      <x v="5"/>
    </i>
    <i r="2">
      <x/>
    </i>
    <i r="1">
      <x v="6"/>
    </i>
    <i r="2">
      <x/>
    </i>
    <i r="1">
      <x v="7"/>
    </i>
    <i r="2">
      <x/>
    </i>
    <i r="2">
      <x v="2"/>
    </i>
    <i r="1">
      <x v="8"/>
    </i>
    <i r="2">
      <x/>
    </i>
    <i r="2">
      <x v="2"/>
    </i>
    <i r="1">
      <x v="9"/>
    </i>
    <i r="2">
      <x/>
    </i>
    <i r="2">
      <x v="1"/>
    </i>
    <i r="2">
      <x v="2"/>
    </i>
    <i r="1">
      <x v="10"/>
    </i>
    <i r="2">
      <x/>
    </i>
    <i r="2">
      <x v="2"/>
    </i>
    <i r="1">
      <x v="11"/>
    </i>
    <i r="2">
      <x/>
    </i>
    <i r="2">
      <x v="2"/>
    </i>
    <i r="1">
      <x v="12"/>
    </i>
    <i r="2">
      <x/>
    </i>
    <i r="2">
      <x v="2"/>
    </i>
    <i r="1">
      <x v="13"/>
    </i>
    <i r="2">
      <x/>
    </i>
    <i r="2">
      <x v="2"/>
    </i>
    <i r="1">
      <x v="14"/>
    </i>
    <i r="2">
      <x/>
    </i>
    <i r="1">
      <x v="15"/>
    </i>
    <i r="2">
      <x/>
    </i>
    <i r="1">
      <x v="16"/>
    </i>
    <i r="2">
      <x/>
    </i>
    <i r="2">
      <x v="2"/>
    </i>
    <i r="1">
      <x v="17"/>
    </i>
    <i r="2">
      <x/>
    </i>
    <i r="2">
      <x v="1"/>
    </i>
    <i r="1">
      <x v="18"/>
    </i>
    <i r="2">
      <x/>
    </i>
    <i r="2">
      <x v="1"/>
    </i>
    <i r="1">
      <x v="20"/>
    </i>
    <i r="2">
      <x/>
    </i>
    <i>
      <x v="6"/>
    </i>
    <i r="1">
      <x/>
    </i>
    <i r="2">
      <x/>
    </i>
    <i r="2">
      <x v="2"/>
    </i>
    <i r="1">
      <x v="1"/>
    </i>
    <i r="2">
      <x/>
    </i>
    <i r="2">
      <x v="2"/>
    </i>
    <i r="1">
      <x v="2"/>
    </i>
    <i r="2">
      <x/>
    </i>
    <i r="1">
      <x v="3"/>
    </i>
    <i r="2">
      <x/>
    </i>
    <i r="2">
      <x v="1"/>
    </i>
    <i r="1">
      <x v="4"/>
    </i>
    <i r="2">
      <x/>
    </i>
    <i r="2">
      <x v="2"/>
    </i>
    <i r="1">
      <x v="5"/>
    </i>
    <i r="2">
      <x/>
    </i>
    <i r="2">
      <x v="2"/>
    </i>
    <i r="1">
      <x v="6"/>
    </i>
    <i r="2">
      <x/>
    </i>
    <i r="2">
      <x v="2"/>
    </i>
    <i r="1">
      <x v="7"/>
    </i>
    <i r="2">
      <x/>
    </i>
    <i r="2">
      <x v="1"/>
    </i>
    <i r="2">
      <x v="2"/>
    </i>
    <i r="1">
      <x v="8"/>
    </i>
    <i r="2">
      <x/>
    </i>
    <i r="2">
      <x v="1"/>
    </i>
    <i r="1">
      <x v="9"/>
    </i>
    <i r="2">
      <x/>
    </i>
    <i r="2">
      <x v="1"/>
    </i>
    <i r="2">
      <x v="2"/>
    </i>
    <i r="1">
      <x v="10"/>
    </i>
    <i r="2">
      <x/>
    </i>
    <i r="2">
      <x v="2"/>
    </i>
    <i r="1">
      <x v="11"/>
    </i>
    <i r="2">
      <x/>
    </i>
    <i r="2">
      <x v="1"/>
    </i>
    <i r="2">
      <x v="2"/>
    </i>
    <i r="1">
      <x v="12"/>
    </i>
    <i r="2">
      <x/>
    </i>
    <i r="2">
      <x v="1"/>
    </i>
    <i r="1">
      <x v="13"/>
    </i>
    <i r="2">
      <x/>
    </i>
    <i r="2">
      <x v="1"/>
    </i>
    <i r="2">
      <x v="2"/>
    </i>
    <i r="1">
      <x v="14"/>
    </i>
    <i r="2">
      <x/>
    </i>
    <i r="2">
      <x v="1"/>
    </i>
    <i r="1">
      <x v="15"/>
    </i>
    <i r="2">
      <x/>
    </i>
    <i r="2">
      <x v="1"/>
    </i>
    <i r="2">
      <x v="2"/>
    </i>
    <i r="1">
      <x v="16"/>
    </i>
    <i r="2">
      <x/>
    </i>
    <i r="2">
      <x v="1"/>
    </i>
    <i r="2">
      <x v="2"/>
    </i>
    <i r="1">
      <x v="17"/>
    </i>
    <i r="2">
      <x/>
    </i>
    <i r="1">
      <x v="18"/>
    </i>
    <i r="2">
      <x/>
    </i>
    <i r="2">
      <x v="2"/>
    </i>
    <i r="1">
      <x v="19"/>
    </i>
    <i r="2">
      <x/>
    </i>
    <i r="1">
      <x v="20"/>
    </i>
    <i r="2">
      <x/>
    </i>
    <i r="2">
      <x v="2"/>
    </i>
    <i>
      <x v="7"/>
    </i>
    <i r="1">
      <x/>
    </i>
    <i r="2">
      <x/>
    </i>
    <i r="2">
      <x v="1"/>
    </i>
    <i r="2">
      <x v="2"/>
    </i>
    <i r="1">
      <x v="1"/>
    </i>
    <i r="2">
      <x/>
    </i>
    <i r="2">
      <x v="1"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1"/>
    </i>
    <i r="2">
      <x v="2"/>
    </i>
    <i r="1">
      <x v="4"/>
    </i>
    <i r="2">
      <x/>
    </i>
    <i r="1">
      <x v="5"/>
    </i>
    <i r="2">
      <x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 r="1">
      <x v="8"/>
    </i>
    <i r="2">
      <x/>
    </i>
    <i r="1">
      <x v="9"/>
    </i>
    <i r="2">
      <x/>
    </i>
    <i r="2">
      <x v="1"/>
    </i>
    <i r="2">
      <x v="2"/>
    </i>
    <i r="1">
      <x v="10"/>
    </i>
    <i r="2">
      <x/>
    </i>
    <i r="2">
      <x v="1"/>
    </i>
    <i r="2">
      <x v="2"/>
    </i>
    <i r="1">
      <x v="11"/>
    </i>
    <i r="2">
      <x/>
    </i>
    <i r="2">
      <x v="1"/>
    </i>
    <i r="2">
      <x v="2"/>
    </i>
    <i r="1">
      <x v="12"/>
    </i>
    <i r="2">
      <x/>
    </i>
    <i r="1">
      <x v="13"/>
    </i>
    <i r="2">
      <x/>
    </i>
    <i r="2">
      <x v="1"/>
    </i>
    <i r="1">
      <x v="14"/>
    </i>
    <i r="2">
      <x/>
    </i>
    <i r="2">
      <x v="2"/>
    </i>
    <i r="1">
      <x v="15"/>
    </i>
    <i r="2">
      <x/>
    </i>
    <i r="2">
      <x v="1"/>
    </i>
    <i r="2">
      <x v="2"/>
    </i>
    <i r="1">
      <x v="16"/>
    </i>
    <i r="2">
      <x/>
    </i>
    <i r="2">
      <x v="1"/>
    </i>
    <i r="2">
      <x v="2"/>
    </i>
    <i r="1">
      <x v="17"/>
    </i>
    <i r="2">
      <x/>
    </i>
    <i r="2">
      <x v="2"/>
    </i>
    <i r="1">
      <x v="18"/>
    </i>
    <i r="2">
      <x/>
    </i>
    <i r="2">
      <x v="1"/>
    </i>
    <i r="1">
      <x v="19"/>
    </i>
    <i r="2">
      <x/>
    </i>
    <i r="1">
      <x v="20"/>
    </i>
    <i r="2">
      <x/>
    </i>
    <i r="2">
      <x v="2"/>
    </i>
    <i>
      <x v="8"/>
    </i>
    <i r="1">
      <x/>
    </i>
    <i r="2">
      <x/>
    </i>
    <i r="2">
      <x v="2"/>
    </i>
    <i r="1">
      <x v="1"/>
    </i>
    <i r="2">
      <x/>
    </i>
    <i r="2">
      <x v="2"/>
    </i>
    <i r="1">
      <x v="2"/>
    </i>
    <i r="2">
      <x/>
    </i>
    <i r="2">
      <x v="1"/>
    </i>
    <i r="2">
      <x v="2"/>
    </i>
    <i r="1">
      <x v="3"/>
    </i>
    <i r="2">
      <x/>
    </i>
    <i r="2">
      <x v="2"/>
    </i>
    <i r="1">
      <x v="4"/>
    </i>
    <i r="2">
      <x/>
    </i>
    <i r="2">
      <x v="2"/>
    </i>
    <i r="1">
      <x v="5"/>
    </i>
    <i r="2">
      <x/>
    </i>
    <i r="2">
      <x v="1"/>
    </i>
    <i r="2">
      <x v="2"/>
    </i>
    <i r="1">
      <x v="6"/>
    </i>
    <i r="2">
      <x/>
    </i>
    <i r="2">
      <x v="1"/>
    </i>
    <i r="2">
      <x v="2"/>
    </i>
    <i r="1">
      <x v="7"/>
    </i>
    <i r="2">
      <x/>
    </i>
    <i r="2">
      <x v="1"/>
    </i>
    <i r="2">
      <x v="2"/>
    </i>
    <i r="1">
      <x v="8"/>
    </i>
    <i r="2">
      <x/>
    </i>
    <i r="1">
      <x v="9"/>
    </i>
    <i r="2">
      <x/>
    </i>
    <i r="2">
      <x v="1"/>
    </i>
    <i r="2">
      <x v="2"/>
    </i>
    <i r="1">
      <x v="10"/>
    </i>
    <i r="2">
      <x/>
    </i>
    <i r="2">
      <x v="1"/>
    </i>
    <i r="2">
      <x v="2"/>
    </i>
    <i r="1">
      <x v="11"/>
    </i>
    <i r="2">
      <x/>
    </i>
    <i r="2">
      <x v="1"/>
    </i>
    <i r="2">
      <x v="2"/>
    </i>
    <i r="1">
      <x v="12"/>
    </i>
    <i r="2">
      <x/>
    </i>
    <i r="2">
      <x v="2"/>
    </i>
    <i r="1">
      <x v="13"/>
    </i>
    <i r="2">
      <x/>
    </i>
    <i r="2">
      <x v="1"/>
    </i>
    <i r="2">
      <x v="2"/>
    </i>
    <i r="1">
      <x v="14"/>
    </i>
    <i r="2">
      <x/>
    </i>
    <i r="2">
      <x v="1"/>
    </i>
    <i r="2">
      <x v="2"/>
    </i>
    <i r="1">
      <x v="15"/>
    </i>
    <i r="2">
      <x/>
    </i>
    <i r="2">
      <x v="1"/>
    </i>
    <i r="2">
      <x v="2"/>
    </i>
    <i r="1">
      <x v="16"/>
    </i>
    <i r="2">
      <x/>
    </i>
    <i r="2">
      <x v="1"/>
    </i>
    <i r="2">
      <x v="2"/>
    </i>
    <i r="1">
      <x v="17"/>
    </i>
    <i r="2">
      <x/>
    </i>
    <i r="2">
      <x v="2"/>
    </i>
    <i r="1">
      <x v="18"/>
    </i>
    <i r="2">
      <x/>
    </i>
    <i r="2">
      <x v="1"/>
    </i>
    <i r="2">
      <x v="2"/>
    </i>
    <i r="1">
      <x v="19"/>
    </i>
    <i r="2">
      <x/>
    </i>
    <i r="2">
      <x v="2"/>
    </i>
    <i r="1">
      <x v="20"/>
    </i>
    <i r="2">
      <x/>
    </i>
    <i r="2">
      <x v="1"/>
    </i>
    <i r="2">
      <x v="2"/>
    </i>
    <i t="grand">
      <x/>
    </i>
  </rowItems>
  <colItems count="1">
    <i/>
  </colItems>
  <dataFields count="1">
    <dataField name="Количество по полю PhoneT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2" cacheId="4" applyNumberFormats="0" applyBorderFormats="0" applyFontFormats="0" applyPatternFormats="0" applyAlignmentFormats="0" applyWidthHeightFormats="1" dataCaption="Значения" updatedVersion="5" minRefreshableVersion="3" showDrill="0" useAutoFormatting="1" rowGrandTotals="0" itemPrintTitles="1" createdVersion="5" indent="0" showHeaders="0" outline="1" outlineData="1" multipleFieldFilters="0">
  <location ref="A11:A19" firstHeaderRow="0" firstDataRow="0" firstDataCol="1"/>
  <pivotFields count="1">
    <pivotField axis="axisRow" numFmtId="164" showAll="0">
      <items count="10">
        <item x="0"/>
        <item x="8"/>
        <item x="5"/>
        <item x="4"/>
        <item x="3"/>
        <item x="7"/>
        <item x="6"/>
        <item x="2"/>
        <item x="1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9"/>
  <sheetViews>
    <sheetView workbookViewId="0">
      <selection sqref="A1:L1"/>
    </sheetView>
  </sheetViews>
  <sheetFormatPr defaultRowHeight="15" x14ac:dyDescent="0.25"/>
  <cols>
    <col min="1" max="1" width="10.5703125" bestFit="1" customWidth="1"/>
    <col min="2" max="2" width="10" bestFit="1" customWidth="1"/>
    <col min="3" max="3" width="37.7109375" bestFit="1" customWidth="1"/>
    <col min="4" max="4" width="35.5703125" bestFit="1" customWidth="1"/>
    <col min="5" max="5" width="5.7109375" customWidth="1"/>
    <col min="6" max="6" width="15.42578125" style="4" customWidth="1"/>
    <col min="7" max="7" width="17.28515625" style="4" customWidth="1"/>
    <col min="8" max="8" width="12.7109375" style="4" customWidth="1"/>
    <col min="9" max="9" width="18.5703125" style="4" bestFit="1" customWidth="1"/>
    <col min="10" max="10" width="9.140625" style="4"/>
    <col min="11" max="11" width="10" style="4" bestFit="1" customWidth="1"/>
    <col min="12" max="12" width="18" style="4" bestFit="1" customWidth="1"/>
    <col min="13" max="13" width="14.140625" style="4" customWidth="1"/>
    <col min="14" max="14" width="10" style="4" bestFit="1" customWidth="1"/>
    <col min="15" max="15" width="18.5703125" style="4" bestFit="1" customWidth="1"/>
    <col min="16" max="16384" width="9.140625" style="4"/>
  </cols>
  <sheetData>
    <row r="1" spans="1:13" ht="233.25" customHeight="1" x14ac:dyDescent="0.25">
      <c r="A1" s="23" t="s">
        <v>57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/>
    </row>
    <row r="2" spans="1:13" x14ac:dyDescent="0.25">
      <c r="A2" s="4"/>
      <c r="B2" s="4"/>
      <c r="C2" s="4"/>
      <c r="D2" s="4"/>
      <c r="E2" s="4"/>
    </row>
    <row r="3" spans="1:13" x14ac:dyDescent="0.25">
      <c r="A3" s="24" t="s">
        <v>42</v>
      </c>
      <c r="B3" s="24"/>
      <c r="C3" s="24"/>
      <c r="D3" s="24"/>
      <c r="E3" s="24"/>
      <c r="H3" s="24" t="s">
        <v>43</v>
      </c>
      <c r="I3" s="24"/>
      <c r="L3" s="24" t="s">
        <v>44</v>
      </c>
      <c r="M3" s="24"/>
    </row>
    <row r="4" spans="1:13" x14ac:dyDescent="0.25">
      <c r="A4" s="6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H4" s="6" t="s">
        <v>16</v>
      </c>
      <c r="I4" s="10" t="s">
        <v>20</v>
      </c>
      <c r="L4" s="6" t="s">
        <v>16</v>
      </c>
      <c r="M4" s="10" t="s">
        <v>20</v>
      </c>
    </row>
    <row r="5" spans="1:13" x14ac:dyDescent="0.25">
      <c r="A5" s="7">
        <v>45258</v>
      </c>
      <c r="B5" s="8">
        <v>100000001</v>
      </c>
      <c r="C5" s="9" t="s">
        <v>49</v>
      </c>
      <c r="D5" s="9" t="s">
        <v>51</v>
      </c>
      <c r="E5" s="8">
        <v>0</v>
      </c>
      <c r="H5" s="8">
        <v>100000001</v>
      </c>
      <c r="I5" s="11" t="s">
        <v>23</v>
      </c>
      <c r="L5" s="8">
        <v>100000001</v>
      </c>
      <c r="M5" s="11" t="s">
        <v>45</v>
      </c>
    </row>
    <row r="6" spans="1:13" x14ac:dyDescent="0.25">
      <c r="A6" s="7">
        <v>45250</v>
      </c>
      <c r="B6" s="8">
        <v>100000002</v>
      </c>
      <c r="C6" s="9" t="s">
        <v>50</v>
      </c>
      <c r="D6" s="9" t="s">
        <v>54</v>
      </c>
      <c r="E6" s="8">
        <v>5</v>
      </c>
      <c r="H6" s="8">
        <v>100000002</v>
      </c>
      <c r="I6" s="11" t="s">
        <v>24</v>
      </c>
      <c r="L6" s="8">
        <v>100000002</v>
      </c>
      <c r="M6" s="11" t="s">
        <v>45</v>
      </c>
    </row>
    <row r="7" spans="1:13" x14ac:dyDescent="0.25">
      <c r="A7" s="7">
        <v>45258</v>
      </c>
      <c r="B7" s="8">
        <v>100000003</v>
      </c>
      <c r="C7" s="9" t="s">
        <v>48</v>
      </c>
      <c r="D7" s="9" t="s">
        <v>52</v>
      </c>
      <c r="E7" s="8">
        <v>10</v>
      </c>
      <c r="H7" s="8">
        <v>100000003</v>
      </c>
      <c r="I7" s="11" t="s">
        <v>25</v>
      </c>
      <c r="L7" s="8">
        <v>100000003</v>
      </c>
      <c r="M7" s="11" t="s">
        <v>45</v>
      </c>
    </row>
    <row r="8" spans="1:13" x14ac:dyDescent="0.25">
      <c r="A8" s="7">
        <v>45257</v>
      </c>
      <c r="B8" s="8">
        <v>100000004</v>
      </c>
      <c r="C8" s="9" t="s">
        <v>49</v>
      </c>
      <c r="D8" s="9" t="s">
        <v>53</v>
      </c>
      <c r="E8" s="8">
        <v>0</v>
      </c>
      <c r="H8" s="8">
        <v>100000004</v>
      </c>
      <c r="I8" s="11" t="s">
        <v>26</v>
      </c>
      <c r="L8" s="8">
        <v>100000004</v>
      </c>
      <c r="M8" s="11" t="s">
        <v>46</v>
      </c>
    </row>
    <row r="9" spans="1:13" x14ac:dyDescent="0.25">
      <c r="A9" s="7">
        <v>45258</v>
      </c>
      <c r="B9" s="8">
        <v>100000005</v>
      </c>
      <c r="C9" s="9" t="s">
        <v>48</v>
      </c>
      <c r="D9" s="9" t="s">
        <v>52</v>
      </c>
      <c r="E9" s="8">
        <v>3</v>
      </c>
      <c r="H9" s="8">
        <v>100000005</v>
      </c>
      <c r="I9" s="11" t="s">
        <v>27</v>
      </c>
      <c r="L9" s="8">
        <v>100000005</v>
      </c>
      <c r="M9" s="11" t="s">
        <v>46</v>
      </c>
    </row>
    <row r="10" spans="1:13" x14ac:dyDescent="0.25">
      <c r="A10" s="7">
        <v>45250</v>
      </c>
      <c r="B10" s="8">
        <v>100000006</v>
      </c>
      <c r="C10" s="9" t="s">
        <v>48</v>
      </c>
      <c r="D10" s="9" t="s">
        <v>52</v>
      </c>
      <c r="E10" s="8">
        <v>5</v>
      </c>
      <c r="H10" s="8">
        <v>100000006</v>
      </c>
      <c r="I10" s="11" t="s">
        <v>28</v>
      </c>
      <c r="L10" s="8">
        <v>100000006</v>
      </c>
      <c r="M10" s="11" t="s">
        <v>46</v>
      </c>
    </row>
    <row r="11" spans="1:13" x14ac:dyDescent="0.25">
      <c r="A11" s="7">
        <v>45257</v>
      </c>
      <c r="B11" s="8">
        <v>100000007</v>
      </c>
      <c r="C11" s="9" t="s">
        <v>49</v>
      </c>
      <c r="D11" s="9" t="s">
        <v>53</v>
      </c>
      <c r="E11" s="8">
        <v>5</v>
      </c>
      <c r="H11" s="8">
        <v>100000007</v>
      </c>
      <c r="I11" s="11" t="s">
        <v>29</v>
      </c>
      <c r="L11" s="8">
        <v>100000007</v>
      </c>
      <c r="M11" s="11" t="s">
        <v>46</v>
      </c>
    </row>
    <row r="12" spans="1:13" x14ac:dyDescent="0.25">
      <c r="A12" s="7">
        <v>45254</v>
      </c>
      <c r="B12" s="8">
        <v>100000008</v>
      </c>
      <c r="C12" s="9" t="s">
        <v>48</v>
      </c>
      <c r="D12" s="9" t="s">
        <v>52</v>
      </c>
      <c r="E12" s="8">
        <v>0</v>
      </c>
      <c r="H12" s="8">
        <v>100000008</v>
      </c>
      <c r="I12" s="11" t="s">
        <v>25</v>
      </c>
      <c r="L12" s="8">
        <v>100000008</v>
      </c>
      <c r="M12" s="11" t="s">
        <v>45</v>
      </c>
    </row>
    <row r="13" spans="1:13" x14ac:dyDescent="0.25">
      <c r="A13" s="7">
        <v>45253</v>
      </c>
      <c r="B13" s="8">
        <v>100000009</v>
      </c>
      <c r="C13" s="9" t="s">
        <v>48</v>
      </c>
      <c r="D13" s="9" t="s">
        <v>52</v>
      </c>
      <c r="E13" s="8">
        <v>0</v>
      </c>
      <c r="H13" s="8">
        <v>100000009</v>
      </c>
      <c r="I13" s="11" t="s">
        <v>30</v>
      </c>
      <c r="L13" s="8">
        <v>100000009</v>
      </c>
      <c r="M13" s="11" t="s">
        <v>45</v>
      </c>
    </row>
    <row r="14" spans="1:13" x14ac:dyDescent="0.25">
      <c r="A14" s="7">
        <v>45252</v>
      </c>
      <c r="B14" s="8">
        <v>100000010</v>
      </c>
      <c r="C14" s="9" t="s">
        <v>49</v>
      </c>
      <c r="D14" s="9" t="s">
        <v>53</v>
      </c>
      <c r="E14" s="8">
        <v>5</v>
      </c>
      <c r="H14" s="8">
        <v>100000010</v>
      </c>
      <c r="I14" s="11" t="s">
        <v>31</v>
      </c>
      <c r="L14" s="8">
        <v>100000010</v>
      </c>
      <c r="M14" s="11" t="s">
        <v>46</v>
      </c>
    </row>
    <row r="15" spans="1:13" x14ac:dyDescent="0.25">
      <c r="A15" s="7">
        <v>45256</v>
      </c>
      <c r="B15" s="8">
        <v>100000011</v>
      </c>
      <c r="C15" s="9" t="s">
        <v>49</v>
      </c>
      <c r="D15" s="9" t="s">
        <v>51</v>
      </c>
      <c r="E15" s="8">
        <v>0</v>
      </c>
      <c r="H15" s="8">
        <v>100000011</v>
      </c>
      <c r="I15" s="11" t="s">
        <v>32</v>
      </c>
      <c r="L15" s="8">
        <v>100000011</v>
      </c>
      <c r="M15" s="11" t="s">
        <v>45</v>
      </c>
    </row>
    <row r="16" spans="1:13" x14ac:dyDescent="0.25">
      <c r="A16" s="7">
        <v>45255</v>
      </c>
      <c r="B16" s="8">
        <v>100000012</v>
      </c>
      <c r="C16" s="9" t="s">
        <v>49</v>
      </c>
      <c r="D16" s="9" t="s">
        <v>53</v>
      </c>
      <c r="E16" s="8">
        <v>10</v>
      </c>
      <c r="H16" s="8">
        <v>100000012</v>
      </c>
      <c r="I16" s="11" t="s">
        <v>22</v>
      </c>
      <c r="L16" s="8">
        <v>100000012</v>
      </c>
      <c r="M16" s="11" t="s">
        <v>45</v>
      </c>
    </row>
    <row r="17" spans="1:13" x14ac:dyDescent="0.25">
      <c r="A17" s="7">
        <v>45258</v>
      </c>
      <c r="B17" s="8">
        <v>100000013</v>
      </c>
      <c r="C17" s="9" t="s">
        <v>48</v>
      </c>
      <c r="D17" s="9" t="s">
        <v>52</v>
      </c>
      <c r="E17" s="8"/>
      <c r="H17" s="8">
        <v>100000013</v>
      </c>
      <c r="I17" s="11" t="s">
        <v>33</v>
      </c>
      <c r="L17" s="8">
        <v>100000013</v>
      </c>
      <c r="M17" s="11" t="s">
        <v>47</v>
      </c>
    </row>
    <row r="18" spans="1:13" x14ac:dyDescent="0.25">
      <c r="A18" s="7">
        <v>45252</v>
      </c>
      <c r="B18" s="8">
        <v>100000014</v>
      </c>
      <c r="C18" s="9" t="s">
        <v>49</v>
      </c>
      <c r="D18" s="9" t="s">
        <v>53</v>
      </c>
      <c r="E18" s="8"/>
      <c r="H18" s="8">
        <v>100000014</v>
      </c>
      <c r="I18" s="11" t="s">
        <v>27</v>
      </c>
      <c r="L18" s="8">
        <v>100000014</v>
      </c>
      <c r="M18" s="11" t="s">
        <v>45</v>
      </c>
    </row>
    <row r="19" spans="1:13" x14ac:dyDescent="0.25">
      <c r="A19" s="7">
        <v>45256</v>
      </c>
      <c r="B19" s="8">
        <v>100000015</v>
      </c>
      <c r="C19" s="9" t="s">
        <v>48</v>
      </c>
      <c r="D19" s="9" t="s">
        <v>52</v>
      </c>
      <c r="E19" s="8"/>
      <c r="H19" s="8">
        <v>100000015</v>
      </c>
      <c r="I19" s="11" t="s">
        <v>34</v>
      </c>
      <c r="L19" s="8">
        <v>100000015</v>
      </c>
      <c r="M19" s="11" t="s">
        <v>45</v>
      </c>
    </row>
    <row r="20" spans="1:13" x14ac:dyDescent="0.25">
      <c r="A20" s="7">
        <v>45253</v>
      </c>
      <c r="B20" s="8">
        <v>100000016</v>
      </c>
      <c r="C20" s="9" t="s">
        <v>49</v>
      </c>
      <c r="D20" s="9" t="s">
        <v>53</v>
      </c>
      <c r="E20" s="8"/>
      <c r="H20" s="8">
        <v>100000016</v>
      </c>
      <c r="I20" s="11" t="s">
        <v>22</v>
      </c>
      <c r="L20" s="8">
        <v>100000016</v>
      </c>
      <c r="M20" s="11" t="s">
        <v>45</v>
      </c>
    </row>
    <row r="21" spans="1:13" x14ac:dyDescent="0.25">
      <c r="A21" s="7">
        <v>45251</v>
      </c>
      <c r="B21" s="8">
        <v>100000017</v>
      </c>
      <c r="C21" s="9" t="s">
        <v>49</v>
      </c>
      <c r="D21" s="9" t="s">
        <v>51</v>
      </c>
      <c r="E21" s="8">
        <v>5</v>
      </c>
      <c r="H21" s="8">
        <v>100000017</v>
      </c>
      <c r="I21" s="11" t="s">
        <v>35</v>
      </c>
      <c r="L21" s="8">
        <v>100000017</v>
      </c>
      <c r="M21" s="11" t="s">
        <v>45</v>
      </c>
    </row>
    <row r="22" spans="1:13" x14ac:dyDescent="0.25">
      <c r="A22" s="7">
        <v>45253</v>
      </c>
      <c r="B22" s="8">
        <v>100000018</v>
      </c>
      <c r="C22" s="9" t="s">
        <v>49</v>
      </c>
      <c r="D22" s="9" t="s">
        <v>51</v>
      </c>
      <c r="E22" s="8">
        <v>9</v>
      </c>
      <c r="H22" s="8">
        <v>100000018</v>
      </c>
      <c r="I22" s="11" t="s">
        <v>36</v>
      </c>
      <c r="L22" s="8">
        <v>100000018</v>
      </c>
      <c r="M22" s="11" t="s">
        <v>45</v>
      </c>
    </row>
    <row r="23" spans="1:13" x14ac:dyDescent="0.25">
      <c r="A23" s="7">
        <v>45258</v>
      </c>
      <c r="B23" s="8">
        <v>100000019</v>
      </c>
      <c r="C23" s="9" t="s">
        <v>48</v>
      </c>
      <c r="D23" s="9" t="s">
        <v>52</v>
      </c>
      <c r="E23" s="8">
        <v>5</v>
      </c>
      <c r="H23" s="8">
        <v>100000019</v>
      </c>
      <c r="I23" s="11" t="s">
        <v>36</v>
      </c>
      <c r="L23" s="8">
        <v>100000019</v>
      </c>
      <c r="M23" s="11" t="s">
        <v>47</v>
      </c>
    </row>
    <row r="24" spans="1:13" x14ac:dyDescent="0.25">
      <c r="A24" s="7">
        <v>45251</v>
      </c>
      <c r="B24" s="8">
        <v>100000020</v>
      </c>
      <c r="C24" s="9" t="s">
        <v>50</v>
      </c>
      <c r="D24" s="9" t="s">
        <v>54</v>
      </c>
      <c r="E24" s="8">
        <v>10</v>
      </c>
      <c r="H24" s="8">
        <v>100000020</v>
      </c>
      <c r="I24" s="11" t="s">
        <v>37</v>
      </c>
      <c r="L24" s="8">
        <v>100000020</v>
      </c>
      <c r="M24" s="11" t="s">
        <v>45</v>
      </c>
    </row>
    <row r="25" spans="1:13" x14ac:dyDescent="0.25">
      <c r="A25" s="7">
        <v>45255</v>
      </c>
      <c r="B25" s="8">
        <v>100000021</v>
      </c>
      <c r="C25" s="9" t="s">
        <v>49</v>
      </c>
      <c r="D25" s="9" t="s">
        <v>51</v>
      </c>
      <c r="E25" s="8">
        <v>10</v>
      </c>
      <c r="H25" s="8">
        <v>100000021</v>
      </c>
      <c r="I25" s="11" t="s">
        <v>25</v>
      </c>
      <c r="L25" s="8">
        <v>100000021</v>
      </c>
      <c r="M25" s="11" t="s">
        <v>45</v>
      </c>
    </row>
    <row r="26" spans="1:13" x14ac:dyDescent="0.25">
      <c r="A26" s="7">
        <v>45258</v>
      </c>
      <c r="B26" s="8">
        <v>100000022</v>
      </c>
      <c r="C26" s="9" t="s">
        <v>49</v>
      </c>
      <c r="D26" s="9" t="s">
        <v>51</v>
      </c>
      <c r="E26" s="8">
        <v>7</v>
      </c>
      <c r="H26" s="8">
        <v>100000022</v>
      </c>
      <c r="I26" s="11" t="s">
        <v>30</v>
      </c>
      <c r="L26" s="8">
        <v>100000022</v>
      </c>
      <c r="M26" s="11" t="s">
        <v>45</v>
      </c>
    </row>
    <row r="27" spans="1:13" x14ac:dyDescent="0.25">
      <c r="A27" s="7">
        <v>45256</v>
      </c>
      <c r="B27" s="8">
        <v>100000023</v>
      </c>
      <c r="C27" s="9" t="s">
        <v>48</v>
      </c>
      <c r="D27" s="9" t="s">
        <v>52</v>
      </c>
      <c r="E27" s="8">
        <v>5</v>
      </c>
      <c r="H27" s="8">
        <v>100000023</v>
      </c>
      <c r="I27" s="11" t="s">
        <v>30</v>
      </c>
      <c r="L27" s="8">
        <v>100000023</v>
      </c>
      <c r="M27" s="11" t="s">
        <v>45</v>
      </c>
    </row>
    <row r="28" spans="1:13" x14ac:dyDescent="0.25">
      <c r="A28" s="7">
        <v>45256</v>
      </c>
      <c r="B28" s="8">
        <v>100000024</v>
      </c>
      <c r="C28" s="9" t="s">
        <v>49</v>
      </c>
      <c r="D28" s="9" t="s">
        <v>51</v>
      </c>
      <c r="E28" s="8">
        <v>10</v>
      </c>
      <c r="H28" s="8">
        <v>100000024</v>
      </c>
      <c r="I28" s="11" t="s">
        <v>29</v>
      </c>
      <c r="L28" s="8">
        <v>100000024</v>
      </c>
      <c r="M28" s="11" t="s">
        <v>45</v>
      </c>
    </row>
    <row r="29" spans="1:13" x14ac:dyDescent="0.25">
      <c r="A29" s="7">
        <v>45256</v>
      </c>
      <c r="B29" s="8">
        <v>100000025</v>
      </c>
      <c r="C29" s="9" t="s">
        <v>49</v>
      </c>
      <c r="D29" s="9" t="s">
        <v>53</v>
      </c>
      <c r="E29" s="8">
        <v>0</v>
      </c>
      <c r="H29" s="8">
        <v>100000025</v>
      </c>
      <c r="I29" s="11" t="s">
        <v>31</v>
      </c>
      <c r="L29" s="8">
        <v>100000025</v>
      </c>
      <c r="M29" s="11" t="s">
        <v>45</v>
      </c>
    </row>
    <row r="30" spans="1:13" x14ac:dyDescent="0.25">
      <c r="A30" s="7">
        <v>45253</v>
      </c>
      <c r="B30" s="8">
        <v>100000026</v>
      </c>
      <c r="C30" s="9" t="s">
        <v>49</v>
      </c>
      <c r="D30" s="9" t="s">
        <v>53</v>
      </c>
      <c r="E30" s="8">
        <v>1</v>
      </c>
      <c r="H30" s="8">
        <v>100000026</v>
      </c>
      <c r="I30" s="11" t="s">
        <v>21</v>
      </c>
      <c r="L30" s="8">
        <v>100000026</v>
      </c>
      <c r="M30" s="11" t="s">
        <v>45</v>
      </c>
    </row>
    <row r="31" spans="1:13" x14ac:dyDescent="0.25">
      <c r="A31" s="7">
        <v>45253</v>
      </c>
      <c r="B31" s="8">
        <v>100000027</v>
      </c>
      <c r="C31" s="9" t="s">
        <v>49</v>
      </c>
      <c r="D31" s="9" t="s">
        <v>53</v>
      </c>
      <c r="E31" s="8">
        <v>10</v>
      </c>
      <c r="H31" s="8">
        <v>100000027</v>
      </c>
      <c r="I31" s="11" t="s">
        <v>30</v>
      </c>
      <c r="L31" s="8">
        <v>100000027</v>
      </c>
      <c r="M31" s="11" t="s">
        <v>45</v>
      </c>
    </row>
    <row r="32" spans="1:13" x14ac:dyDescent="0.25">
      <c r="A32" s="7">
        <v>45251</v>
      </c>
      <c r="B32" s="8">
        <v>100000028</v>
      </c>
      <c r="C32" s="9" t="s">
        <v>49</v>
      </c>
      <c r="D32" s="9" t="s">
        <v>53</v>
      </c>
      <c r="E32" s="8">
        <v>10</v>
      </c>
      <c r="H32" s="8">
        <v>100000028</v>
      </c>
      <c r="I32" s="11" t="s">
        <v>21</v>
      </c>
      <c r="L32" s="8">
        <v>100000028</v>
      </c>
      <c r="M32" s="11" t="s">
        <v>45</v>
      </c>
    </row>
    <row r="33" spans="1:13" x14ac:dyDescent="0.25">
      <c r="A33" s="7">
        <v>45258</v>
      </c>
      <c r="B33" s="8">
        <v>100000029</v>
      </c>
      <c r="C33" s="9" t="s">
        <v>49</v>
      </c>
      <c r="D33" s="9" t="s">
        <v>53</v>
      </c>
      <c r="E33" s="8">
        <v>10</v>
      </c>
      <c r="H33" s="8">
        <v>100000029</v>
      </c>
      <c r="I33" s="11" t="s">
        <v>38</v>
      </c>
      <c r="L33" s="8">
        <v>100000029</v>
      </c>
      <c r="M33" s="11" t="s">
        <v>45</v>
      </c>
    </row>
    <row r="34" spans="1:13" x14ac:dyDescent="0.25">
      <c r="A34" s="7">
        <v>45252</v>
      </c>
      <c r="B34" s="8">
        <v>100000030</v>
      </c>
      <c r="C34" s="9" t="s">
        <v>49</v>
      </c>
      <c r="D34" s="9" t="s">
        <v>51</v>
      </c>
      <c r="E34" s="8">
        <v>0</v>
      </c>
      <c r="H34" s="8">
        <v>100000030</v>
      </c>
      <c r="I34" s="11" t="s">
        <v>36</v>
      </c>
      <c r="L34" s="8">
        <v>100000030</v>
      </c>
      <c r="M34" s="11" t="s">
        <v>45</v>
      </c>
    </row>
    <row r="35" spans="1:13" x14ac:dyDescent="0.25">
      <c r="A35" s="7">
        <v>45251</v>
      </c>
      <c r="B35" s="8">
        <v>100000031</v>
      </c>
      <c r="C35" s="9" t="s">
        <v>49</v>
      </c>
      <c r="D35" s="9" t="s">
        <v>53</v>
      </c>
      <c r="E35" s="8">
        <v>9</v>
      </c>
      <c r="H35" s="8">
        <v>100000031</v>
      </c>
      <c r="I35" s="11" t="s">
        <v>36</v>
      </c>
      <c r="L35" s="8">
        <v>100000031</v>
      </c>
      <c r="M35" s="11" t="s">
        <v>45</v>
      </c>
    </row>
    <row r="36" spans="1:13" x14ac:dyDescent="0.25">
      <c r="A36" s="7">
        <v>45254</v>
      </c>
      <c r="B36" s="8">
        <v>100000032</v>
      </c>
      <c r="C36" s="9" t="s">
        <v>49</v>
      </c>
      <c r="D36" s="9" t="s">
        <v>51</v>
      </c>
      <c r="E36" s="8">
        <v>10</v>
      </c>
      <c r="H36" s="8">
        <v>100000032</v>
      </c>
      <c r="I36" s="11" t="s">
        <v>32</v>
      </c>
      <c r="L36" s="8">
        <v>100000032</v>
      </c>
      <c r="M36" s="11" t="s">
        <v>45</v>
      </c>
    </row>
    <row r="37" spans="1:13" x14ac:dyDescent="0.25">
      <c r="A37" s="7">
        <v>45257</v>
      </c>
      <c r="B37" s="8">
        <v>100000033</v>
      </c>
      <c r="C37" s="9" t="s">
        <v>49</v>
      </c>
      <c r="D37" s="9" t="s">
        <v>53</v>
      </c>
      <c r="E37" s="8">
        <v>10</v>
      </c>
      <c r="H37" s="8">
        <v>100000033</v>
      </c>
      <c r="I37" s="11" t="s">
        <v>21</v>
      </c>
      <c r="L37" s="8">
        <v>100000033</v>
      </c>
      <c r="M37" s="11" t="s">
        <v>45</v>
      </c>
    </row>
    <row r="38" spans="1:13" x14ac:dyDescent="0.25">
      <c r="A38" s="7">
        <v>45257</v>
      </c>
      <c r="B38" s="8">
        <v>100000034</v>
      </c>
      <c r="C38" s="9" t="s">
        <v>50</v>
      </c>
      <c r="D38" s="9" t="s">
        <v>54</v>
      </c>
      <c r="E38" s="8">
        <v>10</v>
      </c>
      <c r="H38" s="8">
        <v>100000034</v>
      </c>
      <c r="I38" s="11" t="s">
        <v>35</v>
      </c>
      <c r="L38" s="8">
        <v>100000034</v>
      </c>
      <c r="M38" s="11" t="s">
        <v>45</v>
      </c>
    </row>
    <row r="39" spans="1:13" x14ac:dyDescent="0.25">
      <c r="A39" s="7">
        <v>45258</v>
      </c>
      <c r="B39" s="8">
        <v>100000035</v>
      </c>
      <c r="C39" s="9" t="s">
        <v>50</v>
      </c>
      <c r="D39" s="9" t="s">
        <v>55</v>
      </c>
      <c r="E39" s="8">
        <v>8</v>
      </c>
      <c r="H39" s="8">
        <v>100000035</v>
      </c>
      <c r="I39" s="11" t="s">
        <v>38</v>
      </c>
      <c r="L39" s="8">
        <v>100000035</v>
      </c>
      <c r="M39" s="11" t="s">
        <v>45</v>
      </c>
    </row>
    <row r="40" spans="1:13" x14ac:dyDescent="0.25">
      <c r="A40" s="7">
        <v>45254</v>
      </c>
      <c r="B40" s="8">
        <v>100000036</v>
      </c>
      <c r="C40" s="9" t="s">
        <v>50</v>
      </c>
      <c r="D40" s="9" t="s">
        <v>54</v>
      </c>
      <c r="E40" s="8">
        <v>9</v>
      </c>
      <c r="H40" s="8">
        <v>100000036</v>
      </c>
      <c r="I40" s="11" t="s">
        <v>34</v>
      </c>
      <c r="L40" s="8">
        <v>100000036</v>
      </c>
      <c r="M40" s="11" t="s">
        <v>45</v>
      </c>
    </row>
    <row r="41" spans="1:13" x14ac:dyDescent="0.25">
      <c r="A41" s="7">
        <v>45257</v>
      </c>
      <c r="B41" s="8">
        <v>100000037</v>
      </c>
      <c r="C41" s="9" t="s">
        <v>49</v>
      </c>
      <c r="D41" s="9" t="s">
        <v>53</v>
      </c>
      <c r="E41" s="8">
        <v>10</v>
      </c>
      <c r="H41" s="8">
        <v>100000037</v>
      </c>
      <c r="I41" s="11" t="s">
        <v>35</v>
      </c>
      <c r="L41" s="8">
        <v>100000037</v>
      </c>
      <c r="M41" s="11" t="s">
        <v>45</v>
      </c>
    </row>
    <row r="42" spans="1:13" x14ac:dyDescent="0.25">
      <c r="A42" s="7">
        <v>45253</v>
      </c>
      <c r="B42" s="8">
        <v>100000038</v>
      </c>
      <c r="C42" s="9" t="s">
        <v>49</v>
      </c>
      <c r="D42" s="9" t="s">
        <v>53</v>
      </c>
      <c r="E42" s="8">
        <v>3</v>
      </c>
      <c r="H42" s="8">
        <v>100000038</v>
      </c>
      <c r="I42" s="11" t="s">
        <v>21</v>
      </c>
      <c r="L42" s="8">
        <v>100000038</v>
      </c>
      <c r="M42" s="11" t="s">
        <v>45</v>
      </c>
    </row>
    <row r="43" spans="1:13" x14ac:dyDescent="0.25">
      <c r="A43" s="7">
        <v>45253</v>
      </c>
      <c r="B43" s="8">
        <v>100000039</v>
      </c>
      <c r="C43" s="9" t="s">
        <v>49</v>
      </c>
      <c r="D43" s="9" t="s">
        <v>53</v>
      </c>
      <c r="E43" s="8">
        <v>0</v>
      </c>
      <c r="H43" s="8">
        <v>100000039</v>
      </c>
      <c r="I43" s="11" t="s">
        <v>24</v>
      </c>
      <c r="L43" s="8">
        <v>100000039</v>
      </c>
      <c r="M43" s="11" t="s">
        <v>45</v>
      </c>
    </row>
    <row r="44" spans="1:13" x14ac:dyDescent="0.25">
      <c r="A44" s="7">
        <v>45251</v>
      </c>
      <c r="B44" s="8">
        <v>100000040</v>
      </c>
      <c r="C44" s="9" t="s">
        <v>49</v>
      </c>
      <c r="D44" s="9" t="s">
        <v>53</v>
      </c>
      <c r="E44" s="8">
        <v>10</v>
      </c>
      <c r="H44" s="8">
        <v>100000040</v>
      </c>
      <c r="I44" s="11" t="s">
        <v>28</v>
      </c>
      <c r="L44" s="8">
        <v>100000040</v>
      </c>
      <c r="M44" s="11" t="s">
        <v>47</v>
      </c>
    </row>
    <row r="45" spans="1:13" x14ac:dyDescent="0.25">
      <c r="A45" s="7">
        <v>45253</v>
      </c>
      <c r="B45" s="8">
        <v>100000041</v>
      </c>
      <c r="C45" s="9" t="s">
        <v>49</v>
      </c>
      <c r="D45" s="9" t="s">
        <v>51</v>
      </c>
      <c r="E45" s="8">
        <v>10</v>
      </c>
      <c r="H45" s="8">
        <v>100000041</v>
      </c>
      <c r="I45" s="11" t="s">
        <v>30</v>
      </c>
      <c r="L45" s="8">
        <v>100000041</v>
      </c>
      <c r="M45" s="11" t="s">
        <v>45</v>
      </c>
    </row>
    <row r="46" spans="1:13" x14ac:dyDescent="0.25">
      <c r="A46" s="7">
        <v>45253</v>
      </c>
      <c r="B46" s="8">
        <v>100000042</v>
      </c>
      <c r="C46" s="9" t="s">
        <v>49</v>
      </c>
      <c r="D46" s="9" t="s">
        <v>51</v>
      </c>
      <c r="E46" s="8">
        <v>9</v>
      </c>
      <c r="H46" s="8">
        <v>100000042</v>
      </c>
      <c r="I46" s="11" t="s">
        <v>23</v>
      </c>
      <c r="L46" s="8">
        <v>100000042</v>
      </c>
      <c r="M46" s="11" t="s">
        <v>45</v>
      </c>
    </row>
    <row r="47" spans="1:13" x14ac:dyDescent="0.25">
      <c r="A47" s="7">
        <v>45252</v>
      </c>
      <c r="B47" s="8">
        <v>100000043</v>
      </c>
      <c r="C47" s="9" t="s">
        <v>49</v>
      </c>
      <c r="D47" s="9" t="s">
        <v>53</v>
      </c>
      <c r="E47" s="8">
        <v>6</v>
      </c>
      <c r="H47" s="8">
        <v>100000043</v>
      </c>
      <c r="I47" s="11" t="s">
        <v>39</v>
      </c>
      <c r="L47" s="8">
        <v>100000043</v>
      </c>
      <c r="M47" s="11" t="s">
        <v>45</v>
      </c>
    </row>
    <row r="48" spans="1:13" x14ac:dyDescent="0.25">
      <c r="A48" s="7">
        <v>45258</v>
      </c>
      <c r="B48" s="8">
        <v>100000044</v>
      </c>
      <c r="C48" s="9" t="s">
        <v>48</v>
      </c>
      <c r="D48" s="9" t="s">
        <v>52</v>
      </c>
      <c r="E48" s="8"/>
      <c r="H48" s="8">
        <v>100000044</v>
      </c>
      <c r="I48" s="11" t="s">
        <v>31</v>
      </c>
      <c r="L48" s="8">
        <v>100000044</v>
      </c>
      <c r="M48" s="11" t="s">
        <v>46</v>
      </c>
    </row>
    <row r="49" spans="1:13" x14ac:dyDescent="0.25">
      <c r="A49" s="7">
        <v>45250</v>
      </c>
      <c r="B49" s="8">
        <v>100000045</v>
      </c>
      <c r="C49" s="9" t="s">
        <v>49</v>
      </c>
      <c r="D49" s="9" t="s">
        <v>51</v>
      </c>
      <c r="E49" s="8"/>
      <c r="H49" s="8">
        <v>100000045</v>
      </c>
      <c r="I49" s="11" t="s">
        <v>39</v>
      </c>
      <c r="L49" s="8">
        <v>100000045</v>
      </c>
      <c r="M49" s="11" t="s">
        <v>46</v>
      </c>
    </row>
    <row r="50" spans="1:13" x14ac:dyDescent="0.25">
      <c r="A50" s="7">
        <v>45257</v>
      </c>
      <c r="B50" s="8">
        <v>100000046</v>
      </c>
      <c r="C50" s="9" t="s">
        <v>49</v>
      </c>
      <c r="D50" s="9" t="s">
        <v>51</v>
      </c>
      <c r="E50" s="8"/>
      <c r="H50" s="8">
        <v>100000046</v>
      </c>
      <c r="I50" s="11" t="s">
        <v>36</v>
      </c>
      <c r="L50" s="8">
        <v>100000046</v>
      </c>
      <c r="M50" s="11" t="s">
        <v>46</v>
      </c>
    </row>
    <row r="51" spans="1:13" x14ac:dyDescent="0.25">
      <c r="A51" s="7">
        <v>45258</v>
      </c>
      <c r="B51" s="8">
        <v>100000047</v>
      </c>
      <c r="C51" s="9" t="s">
        <v>48</v>
      </c>
      <c r="D51" s="9" t="s">
        <v>52</v>
      </c>
      <c r="E51" s="8"/>
      <c r="H51" s="8">
        <v>100000047</v>
      </c>
      <c r="I51" s="11" t="s">
        <v>38</v>
      </c>
      <c r="L51" s="8">
        <v>100000047</v>
      </c>
      <c r="M51" s="11" t="s">
        <v>46</v>
      </c>
    </row>
    <row r="52" spans="1:13" x14ac:dyDescent="0.25">
      <c r="A52" s="7">
        <v>45255</v>
      </c>
      <c r="B52" s="8">
        <v>100000048</v>
      </c>
      <c r="C52" s="9" t="s">
        <v>50</v>
      </c>
      <c r="D52" s="9" t="s">
        <v>54</v>
      </c>
      <c r="E52" s="8">
        <v>0</v>
      </c>
      <c r="H52" s="8">
        <v>100000048</v>
      </c>
      <c r="I52" s="11" t="s">
        <v>26</v>
      </c>
      <c r="L52" s="8">
        <v>100000048</v>
      </c>
      <c r="M52" s="11" t="s">
        <v>45</v>
      </c>
    </row>
    <row r="53" spans="1:13" x14ac:dyDescent="0.25">
      <c r="A53" s="7">
        <v>45252</v>
      </c>
      <c r="B53" s="8">
        <v>100000049</v>
      </c>
      <c r="C53" s="9" t="s">
        <v>48</v>
      </c>
      <c r="D53" s="9" t="s">
        <v>52</v>
      </c>
      <c r="E53" s="8">
        <v>5</v>
      </c>
      <c r="H53" s="8">
        <v>100000049</v>
      </c>
      <c r="I53" s="11" t="s">
        <v>39</v>
      </c>
      <c r="L53" s="8">
        <v>100000049</v>
      </c>
      <c r="M53" s="11" t="s">
        <v>45</v>
      </c>
    </row>
    <row r="54" spans="1:13" x14ac:dyDescent="0.25">
      <c r="A54" s="7">
        <v>45256</v>
      </c>
      <c r="B54" s="8">
        <v>100000050</v>
      </c>
      <c r="C54" s="9" t="s">
        <v>49</v>
      </c>
      <c r="D54" s="9" t="s">
        <v>51</v>
      </c>
      <c r="E54" s="8">
        <v>0</v>
      </c>
      <c r="H54" s="8">
        <v>100000050</v>
      </c>
      <c r="I54" s="11" t="s">
        <v>38</v>
      </c>
      <c r="L54" s="8">
        <v>100000050</v>
      </c>
      <c r="M54" s="11" t="s">
        <v>46</v>
      </c>
    </row>
    <row r="55" spans="1:13" x14ac:dyDescent="0.25">
      <c r="A55" s="7">
        <v>45258</v>
      </c>
      <c r="B55" s="8">
        <v>100000051</v>
      </c>
      <c r="C55" s="9" t="s">
        <v>48</v>
      </c>
      <c r="D55" s="9" t="s">
        <v>52</v>
      </c>
      <c r="E55" s="8">
        <v>0</v>
      </c>
      <c r="H55" s="8">
        <v>100000051</v>
      </c>
      <c r="I55" s="11" t="s">
        <v>38</v>
      </c>
      <c r="L55" s="8">
        <v>100000051</v>
      </c>
      <c r="M55" s="11" t="s">
        <v>45</v>
      </c>
    </row>
    <row r="56" spans="1:13" x14ac:dyDescent="0.25">
      <c r="A56" s="7">
        <v>45250</v>
      </c>
      <c r="B56" s="8">
        <v>100000052</v>
      </c>
      <c r="C56" s="9" t="s">
        <v>48</v>
      </c>
      <c r="D56" s="9" t="s">
        <v>52</v>
      </c>
      <c r="E56" s="8">
        <v>0</v>
      </c>
      <c r="H56" s="8">
        <v>100000052</v>
      </c>
      <c r="I56" s="11" t="s">
        <v>34</v>
      </c>
      <c r="L56" s="8">
        <v>100000052</v>
      </c>
      <c r="M56" s="11" t="s">
        <v>45</v>
      </c>
    </row>
    <row r="57" spans="1:13" x14ac:dyDescent="0.25">
      <c r="A57" s="7">
        <v>45252</v>
      </c>
      <c r="B57" s="8">
        <v>100000053</v>
      </c>
      <c r="C57" s="9" t="s">
        <v>50</v>
      </c>
      <c r="D57" s="9" t="s">
        <v>54</v>
      </c>
      <c r="E57" s="8">
        <v>0</v>
      </c>
      <c r="H57" s="8">
        <v>100000053</v>
      </c>
      <c r="I57" s="11" t="s">
        <v>26</v>
      </c>
      <c r="L57" s="8">
        <v>100000053</v>
      </c>
      <c r="M57" s="11" t="s">
        <v>45</v>
      </c>
    </row>
    <row r="58" spans="1:13" x14ac:dyDescent="0.25">
      <c r="A58" s="7">
        <v>45253</v>
      </c>
      <c r="B58" s="8">
        <v>100000054</v>
      </c>
      <c r="C58" s="9" t="s">
        <v>49</v>
      </c>
      <c r="D58" s="9" t="s">
        <v>51</v>
      </c>
      <c r="E58" s="8">
        <v>10</v>
      </c>
      <c r="H58" s="8">
        <v>100000054</v>
      </c>
      <c r="I58" s="11" t="s">
        <v>21</v>
      </c>
      <c r="L58" s="8">
        <v>100000054</v>
      </c>
      <c r="M58" s="11" t="s">
        <v>45</v>
      </c>
    </row>
    <row r="59" spans="1:13" x14ac:dyDescent="0.25">
      <c r="A59" s="7">
        <v>45257</v>
      </c>
      <c r="B59" s="8">
        <v>100000055</v>
      </c>
      <c r="C59" s="9" t="s">
        <v>50</v>
      </c>
      <c r="D59" s="9" t="s">
        <v>54</v>
      </c>
      <c r="E59" s="8">
        <v>10</v>
      </c>
      <c r="H59" s="8">
        <v>100000055</v>
      </c>
      <c r="I59" s="11" t="s">
        <v>39</v>
      </c>
      <c r="L59" s="8">
        <v>100000055</v>
      </c>
      <c r="M59" s="11" t="s">
        <v>45</v>
      </c>
    </row>
    <row r="60" spans="1:13" x14ac:dyDescent="0.25">
      <c r="A60" s="7">
        <v>45250</v>
      </c>
      <c r="B60" s="8">
        <v>100000056</v>
      </c>
      <c r="C60" s="9" t="s">
        <v>49</v>
      </c>
      <c r="D60" s="9" t="s">
        <v>53</v>
      </c>
      <c r="E60" s="8">
        <v>0</v>
      </c>
      <c r="H60" s="8">
        <v>100000056</v>
      </c>
      <c r="I60" s="11" t="s">
        <v>27</v>
      </c>
      <c r="L60" s="8">
        <v>100000056</v>
      </c>
      <c r="M60" s="11" t="s">
        <v>47</v>
      </c>
    </row>
    <row r="61" spans="1:13" x14ac:dyDescent="0.25">
      <c r="A61" s="7">
        <v>45253</v>
      </c>
      <c r="B61" s="8">
        <v>100000057</v>
      </c>
      <c r="C61" s="9" t="s">
        <v>49</v>
      </c>
      <c r="D61" s="9" t="s">
        <v>53</v>
      </c>
      <c r="E61" s="8">
        <v>0</v>
      </c>
      <c r="H61" s="8">
        <v>100000057</v>
      </c>
      <c r="I61" s="11" t="s">
        <v>37</v>
      </c>
      <c r="L61" s="8">
        <v>100000057</v>
      </c>
      <c r="M61" s="11" t="s">
        <v>47</v>
      </c>
    </row>
    <row r="62" spans="1:13" x14ac:dyDescent="0.25">
      <c r="A62" s="7">
        <v>45256</v>
      </c>
      <c r="B62" s="8">
        <v>100000058</v>
      </c>
      <c r="C62" s="9" t="s">
        <v>48</v>
      </c>
      <c r="D62" s="9" t="s">
        <v>52</v>
      </c>
      <c r="E62" s="8">
        <v>0</v>
      </c>
      <c r="H62" s="8">
        <v>100000058</v>
      </c>
      <c r="I62" s="11" t="s">
        <v>22</v>
      </c>
      <c r="L62" s="8">
        <v>100000058</v>
      </c>
      <c r="M62" s="11" t="s">
        <v>45</v>
      </c>
    </row>
    <row r="63" spans="1:13" x14ac:dyDescent="0.25">
      <c r="A63" s="7">
        <v>45258</v>
      </c>
      <c r="B63" s="8">
        <v>100000059</v>
      </c>
      <c r="C63" s="9" t="s">
        <v>49</v>
      </c>
      <c r="D63" s="9" t="s">
        <v>53</v>
      </c>
      <c r="E63" s="8">
        <v>10</v>
      </c>
      <c r="H63" s="8">
        <v>100000059</v>
      </c>
      <c r="I63" s="11" t="s">
        <v>33</v>
      </c>
      <c r="L63" s="8">
        <v>100000059</v>
      </c>
      <c r="M63" s="11" t="s">
        <v>45</v>
      </c>
    </row>
    <row r="64" spans="1:13" x14ac:dyDescent="0.25">
      <c r="A64" s="7">
        <v>45252</v>
      </c>
      <c r="B64" s="8">
        <v>100000060</v>
      </c>
      <c r="C64" s="9" t="s">
        <v>48</v>
      </c>
      <c r="D64" s="9" t="s">
        <v>52</v>
      </c>
      <c r="E64" s="8">
        <v>10</v>
      </c>
      <c r="H64" s="8">
        <v>100000060</v>
      </c>
      <c r="I64" s="11" t="s">
        <v>26</v>
      </c>
      <c r="L64" s="8">
        <v>100000060</v>
      </c>
      <c r="M64" s="11" t="s">
        <v>45</v>
      </c>
    </row>
    <row r="65" spans="1:13" x14ac:dyDescent="0.25">
      <c r="A65" s="7">
        <v>45250</v>
      </c>
      <c r="B65" s="8">
        <v>100000061</v>
      </c>
      <c r="C65" s="9" t="s">
        <v>48</v>
      </c>
      <c r="D65" s="9" t="s">
        <v>52</v>
      </c>
      <c r="E65" s="8">
        <v>0</v>
      </c>
      <c r="H65" s="8">
        <v>100000061</v>
      </c>
      <c r="I65" s="11" t="s">
        <v>22</v>
      </c>
      <c r="L65" s="8">
        <v>100000061</v>
      </c>
      <c r="M65" s="11" t="s">
        <v>45</v>
      </c>
    </row>
    <row r="66" spans="1:13" x14ac:dyDescent="0.25">
      <c r="A66" s="7">
        <v>45251</v>
      </c>
      <c r="B66" s="8">
        <v>100000062</v>
      </c>
      <c r="C66" s="9" t="s">
        <v>49</v>
      </c>
      <c r="D66" s="9" t="s">
        <v>51</v>
      </c>
      <c r="E66" s="8">
        <v>0</v>
      </c>
      <c r="H66" s="8">
        <v>100000062</v>
      </c>
      <c r="I66" s="11" t="s">
        <v>24</v>
      </c>
      <c r="L66" s="8">
        <v>100000062</v>
      </c>
      <c r="M66" s="11" t="s">
        <v>45</v>
      </c>
    </row>
    <row r="67" spans="1:13" x14ac:dyDescent="0.25">
      <c r="A67" s="7">
        <v>45255</v>
      </c>
      <c r="B67" s="8">
        <v>100000063</v>
      </c>
      <c r="C67" s="9" t="s">
        <v>49</v>
      </c>
      <c r="D67" s="9" t="s">
        <v>51</v>
      </c>
      <c r="E67" s="8">
        <v>0</v>
      </c>
      <c r="H67" s="8">
        <v>100000063</v>
      </c>
      <c r="I67" s="11" t="s">
        <v>39</v>
      </c>
      <c r="L67" s="8">
        <v>100000063</v>
      </c>
      <c r="M67" s="11" t="s">
        <v>45</v>
      </c>
    </row>
    <row r="68" spans="1:13" x14ac:dyDescent="0.25">
      <c r="A68" s="7">
        <v>45255</v>
      </c>
      <c r="B68" s="8">
        <v>100000064</v>
      </c>
      <c r="C68" s="9" t="s">
        <v>50</v>
      </c>
      <c r="D68" s="9" t="s">
        <v>56</v>
      </c>
      <c r="E68" s="8">
        <v>0</v>
      </c>
      <c r="H68" s="8">
        <v>100000064</v>
      </c>
      <c r="I68" s="11" t="s">
        <v>31</v>
      </c>
      <c r="L68" s="8">
        <v>100000064</v>
      </c>
      <c r="M68" s="11" t="s">
        <v>45</v>
      </c>
    </row>
    <row r="69" spans="1:13" x14ac:dyDescent="0.25">
      <c r="A69" s="7">
        <v>45253</v>
      </c>
      <c r="B69" s="8">
        <v>100000065</v>
      </c>
      <c r="C69" s="9" t="s">
        <v>49</v>
      </c>
      <c r="D69" s="9" t="s">
        <v>51</v>
      </c>
      <c r="E69" s="8">
        <v>10</v>
      </c>
      <c r="H69" s="8">
        <v>100000065</v>
      </c>
      <c r="I69" s="11" t="s">
        <v>24</v>
      </c>
      <c r="L69" s="8">
        <v>100000065</v>
      </c>
      <c r="M69" s="11" t="s">
        <v>47</v>
      </c>
    </row>
    <row r="70" spans="1:13" x14ac:dyDescent="0.25">
      <c r="A70" s="7">
        <v>45257</v>
      </c>
      <c r="B70" s="8">
        <v>100000066</v>
      </c>
      <c r="C70" s="9" t="s">
        <v>49</v>
      </c>
      <c r="D70" s="9" t="s">
        <v>51</v>
      </c>
      <c r="E70" s="8">
        <v>5</v>
      </c>
      <c r="H70" s="8">
        <v>100000066</v>
      </c>
      <c r="I70" s="11" t="s">
        <v>29</v>
      </c>
      <c r="L70" s="8">
        <v>100000066</v>
      </c>
      <c r="M70" s="11" t="s">
        <v>45</v>
      </c>
    </row>
    <row r="71" spans="1:13" x14ac:dyDescent="0.25">
      <c r="A71" s="7">
        <v>45257</v>
      </c>
      <c r="B71" s="8">
        <v>100000067</v>
      </c>
      <c r="C71" s="9" t="s">
        <v>49</v>
      </c>
      <c r="D71" s="9" t="s">
        <v>53</v>
      </c>
      <c r="E71" s="8">
        <v>1</v>
      </c>
      <c r="H71" s="8">
        <v>100000067</v>
      </c>
      <c r="I71" s="11" t="s">
        <v>26</v>
      </c>
      <c r="L71" s="8">
        <v>100000067</v>
      </c>
      <c r="M71" s="11" t="s">
        <v>45</v>
      </c>
    </row>
    <row r="72" spans="1:13" x14ac:dyDescent="0.25">
      <c r="A72" s="7">
        <v>45253</v>
      </c>
      <c r="B72" s="8">
        <v>100000068</v>
      </c>
      <c r="C72" s="9" t="s">
        <v>48</v>
      </c>
      <c r="D72" s="9" t="s">
        <v>52</v>
      </c>
      <c r="E72" s="8">
        <v>10</v>
      </c>
      <c r="H72" s="8">
        <v>100000068</v>
      </c>
      <c r="I72" s="11" t="s">
        <v>38</v>
      </c>
      <c r="L72" s="8">
        <v>100000068</v>
      </c>
      <c r="M72" s="11" t="s">
        <v>47</v>
      </c>
    </row>
    <row r="73" spans="1:13" x14ac:dyDescent="0.25">
      <c r="A73" s="7">
        <v>45251</v>
      </c>
      <c r="B73" s="8">
        <v>100000069</v>
      </c>
      <c r="C73" s="9" t="s">
        <v>49</v>
      </c>
      <c r="D73" s="9" t="s">
        <v>51</v>
      </c>
      <c r="E73" s="8">
        <v>10</v>
      </c>
      <c r="H73" s="8">
        <v>100000069</v>
      </c>
      <c r="I73" s="11" t="s">
        <v>23</v>
      </c>
      <c r="L73" s="8">
        <v>100000069</v>
      </c>
      <c r="M73" s="11" t="s">
        <v>47</v>
      </c>
    </row>
    <row r="74" spans="1:13" x14ac:dyDescent="0.25">
      <c r="A74" s="7">
        <v>45251</v>
      </c>
      <c r="B74" s="8">
        <v>100000070</v>
      </c>
      <c r="C74" s="9" t="s">
        <v>48</v>
      </c>
      <c r="D74" s="9" t="s">
        <v>52</v>
      </c>
      <c r="E74" s="8">
        <v>9</v>
      </c>
      <c r="H74" s="8">
        <v>100000070</v>
      </c>
      <c r="I74" s="11" t="s">
        <v>23</v>
      </c>
      <c r="L74" s="8">
        <v>100000070</v>
      </c>
      <c r="M74" s="11" t="s">
        <v>45</v>
      </c>
    </row>
    <row r="75" spans="1:13" x14ac:dyDescent="0.25">
      <c r="A75" s="7">
        <v>45254</v>
      </c>
      <c r="B75" s="8">
        <v>100000071</v>
      </c>
      <c r="C75" s="9" t="s">
        <v>49</v>
      </c>
      <c r="D75" s="9" t="s">
        <v>53</v>
      </c>
      <c r="E75" s="8">
        <v>10</v>
      </c>
      <c r="H75" s="8">
        <v>100000071</v>
      </c>
      <c r="I75" s="11" t="s">
        <v>30</v>
      </c>
      <c r="L75" s="8">
        <v>100000071</v>
      </c>
      <c r="M75" s="11" t="s">
        <v>45</v>
      </c>
    </row>
    <row r="76" spans="1:13" x14ac:dyDescent="0.25">
      <c r="A76" s="7">
        <v>45258</v>
      </c>
      <c r="B76" s="8">
        <v>100000072</v>
      </c>
      <c r="C76" s="9" t="s">
        <v>48</v>
      </c>
      <c r="D76" s="9" t="s">
        <v>52</v>
      </c>
      <c r="E76" s="8">
        <v>9</v>
      </c>
      <c r="H76" s="8">
        <v>100000072</v>
      </c>
      <c r="I76" s="11" t="s">
        <v>27</v>
      </c>
      <c r="L76" s="8">
        <v>100000072</v>
      </c>
      <c r="M76" s="11" t="s">
        <v>45</v>
      </c>
    </row>
    <row r="77" spans="1:13" x14ac:dyDescent="0.25">
      <c r="A77" s="7">
        <v>45257</v>
      </c>
      <c r="B77" s="8">
        <v>100000073</v>
      </c>
      <c r="C77" s="9" t="s">
        <v>49</v>
      </c>
      <c r="D77" s="9" t="s">
        <v>53</v>
      </c>
      <c r="E77" s="8">
        <v>6</v>
      </c>
      <c r="H77" s="8">
        <v>100000073</v>
      </c>
      <c r="I77" s="11" t="s">
        <v>35</v>
      </c>
      <c r="L77" s="8">
        <v>100000073</v>
      </c>
      <c r="M77" s="11" t="s">
        <v>45</v>
      </c>
    </row>
    <row r="78" spans="1:13" x14ac:dyDescent="0.25">
      <c r="A78" s="7">
        <v>45257</v>
      </c>
      <c r="B78" s="8">
        <v>100000074</v>
      </c>
      <c r="C78" s="9" t="s">
        <v>49</v>
      </c>
      <c r="D78" s="9" t="s">
        <v>51</v>
      </c>
      <c r="E78" s="8">
        <v>10</v>
      </c>
      <c r="H78" s="8">
        <v>100000074</v>
      </c>
      <c r="I78" s="11" t="s">
        <v>30</v>
      </c>
      <c r="L78" s="8">
        <v>100000074</v>
      </c>
      <c r="M78" s="11" t="s">
        <v>45</v>
      </c>
    </row>
    <row r="79" spans="1:13" x14ac:dyDescent="0.25">
      <c r="A79" s="7">
        <v>45256</v>
      </c>
      <c r="B79" s="8">
        <v>100000075</v>
      </c>
      <c r="C79" s="9" t="s">
        <v>50</v>
      </c>
      <c r="D79" s="9" t="s">
        <v>56</v>
      </c>
      <c r="E79" s="8">
        <v>0</v>
      </c>
      <c r="H79" s="8">
        <v>100000075</v>
      </c>
      <c r="I79" s="11" t="s">
        <v>29</v>
      </c>
      <c r="L79" s="8">
        <v>100000075</v>
      </c>
      <c r="M79" s="11" t="s">
        <v>45</v>
      </c>
    </row>
    <row r="80" spans="1:13" x14ac:dyDescent="0.25">
      <c r="A80" s="7">
        <v>45251</v>
      </c>
      <c r="B80" s="8">
        <v>100000076</v>
      </c>
      <c r="C80" s="9" t="s">
        <v>49</v>
      </c>
      <c r="D80" s="9" t="s">
        <v>53</v>
      </c>
      <c r="E80" s="8"/>
      <c r="H80" s="8">
        <v>100000076</v>
      </c>
      <c r="I80" s="11" t="s">
        <v>31</v>
      </c>
      <c r="L80" s="8">
        <v>100000076</v>
      </c>
      <c r="M80" s="11" t="s">
        <v>45</v>
      </c>
    </row>
    <row r="81" spans="1:13" x14ac:dyDescent="0.25">
      <c r="A81" s="7">
        <v>45257</v>
      </c>
      <c r="B81" s="8">
        <v>100000077</v>
      </c>
      <c r="C81" s="9" t="s">
        <v>48</v>
      </c>
      <c r="D81" s="9" t="s">
        <v>52</v>
      </c>
      <c r="E81" s="8"/>
      <c r="H81" s="8">
        <v>100000077</v>
      </c>
      <c r="I81" s="11" t="s">
        <v>22</v>
      </c>
      <c r="L81" s="8">
        <v>100000077</v>
      </c>
      <c r="M81" s="11" t="s">
        <v>46</v>
      </c>
    </row>
    <row r="82" spans="1:13" x14ac:dyDescent="0.25">
      <c r="A82" s="7">
        <v>45252</v>
      </c>
      <c r="B82" s="8">
        <v>100000078</v>
      </c>
      <c r="C82" s="9" t="s">
        <v>48</v>
      </c>
      <c r="D82" s="9" t="s">
        <v>52</v>
      </c>
      <c r="E82" s="8"/>
      <c r="H82" s="8">
        <v>100000078</v>
      </c>
      <c r="I82" s="11" t="s">
        <v>38</v>
      </c>
      <c r="L82" s="8">
        <v>100000078</v>
      </c>
      <c r="M82" s="11" t="s">
        <v>46</v>
      </c>
    </row>
    <row r="83" spans="1:13" x14ac:dyDescent="0.25">
      <c r="A83" s="7">
        <v>45257</v>
      </c>
      <c r="B83" s="8">
        <v>100000079</v>
      </c>
      <c r="C83" s="9" t="s">
        <v>49</v>
      </c>
      <c r="D83" s="9" t="s">
        <v>51</v>
      </c>
      <c r="E83" s="8"/>
      <c r="H83" s="8">
        <v>100000079</v>
      </c>
      <c r="I83" s="11" t="s">
        <v>38</v>
      </c>
      <c r="L83" s="8">
        <v>100000079</v>
      </c>
      <c r="M83" s="11" t="s">
        <v>46</v>
      </c>
    </row>
    <row r="84" spans="1:13" x14ac:dyDescent="0.25">
      <c r="A84" s="7">
        <v>45258</v>
      </c>
      <c r="B84" s="8">
        <v>100000080</v>
      </c>
      <c r="C84" s="9" t="s">
        <v>49</v>
      </c>
      <c r="D84" s="9" t="s">
        <v>51</v>
      </c>
      <c r="E84" s="8"/>
      <c r="H84" s="8">
        <v>100000080</v>
      </c>
      <c r="I84" s="11" t="s">
        <v>38</v>
      </c>
      <c r="L84" s="8">
        <v>100000080</v>
      </c>
      <c r="M84" s="11" t="s">
        <v>46</v>
      </c>
    </row>
    <row r="85" spans="1:13" x14ac:dyDescent="0.25">
      <c r="A85" s="7">
        <v>45252</v>
      </c>
      <c r="B85" s="8">
        <v>100000081</v>
      </c>
      <c r="C85" s="9" t="s">
        <v>48</v>
      </c>
      <c r="D85" s="9" t="s">
        <v>52</v>
      </c>
      <c r="E85" s="8"/>
      <c r="H85" s="8">
        <v>100000081</v>
      </c>
      <c r="I85" s="11" t="s">
        <v>21</v>
      </c>
      <c r="L85" s="8">
        <v>100000081</v>
      </c>
      <c r="M85" s="11" t="s">
        <v>45</v>
      </c>
    </row>
    <row r="86" spans="1:13" x14ac:dyDescent="0.25">
      <c r="A86" s="7">
        <v>45252</v>
      </c>
      <c r="B86" s="8">
        <v>100000082</v>
      </c>
      <c r="C86" s="9" t="s">
        <v>49</v>
      </c>
      <c r="D86" s="9" t="s">
        <v>53</v>
      </c>
      <c r="E86" s="8">
        <v>2</v>
      </c>
      <c r="H86" s="8">
        <v>100000082</v>
      </c>
      <c r="I86" s="11" t="s">
        <v>40</v>
      </c>
      <c r="L86" s="8">
        <v>100000082</v>
      </c>
      <c r="M86" s="11" t="s">
        <v>45</v>
      </c>
    </row>
    <row r="87" spans="1:13" x14ac:dyDescent="0.25">
      <c r="A87" s="7">
        <v>45252</v>
      </c>
      <c r="B87" s="8">
        <v>100000083</v>
      </c>
      <c r="C87" s="9" t="s">
        <v>48</v>
      </c>
      <c r="D87" s="9" t="s">
        <v>52</v>
      </c>
      <c r="E87" s="8">
        <v>0</v>
      </c>
      <c r="H87" s="8">
        <v>100000083</v>
      </c>
      <c r="I87" s="11" t="s">
        <v>39</v>
      </c>
      <c r="L87" s="8">
        <v>100000083</v>
      </c>
      <c r="M87" s="11" t="s">
        <v>46</v>
      </c>
    </row>
    <row r="88" spans="1:13" x14ac:dyDescent="0.25">
      <c r="A88" s="7">
        <v>45257</v>
      </c>
      <c r="B88" s="8">
        <v>100000084</v>
      </c>
      <c r="C88" s="9" t="s">
        <v>49</v>
      </c>
      <c r="D88" s="9" t="s">
        <v>53</v>
      </c>
      <c r="E88" s="8">
        <v>10</v>
      </c>
      <c r="H88" s="8">
        <v>100000084</v>
      </c>
      <c r="I88" s="11" t="s">
        <v>31</v>
      </c>
      <c r="L88" s="8">
        <v>100000084</v>
      </c>
      <c r="M88" s="11" t="s">
        <v>45</v>
      </c>
    </row>
    <row r="89" spans="1:13" x14ac:dyDescent="0.25">
      <c r="A89" s="7">
        <v>45257</v>
      </c>
      <c r="B89" s="8">
        <v>100000085</v>
      </c>
      <c r="C89" s="9" t="s">
        <v>49</v>
      </c>
      <c r="D89" s="9" t="s">
        <v>53</v>
      </c>
      <c r="E89" s="8"/>
      <c r="H89" s="8">
        <v>100000085</v>
      </c>
      <c r="I89" s="11" t="s">
        <v>30</v>
      </c>
      <c r="L89" s="8">
        <v>100000085</v>
      </c>
      <c r="M89" s="11" t="s">
        <v>45</v>
      </c>
    </row>
    <row r="90" spans="1:13" x14ac:dyDescent="0.25">
      <c r="A90" s="7">
        <v>45254</v>
      </c>
      <c r="B90" s="8">
        <v>100000086</v>
      </c>
      <c r="C90" s="9" t="s">
        <v>48</v>
      </c>
      <c r="D90" s="9" t="s">
        <v>52</v>
      </c>
      <c r="E90" s="8"/>
      <c r="H90" s="8">
        <v>100000086</v>
      </c>
      <c r="I90" s="11" t="s">
        <v>40</v>
      </c>
      <c r="L90" s="8">
        <v>100000086</v>
      </c>
      <c r="M90" s="11" t="s">
        <v>45</v>
      </c>
    </row>
    <row r="91" spans="1:13" x14ac:dyDescent="0.25">
      <c r="A91" s="7">
        <v>45251</v>
      </c>
      <c r="B91" s="8">
        <v>100000087</v>
      </c>
      <c r="C91" s="9" t="s">
        <v>48</v>
      </c>
      <c r="D91" s="9" t="s">
        <v>52</v>
      </c>
      <c r="E91" s="8"/>
      <c r="H91" s="8">
        <v>100000087</v>
      </c>
      <c r="I91" s="11" t="s">
        <v>35</v>
      </c>
      <c r="L91" s="8">
        <v>100000087</v>
      </c>
      <c r="M91" s="11" t="s">
        <v>47</v>
      </c>
    </row>
    <row r="92" spans="1:13" x14ac:dyDescent="0.25">
      <c r="A92" s="7">
        <v>45256</v>
      </c>
      <c r="B92" s="8">
        <v>100000088</v>
      </c>
      <c r="C92" s="9" t="s">
        <v>49</v>
      </c>
      <c r="D92" s="9" t="s">
        <v>53</v>
      </c>
      <c r="E92" s="8">
        <v>9</v>
      </c>
      <c r="H92" s="8">
        <v>100000088</v>
      </c>
      <c r="I92" s="11" t="s">
        <v>39</v>
      </c>
      <c r="L92" s="8">
        <v>100000088</v>
      </c>
      <c r="M92" s="11" t="s">
        <v>47</v>
      </c>
    </row>
    <row r="93" spans="1:13" x14ac:dyDescent="0.25">
      <c r="A93" s="7">
        <v>45257</v>
      </c>
      <c r="B93" s="8">
        <v>100000089</v>
      </c>
      <c r="C93" s="9" t="s">
        <v>48</v>
      </c>
      <c r="D93" s="9" t="s">
        <v>52</v>
      </c>
      <c r="E93" s="8">
        <v>0</v>
      </c>
      <c r="H93" s="8">
        <v>100000089</v>
      </c>
      <c r="I93" s="11" t="s">
        <v>39</v>
      </c>
      <c r="L93" s="8">
        <v>100000089</v>
      </c>
      <c r="M93" s="11" t="s">
        <v>47</v>
      </c>
    </row>
    <row r="94" spans="1:13" x14ac:dyDescent="0.25">
      <c r="A94" s="7">
        <v>45254</v>
      </c>
      <c r="B94" s="8">
        <v>100000090</v>
      </c>
      <c r="C94" s="9" t="s">
        <v>49</v>
      </c>
      <c r="D94" s="9" t="s">
        <v>51</v>
      </c>
      <c r="E94" s="8">
        <v>8</v>
      </c>
      <c r="H94" s="8">
        <v>100000090</v>
      </c>
      <c r="I94" s="11" t="s">
        <v>30</v>
      </c>
      <c r="L94" s="8">
        <v>100000090</v>
      </c>
      <c r="M94" s="11" t="s">
        <v>47</v>
      </c>
    </row>
    <row r="95" spans="1:13" x14ac:dyDescent="0.25">
      <c r="A95" s="7">
        <v>45258</v>
      </c>
      <c r="B95" s="8">
        <v>100000091</v>
      </c>
      <c r="C95" s="9" t="s">
        <v>48</v>
      </c>
      <c r="D95" s="9" t="s">
        <v>52</v>
      </c>
      <c r="E95" s="8">
        <v>0</v>
      </c>
      <c r="H95" s="8">
        <v>100000091</v>
      </c>
      <c r="I95" s="11" t="s">
        <v>39</v>
      </c>
      <c r="L95" s="8">
        <v>100000091</v>
      </c>
      <c r="M95" s="11" t="s">
        <v>45</v>
      </c>
    </row>
    <row r="96" spans="1:13" x14ac:dyDescent="0.25">
      <c r="A96" s="7">
        <v>45254</v>
      </c>
      <c r="B96" s="8">
        <v>100000092</v>
      </c>
      <c r="C96" s="9" t="s">
        <v>48</v>
      </c>
      <c r="D96" s="9" t="s">
        <v>52</v>
      </c>
      <c r="E96" s="8">
        <v>9</v>
      </c>
      <c r="H96" s="8">
        <v>100000092</v>
      </c>
      <c r="I96" s="11" t="s">
        <v>25</v>
      </c>
      <c r="L96" s="8">
        <v>100000092</v>
      </c>
      <c r="M96" s="11" t="s">
        <v>45</v>
      </c>
    </row>
    <row r="97" spans="1:13" x14ac:dyDescent="0.25">
      <c r="A97" s="7">
        <v>45253</v>
      </c>
      <c r="B97" s="8">
        <v>100000093</v>
      </c>
      <c r="C97" s="9" t="s">
        <v>48</v>
      </c>
      <c r="D97" s="9" t="s">
        <v>52</v>
      </c>
      <c r="E97" s="8">
        <v>5</v>
      </c>
      <c r="H97" s="8">
        <v>100000093</v>
      </c>
      <c r="I97" s="11" t="s">
        <v>23</v>
      </c>
      <c r="L97" s="8">
        <v>100000093</v>
      </c>
      <c r="M97" s="11" t="s">
        <v>45</v>
      </c>
    </row>
    <row r="98" spans="1:13" x14ac:dyDescent="0.25">
      <c r="A98" s="7">
        <v>45252</v>
      </c>
      <c r="B98" s="8">
        <v>100000094</v>
      </c>
      <c r="C98" s="9" t="s">
        <v>48</v>
      </c>
      <c r="D98" s="9" t="s">
        <v>52</v>
      </c>
      <c r="E98" s="8">
        <v>0</v>
      </c>
      <c r="H98" s="8">
        <v>100000094</v>
      </c>
      <c r="I98" s="11" t="s">
        <v>38</v>
      </c>
      <c r="L98" s="8">
        <v>100000094</v>
      </c>
      <c r="M98" s="11" t="s">
        <v>45</v>
      </c>
    </row>
    <row r="99" spans="1:13" x14ac:dyDescent="0.25">
      <c r="A99" s="7">
        <v>45256</v>
      </c>
      <c r="B99" s="8">
        <v>100000095</v>
      </c>
      <c r="C99" s="9" t="s">
        <v>49</v>
      </c>
      <c r="D99" s="9" t="s">
        <v>53</v>
      </c>
      <c r="E99" s="8">
        <v>9</v>
      </c>
      <c r="H99" s="8">
        <v>100000095</v>
      </c>
      <c r="I99" s="11" t="s">
        <v>21</v>
      </c>
      <c r="L99" s="8">
        <v>100000095</v>
      </c>
      <c r="M99" s="11" t="s">
        <v>45</v>
      </c>
    </row>
    <row r="100" spans="1:13" x14ac:dyDescent="0.25">
      <c r="A100" s="7">
        <v>45253</v>
      </c>
      <c r="B100" s="8">
        <v>100000096</v>
      </c>
      <c r="C100" s="9" t="s">
        <v>49</v>
      </c>
      <c r="D100" s="9" t="s">
        <v>53</v>
      </c>
      <c r="E100" s="8">
        <v>10</v>
      </c>
      <c r="H100" s="8">
        <v>100000096</v>
      </c>
      <c r="I100" s="11" t="s">
        <v>26</v>
      </c>
      <c r="L100" s="8">
        <v>100000096</v>
      </c>
      <c r="M100" s="11" t="s">
        <v>45</v>
      </c>
    </row>
    <row r="101" spans="1:13" x14ac:dyDescent="0.25">
      <c r="A101" s="7">
        <v>45256</v>
      </c>
      <c r="B101" s="8">
        <v>100000097</v>
      </c>
      <c r="C101" s="9" t="s">
        <v>48</v>
      </c>
      <c r="D101" s="9" t="s">
        <v>52</v>
      </c>
      <c r="E101" s="8">
        <v>0</v>
      </c>
      <c r="H101" s="8">
        <v>100000097</v>
      </c>
      <c r="I101" s="11" t="s">
        <v>35</v>
      </c>
      <c r="L101" s="8">
        <v>100000097</v>
      </c>
      <c r="M101" s="11" t="s">
        <v>45</v>
      </c>
    </row>
    <row r="102" spans="1:13" x14ac:dyDescent="0.25">
      <c r="A102" s="7">
        <v>45253</v>
      </c>
      <c r="B102" s="8">
        <v>100000098</v>
      </c>
      <c r="C102" s="9" t="s">
        <v>48</v>
      </c>
      <c r="D102" s="9" t="s">
        <v>52</v>
      </c>
      <c r="E102" s="8">
        <v>2</v>
      </c>
      <c r="H102" s="8">
        <v>100000098</v>
      </c>
      <c r="I102" s="11" t="s">
        <v>39</v>
      </c>
      <c r="L102" s="8">
        <v>100000098</v>
      </c>
      <c r="M102" s="11" t="s">
        <v>45</v>
      </c>
    </row>
    <row r="103" spans="1:13" x14ac:dyDescent="0.25">
      <c r="A103" s="7">
        <v>45252</v>
      </c>
      <c r="B103" s="8">
        <v>100000099</v>
      </c>
      <c r="C103" s="9" t="s">
        <v>48</v>
      </c>
      <c r="D103" s="9" t="s">
        <v>52</v>
      </c>
      <c r="E103" s="8">
        <v>0</v>
      </c>
      <c r="H103" s="8">
        <v>100000099</v>
      </c>
      <c r="I103" s="11" t="s">
        <v>30</v>
      </c>
      <c r="L103" s="8">
        <v>100000099</v>
      </c>
      <c r="M103" s="11" t="s">
        <v>47</v>
      </c>
    </row>
    <row r="104" spans="1:13" x14ac:dyDescent="0.25">
      <c r="A104" s="7">
        <v>45257</v>
      </c>
      <c r="B104" s="8">
        <v>100000100</v>
      </c>
      <c r="C104" s="9" t="s">
        <v>49</v>
      </c>
      <c r="D104" s="9" t="s">
        <v>53</v>
      </c>
      <c r="E104" s="8">
        <v>10</v>
      </c>
      <c r="H104" s="8">
        <v>100000100</v>
      </c>
      <c r="I104" s="11" t="s">
        <v>37</v>
      </c>
      <c r="L104" s="8">
        <v>100000100</v>
      </c>
      <c r="M104" s="11" t="s">
        <v>45</v>
      </c>
    </row>
    <row r="105" spans="1:13" x14ac:dyDescent="0.25">
      <c r="A105" s="7">
        <v>45254</v>
      </c>
      <c r="B105" s="8">
        <v>100000101</v>
      </c>
      <c r="C105" s="9" t="s">
        <v>50</v>
      </c>
      <c r="D105" s="9" t="s">
        <v>54</v>
      </c>
      <c r="E105" s="8">
        <v>2</v>
      </c>
      <c r="H105" s="8">
        <v>100000101</v>
      </c>
      <c r="I105" s="11" t="s">
        <v>37</v>
      </c>
      <c r="L105" s="8">
        <v>100000101</v>
      </c>
      <c r="M105" s="11" t="s">
        <v>45</v>
      </c>
    </row>
    <row r="106" spans="1:13" x14ac:dyDescent="0.25">
      <c r="A106" s="7">
        <v>45257</v>
      </c>
      <c r="B106" s="8">
        <v>100000102</v>
      </c>
      <c r="C106" s="9" t="s">
        <v>50</v>
      </c>
      <c r="D106" s="9" t="s">
        <v>54</v>
      </c>
      <c r="E106" s="8">
        <v>3</v>
      </c>
      <c r="H106" s="8">
        <v>100000102</v>
      </c>
      <c r="I106" s="11" t="s">
        <v>39</v>
      </c>
      <c r="L106" s="8">
        <v>100000102</v>
      </c>
      <c r="M106" s="11" t="s">
        <v>45</v>
      </c>
    </row>
    <row r="107" spans="1:13" x14ac:dyDescent="0.25">
      <c r="A107" s="7">
        <v>45253</v>
      </c>
      <c r="B107" s="8">
        <v>100000103</v>
      </c>
      <c r="C107" s="9" t="s">
        <v>49</v>
      </c>
      <c r="D107" s="9" t="s">
        <v>51</v>
      </c>
      <c r="E107" s="8">
        <v>10</v>
      </c>
      <c r="H107" s="8">
        <v>100000103</v>
      </c>
      <c r="I107" s="11" t="s">
        <v>25</v>
      </c>
      <c r="L107" s="8">
        <v>100000103</v>
      </c>
      <c r="M107" s="11" t="s">
        <v>45</v>
      </c>
    </row>
    <row r="108" spans="1:13" x14ac:dyDescent="0.25">
      <c r="A108" s="7">
        <v>45254</v>
      </c>
      <c r="B108" s="8">
        <v>100000104</v>
      </c>
      <c r="C108" s="9" t="s">
        <v>48</v>
      </c>
      <c r="D108" s="9" t="s">
        <v>52</v>
      </c>
      <c r="E108" s="8">
        <v>10</v>
      </c>
      <c r="H108" s="8">
        <v>100000104</v>
      </c>
      <c r="I108" s="11" t="s">
        <v>30</v>
      </c>
      <c r="L108" s="8">
        <v>100000104</v>
      </c>
      <c r="M108" s="11" t="s">
        <v>45</v>
      </c>
    </row>
    <row r="109" spans="1:13" x14ac:dyDescent="0.25">
      <c r="A109" s="7">
        <v>45255</v>
      </c>
      <c r="B109" s="8">
        <v>100000105</v>
      </c>
      <c r="C109" s="9" t="s">
        <v>49</v>
      </c>
      <c r="D109" s="9" t="s">
        <v>51</v>
      </c>
      <c r="E109" s="8">
        <v>0</v>
      </c>
      <c r="H109" s="8">
        <v>100000105</v>
      </c>
      <c r="I109" s="11" t="s">
        <v>34</v>
      </c>
      <c r="L109" s="8">
        <v>100000105</v>
      </c>
      <c r="M109" s="11" t="s">
        <v>45</v>
      </c>
    </row>
    <row r="110" spans="1:13" x14ac:dyDescent="0.25">
      <c r="A110" s="7">
        <v>45257</v>
      </c>
      <c r="B110" s="8">
        <v>100000106</v>
      </c>
      <c r="C110" s="9" t="s">
        <v>48</v>
      </c>
      <c r="D110" s="9" t="s">
        <v>52</v>
      </c>
      <c r="E110" s="8">
        <v>0</v>
      </c>
      <c r="H110" s="8">
        <v>100000106</v>
      </c>
      <c r="I110" s="11" t="s">
        <v>38</v>
      </c>
      <c r="L110" s="8">
        <v>100000106</v>
      </c>
      <c r="M110" s="11" t="s">
        <v>45</v>
      </c>
    </row>
    <row r="111" spans="1:13" x14ac:dyDescent="0.25">
      <c r="A111" s="7">
        <v>45257</v>
      </c>
      <c r="B111" s="8">
        <v>100000107</v>
      </c>
      <c r="C111" s="9" t="s">
        <v>49</v>
      </c>
      <c r="D111" s="9" t="s">
        <v>51</v>
      </c>
      <c r="E111" s="8">
        <v>9</v>
      </c>
      <c r="H111" s="8">
        <v>100000107</v>
      </c>
      <c r="I111" s="11" t="s">
        <v>41</v>
      </c>
      <c r="L111" s="8">
        <v>100000107</v>
      </c>
      <c r="M111" s="11" t="s">
        <v>45</v>
      </c>
    </row>
    <row r="112" spans="1:13" x14ac:dyDescent="0.25">
      <c r="A112" s="7">
        <v>45254</v>
      </c>
      <c r="B112" s="8">
        <v>100000108</v>
      </c>
      <c r="C112" s="9" t="s">
        <v>48</v>
      </c>
      <c r="D112" s="9" t="s">
        <v>52</v>
      </c>
      <c r="E112" s="8">
        <v>9</v>
      </c>
      <c r="H112" s="8">
        <v>100000108</v>
      </c>
      <c r="I112" s="11" t="s">
        <v>38</v>
      </c>
      <c r="L112" s="8">
        <v>100000108</v>
      </c>
      <c r="M112" s="11" t="s">
        <v>45</v>
      </c>
    </row>
    <row r="113" spans="1:13" x14ac:dyDescent="0.25">
      <c r="A113" s="7">
        <v>45257</v>
      </c>
      <c r="B113" s="8">
        <v>100000109</v>
      </c>
      <c r="C113" s="9" t="s">
        <v>49</v>
      </c>
      <c r="D113" s="9" t="s">
        <v>53</v>
      </c>
      <c r="E113" s="8">
        <v>9</v>
      </c>
      <c r="H113" s="8">
        <v>100000109</v>
      </c>
      <c r="I113" s="11" t="s">
        <v>39</v>
      </c>
      <c r="L113" s="8">
        <v>100000109</v>
      </c>
      <c r="M113" s="11" t="s">
        <v>45</v>
      </c>
    </row>
    <row r="114" spans="1:13" x14ac:dyDescent="0.25">
      <c r="A114" s="7">
        <v>45250</v>
      </c>
      <c r="B114" s="8">
        <v>100000110</v>
      </c>
      <c r="C114" s="9" t="s">
        <v>49</v>
      </c>
      <c r="D114" s="9" t="s">
        <v>53</v>
      </c>
      <c r="E114" s="8">
        <v>10</v>
      </c>
      <c r="H114" s="8">
        <v>100000110</v>
      </c>
      <c r="I114" s="11" t="s">
        <v>28</v>
      </c>
      <c r="L114" s="8">
        <v>100000110</v>
      </c>
      <c r="M114" s="11" t="s">
        <v>47</v>
      </c>
    </row>
    <row r="115" spans="1:13" x14ac:dyDescent="0.25">
      <c r="A115" s="7">
        <v>45258</v>
      </c>
      <c r="B115" s="8">
        <v>100000111</v>
      </c>
      <c r="C115" s="9" t="s">
        <v>48</v>
      </c>
      <c r="D115" s="9" t="s">
        <v>52</v>
      </c>
      <c r="E115" s="8">
        <v>10</v>
      </c>
      <c r="H115" s="8">
        <v>100000111</v>
      </c>
      <c r="I115" s="11" t="s">
        <v>39</v>
      </c>
      <c r="L115" s="8">
        <v>100000111</v>
      </c>
      <c r="M115" s="11" t="s">
        <v>45</v>
      </c>
    </row>
    <row r="116" spans="1:13" x14ac:dyDescent="0.25">
      <c r="A116" s="7">
        <v>45258</v>
      </c>
      <c r="B116" s="8">
        <v>100000112</v>
      </c>
      <c r="C116" s="9" t="s">
        <v>48</v>
      </c>
      <c r="D116" s="9" t="s">
        <v>52</v>
      </c>
      <c r="E116" s="8">
        <v>5</v>
      </c>
      <c r="H116" s="8">
        <v>100000112</v>
      </c>
      <c r="I116" s="11" t="s">
        <v>25</v>
      </c>
      <c r="L116" s="8">
        <v>100000112</v>
      </c>
      <c r="M116" s="11" t="s">
        <v>45</v>
      </c>
    </row>
    <row r="117" spans="1:13" x14ac:dyDescent="0.25">
      <c r="A117" s="7">
        <v>45258</v>
      </c>
      <c r="B117" s="8">
        <v>100000113</v>
      </c>
      <c r="C117" s="9" t="s">
        <v>48</v>
      </c>
      <c r="D117" s="9" t="s">
        <v>52</v>
      </c>
      <c r="E117" s="8">
        <v>9</v>
      </c>
      <c r="H117" s="8">
        <v>100000113</v>
      </c>
      <c r="I117" s="11" t="s">
        <v>34</v>
      </c>
      <c r="L117" s="8">
        <v>100000113</v>
      </c>
      <c r="M117" s="11" t="s">
        <v>45</v>
      </c>
    </row>
    <row r="118" spans="1:13" x14ac:dyDescent="0.25">
      <c r="A118" s="7">
        <v>45257</v>
      </c>
      <c r="B118" s="8">
        <v>100000114</v>
      </c>
      <c r="C118" s="9" t="s">
        <v>48</v>
      </c>
      <c r="D118" s="9" t="s">
        <v>52</v>
      </c>
      <c r="E118" s="8">
        <v>0</v>
      </c>
      <c r="H118" s="8">
        <v>100000114</v>
      </c>
      <c r="I118" s="11" t="s">
        <v>35</v>
      </c>
      <c r="L118" s="8">
        <v>100000114</v>
      </c>
      <c r="M118" s="11" t="s">
        <v>45</v>
      </c>
    </row>
    <row r="119" spans="1:13" x14ac:dyDescent="0.25">
      <c r="A119" s="7">
        <v>45252</v>
      </c>
      <c r="B119" s="8">
        <v>100000115</v>
      </c>
      <c r="C119" s="9" t="s">
        <v>48</v>
      </c>
      <c r="D119" s="9" t="s">
        <v>52</v>
      </c>
      <c r="E119" s="8"/>
      <c r="H119" s="8">
        <v>100000115</v>
      </c>
      <c r="I119" s="11" t="s">
        <v>40</v>
      </c>
      <c r="L119" s="8">
        <v>100000115</v>
      </c>
      <c r="M119" s="11" t="s">
        <v>45</v>
      </c>
    </row>
    <row r="120" spans="1:13" x14ac:dyDescent="0.25">
      <c r="A120" s="7">
        <v>45250</v>
      </c>
      <c r="B120" s="8">
        <v>100000116</v>
      </c>
      <c r="C120" s="9" t="s">
        <v>49</v>
      </c>
      <c r="D120" s="9" t="s">
        <v>53</v>
      </c>
      <c r="E120" s="8"/>
      <c r="H120" s="8">
        <v>100000116</v>
      </c>
      <c r="I120" s="11" t="s">
        <v>28</v>
      </c>
      <c r="L120" s="8">
        <v>100000116</v>
      </c>
      <c r="M120" s="11" t="s">
        <v>46</v>
      </c>
    </row>
    <row r="121" spans="1:13" x14ac:dyDescent="0.25">
      <c r="A121" s="7">
        <v>45256</v>
      </c>
      <c r="B121" s="8">
        <v>100000117</v>
      </c>
      <c r="C121" s="9" t="s">
        <v>49</v>
      </c>
      <c r="D121" s="9" t="s">
        <v>51</v>
      </c>
      <c r="E121" s="8"/>
      <c r="H121" s="8">
        <v>100000117</v>
      </c>
      <c r="I121" s="11" t="s">
        <v>24</v>
      </c>
      <c r="L121" s="8">
        <v>100000117</v>
      </c>
      <c r="M121" s="11" t="s">
        <v>46</v>
      </c>
    </row>
    <row r="122" spans="1:13" x14ac:dyDescent="0.25">
      <c r="A122" s="7">
        <v>45258</v>
      </c>
      <c r="B122" s="8">
        <v>100000118</v>
      </c>
      <c r="C122" s="9" t="s">
        <v>49</v>
      </c>
      <c r="D122" s="9" t="s">
        <v>53</v>
      </c>
      <c r="E122" s="8"/>
      <c r="H122" s="8">
        <v>100000118</v>
      </c>
      <c r="I122" s="11" t="s">
        <v>37</v>
      </c>
      <c r="L122" s="8">
        <v>100000118</v>
      </c>
      <c r="M122" s="11" t="s">
        <v>46</v>
      </c>
    </row>
    <row r="123" spans="1:13" x14ac:dyDescent="0.25">
      <c r="A123" s="7">
        <v>45258</v>
      </c>
      <c r="B123" s="8">
        <v>100000119</v>
      </c>
      <c r="C123" s="9" t="s">
        <v>49</v>
      </c>
      <c r="D123" s="9" t="s">
        <v>53</v>
      </c>
      <c r="E123" s="8">
        <v>0</v>
      </c>
      <c r="H123" s="8">
        <v>100000119</v>
      </c>
      <c r="I123" s="11" t="s">
        <v>30</v>
      </c>
      <c r="L123" s="8">
        <v>100000119</v>
      </c>
      <c r="M123" s="11" t="s">
        <v>46</v>
      </c>
    </row>
    <row r="124" spans="1:13" x14ac:dyDescent="0.25">
      <c r="A124" s="7">
        <v>45258</v>
      </c>
      <c r="B124" s="8">
        <v>100000120</v>
      </c>
      <c r="C124" s="9" t="s">
        <v>49</v>
      </c>
      <c r="D124" s="9" t="s">
        <v>51</v>
      </c>
      <c r="E124" s="8">
        <v>10</v>
      </c>
      <c r="H124" s="8">
        <v>100000120</v>
      </c>
      <c r="I124" s="11" t="s">
        <v>34</v>
      </c>
      <c r="L124" s="8">
        <v>100000120</v>
      </c>
      <c r="M124" s="11" t="s">
        <v>45</v>
      </c>
    </row>
    <row r="125" spans="1:13" x14ac:dyDescent="0.25">
      <c r="A125" s="7">
        <v>45250</v>
      </c>
      <c r="B125" s="8">
        <v>100000121</v>
      </c>
      <c r="C125" s="9" t="s">
        <v>49</v>
      </c>
      <c r="D125" s="9" t="s">
        <v>51</v>
      </c>
      <c r="E125" s="8">
        <v>9</v>
      </c>
      <c r="H125" s="8">
        <v>100000121</v>
      </c>
      <c r="I125" s="11" t="s">
        <v>34</v>
      </c>
      <c r="L125" s="8">
        <v>100000121</v>
      </c>
      <c r="M125" s="11" t="s">
        <v>45</v>
      </c>
    </row>
    <row r="126" spans="1:13" x14ac:dyDescent="0.25">
      <c r="A126" s="7">
        <v>45257</v>
      </c>
      <c r="B126" s="8">
        <v>100000122</v>
      </c>
      <c r="C126" s="9" t="s">
        <v>49</v>
      </c>
      <c r="D126" s="9" t="s">
        <v>53</v>
      </c>
      <c r="E126" s="8">
        <v>5</v>
      </c>
      <c r="H126" s="8">
        <v>100000122</v>
      </c>
      <c r="I126" s="11" t="s">
        <v>35</v>
      </c>
      <c r="L126" s="8">
        <v>100000122</v>
      </c>
      <c r="M126" s="11" t="s">
        <v>46</v>
      </c>
    </row>
    <row r="127" spans="1:13" x14ac:dyDescent="0.25">
      <c r="A127" s="7">
        <v>45258</v>
      </c>
      <c r="B127" s="8">
        <v>100000123</v>
      </c>
      <c r="C127" s="9" t="s">
        <v>48</v>
      </c>
      <c r="D127" s="9" t="s">
        <v>52</v>
      </c>
      <c r="E127" s="8">
        <v>8</v>
      </c>
      <c r="H127" s="8">
        <v>100000123</v>
      </c>
      <c r="I127" s="11" t="s">
        <v>30</v>
      </c>
      <c r="L127" s="8">
        <v>100000123</v>
      </c>
      <c r="M127" s="11" t="s">
        <v>45</v>
      </c>
    </row>
    <row r="128" spans="1:13" x14ac:dyDescent="0.25">
      <c r="A128" s="7">
        <v>45255</v>
      </c>
      <c r="B128" s="8">
        <v>100000124</v>
      </c>
      <c r="C128" s="9" t="s">
        <v>49</v>
      </c>
      <c r="D128" s="9" t="s">
        <v>51</v>
      </c>
      <c r="E128" s="8"/>
      <c r="H128" s="8">
        <v>100000124</v>
      </c>
      <c r="I128" s="11" t="s">
        <v>26</v>
      </c>
      <c r="L128" s="8">
        <v>100000124</v>
      </c>
      <c r="M128" s="11" t="s">
        <v>45</v>
      </c>
    </row>
    <row r="129" spans="1:13" x14ac:dyDescent="0.25">
      <c r="A129" s="7">
        <v>45251</v>
      </c>
      <c r="B129" s="8">
        <v>100000125</v>
      </c>
      <c r="C129" s="9" t="s">
        <v>49</v>
      </c>
      <c r="D129" s="9" t="s">
        <v>51</v>
      </c>
      <c r="E129" s="8"/>
      <c r="H129" s="8">
        <v>100000125</v>
      </c>
      <c r="I129" s="11" t="s">
        <v>21</v>
      </c>
      <c r="L129" s="8">
        <v>100000125</v>
      </c>
      <c r="M129" s="11" t="s">
        <v>45</v>
      </c>
    </row>
    <row r="130" spans="1:13" x14ac:dyDescent="0.25">
      <c r="A130" s="7">
        <v>45254</v>
      </c>
      <c r="B130" s="8">
        <v>100000126</v>
      </c>
      <c r="C130" s="9" t="s">
        <v>48</v>
      </c>
      <c r="D130" s="9" t="s">
        <v>52</v>
      </c>
      <c r="E130" s="8"/>
      <c r="H130" s="8">
        <v>100000126</v>
      </c>
      <c r="I130" s="11" t="s">
        <v>36</v>
      </c>
      <c r="L130" s="8">
        <v>100000126</v>
      </c>
      <c r="M130" s="11" t="s">
        <v>45</v>
      </c>
    </row>
    <row r="131" spans="1:13" x14ac:dyDescent="0.25">
      <c r="A131" s="7">
        <v>45258</v>
      </c>
      <c r="B131" s="8">
        <v>100000127</v>
      </c>
      <c r="C131" s="9" t="s">
        <v>49</v>
      </c>
      <c r="D131" s="9" t="s">
        <v>51</v>
      </c>
      <c r="E131" s="8"/>
      <c r="H131" s="8">
        <v>100000127</v>
      </c>
      <c r="I131" s="11" t="s">
        <v>28</v>
      </c>
      <c r="L131" s="8">
        <v>100000127</v>
      </c>
      <c r="M131" s="11" t="s">
        <v>45</v>
      </c>
    </row>
    <row r="132" spans="1:13" x14ac:dyDescent="0.25">
      <c r="A132" s="7">
        <v>45257</v>
      </c>
      <c r="B132" s="8">
        <v>100000128</v>
      </c>
      <c r="C132" s="9" t="s">
        <v>49</v>
      </c>
      <c r="D132" s="9" t="s">
        <v>53</v>
      </c>
      <c r="E132" s="8">
        <v>10</v>
      </c>
      <c r="H132" s="8">
        <v>100000128</v>
      </c>
      <c r="I132" s="11" t="s">
        <v>29</v>
      </c>
      <c r="L132" s="8">
        <v>100000128</v>
      </c>
      <c r="M132" s="11" t="s">
        <v>45</v>
      </c>
    </row>
    <row r="133" spans="1:13" x14ac:dyDescent="0.25">
      <c r="A133" s="7">
        <v>45252</v>
      </c>
      <c r="B133" s="8">
        <v>100000129</v>
      </c>
      <c r="C133" s="9" t="s">
        <v>49</v>
      </c>
      <c r="D133" s="9" t="s">
        <v>53</v>
      </c>
      <c r="E133" s="8">
        <v>4</v>
      </c>
      <c r="H133" s="8">
        <v>100000129</v>
      </c>
      <c r="I133" s="11" t="s">
        <v>24</v>
      </c>
      <c r="L133" s="8">
        <v>100000129</v>
      </c>
      <c r="M133" s="11" t="s">
        <v>45</v>
      </c>
    </row>
    <row r="134" spans="1:13" x14ac:dyDescent="0.25">
      <c r="A134" s="7">
        <v>45250</v>
      </c>
      <c r="B134" s="8">
        <v>100000130</v>
      </c>
      <c r="C134" s="9" t="s">
        <v>49</v>
      </c>
      <c r="D134" s="9" t="s">
        <v>51</v>
      </c>
      <c r="E134" s="8">
        <v>6</v>
      </c>
      <c r="H134" s="8">
        <v>100000130</v>
      </c>
      <c r="I134" s="11" t="s">
        <v>28</v>
      </c>
      <c r="L134" s="8">
        <v>100000130</v>
      </c>
      <c r="M134" s="11" t="s">
        <v>45</v>
      </c>
    </row>
    <row r="135" spans="1:13" x14ac:dyDescent="0.25">
      <c r="A135" s="7">
        <v>45252</v>
      </c>
      <c r="B135" s="8">
        <v>100000131</v>
      </c>
      <c r="C135" s="9" t="s">
        <v>48</v>
      </c>
      <c r="D135" s="9" t="s">
        <v>52</v>
      </c>
      <c r="E135" s="8">
        <v>10</v>
      </c>
      <c r="H135" s="8">
        <v>100000131</v>
      </c>
      <c r="I135" s="11" t="s">
        <v>33</v>
      </c>
      <c r="L135" s="8">
        <v>100000131</v>
      </c>
      <c r="M135" s="11" t="s">
        <v>45</v>
      </c>
    </row>
    <row r="136" spans="1:13" x14ac:dyDescent="0.25">
      <c r="A136" s="7">
        <v>45257</v>
      </c>
      <c r="B136" s="8">
        <v>100000132</v>
      </c>
      <c r="C136" s="9" t="s">
        <v>49</v>
      </c>
      <c r="D136" s="9" t="s">
        <v>53</v>
      </c>
      <c r="E136" s="8">
        <v>6</v>
      </c>
      <c r="H136" s="8">
        <v>100000132</v>
      </c>
      <c r="I136" s="11" t="s">
        <v>38</v>
      </c>
      <c r="L136" s="8">
        <v>100000132</v>
      </c>
      <c r="M136" s="11" t="s">
        <v>45</v>
      </c>
    </row>
    <row r="137" spans="1:13" x14ac:dyDescent="0.25">
      <c r="A137" s="7">
        <v>45252</v>
      </c>
      <c r="B137" s="8">
        <v>100000133</v>
      </c>
      <c r="C137" s="9" t="s">
        <v>48</v>
      </c>
      <c r="D137" s="9" t="s">
        <v>52</v>
      </c>
      <c r="E137" s="8">
        <v>10</v>
      </c>
      <c r="H137" s="8">
        <v>100000133</v>
      </c>
      <c r="I137" s="11" t="s">
        <v>37</v>
      </c>
      <c r="L137" s="8">
        <v>100000133</v>
      </c>
      <c r="M137" s="11" t="s">
        <v>45</v>
      </c>
    </row>
    <row r="138" spans="1:13" x14ac:dyDescent="0.25">
      <c r="A138" s="7">
        <v>45250</v>
      </c>
      <c r="B138" s="8">
        <v>100000134</v>
      </c>
      <c r="C138" s="9" t="s">
        <v>48</v>
      </c>
      <c r="D138" s="9" t="s">
        <v>52</v>
      </c>
      <c r="E138" s="8">
        <v>0</v>
      </c>
      <c r="H138" s="8">
        <v>100000134</v>
      </c>
      <c r="I138" s="11" t="s">
        <v>28</v>
      </c>
      <c r="L138" s="8">
        <v>100000134</v>
      </c>
      <c r="M138" s="11" t="s">
        <v>45</v>
      </c>
    </row>
    <row r="139" spans="1:13" x14ac:dyDescent="0.25">
      <c r="A139" s="7">
        <v>45254</v>
      </c>
      <c r="B139" s="8">
        <v>100000135</v>
      </c>
      <c r="C139" s="9" t="s">
        <v>49</v>
      </c>
      <c r="D139" s="9" t="s">
        <v>51</v>
      </c>
      <c r="E139" s="8">
        <v>8</v>
      </c>
      <c r="H139" s="8">
        <v>100000135</v>
      </c>
      <c r="I139" s="11" t="s">
        <v>34</v>
      </c>
      <c r="L139" s="8">
        <v>100000135</v>
      </c>
      <c r="M139" s="11" t="s">
        <v>45</v>
      </c>
    </row>
    <row r="140" spans="1:13" x14ac:dyDescent="0.25">
      <c r="A140" s="7">
        <v>45253</v>
      </c>
      <c r="B140" s="8">
        <v>100000136</v>
      </c>
      <c r="C140" s="9" t="s">
        <v>49</v>
      </c>
      <c r="D140" s="9" t="s">
        <v>51</v>
      </c>
      <c r="E140" s="8">
        <v>9</v>
      </c>
      <c r="H140" s="8">
        <v>100000136</v>
      </c>
      <c r="I140" s="11" t="s">
        <v>31</v>
      </c>
      <c r="L140" s="8">
        <v>100000136</v>
      </c>
      <c r="M140" s="11" t="s">
        <v>45</v>
      </c>
    </row>
    <row r="141" spans="1:13" x14ac:dyDescent="0.25">
      <c r="A141" s="7">
        <v>45258</v>
      </c>
      <c r="B141" s="8">
        <v>100000137</v>
      </c>
      <c r="C141" s="9" t="s">
        <v>50</v>
      </c>
      <c r="D141" s="9" t="s">
        <v>54</v>
      </c>
      <c r="E141" s="8">
        <v>10</v>
      </c>
      <c r="H141" s="8">
        <v>100000137</v>
      </c>
      <c r="I141" s="11" t="s">
        <v>30</v>
      </c>
      <c r="L141" s="8">
        <v>100000137</v>
      </c>
      <c r="M141" s="11" t="s">
        <v>45</v>
      </c>
    </row>
    <row r="142" spans="1:13" x14ac:dyDescent="0.25">
      <c r="A142" s="7">
        <v>45250</v>
      </c>
      <c r="B142" s="8">
        <v>100000138</v>
      </c>
      <c r="C142" s="9" t="s">
        <v>49</v>
      </c>
      <c r="D142" s="9" t="s">
        <v>51</v>
      </c>
      <c r="E142" s="8">
        <v>8</v>
      </c>
      <c r="H142" s="8">
        <v>100000138</v>
      </c>
      <c r="I142" s="11" t="s">
        <v>41</v>
      </c>
      <c r="L142" s="8">
        <v>100000138</v>
      </c>
      <c r="M142" s="11" t="s">
        <v>45</v>
      </c>
    </row>
    <row r="143" spans="1:13" x14ac:dyDescent="0.25">
      <c r="A143" s="7">
        <v>45250</v>
      </c>
      <c r="B143" s="8">
        <v>100000139</v>
      </c>
      <c r="C143" s="9" t="s">
        <v>50</v>
      </c>
      <c r="D143" s="9" t="s">
        <v>55</v>
      </c>
      <c r="E143" s="8">
        <v>9</v>
      </c>
      <c r="H143" s="8">
        <v>100000139</v>
      </c>
      <c r="I143" s="11" t="s">
        <v>35</v>
      </c>
      <c r="L143" s="8">
        <v>100000139</v>
      </c>
      <c r="M143" s="11" t="s">
        <v>45</v>
      </c>
    </row>
    <row r="144" spans="1:13" x14ac:dyDescent="0.25">
      <c r="A144" s="7">
        <v>45253</v>
      </c>
      <c r="B144" s="8">
        <v>100000140</v>
      </c>
      <c r="C144" s="9" t="s">
        <v>48</v>
      </c>
      <c r="D144" s="9" t="s">
        <v>52</v>
      </c>
      <c r="E144" s="8">
        <v>10</v>
      </c>
      <c r="H144" s="8">
        <v>100000140</v>
      </c>
      <c r="I144" s="11" t="s">
        <v>29</v>
      </c>
      <c r="L144" s="8">
        <v>100000140</v>
      </c>
      <c r="M144" s="11" t="s">
        <v>45</v>
      </c>
    </row>
    <row r="145" spans="1:13" x14ac:dyDescent="0.25">
      <c r="A145" s="7">
        <v>45258</v>
      </c>
      <c r="B145" s="8">
        <v>100000141</v>
      </c>
      <c r="C145" s="9" t="s">
        <v>48</v>
      </c>
      <c r="D145" s="9" t="s">
        <v>52</v>
      </c>
      <c r="E145" s="8">
        <v>7</v>
      </c>
      <c r="H145" s="8">
        <v>100000141</v>
      </c>
      <c r="I145" s="11" t="s">
        <v>38</v>
      </c>
      <c r="L145" s="8">
        <v>100000141</v>
      </c>
      <c r="M145" s="11" t="s">
        <v>47</v>
      </c>
    </row>
    <row r="146" spans="1:13" x14ac:dyDescent="0.25">
      <c r="A146" s="7">
        <v>45257</v>
      </c>
      <c r="B146" s="8">
        <v>100000142</v>
      </c>
      <c r="C146" s="9" t="s">
        <v>49</v>
      </c>
      <c r="D146" s="9" t="s">
        <v>51</v>
      </c>
      <c r="E146" s="8">
        <v>1</v>
      </c>
      <c r="H146" s="8">
        <v>100000142</v>
      </c>
      <c r="I146" s="11" t="s">
        <v>29</v>
      </c>
      <c r="L146" s="8">
        <v>100000142</v>
      </c>
      <c r="M146" s="11" t="s">
        <v>47</v>
      </c>
    </row>
    <row r="147" spans="1:13" x14ac:dyDescent="0.25">
      <c r="A147" s="7">
        <v>45258</v>
      </c>
      <c r="B147" s="8">
        <v>100000143</v>
      </c>
      <c r="C147" s="9" t="s">
        <v>49</v>
      </c>
      <c r="D147" s="9" t="s">
        <v>51</v>
      </c>
      <c r="E147" s="8">
        <v>0</v>
      </c>
      <c r="H147" s="8">
        <v>100000143</v>
      </c>
      <c r="I147" s="11" t="s">
        <v>34</v>
      </c>
      <c r="L147" s="8">
        <v>100000143</v>
      </c>
      <c r="M147" s="11" t="s">
        <v>47</v>
      </c>
    </row>
    <row r="148" spans="1:13" x14ac:dyDescent="0.25">
      <c r="A148" s="7">
        <v>45251</v>
      </c>
      <c r="B148" s="8">
        <v>100000144</v>
      </c>
      <c r="C148" s="9" t="s">
        <v>50</v>
      </c>
      <c r="D148" s="9" t="s">
        <v>56</v>
      </c>
      <c r="E148" s="8">
        <v>10</v>
      </c>
      <c r="H148" s="8">
        <v>100000144</v>
      </c>
      <c r="I148" s="11" t="s">
        <v>26</v>
      </c>
      <c r="L148" s="8">
        <v>100000144</v>
      </c>
      <c r="M148" s="11" t="s">
        <v>47</v>
      </c>
    </row>
    <row r="149" spans="1:13" x14ac:dyDescent="0.25">
      <c r="A149" s="7">
        <v>45252</v>
      </c>
      <c r="B149" s="8">
        <v>100000145</v>
      </c>
      <c r="C149" s="9" t="s">
        <v>48</v>
      </c>
      <c r="D149" s="9" t="s">
        <v>52</v>
      </c>
      <c r="E149" s="8">
        <v>9</v>
      </c>
      <c r="H149" s="8">
        <v>100000145</v>
      </c>
      <c r="I149" s="11" t="s">
        <v>32</v>
      </c>
      <c r="L149" s="8">
        <v>100000145</v>
      </c>
      <c r="M149" s="11" t="s">
        <v>47</v>
      </c>
    </row>
    <row r="150" spans="1:13" x14ac:dyDescent="0.25">
      <c r="A150" s="7">
        <v>45253</v>
      </c>
      <c r="B150" s="8">
        <v>100000146</v>
      </c>
      <c r="C150" s="9" t="s">
        <v>48</v>
      </c>
      <c r="D150" s="9" t="s">
        <v>52</v>
      </c>
      <c r="E150" s="8">
        <v>5</v>
      </c>
      <c r="H150" s="8">
        <v>100000146</v>
      </c>
      <c r="I150" s="11" t="s">
        <v>21</v>
      </c>
      <c r="L150" s="8">
        <v>100000146</v>
      </c>
      <c r="M150" s="11" t="s">
        <v>45</v>
      </c>
    </row>
    <row r="151" spans="1:13" x14ac:dyDescent="0.25">
      <c r="A151" s="7">
        <v>45255</v>
      </c>
      <c r="B151" s="8">
        <v>100000147</v>
      </c>
      <c r="C151" s="9" t="s">
        <v>48</v>
      </c>
      <c r="D151" s="9" t="s">
        <v>52</v>
      </c>
      <c r="E151" s="8">
        <v>4</v>
      </c>
      <c r="H151" s="8">
        <v>100000147</v>
      </c>
      <c r="I151" s="11" t="s">
        <v>21</v>
      </c>
      <c r="L151" s="8">
        <v>100000147</v>
      </c>
      <c r="M151" s="11" t="s">
        <v>45</v>
      </c>
    </row>
    <row r="152" spans="1:13" x14ac:dyDescent="0.25">
      <c r="A152" s="7">
        <v>45258</v>
      </c>
      <c r="B152" s="8">
        <v>100000148</v>
      </c>
      <c r="C152" s="9" t="s">
        <v>48</v>
      </c>
      <c r="D152" s="9" t="s">
        <v>52</v>
      </c>
      <c r="E152" s="8">
        <v>2</v>
      </c>
      <c r="H152" s="8">
        <v>100000148</v>
      </c>
      <c r="I152" s="11" t="s">
        <v>35</v>
      </c>
      <c r="L152" s="8">
        <v>100000148</v>
      </c>
      <c r="M152" s="11" t="s">
        <v>45</v>
      </c>
    </row>
    <row r="153" spans="1:13" x14ac:dyDescent="0.25">
      <c r="A153" s="7">
        <v>45257</v>
      </c>
      <c r="B153" s="8">
        <v>100000149</v>
      </c>
      <c r="C153" s="9" t="s">
        <v>49</v>
      </c>
      <c r="D153" s="9" t="s">
        <v>53</v>
      </c>
      <c r="E153" s="8">
        <v>2</v>
      </c>
      <c r="H153" s="8">
        <v>100000149</v>
      </c>
      <c r="I153" s="11" t="s">
        <v>40</v>
      </c>
      <c r="L153" s="8">
        <v>100000149</v>
      </c>
      <c r="M153" s="11" t="s">
        <v>45</v>
      </c>
    </row>
    <row r="154" spans="1:13" x14ac:dyDescent="0.25">
      <c r="A154" s="7">
        <v>45250</v>
      </c>
      <c r="B154" s="8">
        <v>100000150</v>
      </c>
      <c r="C154" s="9" t="s">
        <v>48</v>
      </c>
      <c r="D154" s="9" t="s">
        <v>52</v>
      </c>
      <c r="E154" s="8">
        <v>8</v>
      </c>
      <c r="H154" s="8">
        <v>100000150</v>
      </c>
      <c r="I154" s="11" t="s">
        <v>22</v>
      </c>
      <c r="L154" s="8">
        <v>100000150</v>
      </c>
      <c r="M154" s="11" t="s">
        <v>45</v>
      </c>
    </row>
    <row r="155" spans="1:13" x14ac:dyDescent="0.25">
      <c r="A155" s="7">
        <v>45252</v>
      </c>
      <c r="B155" s="8">
        <v>100000151</v>
      </c>
      <c r="C155" s="9" t="s">
        <v>49</v>
      </c>
      <c r="D155" s="9" t="s">
        <v>51</v>
      </c>
      <c r="E155" s="8">
        <v>9</v>
      </c>
      <c r="H155" s="8">
        <v>100000151</v>
      </c>
      <c r="I155" s="11" t="s">
        <v>33</v>
      </c>
      <c r="L155" s="8">
        <v>100000151</v>
      </c>
      <c r="M155" s="11" t="s">
        <v>45</v>
      </c>
    </row>
    <row r="156" spans="1:13" x14ac:dyDescent="0.25">
      <c r="A156" s="7">
        <v>45257</v>
      </c>
      <c r="B156" s="8">
        <v>100000152</v>
      </c>
      <c r="C156" s="9" t="s">
        <v>49</v>
      </c>
      <c r="D156" s="9" t="s">
        <v>51</v>
      </c>
      <c r="E156" s="8">
        <v>0</v>
      </c>
      <c r="H156" s="8">
        <v>100000152</v>
      </c>
      <c r="I156" s="11" t="s">
        <v>27</v>
      </c>
      <c r="L156" s="8">
        <v>100000152</v>
      </c>
      <c r="M156" s="11" t="s">
        <v>45</v>
      </c>
    </row>
    <row r="157" spans="1:13" x14ac:dyDescent="0.25">
      <c r="A157" s="7">
        <v>45254</v>
      </c>
      <c r="B157" s="8">
        <v>100000153</v>
      </c>
      <c r="C157" s="9" t="s">
        <v>49</v>
      </c>
      <c r="D157" s="9" t="s">
        <v>51</v>
      </c>
      <c r="E157" s="8">
        <v>4</v>
      </c>
      <c r="H157" s="8">
        <v>100000153</v>
      </c>
      <c r="I157" s="11" t="s">
        <v>21</v>
      </c>
      <c r="L157" s="8">
        <v>100000153</v>
      </c>
      <c r="M157" s="11" t="s">
        <v>45</v>
      </c>
    </row>
    <row r="158" spans="1:13" x14ac:dyDescent="0.25">
      <c r="A158" s="7">
        <v>45257</v>
      </c>
      <c r="B158" s="8">
        <v>100000154</v>
      </c>
      <c r="C158" s="9" t="s">
        <v>49</v>
      </c>
      <c r="D158" s="9" t="s">
        <v>51</v>
      </c>
      <c r="E158" s="8">
        <v>10</v>
      </c>
      <c r="H158" s="8">
        <v>100000154</v>
      </c>
      <c r="I158" s="11" t="s">
        <v>22</v>
      </c>
      <c r="L158" s="8">
        <v>100000154</v>
      </c>
      <c r="M158" s="11" t="s">
        <v>46</v>
      </c>
    </row>
    <row r="159" spans="1:13" x14ac:dyDescent="0.25">
      <c r="A159" s="7">
        <v>45251</v>
      </c>
      <c r="B159" s="8">
        <v>100000155</v>
      </c>
      <c r="C159" s="9" t="s">
        <v>49</v>
      </c>
      <c r="D159" s="9" t="s">
        <v>51</v>
      </c>
      <c r="E159" s="8">
        <v>5</v>
      </c>
      <c r="H159" s="8">
        <v>100000155</v>
      </c>
      <c r="I159" s="11" t="s">
        <v>33</v>
      </c>
      <c r="L159" s="8">
        <v>100000155</v>
      </c>
      <c r="M159" s="11" t="s">
        <v>46</v>
      </c>
    </row>
    <row r="160" spans="1:13" x14ac:dyDescent="0.25">
      <c r="A160" s="7">
        <v>45258</v>
      </c>
      <c r="B160" s="8">
        <v>100000156</v>
      </c>
      <c r="C160" s="9" t="s">
        <v>49</v>
      </c>
      <c r="D160" s="9" t="s">
        <v>53</v>
      </c>
      <c r="E160" s="8">
        <v>10</v>
      </c>
      <c r="H160" s="8">
        <v>100000156</v>
      </c>
      <c r="I160" s="11" t="s">
        <v>28</v>
      </c>
      <c r="L160" s="8">
        <v>100000156</v>
      </c>
      <c r="M160" s="11" t="s">
        <v>46</v>
      </c>
    </row>
    <row r="161" spans="1:13" x14ac:dyDescent="0.25">
      <c r="A161" s="7">
        <v>45252</v>
      </c>
      <c r="B161" s="8">
        <v>100000157</v>
      </c>
      <c r="C161" s="9" t="s">
        <v>49</v>
      </c>
      <c r="D161" s="9" t="s">
        <v>53</v>
      </c>
      <c r="E161" s="8">
        <v>0</v>
      </c>
      <c r="H161" s="8">
        <v>100000157</v>
      </c>
      <c r="I161" s="11" t="s">
        <v>40</v>
      </c>
      <c r="L161" s="8">
        <v>100000157</v>
      </c>
      <c r="M161" s="11" t="s">
        <v>46</v>
      </c>
    </row>
    <row r="162" spans="1:13" x14ac:dyDescent="0.25">
      <c r="A162" s="7">
        <v>45252</v>
      </c>
      <c r="B162" s="8">
        <v>100000158</v>
      </c>
      <c r="C162" s="9" t="s">
        <v>49</v>
      </c>
      <c r="D162" s="9" t="s">
        <v>53</v>
      </c>
      <c r="E162" s="8">
        <v>7</v>
      </c>
      <c r="H162" s="8">
        <v>100000158</v>
      </c>
      <c r="I162" s="11" t="s">
        <v>29</v>
      </c>
      <c r="L162" s="8">
        <v>100000158</v>
      </c>
      <c r="M162" s="11" t="s">
        <v>45</v>
      </c>
    </row>
    <row r="163" spans="1:13" x14ac:dyDescent="0.25">
      <c r="A163" s="7">
        <v>45258</v>
      </c>
      <c r="B163" s="8">
        <v>100000159</v>
      </c>
      <c r="C163" s="9" t="s">
        <v>49</v>
      </c>
      <c r="D163" s="9" t="s">
        <v>53</v>
      </c>
      <c r="E163" s="8">
        <v>10</v>
      </c>
      <c r="H163" s="8">
        <v>100000159</v>
      </c>
      <c r="I163" s="11" t="s">
        <v>25</v>
      </c>
      <c r="L163" s="8">
        <v>100000159</v>
      </c>
      <c r="M163" s="11" t="s">
        <v>45</v>
      </c>
    </row>
    <row r="164" spans="1:13" x14ac:dyDescent="0.25">
      <c r="A164" s="7">
        <v>45257</v>
      </c>
      <c r="B164" s="8">
        <v>100000160</v>
      </c>
      <c r="C164" s="9" t="s">
        <v>49</v>
      </c>
      <c r="D164" s="9" t="s">
        <v>53</v>
      </c>
      <c r="E164" s="8">
        <v>0</v>
      </c>
      <c r="H164" s="8">
        <v>100000160</v>
      </c>
      <c r="I164" s="11" t="s">
        <v>23</v>
      </c>
      <c r="L164" s="8">
        <v>100000160</v>
      </c>
      <c r="M164" s="11" t="s">
        <v>46</v>
      </c>
    </row>
    <row r="165" spans="1:13" x14ac:dyDescent="0.25">
      <c r="A165" s="7">
        <v>45250</v>
      </c>
      <c r="B165" s="8">
        <v>100000161</v>
      </c>
      <c r="C165" s="9" t="s">
        <v>49</v>
      </c>
      <c r="D165" s="9" t="s">
        <v>53</v>
      </c>
      <c r="E165" s="8">
        <v>5</v>
      </c>
      <c r="H165" s="8">
        <v>100000161</v>
      </c>
      <c r="I165" s="11" t="s">
        <v>25</v>
      </c>
      <c r="L165" s="8">
        <v>100000161</v>
      </c>
      <c r="M165" s="11" t="s">
        <v>45</v>
      </c>
    </row>
    <row r="166" spans="1:13" x14ac:dyDescent="0.25">
      <c r="A166" s="7">
        <v>45258</v>
      </c>
      <c r="B166" s="8">
        <v>100000162</v>
      </c>
      <c r="C166" s="9" t="s">
        <v>48</v>
      </c>
      <c r="D166" s="9" t="s">
        <v>52</v>
      </c>
      <c r="E166" s="8">
        <v>10</v>
      </c>
      <c r="H166" s="8">
        <v>100000162</v>
      </c>
      <c r="I166" s="11" t="s">
        <v>28</v>
      </c>
      <c r="L166" s="8">
        <v>100000162</v>
      </c>
      <c r="M166" s="11" t="s">
        <v>45</v>
      </c>
    </row>
    <row r="167" spans="1:13" x14ac:dyDescent="0.25">
      <c r="A167" s="7">
        <v>45250</v>
      </c>
      <c r="B167" s="8">
        <v>100000163</v>
      </c>
      <c r="C167" s="9" t="s">
        <v>49</v>
      </c>
      <c r="D167" s="9" t="s">
        <v>53</v>
      </c>
      <c r="E167" s="8">
        <v>7</v>
      </c>
      <c r="H167" s="8">
        <v>100000163</v>
      </c>
      <c r="I167" s="11" t="s">
        <v>21</v>
      </c>
      <c r="L167" s="8">
        <v>100000163</v>
      </c>
      <c r="M167" s="11" t="s">
        <v>45</v>
      </c>
    </row>
    <row r="168" spans="1:13" x14ac:dyDescent="0.25">
      <c r="A168" s="7">
        <v>45250</v>
      </c>
      <c r="B168" s="8">
        <v>100000164</v>
      </c>
      <c r="C168" s="9" t="s">
        <v>49</v>
      </c>
      <c r="D168" s="9" t="s">
        <v>51</v>
      </c>
      <c r="E168" s="8">
        <v>9</v>
      </c>
      <c r="H168" s="8">
        <v>100000164</v>
      </c>
      <c r="I168" s="11" t="s">
        <v>34</v>
      </c>
      <c r="L168" s="8">
        <v>100000164</v>
      </c>
      <c r="M168" s="11" t="s">
        <v>45</v>
      </c>
    </row>
    <row r="169" spans="1:13" x14ac:dyDescent="0.25">
      <c r="A169" s="7">
        <v>45252</v>
      </c>
      <c r="B169" s="8">
        <v>100000165</v>
      </c>
      <c r="C169" s="9" t="s">
        <v>50</v>
      </c>
      <c r="D169" s="9" t="s">
        <v>54</v>
      </c>
      <c r="E169" s="8"/>
      <c r="H169" s="8">
        <v>100000165</v>
      </c>
      <c r="I169" s="11" t="s">
        <v>26</v>
      </c>
      <c r="L169" s="8">
        <v>100000165</v>
      </c>
      <c r="M169" s="11" t="s">
        <v>45</v>
      </c>
    </row>
    <row r="170" spans="1:13" x14ac:dyDescent="0.25">
      <c r="A170" s="7">
        <v>45253</v>
      </c>
      <c r="B170" s="8">
        <v>100000166</v>
      </c>
      <c r="C170" s="9" t="s">
        <v>49</v>
      </c>
      <c r="D170" s="9" t="s">
        <v>51</v>
      </c>
      <c r="E170" s="8"/>
      <c r="H170" s="8">
        <v>100000166</v>
      </c>
      <c r="I170" s="11" t="s">
        <v>21</v>
      </c>
      <c r="L170" s="8">
        <v>100000166</v>
      </c>
      <c r="M170" s="11" t="s">
        <v>45</v>
      </c>
    </row>
    <row r="171" spans="1:13" x14ac:dyDescent="0.25">
      <c r="A171" s="7">
        <v>45256</v>
      </c>
      <c r="B171" s="8">
        <v>100000167</v>
      </c>
      <c r="C171" s="9" t="s">
        <v>49</v>
      </c>
      <c r="D171" s="9" t="s">
        <v>53</v>
      </c>
      <c r="E171" s="8"/>
      <c r="H171" s="8">
        <v>100000167</v>
      </c>
      <c r="I171" s="11" t="s">
        <v>32</v>
      </c>
      <c r="L171" s="8">
        <v>100000167</v>
      </c>
      <c r="M171" s="11" t="s">
        <v>47</v>
      </c>
    </row>
    <row r="172" spans="1:13" x14ac:dyDescent="0.25">
      <c r="A172" s="7">
        <v>45256</v>
      </c>
      <c r="B172" s="8">
        <v>100000168</v>
      </c>
      <c r="C172" s="9" t="s">
        <v>48</v>
      </c>
      <c r="D172" s="9" t="s">
        <v>52</v>
      </c>
      <c r="E172" s="8">
        <v>9</v>
      </c>
      <c r="H172" s="8">
        <v>100000168</v>
      </c>
      <c r="I172" s="11" t="s">
        <v>41</v>
      </c>
      <c r="L172" s="8">
        <v>100000168</v>
      </c>
      <c r="M172" s="11" t="s">
        <v>45</v>
      </c>
    </row>
    <row r="173" spans="1:13" x14ac:dyDescent="0.25">
      <c r="A173" s="7">
        <v>45253</v>
      </c>
      <c r="B173" s="8">
        <v>100000169</v>
      </c>
      <c r="C173" s="9" t="s">
        <v>50</v>
      </c>
      <c r="D173" s="9" t="s">
        <v>54</v>
      </c>
      <c r="E173" s="8">
        <v>7</v>
      </c>
      <c r="H173" s="8">
        <v>100000169</v>
      </c>
      <c r="I173" s="11" t="s">
        <v>41</v>
      </c>
      <c r="L173" s="8">
        <v>100000169</v>
      </c>
      <c r="M173" s="11" t="s">
        <v>45</v>
      </c>
    </row>
    <row r="174" spans="1:13" x14ac:dyDescent="0.25">
      <c r="A174" s="7">
        <v>45257</v>
      </c>
      <c r="B174" s="8">
        <v>100000170</v>
      </c>
      <c r="C174" s="9" t="s">
        <v>49</v>
      </c>
      <c r="D174" s="9" t="s">
        <v>53</v>
      </c>
      <c r="E174" s="8">
        <v>10</v>
      </c>
      <c r="H174" s="8">
        <v>100000170</v>
      </c>
      <c r="I174" s="11" t="s">
        <v>25</v>
      </c>
      <c r="L174" s="8">
        <v>100000170</v>
      </c>
      <c r="M174" s="11" t="s">
        <v>45</v>
      </c>
    </row>
    <row r="175" spans="1:13" x14ac:dyDescent="0.25">
      <c r="A175" s="7">
        <v>45253</v>
      </c>
      <c r="B175" s="8">
        <v>100000171</v>
      </c>
      <c r="C175" s="9" t="s">
        <v>49</v>
      </c>
      <c r="D175" s="9" t="s">
        <v>51</v>
      </c>
      <c r="E175" s="8">
        <v>10</v>
      </c>
      <c r="H175" s="8">
        <v>100000171</v>
      </c>
      <c r="I175" s="11" t="s">
        <v>21</v>
      </c>
      <c r="L175" s="8">
        <v>100000171</v>
      </c>
      <c r="M175" s="11" t="s">
        <v>45</v>
      </c>
    </row>
    <row r="176" spans="1:13" x14ac:dyDescent="0.25">
      <c r="A176" s="7">
        <v>45250</v>
      </c>
      <c r="B176" s="8">
        <v>100000172</v>
      </c>
      <c r="C176" s="9" t="s">
        <v>50</v>
      </c>
      <c r="D176" s="9" t="s">
        <v>54</v>
      </c>
      <c r="E176" s="8">
        <v>10</v>
      </c>
      <c r="H176" s="8">
        <v>100000172</v>
      </c>
      <c r="I176" s="11" t="s">
        <v>30</v>
      </c>
      <c r="L176" s="8">
        <v>100000172</v>
      </c>
      <c r="M176" s="11" t="s">
        <v>47</v>
      </c>
    </row>
    <row r="177" spans="1:13" x14ac:dyDescent="0.25">
      <c r="A177" s="7">
        <v>45257</v>
      </c>
      <c r="B177" s="8">
        <v>100000173</v>
      </c>
      <c r="C177" s="9" t="s">
        <v>48</v>
      </c>
      <c r="D177" s="9" t="s">
        <v>52</v>
      </c>
      <c r="E177" s="8">
        <v>10</v>
      </c>
      <c r="H177" s="8">
        <v>100000173</v>
      </c>
      <c r="I177" s="11" t="s">
        <v>32</v>
      </c>
      <c r="L177" s="8">
        <v>100000173</v>
      </c>
      <c r="M177" s="11" t="s">
        <v>45</v>
      </c>
    </row>
    <row r="178" spans="1:13" x14ac:dyDescent="0.25">
      <c r="A178" s="7">
        <v>45257</v>
      </c>
      <c r="B178" s="8">
        <v>100000174</v>
      </c>
      <c r="C178" s="9" t="s">
        <v>49</v>
      </c>
      <c r="D178" s="9" t="s">
        <v>53</v>
      </c>
      <c r="E178" s="8">
        <v>5</v>
      </c>
      <c r="H178" s="8">
        <v>100000174</v>
      </c>
      <c r="I178" s="11" t="s">
        <v>37</v>
      </c>
      <c r="L178" s="8">
        <v>100000174</v>
      </c>
      <c r="M178" s="11" t="s">
        <v>45</v>
      </c>
    </row>
    <row r="179" spans="1:13" x14ac:dyDescent="0.25">
      <c r="A179" s="7">
        <v>45251</v>
      </c>
      <c r="B179" s="8">
        <v>100000175</v>
      </c>
      <c r="C179" s="9" t="s">
        <v>49</v>
      </c>
      <c r="D179" s="9" t="s">
        <v>53</v>
      </c>
      <c r="E179" s="8">
        <v>8</v>
      </c>
      <c r="H179" s="8">
        <v>100000175</v>
      </c>
      <c r="I179" s="11" t="s">
        <v>34</v>
      </c>
      <c r="L179" s="8">
        <v>100000175</v>
      </c>
      <c r="M179" s="11" t="s">
        <v>45</v>
      </c>
    </row>
    <row r="180" spans="1:13" x14ac:dyDescent="0.25">
      <c r="A180" s="7">
        <v>45250</v>
      </c>
      <c r="B180" s="8">
        <v>100000176</v>
      </c>
      <c r="C180" s="9" t="s">
        <v>50</v>
      </c>
      <c r="D180" s="9" t="s">
        <v>54</v>
      </c>
      <c r="E180" s="8">
        <v>10</v>
      </c>
      <c r="H180" s="8">
        <v>100000176</v>
      </c>
      <c r="I180" s="11" t="s">
        <v>34</v>
      </c>
      <c r="L180" s="8">
        <v>100000176</v>
      </c>
      <c r="M180" s="11" t="s">
        <v>45</v>
      </c>
    </row>
    <row r="181" spans="1:13" x14ac:dyDescent="0.25">
      <c r="A181" s="7">
        <v>45255</v>
      </c>
      <c r="B181" s="8">
        <v>100000177</v>
      </c>
      <c r="C181" s="9" t="s">
        <v>49</v>
      </c>
      <c r="D181" s="9" t="s">
        <v>51</v>
      </c>
      <c r="E181" s="8">
        <v>10</v>
      </c>
      <c r="H181" s="8">
        <v>100000177</v>
      </c>
      <c r="I181" s="11" t="s">
        <v>30</v>
      </c>
      <c r="L181" s="8">
        <v>100000177</v>
      </c>
      <c r="M181" s="11" t="s">
        <v>45</v>
      </c>
    </row>
    <row r="182" spans="1:13" x14ac:dyDescent="0.25">
      <c r="A182" s="7">
        <v>45251</v>
      </c>
      <c r="B182" s="8">
        <v>100000178</v>
      </c>
      <c r="C182" s="9" t="s">
        <v>49</v>
      </c>
      <c r="D182" s="9" t="s">
        <v>53</v>
      </c>
      <c r="E182" s="8">
        <v>10</v>
      </c>
      <c r="H182" s="8">
        <v>100000178</v>
      </c>
      <c r="I182" s="11" t="s">
        <v>32</v>
      </c>
      <c r="L182" s="8">
        <v>100000178</v>
      </c>
      <c r="M182" s="11" t="s">
        <v>45</v>
      </c>
    </row>
    <row r="183" spans="1:13" x14ac:dyDescent="0.25">
      <c r="A183" s="7">
        <v>45252</v>
      </c>
      <c r="B183" s="8">
        <v>100000179</v>
      </c>
      <c r="C183" s="9" t="s">
        <v>49</v>
      </c>
      <c r="D183" s="9" t="s">
        <v>51</v>
      </c>
      <c r="E183" s="8">
        <v>10</v>
      </c>
      <c r="H183" s="8">
        <v>100000179</v>
      </c>
      <c r="I183" s="11" t="s">
        <v>23</v>
      </c>
      <c r="L183" s="8">
        <v>100000179</v>
      </c>
      <c r="M183" s="11" t="s">
        <v>45</v>
      </c>
    </row>
    <row r="184" spans="1:13" x14ac:dyDescent="0.25">
      <c r="A184" s="7">
        <v>45251</v>
      </c>
      <c r="B184" s="8">
        <v>100000180</v>
      </c>
      <c r="C184" s="9" t="s">
        <v>49</v>
      </c>
      <c r="D184" s="9" t="s">
        <v>53</v>
      </c>
      <c r="E184" s="8">
        <v>4</v>
      </c>
      <c r="H184" s="8">
        <v>100000180</v>
      </c>
      <c r="I184" s="11" t="s">
        <v>27</v>
      </c>
      <c r="L184" s="8">
        <v>100000180</v>
      </c>
      <c r="M184" s="11" t="s">
        <v>45</v>
      </c>
    </row>
    <row r="185" spans="1:13" x14ac:dyDescent="0.25">
      <c r="A185" s="7">
        <v>45250</v>
      </c>
      <c r="B185" s="8">
        <v>100000181</v>
      </c>
      <c r="C185" s="9" t="s">
        <v>48</v>
      </c>
      <c r="D185" s="9" t="s">
        <v>52</v>
      </c>
      <c r="E185" s="8">
        <v>0</v>
      </c>
      <c r="H185" s="8">
        <v>100000181</v>
      </c>
      <c r="I185" s="11" t="s">
        <v>41</v>
      </c>
      <c r="L185" s="8">
        <v>100000181</v>
      </c>
      <c r="M185" s="11" t="s">
        <v>47</v>
      </c>
    </row>
    <row r="186" spans="1:13" x14ac:dyDescent="0.25">
      <c r="A186" s="7">
        <v>45258</v>
      </c>
      <c r="B186" s="8">
        <v>100000182</v>
      </c>
      <c r="C186" s="9" t="s">
        <v>49</v>
      </c>
      <c r="D186" s="9" t="s">
        <v>51</v>
      </c>
      <c r="E186" s="8">
        <v>9</v>
      </c>
      <c r="H186" s="8">
        <v>100000182</v>
      </c>
      <c r="I186" s="11" t="s">
        <v>32</v>
      </c>
      <c r="L186" s="8">
        <v>100000182</v>
      </c>
      <c r="M186" s="11" t="s">
        <v>45</v>
      </c>
    </row>
    <row r="187" spans="1:13" x14ac:dyDescent="0.25">
      <c r="A187" s="7">
        <v>45258</v>
      </c>
      <c r="B187" s="8">
        <v>100000183</v>
      </c>
      <c r="C187" s="9" t="s">
        <v>48</v>
      </c>
      <c r="D187" s="9" t="s">
        <v>52</v>
      </c>
      <c r="E187" s="8">
        <v>7</v>
      </c>
      <c r="H187" s="8">
        <v>100000183</v>
      </c>
      <c r="I187" s="11" t="s">
        <v>28</v>
      </c>
      <c r="L187" s="8">
        <v>100000183</v>
      </c>
      <c r="M187" s="11" t="s">
        <v>45</v>
      </c>
    </row>
    <row r="188" spans="1:13" x14ac:dyDescent="0.25">
      <c r="A188" s="7">
        <v>45250</v>
      </c>
      <c r="B188" s="8">
        <v>100000184</v>
      </c>
      <c r="C188" s="9" t="s">
        <v>49</v>
      </c>
      <c r="D188" s="9" t="s">
        <v>51</v>
      </c>
      <c r="E188" s="8">
        <v>0</v>
      </c>
      <c r="H188" s="8">
        <v>100000184</v>
      </c>
      <c r="I188" s="11" t="s">
        <v>38</v>
      </c>
      <c r="L188" s="8">
        <v>100000184</v>
      </c>
      <c r="M188" s="11" t="s">
        <v>45</v>
      </c>
    </row>
    <row r="189" spans="1:13" x14ac:dyDescent="0.25">
      <c r="A189" s="7">
        <v>45255</v>
      </c>
      <c r="B189" s="8">
        <v>100000185</v>
      </c>
      <c r="C189" s="9" t="s">
        <v>49</v>
      </c>
      <c r="D189" s="9" t="s">
        <v>51</v>
      </c>
      <c r="E189" s="8">
        <v>10</v>
      </c>
      <c r="H189" s="8">
        <v>100000185</v>
      </c>
      <c r="I189" s="11" t="s">
        <v>21</v>
      </c>
      <c r="L189" s="8">
        <v>100000185</v>
      </c>
      <c r="M189" s="11" t="s">
        <v>45</v>
      </c>
    </row>
    <row r="190" spans="1:13" x14ac:dyDescent="0.25">
      <c r="A190" s="7">
        <v>45257</v>
      </c>
      <c r="B190" s="8">
        <v>100000186</v>
      </c>
      <c r="C190" s="9" t="s">
        <v>49</v>
      </c>
      <c r="D190" s="9" t="s">
        <v>53</v>
      </c>
      <c r="E190" s="8">
        <v>10</v>
      </c>
      <c r="H190" s="8">
        <v>100000186</v>
      </c>
      <c r="I190" s="11" t="s">
        <v>22</v>
      </c>
      <c r="L190" s="8">
        <v>100000186</v>
      </c>
      <c r="M190" s="11" t="s">
        <v>45</v>
      </c>
    </row>
    <row r="191" spans="1:13" x14ac:dyDescent="0.25">
      <c r="A191" s="7">
        <v>45258</v>
      </c>
      <c r="B191" s="8">
        <v>100000187</v>
      </c>
      <c r="C191" s="9" t="s">
        <v>48</v>
      </c>
      <c r="D191" s="9" t="s">
        <v>52</v>
      </c>
      <c r="E191" s="8">
        <v>0</v>
      </c>
      <c r="H191" s="8">
        <v>100000187</v>
      </c>
      <c r="I191" s="11" t="s">
        <v>35</v>
      </c>
      <c r="L191" s="8">
        <v>100000187</v>
      </c>
      <c r="M191" s="11" t="s">
        <v>45</v>
      </c>
    </row>
    <row r="192" spans="1:13" x14ac:dyDescent="0.25">
      <c r="A192" s="7">
        <v>45255</v>
      </c>
      <c r="B192" s="8">
        <v>100000188</v>
      </c>
      <c r="C192" s="9" t="s">
        <v>49</v>
      </c>
      <c r="D192" s="9" t="s">
        <v>51</v>
      </c>
      <c r="E192" s="8">
        <v>10</v>
      </c>
      <c r="H192" s="8">
        <v>100000188</v>
      </c>
      <c r="I192" s="11" t="s">
        <v>40</v>
      </c>
      <c r="L192" s="8">
        <v>100000188</v>
      </c>
      <c r="M192" s="11" t="s">
        <v>45</v>
      </c>
    </row>
    <row r="193" spans="1:13" x14ac:dyDescent="0.25">
      <c r="A193" s="7">
        <v>45254</v>
      </c>
      <c r="B193" s="8">
        <v>100000189</v>
      </c>
      <c r="C193" s="9" t="s">
        <v>49</v>
      </c>
      <c r="D193" s="9" t="s">
        <v>53</v>
      </c>
      <c r="E193" s="8">
        <v>10</v>
      </c>
      <c r="H193" s="8">
        <v>100000189</v>
      </c>
      <c r="I193" s="11" t="s">
        <v>38</v>
      </c>
      <c r="L193" s="8">
        <v>100000189</v>
      </c>
      <c r="M193" s="11" t="s">
        <v>45</v>
      </c>
    </row>
    <row r="194" spans="1:13" x14ac:dyDescent="0.25">
      <c r="A194" s="7">
        <v>45257</v>
      </c>
      <c r="B194" s="8">
        <v>100000190</v>
      </c>
      <c r="C194" s="9" t="s">
        <v>48</v>
      </c>
      <c r="D194" s="9" t="s">
        <v>52</v>
      </c>
      <c r="E194" s="8">
        <v>5</v>
      </c>
      <c r="H194" s="8">
        <v>100000190</v>
      </c>
      <c r="I194" s="11" t="s">
        <v>30</v>
      </c>
      <c r="L194" s="8">
        <v>100000190</v>
      </c>
      <c r="M194" s="11" t="s">
        <v>45</v>
      </c>
    </row>
    <row r="195" spans="1:13" x14ac:dyDescent="0.25">
      <c r="A195" s="7">
        <v>45258</v>
      </c>
      <c r="B195" s="8">
        <v>100000191</v>
      </c>
      <c r="C195" s="9" t="s">
        <v>48</v>
      </c>
      <c r="D195" s="9" t="s">
        <v>52</v>
      </c>
      <c r="E195" s="8">
        <v>10</v>
      </c>
      <c r="H195" s="8">
        <v>100000191</v>
      </c>
      <c r="I195" s="11" t="s">
        <v>24</v>
      </c>
      <c r="L195" s="8">
        <v>100000191</v>
      </c>
      <c r="M195" s="11" t="s">
        <v>46</v>
      </c>
    </row>
    <row r="196" spans="1:13" x14ac:dyDescent="0.25">
      <c r="A196" s="7">
        <v>45254</v>
      </c>
      <c r="B196" s="8">
        <v>100000192</v>
      </c>
      <c r="C196" s="9" t="s">
        <v>48</v>
      </c>
      <c r="D196" s="9" t="s">
        <v>52</v>
      </c>
      <c r="E196" s="8">
        <v>7</v>
      </c>
      <c r="H196" s="8">
        <v>100000192</v>
      </c>
      <c r="I196" s="11" t="s">
        <v>38</v>
      </c>
      <c r="L196" s="8">
        <v>100000192</v>
      </c>
      <c r="M196" s="11" t="s">
        <v>46</v>
      </c>
    </row>
    <row r="197" spans="1:13" x14ac:dyDescent="0.25">
      <c r="A197" s="7">
        <v>45250</v>
      </c>
      <c r="B197" s="8">
        <v>100000193</v>
      </c>
      <c r="C197" s="9" t="s">
        <v>49</v>
      </c>
      <c r="D197" s="9" t="s">
        <v>53</v>
      </c>
      <c r="E197" s="8">
        <v>8</v>
      </c>
      <c r="H197" s="8">
        <v>100000193</v>
      </c>
      <c r="I197" s="11" t="s">
        <v>39</v>
      </c>
      <c r="L197" s="8">
        <v>100000193</v>
      </c>
      <c r="M197" s="11" t="s">
        <v>46</v>
      </c>
    </row>
    <row r="198" spans="1:13" x14ac:dyDescent="0.25">
      <c r="A198" s="7">
        <v>45251</v>
      </c>
      <c r="B198" s="8">
        <v>100000194</v>
      </c>
      <c r="C198" s="9" t="s">
        <v>49</v>
      </c>
      <c r="D198" s="9" t="s">
        <v>51</v>
      </c>
      <c r="E198" s="8">
        <v>10</v>
      </c>
      <c r="H198" s="8">
        <v>100000194</v>
      </c>
      <c r="I198" s="11" t="s">
        <v>40</v>
      </c>
      <c r="L198" s="8">
        <v>100000194</v>
      </c>
      <c r="M198" s="11" t="s">
        <v>46</v>
      </c>
    </row>
    <row r="199" spans="1:13" x14ac:dyDescent="0.25">
      <c r="A199" s="7">
        <v>45258</v>
      </c>
      <c r="B199" s="8">
        <v>100000195</v>
      </c>
      <c r="C199" s="9" t="s">
        <v>49</v>
      </c>
      <c r="D199" s="9" t="s">
        <v>53</v>
      </c>
      <c r="E199" s="8">
        <v>10</v>
      </c>
      <c r="H199" s="8">
        <v>100000195</v>
      </c>
      <c r="I199" s="11" t="s">
        <v>30</v>
      </c>
      <c r="L199" s="8">
        <v>100000195</v>
      </c>
      <c r="M199" s="11" t="s">
        <v>45</v>
      </c>
    </row>
    <row r="200" spans="1:13" x14ac:dyDescent="0.25">
      <c r="A200" s="7">
        <v>45257</v>
      </c>
      <c r="B200" s="8">
        <v>100000196</v>
      </c>
      <c r="C200" s="9" t="s">
        <v>50</v>
      </c>
      <c r="D200" s="9" t="s">
        <v>56</v>
      </c>
      <c r="E200" s="8"/>
      <c r="H200" s="8">
        <v>100000196</v>
      </c>
      <c r="I200" s="11" t="s">
        <v>31</v>
      </c>
      <c r="L200" s="8">
        <v>100000196</v>
      </c>
      <c r="M200" s="11" t="s">
        <v>45</v>
      </c>
    </row>
    <row r="201" spans="1:13" x14ac:dyDescent="0.25">
      <c r="A201" s="7">
        <v>45257</v>
      </c>
      <c r="B201" s="8">
        <v>100000197</v>
      </c>
      <c r="C201" s="9" t="s">
        <v>49</v>
      </c>
      <c r="D201" s="9" t="s">
        <v>53</v>
      </c>
      <c r="E201" s="8"/>
      <c r="H201" s="8">
        <v>100000197</v>
      </c>
      <c r="I201" s="11" t="s">
        <v>29</v>
      </c>
      <c r="L201" s="8">
        <v>100000197</v>
      </c>
      <c r="M201" s="11" t="s">
        <v>46</v>
      </c>
    </row>
    <row r="202" spans="1:13" x14ac:dyDescent="0.25">
      <c r="A202" s="7">
        <v>45253</v>
      </c>
      <c r="B202" s="8">
        <v>100000198</v>
      </c>
      <c r="C202" s="9" t="s">
        <v>49</v>
      </c>
      <c r="D202" s="9" t="s">
        <v>51</v>
      </c>
      <c r="E202" s="8"/>
      <c r="H202" s="8">
        <v>100000198</v>
      </c>
      <c r="I202" s="11" t="s">
        <v>25</v>
      </c>
      <c r="L202" s="8">
        <v>100000198</v>
      </c>
      <c r="M202" s="11" t="s">
        <v>45</v>
      </c>
    </row>
    <row r="203" spans="1:13" x14ac:dyDescent="0.25">
      <c r="A203" s="7">
        <v>45251</v>
      </c>
      <c r="B203" s="8">
        <v>100000199</v>
      </c>
      <c r="C203" s="9" t="s">
        <v>48</v>
      </c>
      <c r="D203" s="9" t="s">
        <v>52</v>
      </c>
      <c r="E203" s="8">
        <v>0</v>
      </c>
      <c r="H203" s="8">
        <v>100000199</v>
      </c>
      <c r="I203" s="11" t="s">
        <v>38</v>
      </c>
      <c r="L203" s="8">
        <v>100000199</v>
      </c>
      <c r="M203" s="11" t="s">
        <v>45</v>
      </c>
    </row>
    <row r="204" spans="1:13" x14ac:dyDescent="0.25">
      <c r="A204" s="7">
        <v>45250</v>
      </c>
      <c r="B204" s="8">
        <v>100000200</v>
      </c>
      <c r="C204" s="9" t="s">
        <v>49</v>
      </c>
      <c r="D204" s="9" t="s">
        <v>53</v>
      </c>
      <c r="E204" s="8">
        <v>10</v>
      </c>
      <c r="H204" s="8">
        <v>100000200</v>
      </c>
      <c r="I204" s="11" t="s">
        <v>37</v>
      </c>
      <c r="L204" s="8">
        <v>100000200</v>
      </c>
      <c r="M204" s="11" t="s">
        <v>45</v>
      </c>
    </row>
    <row r="205" spans="1:13" x14ac:dyDescent="0.25">
      <c r="A205" s="7">
        <v>45250</v>
      </c>
      <c r="B205" s="8">
        <v>100000201</v>
      </c>
      <c r="C205" s="9" t="s">
        <v>49</v>
      </c>
      <c r="D205" s="9" t="s">
        <v>53</v>
      </c>
      <c r="E205" s="8">
        <v>10</v>
      </c>
      <c r="H205" s="8">
        <v>100000201</v>
      </c>
      <c r="I205" s="11" t="s">
        <v>34</v>
      </c>
      <c r="L205" s="8">
        <v>100000201</v>
      </c>
      <c r="M205" s="11" t="s">
        <v>47</v>
      </c>
    </row>
    <row r="206" spans="1:13" x14ac:dyDescent="0.25">
      <c r="A206" s="7">
        <v>45257</v>
      </c>
      <c r="B206" s="8">
        <v>100000202</v>
      </c>
      <c r="C206" s="9" t="s">
        <v>49</v>
      </c>
      <c r="D206" s="9" t="s">
        <v>53</v>
      </c>
      <c r="E206" s="8">
        <v>10</v>
      </c>
      <c r="H206" s="8">
        <v>100000202</v>
      </c>
      <c r="I206" s="11" t="s">
        <v>37</v>
      </c>
      <c r="L206" s="8">
        <v>100000202</v>
      </c>
      <c r="M206" s="11" t="s">
        <v>45</v>
      </c>
    </row>
    <row r="207" spans="1:13" x14ac:dyDescent="0.25">
      <c r="A207" s="7">
        <v>45250</v>
      </c>
      <c r="B207" s="8">
        <v>100000203</v>
      </c>
      <c r="C207" s="9" t="s">
        <v>49</v>
      </c>
      <c r="D207" s="9" t="s">
        <v>51</v>
      </c>
      <c r="E207" s="8">
        <v>9</v>
      </c>
      <c r="H207" s="8">
        <v>100000203</v>
      </c>
      <c r="I207" s="11" t="s">
        <v>39</v>
      </c>
      <c r="L207" s="8">
        <v>100000203</v>
      </c>
      <c r="M207" s="11" t="s">
        <v>45</v>
      </c>
    </row>
    <row r="208" spans="1:13" x14ac:dyDescent="0.25">
      <c r="A208" s="7">
        <v>45252</v>
      </c>
      <c r="B208" s="8">
        <v>100000204</v>
      </c>
      <c r="C208" s="9" t="s">
        <v>49</v>
      </c>
      <c r="D208" s="9" t="s">
        <v>51</v>
      </c>
      <c r="E208" s="8">
        <v>0</v>
      </c>
      <c r="H208" s="8">
        <v>100000204</v>
      </c>
      <c r="I208" s="11" t="s">
        <v>37</v>
      </c>
      <c r="L208" s="8">
        <v>100000204</v>
      </c>
      <c r="M208" s="11" t="s">
        <v>45</v>
      </c>
    </row>
    <row r="209" spans="1:13" x14ac:dyDescent="0.25">
      <c r="A209" s="7">
        <v>45258</v>
      </c>
      <c r="B209" s="8">
        <v>100000205</v>
      </c>
      <c r="C209" s="9" t="s">
        <v>50</v>
      </c>
      <c r="D209" s="9" t="s">
        <v>54</v>
      </c>
      <c r="E209" s="8">
        <v>10</v>
      </c>
      <c r="H209" s="8">
        <v>100000205</v>
      </c>
      <c r="I209" s="11" t="s">
        <v>39</v>
      </c>
      <c r="L209" s="8">
        <v>100000205</v>
      </c>
      <c r="M209" s="11" t="s">
        <v>47</v>
      </c>
    </row>
    <row r="210" spans="1:13" x14ac:dyDescent="0.25">
      <c r="A210" s="7">
        <v>45258</v>
      </c>
      <c r="B210" s="8">
        <v>100000206</v>
      </c>
      <c r="C210" s="9" t="s">
        <v>49</v>
      </c>
      <c r="D210" s="9" t="s">
        <v>53</v>
      </c>
      <c r="E210" s="8">
        <v>8</v>
      </c>
      <c r="H210" s="8">
        <v>100000206</v>
      </c>
      <c r="I210" s="11" t="s">
        <v>24</v>
      </c>
      <c r="L210" s="8">
        <v>100000206</v>
      </c>
      <c r="M210" s="11" t="s">
        <v>45</v>
      </c>
    </row>
    <row r="211" spans="1:13" x14ac:dyDescent="0.25">
      <c r="A211" s="7">
        <v>45258</v>
      </c>
      <c r="B211" s="8">
        <v>100000207</v>
      </c>
      <c r="C211" s="9" t="s">
        <v>50</v>
      </c>
      <c r="D211" s="9" t="s">
        <v>55</v>
      </c>
      <c r="E211" s="8">
        <v>10</v>
      </c>
      <c r="H211" s="8">
        <v>100000207</v>
      </c>
      <c r="I211" s="11" t="s">
        <v>21</v>
      </c>
      <c r="L211" s="8">
        <v>100000207</v>
      </c>
      <c r="M211" s="11" t="s">
        <v>45</v>
      </c>
    </row>
    <row r="212" spans="1:13" x14ac:dyDescent="0.25">
      <c r="A212" s="7">
        <v>45251</v>
      </c>
      <c r="B212" s="8">
        <v>100000208</v>
      </c>
      <c r="C212" s="9" t="s">
        <v>49</v>
      </c>
      <c r="D212" s="9" t="s">
        <v>53</v>
      </c>
      <c r="E212" s="8">
        <v>4</v>
      </c>
      <c r="H212" s="8">
        <v>100000208</v>
      </c>
      <c r="I212" s="11" t="s">
        <v>30</v>
      </c>
      <c r="L212" s="8">
        <v>100000208</v>
      </c>
      <c r="M212" s="11" t="s">
        <v>45</v>
      </c>
    </row>
    <row r="213" spans="1:13" x14ac:dyDescent="0.25">
      <c r="A213" s="7">
        <v>45250</v>
      </c>
      <c r="B213" s="8">
        <v>100000209</v>
      </c>
      <c r="C213" s="9" t="s">
        <v>49</v>
      </c>
      <c r="D213" s="9" t="s">
        <v>51</v>
      </c>
      <c r="E213" s="8">
        <v>10</v>
      </c>
      <c r="H213" s="8">
        <v>100000209</v>
      </c>
      <c r="I213" s="11" t="s">
        <v>38</v>
      </c>
      <c r="L213" s="8">
        <v>100000209</v>
      </c>
      <c r="M213" s="11" t="s">
        <v>45</v>
      </c>
    </row>
    <row r="214" spans="1:13" x14ac:dyDescent="0.25">
      <c r="A214" s="7">
        <v>45250</v>
      </c>
      <c r="B214" s="8">
        <v>100000210</v>
      </c>
      <c r="C214" s="9" t="s">
        <v>49</v>
      </c>
      <c r="D214" s="9" t="s">
        <v>53</v>
      </c>
      <c r="E214" s="8">
        <v>10</v>
      </c>
      <c r="H214" s="8">
        <v>100000210</v>
      </c>
      <c r="I214" s="11" t="s">
        <v>40</v>
      </c>
      <c r="L214" s="8">
        <v>100000210</v>
      </c>
      <c r="M214" s="11" t="s">
        <v>47</v>
      </c>
    </row>
    <row r="215" spans="1:13" x14ac:dyDescent="0.25">
      <c r="A215" s="7">
        <v>45250</v>
      </c>
      <c r="B215" s="8">
        <v>100000211</v>
      </c>
      <c r="C215" s="9" t="s">
        <v>49</v>
      </c>
      <c r="D215" s="9" t="s">
        <v>51</v>
      </c>
      <c r="E215" s="8">
        <v>5</v>
      </c>
      <c r="H215" s="8">
        <v>100000211</v>
      </c>
      <c r="I215" s="11" t="s">
        <v>35</v>
      </c>
      <c r="L215" s="8">
        <v>100000211</v>
      </c>
      <c r="M215" s="11" t="s">
        <v>45</v>
      </c>
    </row>
    <row r="216" spans="1:13" x14ac:dyDescent="0.25">
      <c r="A216" s="7">
        <v>45257</v>
      </c>
      <c r="B216" s="8">
        <v>100000212</v>
      </c>
      <c r="C216" s="9" t="s">
        <v>49</v>
      </c>
      <c r="D216" s="9" t="s">
        <v>53</v>
      </c>
      <c r="E216" s="8">
        <v>5</v>
      </c>
      <c r="H216" s="8">
        <v>100000212</v>
      </c>
      <c r="I216" s="11" t="s">
        <v>21</v>
      </c>
      <c r="L216" s="8">
        <v>100000212</v>
      </c>
      <c r="M216" s="11" t="s">
        <v>45</v>
      </c>
    </row>
    <row r="217" spans="1:13" x14ac:dyDescent="0.25">
      <c r="A217" s="7">
        <v>45251</v>
      </c>
      <c r="B217" s="8">
        <v>100000213</v>
      </c>
      <c r="C217" s="9" t="s">
        <v>49</v>
      </c>
      <c r="D217" s="9" t="s">
        <v>53</v>
      </c>
      <c r="E217" s="8">
        <v>10</v>
      </c>
      <c r="H217" s="8">
        <v>100000213</v>
      </c>
      <c r="I217" s="11" t="s">
        <v>34</v>
      </c>
      <c r="L217" s="8">
        <v>100000213</v>
      </c>
      <c r="M217" s="11" t="s">
        <v>45</v>
      </c>
    </row>
    <row r="218" spans="1:13" x14ac:dyDescent="0.25">
      <c r="A218" s="7">
        <v>45255</v>
      </c>
      <c r="B218" s="8">
        <v>100000214</v>
      </c>
      <c r="C218" s="9" t="s">
        <v>48</v>
      </c>
      <c r="D218" s="9" t="s">
        <v>52</v>
      </c>
      <c r="E218" s="8">
        <v>4</v>
      </c>
      <c r="H218" s="8">
        <v>100000214</v>
      </c>
      <c r="I218" s="11" t="s">
        <v>24</v>
      </c>
      <c r="L218" s="8">
        <v>100000214</v>
      </c>
      <c r="M218" s="11" t="s">
        <v>45</v>
      </c>
    </row>
    <row r="219" spans="1:13" x14ac:dyDescent="0.25">
      <c r="A219" s="7">
        <v>45258</v>
      </c>
      <c r="B219" s="8">
        <v>100000215</v>
      </c>
      <c r="C219" s="9" t="s">
        <v>50</v>
      </c>
      <c r="D219" s="9" t="s">
        <v>54</v>
      </c>
      <c r="E219" s="8">
        <v>0</v>
      </c>
      <c r="H219" s="8">
        <v>100000215</v>
      </c>
      <c r="I219" s="11" t="s">
        <v>38</v>
      </c>
      <c r="L219" s="8">
        <v>100000215</v>
      </c>
      <c r="M219" s="11" t="s">
        <v>45</v>
      </c>
    </row>
    <row r="220" spans="1:13" x14ac:dyDescent="0.25">
      <c r="A220" s="7">
        <v>45250</v>
      </c>
      <c r="B220" s="8">
        <v>100000216</v>
      </c>
      <c r="C220" s="9" t="s">
        <v>49</v>
      </c>
      <c r="D220" s="9" t="s">
        <v>51</v>
      </c>
      <c r="E220" s="8">
        <v>0</v>
      </c>
      <c r="H220" s="8">
        <v>100000216</v>
      </c>
      <c r="I220" s="11" t="s">
        <v>26</v>
      </c>
      <c r="L220" s="8">
        <v>100000216</v>
      </c>
      <c r="M220" s="11" t="s">
        <v>47</v>
      </c>
    </row>
    <row r="221" spans="1:13" x14ac:dyDescent="0.25">
      <c r="A221" s="7">
        <v>45258</v>
      </c>
      <c r="B221" s="8">
        <v>100000217</v>
      </c>
      <c r="C221" s="9" t="s">
        <v>49</v>
      </c>
      <c r="D221" s="9" t="s">
        <v>51</v>
      </c>
      <c r="E221" s="8">
        <v>0</v>
      </c>
      <c r="H221" s="8">
        <v>100000217</v>
      </c>
      <c r="I221" s="11" t="s">
        <v>39</v>
      </c>
      <c r="L221" s="8">
        <v>100000217</v>
      </c>
      <c r="M221" s="11" t="s">
        <v>45</v>
      </c>
    </row>
    <row r="222" spans="1:13" x14ac:dyDescent="0.25">
      <c r="A222" s="7">
        <v>45251</v>
      </c>
      <c r="B222" s="8">
        <v>100000218</v>
      </c>
      <c r="C222" s="9" t="s">
        <v>49</v>
      </c>
      <c r="D222" s="9" t="s">
        <v>51</v>
      </c>
      <c r="E222" s="8">
        <v>6</v>
      </c>
      <c r="H222" s="8">
        <v>100000218</v>
      </c>
      <c r="I222" s="11" t="s">
        <v>24</v>
      </c>
      <c r="L222" s="8">
        <v>100000218</v>
      </c>
      <c r="M222" s="11" t="s">
        <v>45</v>
      </c>
    </row>
    <row r="223" spans="1:13" x14ac:dyDescent="0.25">
      <c r="A223" s="7">
        <v>45253</v>
      </c>
      <c r="B223" s="8">
        <v>100000219</v>
      </c>
      <c r="C223" s="9" t="s">
        <v>49</v>
      </c>
      <c r="D223" s="9" t="s">
        <v>51</v>
      </c>
      <c r="E223" s="8">
        <v>8</v>
      </c>
      <c r="H223" s="8">
        <v>100000219</v>
      </c>
      <c r="I223" s="11" t="s">
        <v>30</v>
      </c>
      <c r="L223" s="8">
        <v>100000219</v>
      </c>
      <c r="M223" s="11" t="s">
        <v>45</v>
      </c>
    </row>
    <row r="224" spans="1:13" x14ac:dyDescent="0.25">
      <c r="A224" s="7">
        <v>45257</v>
      </c>
      <c r="B224" s="8">
        <v>100000220</v>
      </c>
      <c r="C224" s="9" t="s">
        <v>50</v>
      </c>
      <c r="D224" s="9" t="s">
        <v>54</v>
      </c>
      <c r="E224" s="8">
        <v>9</v>
      </c>
      <c r="H224" s="8">
        <v>100000220</v>
      </c>
      <c r="I224" s="11" t="s">
        <v>35</v>
      </c>
      <c r="L224" s="8">
        <v>100000220</v>
      </c>
      <c r="M224" s="11" t="s">
        <v>45</v>
      </c>
    </row>
    <row r="225" spans="1:13" x14ac:dyDescent="0.25">
      <c r="A225" s="7">
        <v>45250</v>
      </c>
      <c r="B225" s="8">
        <v>100000221</v>
      </c>
      <c r="C225" s="9" t="s">
        <v>49</v>
      </c>
      <c r="D225" s="9" t="s">
        <v>51</v>
      </c>
      <c r="E225" s="8"/>
      <c r="H225" s="8">
        <v>100000221</v>
      </c>
      <c r="I225" s="11" t="s">
        <v>31</v>
      </c>
      <c r="L225" s="8">
        <v>100000221</v>
      </c>
      <c r="M225" s="11" t="s">
        <v>45</v>
      </c>
    </row>
    <row r="226" spans="1:13" x14ac:dyDescent="0.25">
      <c r="A226" s="7">
        <v>45251</v>
      </c>
      <c r="B226" s="8">
        <v>100000222</v>
      </c>
      <c r="C226" s="9" t="s">
        <v>48</v>
      </c>
      <c r="D226" s="9" t="s">
        <v>52</v>
      </c>
      <c r="E226" s="8"/>
      <c r="H226" s="8">
        <v>100000222</v>
      </c>
      <c r="I226" s="11" t="s">
        <v>36</v>
      </c>
      <c r="L226" s="8">
        <v>100000222</v>
      </c>
      <c r="M226" s="11" t="s">
        <v>47</v>
      </c>
    </row>
    <row r="227" spans="1:13" x14ac:dyDescent="0.25">
      <c r="A227" s="7">
        <v>45258</v>
      </c>
      <c r="B227" s="8">
        <v>100000223</v>
      </c>
      <c r="C227" s="9" t="s">
        <v>48</v>
      </c>
      <c r="D227" s="9" t="s">
        <v>52</v>
      </c>
      <c r="E227" s="8"/>
      <c r="H227" s="8">
        <v>100000223</v>
      </c>
      <c r="I227" s="11" t="s">
        <v>31</v>
      </c>
      <c r="L227" s="8">
        <v>100000223</v>
      </c>
      <c r="M227" s="11" t="s">
        <v>45</v>
      </c>
    </row>
    <row r="228" spans="1:13" x14ac:dyDescent="0.25">
      <c r="A228" s="7">
        <v>45251</v>
      </c>
      <c r="B228" s="8">
        <v>100000224</v>
      </c>
      <c r="C228" s="9" t="s">
        <v>48</v>
      </c>
      <c r="D228" s="9" t="s">
        <v>52</v>
      </c>
      <c r="E228" s="8">
        <v>6</v>
      </c>
      <c r="H228" s="8">
        <v>100000224</v>
      </c>
      <c r="I228" s="11" t="s">
        <v>39</v>
      </c>
      <c r="L228" s="8">
        <v>100000224</v>
      </c>
      <c r="M228" s="11" t="s">
        <v>45</v>
      </c>
    </row>
    <row r="229" spans="1:13" x14ac:dyDescent="0.25">
      <c r="A229" s="7">
        <v>45256</v>
      </c>
      <c r="B229" s="8">
        <v>100000225</v>
      </c>
      <c r="C229" s="9" t="s">
        <v>49</v>
      </c>
      <c r="D229" s="9" t="s">
        <v>51</v>
      </c>
      <c r="E229" s="8">
        <v>0</v>
      </c>
      <c r="H229" s="8">
        <v>100000225</v>
      </c>
      <c r="I229" s="11" t="s">
        <v>21</v>
      </c>
      <c r="L229" s="8">
        <v>100000225</v>
      </c>
      <c r="M229" s="11" t="s">
        <v>45</v>
      </c>
    </row>
    <row r="230" spans="1:13" x14ac:dyDescent="0.25">
      <c r="A230" s="7">
        <v>45252</v>
      </c>
      <c r="B230" s="8">
        <v>100000226</v>
      </c>
      <c r="C230" s="9" t="s">
        <v>49</v>
      </c>
      <c r="D230" s="9" t="s">
        <v>51</v>
      </c>
      <c r="E230" s="8">
        <v>0</v>
      </c>
      <c r="H230" s="8">
        <v>100000226</v>
      </c>
      <c r="I230" s="11" t="s">
        <v>36</v>
      </c>
      <c r="L230" s="8">
        <v>100000226</v>
      </c>
      <c r="M230" s="11" t="s">
        <v>45</v>
      </c>
    </row>
    <row r="231" spans="1:13" x14ac:dyDescent="0.25">
      <c r="A231" s="7">
        <v>45254</v>
      </c>
      <c r="B231" s="8">
        <v>100000227</v>
      </c>
      <c r="C231" s="9" t="s">
        <v>49</v>
      </c>
      <c r="D231" s="9" t="s">
        <v>53</v>
      </c>
      <c r="E231" s="8">
        <v>0</v>
      </c>
      <c r="H231" s="8">
        <v>100000227</v>
      </c>
      <c r="I231" s="11" t="s">
        <v>28</v>
      </c>
      <c r="L231" s="8">
        <v>100000227</v>
      </c>
      <c r="M231" s="11" t="s">
        <v>45</v>
      </c>
    </row>
    <row r="232" spans="1:13" x14ac:dyDescent="0.25">
      <c r="A232" s="7">
        <v>45255</v>
      </c>
      <c r="B232" s="8">
        <v>100000228</v>
      </c>
      <c r="C232" s="9" t="s">
        <v>49</v>
      </c>
      <c r="D232" s="9" t="s">
        <v>53</v>
      </c>
      <c r="E232" s="8">
        <v>0</v>
      </c>
      <c r="H232" s="8">
        <v>100000228</v>
      </c>
      <c r="I232" s="11" t="s">
        <v>39</v>
      </c>
      <c r="L232" s="8">
        <v>100000228</v>
      </c>
      <c r="M232" s="11" t="s">
        <v>45</v>
      </c>
    </row>
    <row r="233" spans="1:13" x14ac:dyDescent="0.25">
      <c r="A233" s="7">
        <v>45253</v>
      </c>
      <c r="B233" s="8">
        <v>100000229</v>
      </c>
      <c r="C233" s="9" t="s">
        <v>49</v>
      </c>
      <c r="D233" s="9" t="s">
        <v>53</v>
      </c>
      <c r="E233" s="8">
        <v>7</v>
      </c>
      <c r="H233" s="8">
        <v>100000229</v>
      </c>
      <c r="I233" s="11" t="s">
        <v>22</v>
      </c>
      <c r="L233" s="8">
        <v>100000229</v>
      </c>
      <c r="M233" s="11" t="s">
        <v>46</v>
      </c>
    </row>
    <row r="234" spans="1:13" x14ac:dyDescent="0.25">
      <c r="A234" s="7">
        <v>45256</v>
      </c>
      <c r="B234" s="8">
        <v>100000230</v>
      </c>
      <c r="C234" s="9" t="s">
        <v>49</v>
      </c>
      <c r="D234" s="9" t="s">
        <v>53</v>
      </c>
      <c r="E234" s="8">
        <v>10</v>
      </c>
      <c r="H234" s="8">
        <v>100000230</v>
      </c>
      <c r="I234" s="11" t="s">
        <v>30</v>
      </c>
      <c r="L234" s="8">
        <v>100000230</v>
      </c>
      <c r="M234" s="11" t="s">
        <v>46</v>
      </c>
    </row>
    <row r="235" spans="1:13" x14ac:dyDescent="0.25">
      <c r="A235" s="7">
        <v>45250</v>
      </c>
      <c r="B235" s="8">
        <v>100000231</v>
      </c>
      <c r="C235" s="9" t="s">
        <v>49</v>
      </c>
      <c r="D235" s="9" t="s">
        <v>53</v>
      </c>
      <c r="E235" s="8">
        <v>9</v>
      </c>
      <c r="H235" s="8">
        <v>100000231</v>
      </c>
      <c r="I235" s="11" t="s">
        <v>21</v>
      </c>
      <c r="L235" s="8">
        <v>100000231</v>
      </c>
      <c r="M235" s="11" t="s">
        <v>46</v>
      </c>
    </row>
    <row r="236" spans="1:13" x14ac:dyDescent="0.25">
      <c r="A236" s="7">
        <v>45251</v>
      </c>
      <c r="B236" s="8">
        <v>100000232</v>
      </c>
      <c r="C236" s="9" t="s">
        <v>49</v>
      </c>
      <c r="D236" s="9" t="s">
        <v>53</v>
      </c>
      <c r="E236" s="8">
        <v>10</v>
      </c>
      <c r="H236" s="8">
        <v>100000232</v>
      </c>
      <c r="I236" s="11" t="s">
        <v>21</v>
      </c>
      <c r="L236" s="8">
        <v>100000232</v>
      </c>
      <c r="M236" s="11" t="s">
        <v>46</v>
      </c>
    </row>
    <row r="237" spans="1:13" x14ac:dyDescent="0.25">
      <c r="A237" s="7">
        <v>45256</v>
      </c>
      <c r="B237" s="8">
        <v>100000233</v>
      </c>
      <c r="C237" s="9" t="s">
        <v>48</v>
      </c>
      <c r="D237" s="9" t="s">
        <v>52</v>
      </c>
      <c r="E237" s="8">
        <v>10</v>
      </c>
      <c r="H237" s="8">
        <v>100000233</v>
      </c>
      <c r="I237" s="11" t="s">
        <v>27</v>
      </c>
      <c r="L237" s="8">
        <v>100000233</v>
      </c>
      <c r="M237" s="11" t="s">
        <v>45</v>
      </c>
    </row>
    <row r="238" spans="1:13" x14ac:dyDescent="0.25">
      <c r="A238" s="7">
        <v>45253</v>
      </c>
      <c r="B238" s="8">
        <v>100000234</v>
      </c>
      <c r="C238" s="9" t="s">
        <v>50</v>
      </c>
      <c r="D238" s="9" t="s">
        <v>54</v>
      </c>
      <c r="E238" s="8">
        <v>8</v>
      </c>
      <c r="H238" s="8">
        <v>100000234</v>
      </c>
      <c r="I238" s="11" t="s">
        <v>35</v>
      </c>
      <c r="L238" s="8">
        <v>100000234</v>
      </c>
      <c r="M238" s="11" t="s">
        <v>45</v>
      </c>
    </row>
    <row r="239" spans="1:13" x14ac:dyDescent="0.25">
      <c r="A239" s="7">
        <v>45255</v>
      </c>
      <c r="B239" s="8">
        <v>100000235</v>
      </c>
      <c r="C239" s="9" t="s">
        <v>49</v>
      </c>
      <c r="D239" s="9" t="s">
        <v>51</v>
      </c>
      <c r="E239" s="8">
        <v>9</v>
      </c>
      <c r="H239" s="8">
        <v>100000235</v>
      </c>
      <c r="I239" s="11" t="s">
        <v>37</v>
      </c>
      <c r="L239" s="8">
        <v>100000235</v>
      </c>
      <c r="M239" s="11" t="s">
        <v>46</v>
      </c>
    </row>
    <row r="240" spans="1:13" x14ac:dyDescent="0.25">
      <c r="A240" s="7">
        <v>45257</v>
      </c>
      <c r="B240" s="8">
        <v>100000236</v>
      </c>
      <c r="C240" s="9" t="s">
        <v>49</v>
      </c>
      <c r="D240" s="9" t="s">
        <v>51</v>
      </c>
      <c r="E240" s="8">
        <v>10</v>
      </c>
      <c r="H240" s="8">
        <v>100000236</v>
      </c>
      <c r="I240" s="11" t="s">
        <v>23</v>
      </c>
      <c r="L240" s="8">
        <v>100000236</v>
      </c>
      <c r="M240" s="11" t="s">
        <v>45</v>
      </c>
    </row>
    <row r="241" spans="1:13" x14ac:dyDescent="0.25">
      <c r="A241" s="7">
        <v>45254</v>
      </c>
      <c r="B241" s="8">
        <v>100000237</v>
      </c>
      <c r="C241" s="9" t="s">
        <v>49</v>
      </c>
      <c r="D241" s="9" t="s">
        <v>53</v>
      </c>
      <c r="E241" s="8">
        <v>0</v>
      </c>
      <c r="H241" s="8">
        <v>100000237</v>
      </c>
      <c r="I241" s="11" t="s">
        <v>29</v>
      </c>
      <c r="L241" s="8">
        <v>100000237</v>
      </c>
      <c r="M241" s="11" t="s">
        <v>45</v>
      </c>
    </row>
    <row r="242" spans="1:13" x14ac:dyDescent="0.25">
      <c r="A242" s="7">
        <v>45253</v>
      </c>
      <c r="B242" s="8">
        <v>100000238</v>
      </c>
      <c r="C242" s="9" t="s">
        <v>49</v>
      </c>
      <c r="D242" s="9" t="s">
        <v>51</v>
      </c>
      <c r="E242" s="8">
        <v>8</v>
      </c>
      <c r="H242" s="8">
        <v>100000238</v>
      </c>
      <c r="I242" s="11" t="s">
        <v>28</v>
      </c>
      <c r="L242" s="8">
        <v>100000238</v>
      </c>
      <c r="M242" s="11" t="s">
        <v>45</v>
      </c>
    </row>
    <row r="243" spans="1:13" x14ac:dyDescent="0.25">
      <c r="A243" s="7">
        <v>45258</v>
      </c>
      <c r="B243" s="8">
        <v>100000239</v>
      </c>
      <c r="C243" s="9" t="s">
        <v>49</v>
      </c>
      <c r="D243" s="9" t="s">
        <v>53</v>
      </c>
      <c r="E243" s="8">
        <v>10</v>
      </c>
      <c r="H243" s="8">
        <v>100000239</v>
      </c>
      <c r="I243" s="11" t="s">
        <v>30</v>
      </c>
      <c r="L243" s="8">
        <v>100000239</v>
      </c>
      <c r="M243" s="11" t="s">
        <v>47</v>
      </c>
    </row>
    <row r="244" spans="1:13" x14ac:dyDescent="0.25">
      <c r="A244" s="7">
        <v>45250</v>
      </c>
      <c r="B244" s="8">
        <v>100000240</v>
      </c>
      <c r="C244" s="9" t="s">
        <v>49</v>
      </c>
      <c r="D244" s="9" t="s">
        <v>53</v>
      </c>
      <c r="E244" s="8">
        <v>10</v>
      </c>
      <c r="H244" s="8">
        <v>100000240</v>
      </c>
      <c r="I244" s="11" t="s">
        <v>36</v>
      </c>
      <c r="L244" s="8">
        <v>100000240</v>
      </c>
      <c r="M244" s="11" t="s">
        <v>45</v>
      </c>
    </row>
    <row r="245" spans="1:13" x14ac:dyDescent="0.25">
      <c r="A245" s="7">
        <v>45252</v>
      </c>
      <c r="B245" s="8">
        <v>100000241</v>
      </c>
      <c r="C245" s="9" t="s">
        <v>49</v>
      </c>
      <c r="D245" s="9" t="s">
        <v>53</v>
      </c>
      <c r="E245" s="8">
        <v>10</v>
      </c>
      <c r="H245" s="8">
        <v>100000241</v>
      </c>
      <c r="I245" s="11" t="s">
        <v>34</v>
      </c>
      <c r="L245" s="8">
        <v>100000241</v>
      </c>
      <c r="M245" s="11" t="s">
        <v>45</v>
      </c>
    </row>
    <row r="246" spans="1:13" x14ac:dyDescent="0.25">
      <c r="A246" s="7">
        <v>45255</v>
      </c>
      <c r="B246" s="8">
        <v>100000242</v>
      </c>
      <c r="C246" s="9" t="s">
        <v>49</v>
      </c>
      <c r="D246" s="9" t="s">
        <v>51</v>
      </c>
      <c r="E246" s="8">
        <v>10</v>
      </c>
      <c r="H246" s="8">
        <v>100000242</v>
      </c>
      <c r="I246" s="11" t="s">
        <v>38</v>
      </c>
      <c r="L246" s="8">
        <v>100000242</v>
      </c>
      <c r="M246" s="11" t="s">
        <v>45</v>
      </c>
    </row>
    <row r="247" spans="1:13" x14ac:dyDescent="0.25">
      <c r="A247" s="7">
        <v>45256</v>
      </c>
      <c r="B247" s="8">
        <v>100000243</v>
      </c>
      <c r="C247" s="9" t="s">
        <v>50</v>
      </c>
      <c r="D247" s="9" t="s">
        <v>54</v>
      </c>
      <c r="E247" s="8">
        <v>0</v>
      </c>
      <c r="H247" s="8">
        <v>100000243</v>
      </c>
      <c r="I247" s="11" t="s">
        <v>23</v>
      </c>
      <c r="L247" s="8">
        <v>100000243</v>
      </c>
      <c r="M247" s="11" t="s">
        <v>45</v>
      </c>
    </row>
    <row r="248" spans="1:13" x14ac:dyDescent="0.25">
      <c r="A248" s="7">
        <v>45253</v>
      </c>
      <c r="B248" s="8">
        <v>100000244</v>
      </c>
      <c r="C248" s="9" t="s">
        <v>49</v>
      </c>
      <c r="D248" s="9" t="s">
        <v>53</v>
      </c>
      <c r="E248" s="8">
        <v>5</v>
      </c>
      <c r="H248" s="8">
        <v>100000244</v>
      </c>
      <c r="I248" s="11" t="s">
        <v>30</v>
      </c>
      <c r="L248" s="8">
        <v>100000244</v>
      </c>
      <c r="M248" s="11" t="s">
        <v>47</v>
      </c>
    </row>
    <row r="249" spans="1:13" x14ac:dyDescent="0.25">
      <c r="A249" s="7">
        <v>45252</v>
      </c>
      <c r="B249" s="8">
        <v>100000245</v>
      </c>
      <c r="C249" s="9" t="s">
        <v>49</v>
      </c>
      <c r="D249" s="9" t="s">
        <v>53</v>
      </c>
      <c r="E249" s="8">
        <v>3</v>
      </c>
      <c r="H249" s="8">
        <v>100000245</v>
      </c>
      <c r="I249" s="11" t="s">
        <v>34</v>
      </c>
      <c r="L249" s="8">
        <v>100000245</v>
      </c>
      <c r="M249" s="11" t="s">
        <v>45</v>
      </c>
    </row>
    <row r="250" spans="1:13" x14ac:dyDescent="0.25">
      <c r="A250" s="7">
        <v>45250</v>
      </c>
      <c r="B250" s="8">
        <v>100000246</v>
      </c>
      <c r="C250" s="9" t="s">
        <v>49</v>
      </c>
      <c r="D250" s="9" t="s">
        <v>51</v>
      </c>
      <c r="E250" s="8">
        <v>2</v>
      </c>
      <c r="H250" s="8">
        <v>100000246</v>
      </c>
      <c r="I250" s="11" t="s">
        <v>34</v>
      </c>
      <c r="L250" s="8">
        <v>100000246</v>
      </c>
      <c r="M250" s="11" t="s">
        <v>45</v>
      </c>
    </row>
    <row r="251" spans="1:13" x14ac:dyDescent="0.25">
      <c r="A251" s="7">
        <v>45255</v>
      </c>
      <c r="B251" s="8">
        <v>100000247</v>
      </c>
      <c r="C251" s="9" t="s">
        <v>48</v>
      </c>
      <c r="D251" s="9" t="s">
        <v>52</v>
      </c>
      <c r="E251" s="8">
        <v>9</v>
      </c>
      <c r="H251" s="8">
        <v>100000247</v>
      </c>
      <c r="I251" s="11" t="s">
        <v>27</v>
      </c>
      <c r="L251" s="8">
        <v>100000247</v>
      </c>
      <c r="M251" s="11" t="s">
        <v>45</v>
      </c>
    </row>
    <row r="252" spans="1:13" x14ac:dyDescent="0.25">
      <c r="A252" s="7">
        <v>45253</v>
      </c>
      <c r="B252" s="8">
        <v>100000248</v>
      </c>
      <c r="C252" s="9" t="s">
        <v>50</v>
      </c>
      <c r="D252" s="9" t="s">
        <v>55</v>
      </c>
      <c r="E252" s="8">
        <v>0</v>
      </c>
      <c r="H252" s="8">
        <v>100000248</v>
      </c>
      <c r="I252" s="11" t="s">
        <v>41</v>
      </c>
      <c r="L252" s="8">
        <v>100000248</v>
      </c>
      <c r="M252" s="11" t="s">
        <v>45</v>
      </c>
    </row>
    <row r="253" spans="1:13" x14ac:dyDescent="0.25">
      <c r="A253" s="7">
        <v>45258</v>
      </c>
      <c r="B253" s="8">
        <v>100000249</v>
      </c>
      <c r="C253" s="9" t="s">
        <v>48</v>
      </c>
      <c r="D253" s="9" t="s">
        <v>52</v>
      </c>
      <c r="E253" s="8">
        <v>8</v>
      </c>
      <c r="H253" s="8">
        <v>100000249</v>
      </c>
      <c r="I253" s="11" t="s">
        <v>33</v>
      </c>
      <c r="L253" s="8">
        <v>100000249</v>
      </c>
      <c r="M253" s="11" t="s">
        <v>45</v>
      </c>
    </row>
    <row r="254" spans="1:13" x14ac:dyDescent="0.25">
      <c r="A254" s="7">
        <v>45258</v>
      </c>
      <c r="B254" s="8">
        <v>100000250</v>
      </c>
      <c r="C254" s="9" t="s">
        <v>49</v>
      </c>
      <c r="D254" s="9" t="s">
        <v>51</v>
      </c>
      <c r="E254" s="8">
        <v>10</v>
      </c>
      <c r="H254" s="8">
        <v>100000250</v>
      </c>
      <c r="I254" s="11" t="s">
        <v>34</v>
      </c>
      <c r="L254" s="8">
        <v>100000250</v>
      </c>
      <c r="M254" s="11" t="s">
        <v>45</v>
      </c>
    </row>
    <row r="255" spans="1:13" x14ac:dyDescent="0.25">
      <c r="A255" s="7">
        <v>45253</v>
      </c>
      <c r="B255" s="8">
        <v>100000251</v>
      </c>
      <c r="C255" s="9" t="s">
        <v>50</v>
      </c>
      <c r="D255" s="9" t="s">
        <v>56</v>
      </c>
      <c r="E255" s="8"/>
      <c r="H255" s="8">
        <v>100000251</v>
      </c>
      <c r="I255" s="11" t="s">
        <v>21</v>
      </c>
      <c r="L255" s="8">
        <v>100000251</v>
      </c>
      <c r="M255" s="11" t="s">
        <v>45</v>
      </c>
    </row>
    <row r="256" spans="1:13" x14ac:dyDescent="0.25">
      <c r="A256" s="7">
        <v>45251</v>
      </c>
      <c r="B256" s="8">
        <v>100000252</v>
      </c>
      <c r="C256" s="9" t="s">
        <v>48</v>
      </c>
      <c r="D256" s="9" t="s">
        <v>52</v>
      </c>
      <c r="E256" s="8"/>
      <c r="H256" s="8">
        <v>100000252</v>
      </c>
      <c r="I256" s="11" t="s">
        <v>41</v>
      </c>
      <c r="L256" s="8">
        <v>100000252</v>
      </c>
      <c r="M256" s="11" t="s">
        <v>45</v>
      </c>
    </row>
    <row r="257" spans="1:13" x14ac:dyDescent="0.25">
      <c r="A257" s="7">
        <v>45250</v>
      </c>
      <c r="B257" s="8">
        <v>100000253</v>
      </c>
      <c r="C257" s="9" t="s">
        <v>48</v>
      </c>
      <c r="D257" s="9" t="s">
        <v>52</v>
      </c>
      <c r="E257" s="8"/>
      <c r="H257" s="8">
        <v>100000253</v>
      </c>
      <c r="I257" s="11" t="s">
        <v>41</v>
      </c>
      <c r="L257" s="8">
        <v>100000253</v>
      </c>
      <c r="M257" s="11" t="s">
        <v>45</v>
      </c>
    </row>
    <row r="258" spans="1:13" x14ac:dyDescent="0.25">
      <c r="A258" s="7">
        <v>45253</v>
      </c>
      <c r="B258" s="8">
        <v>100000254</v>
      </c>
      <c r="C258" s="9" t="s">
        <v>48</v>
      </c>
      <c r="D258" s="9" t="s">
        <v>52</v>
      </c>
      <c r="E258" s="8">
        <v>10</v>
      </c>
      <c r="H258" s="8">
        <v>100000254</v>
      </c>
      <c r="I258" s="11" t="s">
        <v>33</v>
      </c>
      <c r="L258" s="8">
        <v>100000254</v>
      </c>
      <c r="M258" s="11" t="s">
        <v>45</v>
      </c>
    </row>
    <row r="259" spans="1:13" x14ac:dyDescent="0.25">
      <c r="A259" s="7">
        <v>45256</v>
      </c>
      <c r="B259" s="8">
        <v>100000255</v>
      </c>
      <c r="C259" s="9" t="s">
        <v>50</v>
      </c>
      <c r="D259" s="9" t="s">
        <v>56</v>
      </c>
      <c r="E259" s="8">
        <v>7</v>
      </c>
      <c r="H259" s="8">
        <v>100000255</v>
      </c>
      <c r="I259" s="11" t="s">
        <v>39</v>
      </c>
      <c r="L259" s="8">
        <v>100000255</v>
      </c>
      <c r="M259" s="11" t="s">
        <v>45</v>
      </c>
    </row>
    <row r="260" spans="1:13" x14ac:dyDescent="0.25">
      <c r="A260" s="7">
        <v>45256</v>
      </c>
      <c r="B260" s="8">
        <v>100000256</v>
      </c>
      <c r="C260" s="9" t="s">
        <v>49</v>
      </c>
      <c r="D260" s="9" t="s">
        <v>51</v>
      </c>
      <c r="E260" s="8">
        <v>0</v>
      </c>
      <c r="H260" s="8">
        <v>100000256</v>
      </c>
      <c r="I260" s="11" t="s">
        <v>21</v>
      </c>
      <c r="L260" s="8">
        <v>100000256</v>
      </c>
      <c r="M260" s="11" t="s">
        <v>47</v>
      </c>
    </row>
    <row r="261" spans="1:13" x14ac:dyDescent="0.25">
      <c r="A261" s="7">
        <v>45258</v>
      </c>
      <c r="B261" s="8">
        <v>100000257</v>
      </c>
      <c r="C261" s="9" t="s">
        <v>49</v>
      </c>
      <c r="D261" s="9" t="s">
        <v>51</v>
      </c>
      <c r="E261" s="8">
        <v>2</v>
      </c>
      <c r="H261" s="8">
        <v>100000257</v>
      </c>
      <c r="I261" s="11" t="s">
        <v>36</v>
      </c>
      <c r="L261" s="8">
        <v>100000257</v>
      </c>
      <c r="M261" s="11" t="s">
        <v>45</v>
      </c>
    </row>
    <row r="262" spans="1:13" x14ac:dyDescent="0.25">
      <c r="A262" s="7">
        <v>45251</v>
      </c>
      <c r="B262" s="8">
        <v>100000258</v>
      </c>
      <c r="C262" s="9" t="s">
        <v>49</v>
      </c>
      <c r="D262" s="9" t="s">
        <v>51</v>
      </c>
      <c r="E262" s="8">
        <v>10</v>
      </c>
      <c r="H262" s="8">
        <v>100000258</v>
      </c>
      <c r="I262" s="11" t="s">
        <v>27</v>
      </c>
      <c r="L262" s="8">
        <v>100000258</v>
      </c>
      <c r="M262" s="11" t="s">
        <v>45</v>
      </c>
    </row>
    <row r="263" spans="1:13" x14ac:dyDescent="0.25">
      <c r="A263" s="7">
        <v>45250</v>
      </c>
      <c r="B263" s="8">
        <v>100000259</v>
      </c>
      <c r="C263" s="9" t="s">
        <v>49</v>
      </c>
      <c r="D263" s="9" t="s">
        <v>53</v>
      </c>
      <c r="E263" s="8">
        <v>0</v>
      </c>
      <c r="H263" s="8">
        <v>100000259</v>
      </c>
      <c r="I263" s="11" t="s">
        <v>36</v>
      </c>
      <c r="L263" s="8">
        <v>100000259</v>
      </c>
      <c r="M263" s="11" t="s">
        <v>45</v>
      </c>
    </row>
    <row r="264" spans="1:13" x14ac:dyDescent="0.25">
      <c r="A264" s="7">
        <v>45252</v>
      </c>
      <c r="B264" s="8">
        <v>100000260</v>
      </c>
      <c r="C264" s="9" t="s">
        <v>49</v>
      </c>
      <c r="D264" s="9" t="s">
        <v>51</v>
      </c>
      <c r="E264" s="8">
        <v>3</v>
      </c>
      <c r="H264" s="8">
        <v>100000260</v>
      </c>
      <c r="I264" s="11" t="s">
        <v>29</v>
      </c>
      <c r="L264" s="8">
        <v>100000260</v>
      </c>
      <c r="M264" s="11" t="s">
        <v>45</v>
      </c>
    </row>
    <row r="265" spans="1:13" x14ac:dyDescent="0.25">
      <c r="A265" s="7">
        <v>45255</v>
      </c>
      <c r="B265" s="8">
        <v>100000261</v>
      </c>
      <c r="C265" s="9" t="s">
        <v>49</v>
      </c>
      <c r="D265" s="9" t="s">
        <v>53</v>
      </c>
      <c r="E265" s="8">
        <v>0</v>
      </c>
      <c r="H265" s="8">
        <v>100000261</v>
      </c>
      <c r="I265" s="11" t="s">
        <v>34</v>
      </c>
      <c r="L265" s="8">
        <v>100000261</v>
      </c>
      <c r="M265" s="11" t="s">
        <v>45</v>
      </c>
    </row>
    <row r="266" spans="1:13" x14ac:dyDescent="0.25">
      <c r="A266" s="7">
        <v>45255</v>
      </c>
      <c r="B266" s="8">
        <v>100000262</v>
      </c>
      <c r="C266" s="9" t="s">
        <v>48</v>
      </c>
      <c r="D266" s="9" t="s">
        <v>52</v>
      </c>
      <c r="E266" s="8">
        <v>3</v>
      </c>
      <c r="H266" s="8">
        <v>100000262</v>
      </c>
      <c r="I266" s="11" t="s">
        <v>27</v>
      </c>
      <c r="L266" s="8">
        <v>100000262</v>
      </c>
      <c r="M266" s="11" t="s">
        <v>45</v>
      </c>
    </row>
    <row r="267" spans="1:13" x14ac:dyDescent="0.25">
      <c r="A267" s="7">
        <v>45252</v>
      </c>
      <c r="B267" s="8">
        <v>100000263</v>
      </c>
      <c r="C267" s="9" t="s">
        <v>49</v>
      </c>
      <c r="D267" s="9" t="s">
        <v>51</v>
      </c>
      <c r="E267" s="8">
        <v>10</v>
      </c>
      <c r="H267" s="8">
        <v>100000263</v>
      </c>
      <c r="I267" s="11" t="s">
        <v>24</v>
      </c>
      <c r="L267" s="8">
        <v>100000263</v>
      </c>
      <c r="M267" s="11" t="s">
        <v>45</v>
      </c>
    </row>
    <row r="268" spans="1:13" x14ac:dyDescent="0.25">
      <c r="A268" s="7">
        <v>45256</v>
      </c>
      <c r="B268" s="8">
        <v>100000264</v>
      </c>
      <c r="C268" s="9" t="s">
        <v>48</v>
      </c>
      <c r="D268" s="9" t="s">
        <v>52</v>
      </c>
      <c r="E268" s="8">
        <v>10</v>
      </c>
      <c r="H268" s="8">
        <v>100000264</v>
      </c>
      <c r="I268" s="11" t="s">
        <v>22</v>
      </c>
      <c r="L268" s="8">
        <v>100000264</v>
      </c>
      <c r="M268" s="11" t="s">
        <v>45</v>
      </c>
    </row>
    <row r="269" spans="1:13" x14ac:dyDescent="0.25">
      <c r="A269" s="7">
        <v>45250</v>
      </c>
      <c r="B269" s="8">
        <v>100000265</v>
      </c>
      <c r="C269" s="9" t="s">
        <v>49</v>
      </c>
      <c r="D269" s="9" t="s">
        <v>53</v>
      </c>
      <c r="E269" s="8">
        <v>8</v>
      </c>
      <c r="H269" s="8">
        <v>100000265</v>
      </c>
      <c r="I269" s="11" t="s">
        <v>39</v>
      </c>
      <c r="L269" s="8">
        <v>100000265</v>
      </c>
      <c r="M269" s="11" t="s">
        <v>45</v>
      </c>
    </row>
    <row r="270" spans="1:13" x14ac:dyDescent="0.25">
      <c r="A270" s="7">
        <v>45253</v>
      </c>
      <c r="B270" s="8">
        <v>100000266</v>
      </c>
      <c r="C270" s="9" t="s">
        <v>49</v>
      </c>
      <c r="D270" s="9" t="s">
        <v>51</v>
      </c>
      <c r="E270" s="8">
        <v>8</v>
      </c>
      <c r="H270" s="8">
        <v>100000266</v>
      </c>
      <c r="I270" s="11" t="s">
        <v>40</v>
      </c>
      <c r="L270" s="8">
        <v>100000266</v>
      </c>
      <c r="M270" s="11" t="s">
        <v>45</v>
      </c>
    </row>
    <row r="271" spans="1:13" x14ac:dyDescent="0.25">
      <c r="A271" s="7">
        <v>45250</v>
      </c>
      <c r="B271" s="8">
        <v>100000267</v>
      </c>
      <c r="C271" s="9" t="s">
        <v>49</v>
      </c>
      <c r="D271" s="9" t="s">
        <v>51</v>
      </c>
      <c r="E271" s="8">
        <v>6</v>
      </c>
      <c r="H271" s="8">
        <v>100000267</v>
      </c>
      <c r="I271" s="11" t="s">
        <v>23</v>
      </c>
      <c r="L271" s="8">
        <v>100000267</v>
      </c>
      <c r="M271" s="11" t="s">
        <v>45</v>
      </c>
    </row>
    <row r="272" spans="1:13" x14ac:dyDescent="0.25">
      <c r="A272" s="7">
        <v>45258</v>
      </c>
      <c r="B272" s="8">
        <v>100000268</v>
      </c>
      <c r="C272" s="9" t="s">
        <v>49</v>
      </c>
      <c r="D272" s="9" t="s">
        <v>53</v>
      </c>
      <c r="E272" s="8">
        <v>9</v>
      </c>
      <c r="H272" s="8">
        <v>100000268</v>
      </c>
      <c r="I272" s="11" t="s">
        <v>23</v>
      </c>
      <c r="L272" s="8">
        <v>100000268</v>
      </c>
      <c r="M272" s="11" t="s">
        <v>46</v>
      </c>
    </row>
    <row r="273" spans="1:13" x14ac:dyDescent="0.25">
      <c r="A273" s="7">
        <v>45256</v>
      </c>
      <c r="B273" s="8">
        <v>100000269</v>
      </c>
      <c r="C273" s="9" t="s">
        <v>50</v>
      </c>
      <c r="D273" s="9" t="s">
        <v>54</v>
      </c>
      <c r="E273" s="8">
        <v>10</v>
      </c>
      <c r="H273" s="8">
        <v>100000269</v>
      </c>
      <c r="I273" s="11" t="s">
        <v>36</v>
      </c>
      <c r="L273" s="8">
        <v>100000269</v>
      </c>
      <c r="M273" s="11" t="s">
        <v>46</v>
      </c>
    </row>
    <row r="274" spans="1:13" x14ac:dyDescent="0.25">
      <c r="A274" s="7">
        <v>45253</v>
      </c>
      <c r="B274" s="8">
        <v>100000270</v>
      </c>
      <c r="C274" s="9" t="s">
        <v>48</v>
      </c>
      <c r="D274" s="9" t="s">
        <v>52</v>
      </c>
      <c r="E274" s="8"/>
      <c r="H274" s="8">
        <v>100000270</v>
      </c>
      <c r="I274" s="11" t="s">
        <v>22</v>
      </c>
      <c r="L274" s="8">
        <v>100000270</v>
      </c>
      <c r="M274" s="11" t="s">
        <v>46</v>
      </c>
    </row>
    <row r="275" spans="1:13" x14ac:dyDescent="0.25">
      <c r="A275" s="7">
        <v>45258</v>
      </c>
      <c r="B275" s="8">
        <v>100000271</v>
      </c>
      <c r="C275" s="9" t="s">
        <v>49</v>
      </c>
      <c r="D275" s="9" t="s">
        <v>53</v>
      </c>
      <c r="E275" s="8"/>
      <c r="H275" s="8">
        <v>100000271</v>
      </c>
      <c r="I275" s="11" t="s">
        <v>37</v>
      </c>
      <c r="L275" s="8">
        <v>100000271</v>
      </c>
      <c r="M275" s="11" t="s">
        <v>46</v>
      </c>
    </row>
    <row r="276" spans="1:13" x14ac:dyDescent="0.25">
      <c r="A276" s="7">
        <v>45252</v>
      </c>
      <c r="B276" s="8">
        <v>100000272</v>
      </c>
      <c r="C276" s="9" t="s">
        <v>49</v>
      </c>
      <c r="D276" s="9" t="s">
        <v>51</v>
      </c>
      <c r="E276" s="8"/>
      <c r="H276" s="8">
        <v>100000272</v>
      </c>
      <c r="I276" s="11" t="s">
        <v>24</v>
      </c>
      <c r="L276" s="8">
        <v>100000272</v>
      </c>
      <c r="M276" s="11" t="s">
        <v>45</v>
      </c>
    </row>
    <row r="277" spans="1:13" x14ac:dyDescent="0.25">
      <c r="A277" s="7">
        <v>45251</v>
      </c>
      <c r="B277" s="8">
        <v>100000273</v>
      </c>
      <c r="C277" s="9" t="s">
        <v>50</v>
      </c>
      <c r="D277" s="9" t="s">
        <v>55</v>
      </c>
      <c r="E277" s="8">
        <v>10</v>
      </c>
      <c r="H277" s="8">
        <v>100000273</v>
      </c>
      <c r="I277" s="11" t="s">
        <v>38</v>
      </c>
      <c r="L277" s="8">
        <v>100000273</v>
      </c>
      <c r="M277" s="11" t="s">
        <v>45</v>
      </c>
    </row>
    <row r="278" spans="1:13" x14ac:dyDescent="0.25">
      <c r="A278" s="7">
        <v>45253</v>
      </c>
      <c r="B278" s="8">
        <v>100000274</v>
      </c>
      <c r="C278" s="9" t="s">
        <v>48</v>
      </c>
      <c r="D278" s="9" t="s">
        <v>52</v>
      </c>
      <c r="E278" s="8">
        <v>6</v>
      </c>
      <c r="H278" s="8">
        <v>100000274</v>
      </c>
      <c r="I278" s="11" t="s">
        <v>35</v>
      </c>
      <c r="L278" s="8">
        <v>100000274</v>
      </c>
      <c r="M278" s="11" t="s">
        <v>46</v>
      </c>
    </row>
    <row r="279" spans="1:13" x14ac:dyDescent="0.25">
      <c r="A279" s="7">
        <v>45258</v>
      </c>
      <c r="B279" s="8">
        <v>100000275</v>
      </c>
      <c r="C279" s="9" t="s">
        <v>50</v>
      </c>
      <c r="D279" s="9" t="s">
        <v>54</v>
      </c>
      <c r="E279" s="8">
        <v>10</v>
      </c>
      <c r="H279" s="8">
        <v>100000275</v>
      </c>
      <c r="I279" s="11" t="s">
        <v>23</v>
      </c>
      <c r="L279" s="8">
        <v>100000275</v>
      </c>
      <c r="M279" s="11" t="s">
        <v>45</v>
      </c>
    </row>
    <row r="280" spans="1:13" x14ac:dyDescent="0.25">
      <c r="A280" s="7">
        <v>45258</v>
      </c>
      <c r="B280" s="8">
        <v>100000276</v>
      </c>
      <c r="C280" s="9" t="s">
        <v>48</v>
      </c>
      <c r="D280" s="9" t="s">
        <v>52</v>
      </c>
      <c r="E280" s="8">
        <v>10</v>
      </c>
      <c r="H280" s="8">
        <v>100000276</v>
      </c>
      <c r="I280" s="11" t="s">
        <v>34</v>
      </c>
      <c r="L280" s="8">
        <v>100000276</v>
      </c>
      <c r="M280" s="11" t="s">
        <v>45</v>
      </c>
    </row>
    <row r="281" spans="1:13" x14ac:dyDescent="0.25">
      <c r="A281" s="7">
        <v>45252</v>
      </c>
      <c r="B281" s="8">
        <v>100000277</v>
      </c>
      <c r="C281" s="9" t="s">
        <v>49</v>
      </c>
      <c r="D281" s="9" t="s">
        <v>51</v>
      </c>
      <c r="E281" s="8">
        <v>10</v>
      </c>
      <c r="H281" s="8">
        <v>100000277</v>
      </c>
      <c r="I281" s="11" t="s">
        <v>37</v>
      </c>
      <c r="L281" s="8">
        <v>100000277</v>
      </c>
      <c r="M281" s="11" t="s">
        <v>45</v>
      </c>
    </row>
    <row r="282" spans="1:13" x14ac:dyDescent="0.25">
      <c r="A282" s="7">
        <v>45257</v>
      </c>
      <c r="B282" s="8">
        <v>100000278</v>
      </c>
      <c r="C282" s="9" t="s">
        <v>48</v>
      </c>
      <c r="D282" s="9" t="s">
        <v>52</v>
      </c>
      <c r="E282" s="8">
        <v>0</v>
      </c>
      <c r="H282" s="8">
        <v>100000278</v>
      </c>
      <c r="I282" s="11" t="s">
        <v>22</v>
      </c>
      <c r="L282" s="8">
        <v>100000278</v>
      </c>
      <c r="M282" s="11" t="s">
        <v>47</v>
      </c>
    </row>
    <row r="283" spans="1:13" x14ac:dyDescent="0.25">
      <c r="A283" s="7">
        <v>45250</v>
      </c>
      <c r="B283" s="8">
        <v>100000279</v>
      </c>
      <c r="C283" s="9" t="s">
        <v>49</v>
      </c>
      <c r="D283" s="9" t="s">
        <v>53</v>
      </c>
      <c r="E283" s="8">
        <v>9</v>
      </c>
      <c r="H283" s="8">
        <v>100000279</v>
      </c>
      <c r="I283" s="11" t="s">
        <v>34</v>
      </c>
      <c r="L283" s="8">
        <v>100000279</v>
      </c>
      <c r="M283" s="11" t="s">
        <v>45</v>
      </c>
    </row>
    <row r="284" spans="1:13" x14ac:dyDescent="0.25">
      <c r="A284" s="7">
        <v>45256</v>
      </c>
      <c r="B284" s="8">
        <v>100000280</v>
      </c>
      <c r="C284" s="9" t="s">
        <v>49</v>
      </c>
      <c r="D284" s="9" t="s">
        <v>53</v>
      </c>
      <c r="E284" s="8">
        <v>7</v>
      </c>
      <c r="H284" s="8">
        <v>100000280</v>
      </c>
      <c r="I284" s="11" t="s">
        <v>39</v>
      </c>
      <c r="L284" s="8">
        <v>100000280</v>
      </c>
      <c r="M284" s="11" t="s">
        <v>45</v>
      </c>
    </row>
    <row r="285" spans="1:13" x14ac:dyDescent="0.25">
      <c r="A285" s="7">
        <v>45253</v>
      </c>
      <c r="B285" s="8">
        <v>100000281</v>
      </c>
      <c r="C285" s="9" t="s">
        <v>49</v>
      </c>
      <c r="D285" s="9" t="s">
        <v>53</v>
      </c>
      <c r="E285" s="8">
        <v>10</v>
      </c>
      <c r="H285" s="8">
        <v>100000281</v>
      </c>
      <c r="I285" s="11" t="s">
        <v>34</v>
      </c>
      <c r="L285" s="8">
        <v>100000281</v>
      </c>
      <c r="M285" s="11" t="s">
        <v>45</v>
      </c>
    </row>
    <row r="286" spans="1:13" x14ac:dyDescent="0.25">
      <c r="A286" s="7">
        <v>45257</v>
      </c>
      <c r="B286" s="8">
        <v>100000282</v>
      </c>
      <c r="C286" s="9" t="s">
        <v>49</v>
      </c>
      <c r="D286" s="9" t="s">
        <v>51</v>
      </c>
      <c r="E286" s="8">
        <v>9</v>
      </c>
      <c r="H286" s="8">
        <v>100000282</v>
      </c>
      <c r="I286" s="11" t="s">
        <v>21</v>
      </c>
      <c r="L286" s="8">
        <v>100000282</v>
      </c>
      <c r="M286" s="11" t="s">
        <v>45</v>
      </c>
    </row>
    <row r="287" spans="1:13" x14ac:dyDescent="0.25">
      <c r="A287" s="7">
        <v>45254</v>
      </c>
      <c r="B287" s="8">
        <v>100000283</v>
      </c>
      <c r="C287" s="9" t="s">
        <v>48</v>
      </c>
      <c r="D287" s="9" t="s">
        <v>52</v>
      </c>
      <c r="E287" s="8">
        <v>0</v>
      </c>
      <c r="H287" s="8">
        <v>100000283</v>
      </c>
      <c r="I287" s="11" t="s">
        <v>31</v>
      </c>
      <c r="L287" s="8">
        <v>100000283</v>
      </c>
      <c r="M287" s="11" t="s">
        <v>45</v>
      </c>
    </row>
    <row r="288" spans="1:13" x14ac:dyDescent="0.25">
      <c r="A288" s="7">
        <v>45258</v>
      </c>
      <c r="B288" s="8">
        <v>100000284</v>
      </c>
      <c r="C288" s="9" t="s">
        <v>48</v>
      </c>
      <c r="D288" s="9" t="s">
        <v>52</v>
      </c>
      <c r="E288" s="8">
        <v>6</v>
      </c>
      <c r="H288" s="8">
        <v>100000284</v>
      </c>
      <c r="I288" s="11" t="s">
        <v>36</v>
      </c>
      <c r="L288" s="8">
        <v>100000284</v>
      </c>
      <c r="M288" s="11" t="s">
        <v>45</v>
      </c>
    </row>
    <row r="289" spans="1:13" x14ac:dyDescent="0.25">
      <c r="A289" s="7">
        <v>45258</v>
      </c>
      <c r="B289" s="8">
        <v>100000285</v>
      </c>
      <c r="C289" s="9" t="s">
        <v>50</v>
      </c>
      <c r="D289" s="9" t="s">
        <v>56</v>
      </c>
      <c r="E289" s="8">
        <v>9</v>
      </c>
      <c r="H289" s="8">
        <v>100000285</v>
      </c>
      <c r="I289" s="11" t="s">
        <v>22</v>
      </c>
      <c r="L289" s="8">
        <v>100000285</v>
      </c>
      <c r="M289" s="11" t="s">
        <v>45</v>
      </c>
    </row>
    <row r="290" spans="1:13" x14ac:dyDescent="0.25">
      <c r="A290" s="7">
        <v>45257</v>
      </c>
      <c r="B290" s="8">
        <v>100000286</v>
      </c>
      <c r="C290" s="9" t="s">
        <v>49</v>
      </c>
      <c r="D290" s="9" t="s">
        <v>51</v>
      </c>
      <c r="E290" s="8">
        <v>0</v>
      </c>
      <c r="H290" s="8">
        <v>100000286</v>
      </c>
      <c r="I290" s="11" t="s">
        <v>31</v>
      </c>
      <c r="L290" s="8">
        <v>100000286</v>
      </c>
      <c r="M290" s="11" t="s">
        <v>45</v>
      </c>
    </row>
    <row r="291" spans="1:13" x14ac:dyDescent="0.25">
      <c r="A291" s="7">
        <v>45257</v>
      </c>
      <c r="B291" s="8">
        <v>100000287</v>
      </c>
      <c r="C291" s="9" t="s">
        <v>50</v>
      </c>
      <c r="D291" s="9" t="s">
        <v>54</v>
      </c>
      <c r="E291" s="8">
        <v>8</v>
      </c>
      <c r="H291" s="8">
        <v>100000287</v>
      </c>
      <c r="I291" s="11" t="s">
        <v>27</v>
      </c>
      <c r="L291" s="8">
        <v>100000287</v>
      </c>
      <c r="M291" s="11" t="s">
        <v>47</v>
      </c>
    </row>
    <row r="292" spans="1:13" x14ac:dyDescent="0.25">
      <c r="A292" s="7">
        <v>45250</v>
      </c>
      <c r="B292" s="8">
        <v>100000288</v>
      </c>
      <c r="C292" s="9" t="s">
        <v>49</v>
      </c>
      <c r="D292" s="9" t="s">
        <v>51</v>
      </c>
      <c r="E292" s="8">
        <v>10</v>
      </c>
      <c r="H292" s="8">
        <v>100000288</v>
      </c>
      <c r="I292" s="11" t="s">
        <v>37</v>
      </c>
      <c r="L292" s="8">
        <v>100000288</v>
      </c>
      <c r="M292" s="11" t="s">
        <v>45</v>
      </c>
    </row>
    <row r="293" spans="1:13" x14ac:dyDescent="0.25">
      <c r="A293" s="7">
        <v>45255</v>
      </c>
      <c r="B293" s="8">
        <v>100000289</v>
      </c>
      <c r="C293" s="9" t="s">
        <v>48</v>
      </c>
      <c r="D293" s="9" t="s">
        <v>52</v>
      </c>
      <c r="E293" s="8">
        <v>8</v>
      </c>
      <c r="H293" s="8">
        <v>100000289</v>
      </c>
      <c r="I293" s="11" t="s">
        <v>38</v>
      </c>
      <c r="L293" s="8">
        <v>100000289</v>
      </c>
      <c r="M293" s="11" t="s">
        <v>45</v>
      </c>
    </row>
    <row r="294" spans="1:13" x14ac:dyDescent="0.25">
      <c r="A294" s="7">
        <v>45257</v>
      </c>
      <c r="B294" s="8">
        <v>100000290</v>
      </c>
      <c r="C294" s="9" t="s">
        <v>48</v>
      </c>
      <c r="D294" s="9" t="s">
        <v>52</v>
      </c>
      <c r="E294" s="8">
        <v>0</v>
      </c>
      <c r="H294" s="8">
        <v>100000290</v>
      </c>
      <c r="I294" s="11" t="s">
        <v>40</v>
      </c>
      <c r="L294" s="8">
        <v>100000290</v>
      </c>
      <c r="M294" s="11" t="s">
        <v>45</v>
      </c>
    </row>
    <row r="295" spans="1:13" x14ac:dyDescent="0.25">
      <c r="A295" s="7">
        <v>45253</v>
      </c>
      <c r="B295" s="8">
        <v>100000291</v>
      </c>
      <c r="C295" s="9" t="s">
        <v>49</v>
      </c>
      <c r="D295" s="9" t="s">
        <v>53</v>
      </c>
      <c r="E295" s="8">
        <v>0</v>
      </c>
      <c r="H295" s="8">
        <v>100000291</v>
      </c>
      <c r="I295" s="11" t="s">
        <v>39</v>
      </c>
      <c r="L295" s="8">
        <v>100000291</v>
      </c>
      <c r="M295" s="11" t="s">
        <v>47</v>
      </c>
    </row>
    <row r="296" spans="1:13" x14ac:dyDescent="0.25">
      <c r="A296" s="7">
        <v>45252</v>
      </c>
      <c r="B296" s="8">
        <v>100000292</v>
      </c>
      <c r="C296" s="9" t="s">
        <v>49</v>
      </c>
      <c r="D296" s="9" t="s">
        <v>53</v>
      </c>
      <c r="E296" s="8">
        <v>9</v>
      </c>
      <c r="H296" s="8">
        <v>100000292</v>
      </c>
      <c r="I296" s="11" t="s">
        <v>24</v>
      </c>
      <c r="L296" s="8">
        <v>100000292</v>
      </c>
      <c r="M296" s="11" t="s">
        <v>45</v>
      </c>
    </row>
    <row r="297" spans="1:13" x14ac:dyDescent="0.25">
      <c r="A297" s="7">
        <v>45253</v>
      </c>
      <c r="B297" s="8">
        <v>100000293</v>
      </c>
      <c r="C297" s="9" t="s">
        <v>49</v>
      </c>
      <c r="D297" s="9" t="s">
        <v>51</v>
      </c>
      <c r="E297" s="8">
        <v>5</v>
      </c>
      <c r="H297" s="8">
        <v>100000293</v>
      </c>
      <c r="I297" s="11" t="s">
        <v>24</v>
      </c>
      <c r="L297" s="8">
        <v>100000293</v>
      </c>
      <c r="M297" s="11" t="s">
        <v>45</v>
      </c>
    </row>
    <row r="298" spans="1:13" x14ac:dyDescent="0.25">
      <c r="A298" s="7">
        <v>45253</v>
      </c>
      <c r="B298" s="8">
        <v>100000294</v>
      </c>
      <c r="C298" s="9" t="s">
        <v>50</v>
      </c>
      <c r="D298" s="9" t="s">
        <v>54</v>
      </c>
      <c r="E298" s="8"/>
      <c r="H298" s="8">
        <v>100000294</v>
      </c>
      <c r="I298" s="11" t="s">
        <v>24</v>
      </c>
      <c r="L298" s="8">
        <v>100000294</v>
      </c>
      <c r="M298" s="11" t="s">
        <v>47</v>
      </c>
    </row>
    <row r="299" spans="1:13" x14ac:dyDescent="0.25">
      <c r="A299" s="7">
        <v>45253</v>
      </c>
      <c r="B299" s="8">
        <v>100000295</v>
      </c>
      <c r="C299" s="9" t="s">
        <v>49</v>
      </c>
      <c r="D299" s="9" t="s">
        <v>53</v>
      </c>
      <c r="E299" s="8"/>
      <c r="H299" s="8">
        <v>100000295</v>
      </c>
      <c r="I299" s="11" t="s">
        <v>33</v>
      </c>
      <c r="L299" s="8">
        <v>100000295</v>
      </c>
      <c r="M299" s="11" t="s">
        <v>45</v>
      </c>
    </row>
    <row r="300" spans="1:13" x14ac:dyDescent="0.25">
      <c r="A300" s="7">
        <v>45252</v>
      </c>
      <c r="B300" s="8">
        <v>100000296</v>
      </c>
      <c r="C300" s="9" t="s">
        <v>50</v>
      </c>
      <c r="D300" s="9" t="s">
        <v>56</v>
      </c>
      <c r="E300" s="8"/>
      <c r="H300" s="8">
        <v>100000296</v>
      </c>
      <c r="I300" s="11" t="s">
        <v>33</v>
      </c>
      <c r="L300" s="8">
        <v>100000296</v>
      </c>
      <c r="M300" s="11" t="s">
        <v>45</v>
      </c>
    </row>
    <row r="301" spans="1:13" x14ac:dyDescent="0.25">
      <c r="A301" s="7">
        <v>45256</v>
      </c>
      <c r="B301" s="8">
        <v>100000297</v>
      </c>
      <c r="C301" s="9" t="s">
        <v>48</v>
      </c>
      <c r="D301" s="9" t="s">
        <v>52</v>
      </c>
      <c r="E301" s="8">
        <v>10</v>
      </c>
      <c r="H301" s="8">
        <v>100000297</v>
      </c>
      <c r="I301" s="11" t="s">
        <v>28</v>
      </c>
      <c r="L301" s="8">
        <v>100000297</v>
      </c>
      <c r="M301" s="11" t="s">
        <v>45</v>
      </c>
    </row>
    <row r="302" spans="1:13" x14ac:dyDescent="0.25">
      <c r="A302" s="7">
        <v>45251</v>
      </c>
      <c r="B302" s="8">
        <v>100000298</v>
      </c>
      <c r="C302" s="9" t="s">
        <v>49</v>
      </c>
      <c r="D302" s="9" t="s">
        <v>51</v>
      </c>
      <c r="E302" s="8">
        <v>7</v>
      </c>
      <c r="H302" s="8">
        <v>100000298</v>
      </c>
      <c r="I302" s="11" t="s">
        <v>38</v>
      </c>
      <c r="L302" s="8">
        <v>100000298</v>
      </c>
      <c r="M302" s="11" t="s">
        <v>45</v>
      </c>
    </row>
    <row r="303" spans="1:13" x14ac:dyDescent="0.25">
      <c r="A303" s="7">
        <v>45256</v>
      </c>
      <c r="B303" s="8">
        <v>100000299</v>
      </c>
      <c r="C303" s="9" t="s">
        <v>49</v>
      </c>
      <c r="D303" s="9" t="s">
        <v>51</v>
      </c>
      <c r="E303" s="8">
        <v>10</v>
      </c>
      <c r="H303" s="8">
        <v>100000299</v>
      </c>
      <c r="I303" s="11" t="s">
        <v>34</v>
      </c>
      <c r="L303" s="8">
        <v>100000299</v>
      </c>
      <c r="M303" s="11" t="s">
        <v>45</v>
      </c>
    </row>
    <row r="304" spans="1:13" x14ac:dyDescent="0.25">
      <c r="A304" s="7">
        <v>45257</v>
      </c>
      <c r="B304" s="8">
        <v>100000300</v>
      </c>
      <c r="C304" s="9" t="s">
        <v>49</v>
      </c>
      <c r="D304" s="9" t="s">
        <v>53</v>
      </c>
      <c r="E304" s="8">
        <v>0</v>
      </c>
      <c r="H304" s="8">
        <v>100000300</v>
      </c>
      <c r="I304" s="11" t="s">
        <v>31</v>
      </c>
      <c r="L304" s="8">
        <v>100000300</v>
      </c>
      <c r="M304" s="11" t="s">
        <v>45</v>
      </c>
    </row>
    <row r="305" spans="1:13" x14ac:dyDescent="0.25">
      <c r="A305" s="7">
        <v>45258</v>
      </c>
      <c r="B305" s="8">
        <v>100000301</v>
      </c>
      <c r="C305" s="9" t="s">
        <v>48</v>
      </c>
      <c r="D305" s="9" t="s">
        <v>52</v>
      </c>
      <c r="E305" s="8">
        <v>0</v>
      </c>
      <c r="H305" s="8">
        <v>100000301</v>
      </c>
      <c r="I305" s="11" t="s">
        <v>36</v>
      </c>
      <c r="L305" s="8">
        <v>100000301</v>
      </c>
      <c r="M305" s="11" t="s">
        <v>45</v>
      </c>
    </row>
    <row r="306" spans="1:13" x14ac:dyDescent="0.25">
      <c r="A306" s="7">
        <v>45257</v>
      </c>
      <c r="B306" s="8">
        <v>100000302</v>
      </c>
      <c r="C306" s="9" t="s">
        <v>49</v>
      </c>
      <c r="D306" s="9" t="s">
        <v>53</v>
      </c>
      <c r="E306" s="8">
        <v>1</v>
      </c>
      <c r="H306" s="8">
        <v>100000302</v>
      </c>
      <c r="I306" s="11" t="s">
        <v>26</v>
      </c>
      <c r="L306" s="8">
        <v>100000302</v>
      </c>
      <c r="M306" s="11" t="s">
        <v>45</v>
      </c>
    </row>
    <row r="307" spans="1:13" x14ac:dyDescent="0.25">
      <c r="A307" s="7">
        <v>45254</v>
      </c>
      <c r="B307" s="8">
        <v>100000303</v>
      </c>
      <c r="C307" s="9" t="s">
        <v>49</v>
      </c>
      <c r="D307" s="9" t="s">
        <v>51</v>
      </c>
      <c r="E307" s="8">
        <v>9</v>
      </c>
      <c r="H307" s="8">
        <v>100000303</v>
      </c>
      <c r="I307" s="11" t="s">
        <v>25</v>
      </c>
      <c r="L307" s="8">
        <v>100000303</v>
      </c>
      <c r="M307" s="11" t="s">
        <v>45</v>
      </c>
    </row>
    <row r="308" spans="1:13" x14ac:dyDescent="0.25">
      <c r="A308" s="7">
        <v>45254</v>
      </c>
      <c r="B308" s="8">
        <v>100000304</v>
      </c>
      <c r="C308" s="9" t="s">
        <v>49</v>
      </c>
      <c r="D308" s="9" t="s">
        <v>53</v>
      </c>
      <c r="E308" s="8">
        <v>5</v>
      </c>
      <c r="H308" s="8">
        <v>100000304</v>
      </c>
      <c r="I308" s="11" t="s">
        <v>38</v>
      </c>
      <c r="L308" s="8">
        <v>100000304</v>
      </c>
      <c r="M308" s="11" t="s">
        <v>45</v>
      </c>
    </row>
    <row r="309" spans="1:13" x14ac:dyDescent="0.25">
      <c r="A309" s="7">
        <v>45253</v>
      </c>
      <c r="B309" s="8">
        <v>100000305</v>
      </c>
      <c r="C309" s="9" t="s">
        <v>50</v>
      </c>
      <c r="D309" s="9" t="s">
        <v>56</v>
      </c>
      <c r="E309" s="8">
        <v>10</v>
      </c>
      <c r="H309" s="8">
        <v>100000305</v>
      </c>
      <c r="I309" s="11" t="s">
        <v>39</v>
      </c>
      <c r="L309" s="8">
        <v>100000305</v>
      </c>
      <c r="M309" s="11" t="s">
        <v>45</v>
      </c>
    </row>
    <row r="310" spans="1:13" x14ac:dyDescent="0.25">
      <c r="A310" s="7">
        <v>45250</v>
      </c>
      <c r="B310" s="8">
        <v>100000306</v>
      </c>
      <c r="C310" s="9" t="s">
        <v>49</v>
      </c>
      <c r="D310" s="9" t="s">
        <v>51</v>
      </c>
      <c r="E310" s="8">
        <v>0</v>
      </c>
      <c r="H310" s="8">
        <v>100000306</v>
      </c>
      <c r="I310" s="11" t="s">
        <v>24</v>
      </c>
      <c r="L310" s="8">
        <v>100000306</v>
      </c>
      <c r="M310" s="11" t="s">
        <v>46</v>
      </c>
    </row>
    <row r="311" spans="1:13" x14ac:dyDescent="0.25">
      <c r="A311" s="7">
        <v>45254</v>
      </c>
      <c r="B311" s="8">
        <v>100000307</v>
      </c>
      <c r="C311" s="9" t="s">
        <v>49</v>
      </c>
      <c r="D311" s="9" t="s">
        <v>51</v>
      </c>
      <c r="E311" s="8">
        <v>0</v>
      </c>
      <c r="H311" s="8">
        <v>100000307</v>
      </c>
      <c r="I311" s="11" t="s">
        <v>31</v>
      </c>
      <c r="L311" s="8">
        <v>100000307</v>
      </c>
      <c r="M311" s="11" t="s">
        <v>46</v>
      </c>
    </row>
    <row r="312" spans="1:13" x14ac:dyDescent="0.25">
      <c r="A312" s="7">
        <v>45258</v>
      </c>
      <c r="B312" s="8">
        <v>100000308</v>
      </c>
      <c r="C312" s="9" t="s">
        <v>49</v>
      </c>
      <c r="D312" s="9" t="s">
        <v>53</v>
      </c>
      <c r="E312" s="8">
        <v>10</v>
      </c>
      <c r="H312" s="8">
        <v>100000308</v>
      </c>
      <c r="I312" s="11" t="s">
        <v>32</v>
      </c>
      <c r="L312" s="8">
        <v>100000308</v>
      </c>
      <c r="M312" s="11" t="s">
        <v>46</v>
      </c>
    </row>
    <row r="313" spans="1:13" x14ac:dyDescent="0.25">
      <c r="A313" s="7">
        <v>45258</v>
      </c>
      <c r="B313" s="8">
        <v>100000309</v>
      </c>
      <c r="C313" s="9" t="s">
        <v>49</v>
      </c>
      <c r="D313" s="9" t="s">
        <v>51</v>
      </c>
      <c r="E313" s="8">
        <v>0</v>
      </c>
      <c r="H313" s="8">
        <v>100000309</v>
      </c>
      <c r="I313" s="11" t="s">
        <v>26</v>
      </c>
      <c r="L313" s="8">
        <v>100000309</v>
      </c>
      <c r="M313" s="11" t="s">
        <v>46</v>
      </c>
    </row>
    <row r="314" spans="1:13" x14ac:dyDescent="0.25">
      <c r="A314" s="7">
        <v>45256</v>
      </c>
      <c r="B314" s="8">
        <v>100000310</v>
      </c>
      <c r="C314" s="9" t="s">
        <v>48</v>
      </c>
      <c r="D314" s="9" t="s">
        <v>52</v>
      </c>
      <c r="E314" s="8">
        <v>0</v>
      </c>
      <c r="H314" s="8">
        <v>100000310</v>
      </c>
      <c r="I314" s="11" t="s">
        <v>24</v>
      </c>
      <c r="L314" s="8">
        <v>100000310</v>
      </c>
      <c r="M314" s="11" t="s">
        <v>45</v>
      </c>
    </row>
    <row r="315" spans="1:13" x14ac:dyDescent="0.25">
      <c r="A315" s="7">
        <v>45254</v>
      </c>
      <c r="B315" s="8">
        <v>100000311</v>
      </c>
      <c r="C315" s="9" t="s">
        <v>48</v>
      </c>
      <c r="D315" s="9" t="s">
        <v>52</v>
      </c>
      <c r="E315" s="8">
        <v>6</v>
      </c>
      <c r="H315" s="8">
        <v>100000311</v>
      </c>
      <c r="I315" s="11" t="s">
        <v>25</v>
      </c>
      <c r="L315" s="8">
        <v>100000311</v>
      </c>
      <c r="M315" s="11" t="s">
        <v>45</v>
      </c>
    </row>
    <row r="316" spans="1:13" x14ac:dyDescent="0.25">
      <c r="A316" s="7">
        <v>45254</v>
      </c>
      <c r="B316" s="8">
        <v>100000312</v>
      </c>
      <c r="C316" s="9" t="s">
        <v>50</v>
      </c>
      <c r="D316" s="9" t="s">
        <v>55</v>
      </c>
      <c r="E316" s="8">
        <v>1</v>
      </c>
      <c r="H316" s="8">
        <v>100000312</v>
      </c>
      <c r="I316" s="11" t="s">
        <v>22</v>
      </c>
      <c r="L316" s="8">
        <v>100000312</v>
      </c>
      <c r="M316" s="11" t="s">
        <v>46</v>
      </c>
    </row>
    <row r="317" spans="1:13" x14ac:dyDescent="0.25">
      <c r="A317" s="7">
        <v>45258</v>
      </c>
      <c r="B317" s="8">
        <v>100000313</v>
      </c>
      <c r="C317" s="9" t="s">
        <v>48</v>
      </c>
      <c r="D317" s="9" t="s">
        <v>52</v>
      </c>
      <c r="E317" s="8">
        <v>10</v>
      </c>
      <c r="H317" s="8">
        <v>100000313</v>
      </c>
      <c r="I317" s="11" t="s">
        <v>37</v>
      </c>
      <c r="L317" s="8">
        <v>100000313</v>
      </c>
      <c r="M317" s="11" t="s">
        <v>45</v>
      </c>
    </row>
    <row r="318" spans="1:13" x14ac:dyDescent="0.25">
      <c r="A318" s="7">
        <v>45253</v>
      </c>
      <c r="B318" s="8">
        <v>100000314</v>
      </c>
      <c r="C318" s="9" t="s">
        <v>48</v>
      </c>
      <c r="D318" s="9" t="s">
        <v>52</v>
      </c>
      <c r="E318" s="8">
        <v>3</v>
      </c>
      <c r="H318" s="8">
        <v>100000314</v>
      </c>
      <c r="I318" s="11" t="s">
        <v>40</v>
      </c>
      <c r="L318" s="8">
        <v>100000314</v>
      </c>
      <c r="M318" s="11" t="s">
        <v>45</v>
      </c>
    </row>
    <row r="319" spans="1:13" x14ac:dyDescent="0.25">
      <c r="A319" s="7">
        <v>45250</v>
      </c>
      <c r="B319" s="8">
        <v>100000315</v>
      </c>
      <c r="C319" s="9" t="s">
        <v>49</v>
      </c>
      <c r="D319" s="9" t="s">
        <v>51</v>
      </c>
      <c r="E319" s="8">
        <v>8</v>
      </c>
      <c r="H319" s="8">
        <v>100000315</v>
      </c>
      <c r="I319" s="11" t="s">
        <v>37</v>
      </c>
      <c r="L319" s="8">
        <v>100000315</v>
      </c>
      <c r="M319" s="11" t="s">
        <v>45</v>
      </c>
    </row>
    <row r="320" spans="1:13" x14ac:dyDescent="0.25">
      <c r="A320" s="7">
        <v>45252</v>
      </c>
      <c r="B320" s="8">
        <v>100000316</v>
      </c>
      <c r="C320" s="9" t="s">
        <v>49</v>
      </c>
      <c r="D320" s="9" t="s">
        <v>53</v>
      </c>
      <c r="E320" s="8">
        <v>0</v>
      </c>
      <c r="H320" s="8">
        <v>100000316</v>
      </c>
      <c r="I320" s="11" t="s">
        <v>22</v>
      </c>
      <c r="L320" s="8">
        <v>100000316</v>
      </c>
      <c r="M320" s="11" t="s">
        <v>45</v>
      </c>
    </row>
    <row r="321" spans="1:13" x14ac:dyDescent="0.25">
      <c r="A321" s="7">
        <v>45256</v>
      </c>
      <c r="B321" s="8">
        <v>100000317</v>
      </c>
      <c r="C321" s="9" t="s">
        <v>49</v>
      </c>
      <c r="D321" s="9" t="s">
        <v>53</v>
      </c>
      <c r="E321" s="8">
        <v>10</v>
      </c>
      <c r="H321" s="8">
        <v>100000317</v>
      </c>
      <c r="I321" s="11" t="s">
        <v>31</v>
      </c>
      <c r="L321" s="8">
        <v>100000317</v>
      </c>
      <c r="M321" s="11" t="s">
        <v>45</v>
      </c>
    </row>
    <row r="322" spans="1:13" x14ac:dyDescent="0.25">
      <c r="A322" s="7">
        <v>45253</v>
      </c>
      <c r="B322" s="8">
        <v>100000318</v>
      </c>
      <c r="C322" s="9" t="s">
        <v>49</v>
      </c>
      <c r="D322" s="9" t="s">
        <v>53</v>
      </c>
      <c r="E322" s="8"/>
      <c r="H322" s="8">
        <v>100000318</v>
      </c>
      <c r="I322" s="11" t="s">
        <v>38</v>
      </c>
      <c r="L322" s="8">
        <v>100000318</v>
      </c>
      <c r="M322" s="11" t="s">
        <v>47</v>
      </c>
    </row>
    <row r="323" spans="1:13" x14ac:dyDescent="0.25">
      <c r="A323" s="7">
        <v>45251</v>
      </c>
      <c r="B323" s="8">
        <v>100000319</v>
      </c>
      <c r="C323" s="9" t="s">
        <v>49</v>
      </c>
      <c r="D323" s="9" t="s">
        <v>51</v>
      </c>
      <c r="E323" s="8"/>
      <c r="H323" s="8">
        <v>100000319</v>
      </c>
      <c r="I323" s="11" t="s">
        <v>29</v>
      </c>
      <c r="L323" s="8">
        <v>100000319</v>
      </c>
      <c r="M323" s="11" t="s">
        <v>45</v>
      </c>
    </row>
    <row r="324" spans="1:13" x14ac:dyDescent="0.25">
      <c r="A324" s="7">
        <v>45252</v>
      </c>
      <c r="B324" s="8">
        <v>100000320</v>
      </c>
      <c r="C324" s="9" t="s">
        <v>49</v>
      </c>
      <c r="D324" s="9" t="s">
        <v>53</v>
      </c>
      <c r="E324" s="8"/>
      <c r="H324" s="8">
        <v>100000320</v>
      </c>
      <c r="I324" s="11" t="s">
        <v>35</v>
      </c>
      <c r="L324" s="8">
        <v>100000320</v>
      </c>
      <c r="M324" s="11" t="s">
        <v>45</v>
      </c>
    </row>
    <row r="325" spans="1:13" x14ac:dyDescent="0.25">
      <c r="A325" s="7">
        <v>45250</v>
      </c>
      <c r="B325" s="8">
        <v>100000321</v>
      </c>
      <c r="C325" s="9" t="s">
        <v>49</v>
      </c>
      <c r="D325" s="9" t="s">
        <v>51</v>
      </c>
      <c r="E325" s="8">
        <v>7</v>
      </c>
      <c r="H325" s="8">
        <v>100000321</v>
      </c>
      <c r="I325" s="11" t="s">
        <v>37</v>
      </c>
      <c r="L325" s="8">
        <v>100000321</v>
      </c>
      <c r="M325" s="11" t="s">
        <v>45</v>
      </c>
    </row>
    <row r="326" spans="1:13" x14ac:dyDescent="0.25">
      <c r="A326" s="7">
        <v>45258</v>
      </c>
      <c r="B326" s="8">
        <v>100000322</v>
      </c>
      <c r="C326" s="9" t="s">
        <v>48</v>
      </c>
      <c r="D326" s="9" t="s">
        <v>52</v>
      </c>
      <c r="E326" s="8">
        <v>10</v>
      </c>
      <c r="H326" s="8">
        <v>100000322</v>
      </c>
      <c r="I326" s="11" t="s">
        <v>34</v>
      </c>
      <c r="L326" s="8">
        <v>100000322</v>
      </c>
      <c r="M326" s="11" t="s">
        <v>45</v>
      </c>
    </row>
    <row r="327" spans="1:13" x14ac:dyDescent="0.25">
      <c r="A327" s="7">
        <v>45255</v>
      </c>
      <c r="B327" s="8">
        <v>100000323</v>
      </c>
      <c r="C327" s="9" t="s">
        <v>48</v>
      </c>
      <c r="D327" s="9" t="s">
        <v>52</v>
      </c>
      <c r="E327" s="8">
        <v>1</v>
      </c>
      <c r="H327" s="8">
        <v>100000323</v>
      </c>
      <c r="I327" s="11" t="s">
        <v>29</v>
      </c>
      <c r="L327" s="8">
        <v>100000323</v>
      </c>
      <c r="M327" s="11" t="s">
        <v>47</v>
      </c>
    </row>
    <row r="328" spans="1:13" x14ac:dyDescent="0.25">
      <c r="A328" s="7">
        <v>45254</v>
      </c>
      <c r="B328" s="8">
        <v>100000324</v>
      </c>
      <c r="C328" s="9" t="s">
        <v>49</v>
      </c>
      <c r="D328" s="9" t="s">
        <v>51</v>
      </c>
      <c r="E328" s="8">
        <v>10</v>
      </c>
      <c r="H328" s="8">
        <v>100000324</v>
      </c>
      <c r="I328" s="11" t="s">
        <v>21</v>
      </c>
      <c r="L328" s="8">
        <v>100000324</v>
      </c>
      <c r="M328" s="11" t="s">
        <v>45</v>
      </c>
    </row>
    <row r="329" spans="1:13" x14ac:dyDescent="0.25">
      <c r="A329" s="7">
        <v>45256</v>
      </c>
      <c r="B329" s="8">
        <v>100000325</v>
      </c>
      <c r="C329" s="9" t="s">
        <v>49</v>
      </c>
      <c r="D329" s="9" t="s">
        <v>53</v>
      </c>
      <c r="E329" s="8">
        <v>1</v>
      </c>
      <c r="H329" s="8">
        <v>100000325</v>
      </c>
      <c r="I329" s="11" t="s">
        <v>24</v>
      </c>
      <c r="L329" s="8">
        <v>100000325</v>
      </c>
      <c r="M329" s="11" t="s">
        <v>45</v>
      </c>
    </row>
    <row r="330" spans="1:13" x14ac:dyDescent="0.25">
      <c r="A330" s="7">
        <v>45257</v>
      </c>
      <c r="B330" s="8">
        <v>100000326</v>
      </c>
      <c r="C330" s="9" t="s">
        <v>49</v>
      </c>
      <c r="D330" s="9" t="s">
        <v>51</v>
      </c>
      <c r="E330" s="8">
        <v>10</v>
      </c>
      <c r="H330" s="8">
        <v>100000326</v>
      </c>
      <c r="I330" s="11" t="s">
        <v>39</v>
      </c>
      <c r="L330" s="8">
        <v>100000326</v>
      </c>
      <c r="M330" s="11" t="s">
        <v>47</v>
      </c>
    </row>
    <row r="331" spans="1:13" x14ac:dyDescent="0.25">
      <c r="A331" s="7">
        <v>45251</v>
      </c>
      <c r="B331" s="8">
        <v>100000327</v>
      </c>
      <c r="C331" s="9" t="s">
        <v>49</v>
      </c>
      <c r="D331" s="9" t="s">
        <v>53</v>
      </c>
      <c r="E331" s="8">
        <v>8</v>
      </c>
      <c r="H331" s="8">
        <v>100000327</v>
      </c>
      <c r="I331" s="11" t="s">
        <v>34</v>
      </c>
      <c r="L331" s="8">
        <v>100000327</v>
      </c>
      <c r="M331" s="11" t="s">
        <v>45</v>
      </c>
    </row>
    <row r="332" spans="1:13" x14ac:dyDescent="0.25">
      <c r="A332" s="7">
        <v>45258</v>
      </c>
      <c r="B332" s="8">
        <v>100000328</v>
      </c>
      <c r="C332" s="9" t="s">
        <v>49</v>
      </c>
      <c r="D332" s="9" t="s">
        <v>53</v>
      </c>
      <c r="E332" s="8">
        <v>10</v>
      </c>
      <c r="H332" s="8">
        <v>100000328</v>
      </c>
      <c r="I332" s="11" t="s">
        <v>34</v>
      </c>
      <c r="L332" s="8">
        <v>100000328</v>
      </c>
      <c r="M332" s="11" t="s">
        <v>45</v>
      </c>
    </row>
    <row r="333" spans="1:13" x14ac:dyDescent="0.25">
      <c r="A333" s="7">
        <v>45254</v>
      </c>
      <c r="B333" s="8">
        <v>100000329</v>
      </c>
      <c r="C333" s="9" t="s">
        <v>48</v>
      </c>
      <c r="D333" s="9" t="s">
        <v>52</v>
      </c>
      <c r="E333" s="8">
        <v>8</v>
      </c>
      <c r="H333" s="8">
        <v>100000329</v>
      </c>
      <c r="I333" s="11" t="s">
        <v>33</v>
      </c>
      <c r="L333" s="8">
        <v>100000329</v>
      </c>
      <c r="M333" s="11" t="s">
        <v>45</v>
      </c>
    </row>
    <row r="334" spans="1:13" x14ac:dyDescent="0.25">
      <c r="A334" s="7">
        <v>45258</v>
      </c>
      <c r="B334" s="8">
        <v>100000330</v>
      </c>
      <c r="C334" s="9" t="s">
        <v>48</v>
      </c>
      <c r="D334" s="9" t="s">
        <v>52</v>
      </c>
      <c r="E334" s="8">
        <v>6</v>
      </c>
      <c r="H334" s="8">
        <v>100000330</v>
      </c>
      <c r="I334" s="11" t="s">
        <v>38</v>
      </c>
      <c r="L334" s="8">
        <v>100000330</v>
      </c>
      <c r="M334" s="11" t="s">
        <v>45</v>
      </c>
    </row>
    <row r="335" spans="1:13" x14ac:dyDescent="0.25">
      <c r="A335" s="7">
        <v>45250</v>
      </c>
      <c r="B335" s="8">
        <v>100000331</v>
      </c>
      <c r="C335" s="9" t="s">
        <v>49</v>
      </c>
      <c r="D335" s="9" t="s">
        <v>51</v>
      </c>
      <c r="E335" s="8">
        <v>10</v>
      </c>
      <c r="H335" s="8">
        <v>100000331</v>
      </c>
      <c r="I335" s="11" t="s">
        <v>27</v>
      </c>
      <c r="L335" s="8">
        <v>100000331</v>
      </c>
      <c r="M335" s="11" t="s">
        <v>45</v>
      </c>
    </row>
    <row r="336" spans="1:13" x14ac:dyDescent="0.25">
      <c r="A336" s="7">
        <v>45257</v>
      </c>
      <c r="B336" s="8">
        <v>100000332</v>
      </c>
      <c r="C336" s="9" t="s">
        <v>50</v>
      </c>
      <c r="D336" s="9" t="s">
        <v>54</v>
      </c>
      <c r="E336" s="8">
        <v>10</v>
      </c>
      <c r="H336" s="8">
        <v>100000332</v>
      </c>
      <c r="I336" s="11" t="s">
        <v>38</v>
      </c>
      <c r="L336" s="8">
        <v>100000332</v>
      </c>
      <c r="M336" s="11" t="s">
        <v>45</v>
      </c>
    </row>
    <row r="337" spans="1:13" x14ac:dyDescent="0.25">
      <c r="A337" s="7">
        <v>45251</v>
      </c>
      <c r="B337" s="8">
        <v>100000333</v>
      </c>
      <c r="C337" s="9" t="s">
        <v>49</v>
      </c>
      <c r="D337" s="9" t="s">
        <v>51</v>
      </c>
      <c r="E337" s="8">
        <v>10</v>
      </c>
      <c r="H337" s="8">
        <v>100000333</v>
      </c>
      <c r="I337" s="11" t="s">
        <v>36</v>
      </c>
      <c r="L337" s="8">
        <v>100000333</v>
      </c>
      <c r="M337" s="11" t="s">
        <v>45</v>
      </c>
    </row>
    <row r="338" spans="1:13" x14ac:dyDescent="0.25">
      <c r="A338" s="7">
        <v>45258</v>
      </c>
      <c r="B338" s="8">
        <v>100000334</v>
      </c>
      <c r="C338" s="9" t="s">
        <v>49</v>
      </c>
      <c r="D338" s="9" t="s">
        <v>51</v>
      </c>
      <c r="E338" s="8">
        <v>0</v>
      </c>
      <c r="H338" s="8">
        <v>100000334</v>
      </c>
      <c r="I338" s="11" t="s">
        <v>38</v>
      </c>
      <c r="L338" s="8">
        <v>100000334</v>
      </c>
      <c r="M338" s="11" t="s">
        <v>45</v>
      </c>
    </row>
    <row r="339" spans="1:13" x14ac:dyDescent="0.25">
      <c r="A339" s="7">
        <v>45252</v>
      </c>
      <c r="B339" s="8">
        <v>100000335</v>
      </c>
      <c r="C339" s="9" t="s">
        <v>48</v>
      </c>
      <c r="D339" s="9" t="s">
        <v>52</v>
      </c>
      <c r="E339" s="8">
        <v>10</v>
      </c>
      <c r="H339" s="8">
        <v>100000335</v>
      </c>
      <c r="I339" s="11" t="s">
        <v>27</v>
      </c>
      <c r="L339" s="8">
        <v>100000335</v>
      </c>
      <c r="M339" s="11" t="s">
        <v>45</v>
      </c>
    </row>
    <row r="340" spans="1:13" x14ac:dyDescent="0.25">
      <c r="A340" s="7">
        <v>45251</v>
      </c>
      <c r="B340" s="8">
        <v>100000336</v>
      </c>
      <c r="C340" s="9" t="s">
        <v>48</v>
      </c>
      <c r="D340" s="9" t="s">
        <v>52</v>
      </c>
      <c r="E340" s="8">
        <v>10</v>
      </c>
      <c r="H340" s="8">
        <v>100000336</v>
      </c>
      <c r="I340" s="11" t="s">
        <v>30</v>
      </c>
      <c r="L340" s="8">
        <v>100000336</v>
      </c>
      <c r="M340" s="11" t="s">
        <v>45</v>
      </c>
    </row>
    <row r="341" spans="1:13" x14ac:dyDescent="0.25">
      <c r="A341" s="7">
        <v>45255</v>
      </c>
      <c r="B341" s="8">
        <v>100000337</v>
      </c>
      <c r="C341" s="9" t="s">
        <v>48</v>
      </c>
      <c r="D341" s="9" t="s">
        <v>52</v>
      </c>
      <c r="E341" s="8">
        <v>7</v>
      </c>
      <c r="H341" s="8">
        <v>100000337</v>
      </c>
      <c r="I341" s="11" t="s">
        <v>40</v>
      </c>
      <c r="L341" s="8">
        <v>100000337</v>
      </c>
      <c r="M341" s="11" t="s">
        <v>45</v>
      </c>
    </row>
    <row r="342" spans="1:13" x14ac:dyDescent="0.25">
      <c r="A342" s="7">
        <v>45252</v>
      </c>
      <c r="B342" s="8">
        <v>100000338</v>
      </c>
      <c r="C342" s="9" t="s">
        <v>50</v>
      </c>
      <c r="D342" s="9" t="s">
        <v>56</v>
      </c>
      <c r="E342" s="8">
        <v>0</v>
      </c>
      <c r="H342" s="8">
        <v>100000338</v>
      </c>
      <c r="I342" s="11" t="s">
        <v>23</v>
      </c>
      <c r="L342" s="8">
        <v>100000338</v>
      </c>
      <c r="M342" s="11" t="s">
        <v>45</v>
      </c>
    </row>
    <row r="343" spans="1:13" x14ac:dyDescent="0.25">
      <c r="A343" s="7">
        <v>45256</v>
      </c>
      <c r="B343" s="8">
        <v>100000339</v>
      </c>
      <c r="C343" s="9" t="s">
        <v>49</v>
      </c>
      <c r="D343" s="9" t="s">
        <v>53</v>
      </c>
      <c r="E343" s="8">
        <v>7</v>
      </c>
      <c r="H343" s="8">
        <v>100000339</v>
      </c>
      <c r="I343" s="11" t="s">
        <v>31</v>
      </c>
      <c r="L343" s="8">
        <v>100000339</v>
      </c>
      <c r="M343" s="11" t="s">
        <v>45</v>
      </c>
    </row>
    <row r="344" spans="1:13" x14ac:dyDescent="0.25">
      <c r="A344" s="7">
        <v>45253</v>
      </c>
      <c r="B344" s="8">
        <v>100000340</v>
      </c>
      <c r="C344" s="9" t="s">
        <v>49</v>
      </c>
      <c r="D344" s="9" t="s">
        <v>53</v>
      </c>
      <c r="E344" s="8">
        <v>0</v>
      </c>
      <c r="H344" s="8">
        <v>100000340</v>
      </c>
      <c r="I344" s="11" t="s">
        <v>27</v>
      </c>
      <c r="L344" s="8">
        <v>100000340</v>
      </c>
      <c r="M344" s="11" t="s">
        <v>45</v>
      </c>
    </row>
    <row r="345" spans="1:13" x14ac:dyDescent="0.25">
      <c r="A345" s="7">
        <v>45256</v>
      </c>
      <c r="B345" s="8">
        <v>100000341</v>
      </c>
      <c r="C345" s="9" t="s">
        <v>49</v>
      </c>
      <c r="D345" s="9" t="s">
        <v>53</v>
      </c>
      <c r="E345" s="8">
        <v>10</v>
      </c>
      <c r="H345" s="8">
        <v>100000341</v>
      </c>
      <c r="I345" s="11" t="s">
        <v>30</v>
      </c>
      <c r="L345" s="8">
        <v>100000341</v>
      </c>
      <c r="M345" s="11" t="s">
        <v>45</v>
      </c>
    </row>
    <row r="346" spans="1:13" x14ac:dyDescent="0.25">
      <c r="A346" s="7">
        <v>45252</v>
      </c>
      <c r="B346" s="8">
        <v>100000342</v>
      </c>
      <c r="C346" s="9" t="s">
        <v>48</v>
      </c>
      <c r="D346" s="9" t="s">
        <v>52</v>
      </c>
      <c r="E346" s="8">
        <v>10</v>
      </c>
      <c r="H346" s="8">
        <v>100000342</v>
      </c>
      <c r="I346" s="11" t="s">
        <v>30</v>
      </c>
      <c r="L346" s="8">
        <v>100000342</v>
      </c>
      <c r="M346" s="11" t="s">
        <v>45</v>
      </c>
    </row>
    <row r="347" spans="1:13" x14ac:dyDescent="0.25">
      <c r="A347" s="7">
        <v>45256</v>
      </c>
      <c r="B347" s="8">
        <v>100000343</v>
      </c>
      <c r="C347" s="9" t="s">
        <v>49</v>
      </c>
      <c r="D347" s="9" t="s">
        <v>53</v>
      </c>
      <c r="E347" s="8">
        <v>10</v>
      </c>
      <c r="H347" s="8">
        <v>100000343</v>
      </c>
      <c r="I347" s="11" t="s">
        <v>26</v>
      </c>
      <c r="L347" s="8">
        <v>100000343</v>
      </c>
      <c r="M347" s="11" t="s">
        <v>45</v>
      </c>
    </row>
    <row r="348" spans="1:13" x14ac:dyDescent="0.25">
      <c r="A348" s="7">
        <v>45252</v>
      </c>
      <c r="B348" s="8">
        <v>100000344</v>
      </c>
      <c r="C348" s="9" t="s">
        <v>49</v>
      </c>
      <c r="D348" s="9" t="s">
        <v>51</v>
      </c>
      <c r="E348" s="8">
        <v>5</v>
      </c>
      <c r="H348" s="8">
        <v>100000344</v>
      </c>
      <c r="I348" s="11" t="s">
        <v>21</v>
      </c>
      <c r="L348" s="8">
        <v>100000344</v>
      </c>
      <c r="M348" s="11" t="s">
        <v>46</v>
      </c>
    </row>
    <row r="349" spans="1:13" x14ac:dyDescent="0.25">
      <c r="A349" s="7">
        <v>45255</v>
      </c>
      <c r="B349" s="8">
        <v>100000345</v>
      </c>
      <c r="C349" s="9" t="s">
        <v>48</v>
      </c>
      <c r="D349" s="9" t="s">
        <v>52</v>
      </c>
      <c r="E349" s="8">
        <v>8</v>
      </c>
      <c r="H349" s="8">
        <v>100000345</v>
      </c>
      <c r="I349" s="11" t="s">
        <v>21</v>
      </c>
      <c r="L349" s="8">
        <v>100000345</v>
      </c>
      <c r="M349" s="11" t="s">
        <v>46</v>
      </c>
    </row>
    <row r="350" spans="1:13" x14ac:dyDescent="0.25">
      <c r="A350" s="7">
        <v>45257</v>
      </c>
      <c r="B350" s="8">
        <v>100000346</v>
      </c>
      <c r="C350" s="9" t="s">
        <v>49</v>
      </c>
      <c r="D350" s="9" t="s">
        <v>53</v>
      </c>
      <c r="E350" s="8"/>
      <c r="H350" s="8">
        <v>100000346</v>
      </c>
      <c r="I350" s="11" t="s">
        <v>24</v>
      </c>
      <c r="L350" s="8">
        <v>100000346</v>
      </c>
      <c r="M350" s="11" t="s">
        <v>46</v>
      </c>
    </row>
    <row r="351" spans="1:13" x14ac:dyDescent="0.25">
      <c r="A351" s="7">
        <v>45252</v>
      </c>
      <c r="B351" s="8">
        <v>100000347</v>
      </c>
      <c r="C351" s="9" t="s">
        <v>49</v>
      </c>
      <c r="D351" s="9" t="s">
        <v>51</v>
      </c>
      <c r="E351" s="8"/>
      <c r="H351" s="8">
        <v>100000347</v>
      </c>
      <c r="I351" s="11" t="s">
        <v>37</v>
      </c>
      <c r="L351" s="8">
        <v>100000347</v>
      </c>
      <c r="M351" s="11" t="s">
        <v>46</v>
      </c>
    </row>
    <row r="352" spans="1:13" x14ac:dyDescent="0.25">
      <c r="A352" s="7">
        <v>45252</v>
      </c>
      <c r="B352" s="8">
        <v>100000348</v>
      </c>
      <c r="C352" s="9" t="s">
        <v>49</v>
      </c>
      <c r="D352" s="9" t="s">
        <v>51</v>
      </c>
      <c r="E352" s="8"/>
      <c r="H352" s="8">
        <v>100000348</v>
      </c>
      <c r="I352" s="11" t="s">
        <v>34</v>
      </c>
      <c r="L352" s="8">
        <v>100000348</v>
      </c>
      <c r="M352" s="11" t="s">
        <v>45</v>
      </c>
    </row>
    <row r="353" spans="1:13" x14ac:dyDescent="0.25">
      <c r="A353" s="7">
        <v>45257</v>
      </c>
      <c r="B353" s="8">
        <v>100000349</v>
      </c>
      <c r="C353" s="9" t="s">
        <v>50</v>
      </c>
      <c r="D353" s="9" t="s">
        <v>55</v>
      </c>
      <c r="E353" s="8">
        <v>10</v>
      </c>
      <c r="H353" s="8">
        <v>100000349</v>
      </c>
      <c r="I353" s="11" t="s">
        <v>34</v>
      </c>
      <c r="L353" s="8">
        <v>100000349</v>
      </c>
      <c r="M353" s="11" t="s">
        <v>45</v>
      </c>
    </row>
    <row r="354" spans="1:13" x14ac:dyDescent="0.25">
      <c r="A354" s="7">
        <v>45258</v>
      </c>
      <c r="B354" s="8">
        <v>100000350</v>
      </c>
      <c r="C354" s="9" t="s">
        <v>50</v>
      </c>
      <c r="D354" s="9" t="s">
        <v>54</v>
      </c>
      <c r="E354" s="8">
        <v>0</v>
      </c>
      <c r="H354" s="8">
        <v>100000350</v>
      </c>
      <c r="I354" s="11" t="s">
        <v>25</v>
      </c>
      <c r="L354" s="8">
        <v>100000350</v>
      </c>
      <c r="M354" s="11" t="s">
        <v>46</v>
      </c>
    </row>
    <row r="355" spans="1:13" x14ac:dyDescent="0.25">
      <c r="A355" s="7">
        <v>45257</v>
      </c>
      <c r="B355" s="8">
        <v>100000351</v>
      </c>
      <c r="C355" s="9" t="s">
        <v>49</v>
      </c>
      <c r="D355" s="9" t="s">
        <v>51</v>
      </c>
      <c r="E355" s="8">
        <v>2</v>
      </c>
      <c r="H355" s="8">
        <v>100000351</v>
      </c>
      <c r="I355" s="11" t="s">
        <v>32</v>
      </c>
      <c r="L355" s="8">
        <v>100000351</v>
      </c>
      <c r="M355" s="11" t="s">
        <v>45</v>
      </c>
    </row>
    <row r="356" spans="1:13" x14ac:dyDescent="0.25">
      <c r="A356" s="7">
        <v>45251</v>
      </c>
      <c r="B356" s="8">
        <v>100000352</v>
      </c>
      <c r="C356" s="9" t="s">
        <v>49</v>
      </c>
      <c r="D356" s="9" t="s">
        <v>51</v>
      </c>
      <c r="E356" s="8">
        <v>10</v>
      </c>
      <c r="H356" s="8">
        <v>100000352</v>
      </c>
      <c r="I356" s="11" t="s">
        <v>36</v>
      </c>
      <c r="L356" s="8">
        <v>100000352</v>
      </c>
      <c r="M356" s="11" t="s">
        <v>45</v>
      </c>
    </row>
    <row r="357" spans="1:13" x14ac:dyDescent="0.25">
      <c r="A357" s="7">
        <v>45252</v>
      </c>
      <c r="B357" s="8">
        <v>100000353</v>
      </c>
      <c r="C357" s="9" t="s">
        <v>48</v>
      </c>
      <c r="D357" s="9" t="s">
        <v>52</v>
      </c>
      <c r="E357" s="8">
        <v>2</v>
      </c>
      <c r="H357" s="8">
        <v>100000353</v>
      </c>
      <c r="I357" s="11" t="s">
        <v>34</v>
      </c>
      <c r="L357" s="8">
        <v>100000353</v>
      </c>
      <c r="M357" s="11" t="s">
        <v>45</v>
      </c>
    </row>
    <row r="358" spans="1:13" x14ac:dyDescent="0.25">
      <c r="A358" s="7">
        <v>45253</v>
      </c>
      <c r="B358" s="8">
        <v>100000354</v>
      </c>
      <c r="C358" s="9" t="s">
        <v>50</v>
      </c>
      <c r="D358" s="9" t="s">
        <v>55</v>
      </c>
      <c r="E358" s="8">
        <v>5</v>
      </c>
      <c r="H358" s="8">
        <v>100000354</v>
      </c>
      <c r="I358" s="11" t="s">
        <v>35</v>
      </c>
      <c r="L358" s="8">
        <v>100000354</v>
      </c>
      <c r="M358" s="11" t="s">
        <v>45</v>
      </c>
    </row>
    <row r="359" spans="1:13" x14ac:dyDescent="0.25">
      <c r="A359" s="7">
        <v>45257</v>
      </c>
      <c r="B359" s="8">
        <v>100000355</v>
      </c>
      <c r="C359" s="9" t="s">
        <v>49</v>
      </c>
      <c r="D359" s="9" t="s">
        <v>53</v>
      </c>
      <c r="E359" s="8"/>
      <c r="H359" s="8">
        <v>100000355</v>
      </c>
      <c r="I359" s="11" t="s">
        <v>23</v>
      </c>
      <c r="L359" s="8">
        <v>100000355</v>
      </c>
      <c r="M359" s="11" t="s">
        <v>45</v>
      </c>
    </row>
    <row r="360" spans="1:13" x14ac:dyDescent="0.25">
      <c r="A360" s="7">
        <v>45258</v>
      </c>
      <c r="B360" s="8">
        <v>100000356</v>
      </c>
      <c r="C360" s="9" t="s">
        <v>49</v>
      </c>
      <c r="D360" s="9" t="s">
        <v>53</v>
      </c>
      <c r="E360" s="8"/>
      <c r="H360" s="8">
        <v>100000356</v>
      </c>
      <c r="I360" s="11" t="s">
        <v>21</v>
      </c>
      <c r="L360" s="8">
        <v>100000356</v>
      </c>
      <c r="M360" s="11" t="s">
        <v>45</v>
      </c>
    </row>
    <row r="361" spans="1:13" x14ac:dyDescent="0.25">
      <c r="A361" s="7">
        <v>45257</v>
      </c>
      <c r="B361" s="8">
        <v>100000357</v>
      </c>
      <c r="C361" s="9" t="s">
        <v>49</v>
      </c>
      <c r="D361" s="9" t="s">
        <v>53</v>
      </c>
      <c r="E361" s="8"/>
      <c r="H361" s="8">
        <v>100000357</v>
      </c>
      <c r="I361" s="11" t="s">
        <v>22</v>
      </c>
      <c r="L361" s="8">
        <v>100000357</v>
      </c>
      <c r="M361" s="11" t="s">
        <v>45</v>
      </c>
    </row>
    <row r="362" spans="1:13" x14ac:dyDescent="0.25">
      <c r="A362" s="7">
        <v>45254</v>
      </c>
      <c r="B362" s="8">
        <v>100000358</v>
      </c>
      <c r="C362" s="9" t="s">
        <v>48</v>
      </c>
      <c r="D362" s="9" t="s">
        <v>52</v>
      </c>
      <c r="E362" s="8">
        <v>0</v>
      </c>
      <c r="H362" s="8">
        <v>100000358</v>
      </c>
      <c r="I362" s="11" t="s">
        <v>25</v>
      </c>
      <c r="L362" s="8">
        <v>100000358</v>
      </c>
      <c r="M362" s="11" t="s">
        <v>47</v>
      </c>
    </row>
    <row r="363" spans="1:13" x14ac:dyDescent="0.25">
      <c r="A363" s="7">
        <v>45256</v>
      </c>
      <c r="B363" s="8">
        <v>100000359</v>
      </c>
      <c r="C363" s="9" t="s">
        <v>49</v>
      </c>
      <c r="D363" s="9" t="s">
        <v>53</v>
      </c>
      <c r="E363" s="8">
        <v>5</v>
      </c>
      <c r="H363" s="8">
        <v>100000359</v>
      </c>
      <c r="I363" s="11" t="s">
        <v>36</v>
      </c>
      <c r="L363" s="8">
        <v>100000359</v>
      </c>
      <c r="M363" s="11" t="s">
        <v>47</v>
      </c>
    </row>
    <row r="364" spans="1:13" x14ac:dyDescent="0.25">
      <c r="A364" s="7">
        <v>45254</v>
      </c>
      <c r="B364" s="8">
        <v>100000360</v>
      </c>
      <c r="C364" s="9" t="s">
        <v>49</v>
      </c>
      <c r="D364" s="9" t="s">
        <v>51</v>
      </c>
      <c r="E364" s="8">
        <v>10</v>
      </c>
      <c r="H364" s="8">
        <v>100000360</v>
      </c>
      <c r="I364" s="11" t="s">
        <v>33</v>
      </c>
      <c r="L364" s="8">
        <v>100000360</v>
      </c>
      <c r="M364" s="11" t="s">
        <v>47</v>
      </c>
    </row>
    <row r="365" spans="1:13" x14ac:dyDescent="0.25">
      <c r="A365" s="7">
        <v>45253</v>
      </c>
      <c r="B365" s="8">
        <v>100000361</v>
      </c>
      <c r="C365" s="9" t="s">
        <v>49</v>
      </c>
      <c r="D365" s="9" t="s">
        <v>53</v>
      </c>
      <c r="E365" s="8">
        <v>2</v>
      </c>
      <c r="H365" s="8">
        <v>100000361</v>
      </c>
      <c r="I365" s="11" t="s">
        <v>31</v>
      </c>
      <c r="L365" s="8">
        <v>100000361</v>
      </c>
      <c r="M365" s="11" t="s">
        <v>45</v>
      </c>
    </row>
    <row r="366" spans="1:13" x14ac:dyDescent="0.25">
      <c r="A366" s="7">
        <v>45257</v>
      </c>
      <c r="B366" s="8">
        <v>100000362</v>
      </c>
      <c r="C366" s="9" t="s">
        <v>48</v>
      </c>
      <c r="D366" s="9" t="s">
        <v>52</v>
      </c>
      <c r="E366" s="8">
        <v>10</v>
      </c>
      <c r="H366" s="8">
        <v>100000362</v>
      </c>
      <c r="I366" s="11" t="s">
        <v>38</v>
      </c>
      <c r="L366" s="8">
        <v>100000362</v>
      </c>
      <c r="M366" s="11" t="s">
        <v>45</v>
      </c>
    </row>
    <row r="367" spans="1:13" x14ac:dyDescent="0.25">
      <c r="A367" s="7">
        <v>45254</v>
      </c>
      <c r="B367" s="8">
        <v>100000363</v>
      </c>
      <c r="C367" s="9" t="s">
        <v>50</v>
      </c>
      <c r="D367" s="9" t="s">
        <v>54</v>
      </c>
      <c r="E367" s="8">
        <v>6</v>
      </c>
      <c r="H367" s="8">
        <v>100000363</v>
      </c>
      <c r="I367" s="11" t="s">
        <v>36</v>
      </c>
      <c r="L367" s="8">
        <v>100000363</v>
      </c>
      <c r="M367" s="11" t="s">
        <v>45</v>
      </c>
    </row>
    <row r="368" spans="1:13" x14ac:dyDescent="0.25">
      <c r="A368" s="7">
        <v>45253</v>
      </c>
      <c r="B368" s="8">
        <v>100000364</v>
      </c>
      <c r="C368" s="9" t="s">
        <v>48</v>
      </c>
      <c r="D368" s="9" t="s">
        <v>52</v>
      </c>
      <c r="E368" s="8">
        <v>10</v>
      </c>
      <c r="H368" s="8">
        <v>100000364</v>
      </c>
      <c r="I368" s="11" t="s">
        <v>21</v>
      </c>
      <c r="L368" s="8">
        <v>100000364</v>
      </c>
      <c r="M368" s="11" t="s">
        <v>47</v>
      </c>
    </row>
    <row r="369" spans="1:13" x14ac:dyDescent="0.25">
      <c r="A369" s="7">
        <v>45254</v>
      </c>
      <c r="B369" s="8">
        <v>100000365</v>
      </c>
      <c r="C369" s="9" t="s">
        <v>48</v>
      </c>
      <c r="D369" s="9" t="s">
        <v>52</v>
      </c>
      <c r="E369" s="8">
        <v>0</v>
      </c>
      <c r="H369" s="8">
        <v>100000365</v>
      </c>
      <c r="I369" s="11" t="s">
        <v>22</v>
      </c>
      <c r="L369" s="8">
        <v>100000365</v>
      </c>
      <c r="M369" s="11" t="s">
        <v>45</v>
      </c>
    </row>
    <row r="370" spans="1:13" x14ac:dyDescent="0.25">
      <c r="A370" s="7">
        <v>45256</v>
      </c>
      <c r="B370" s="8">
        <v>100000366</v>
      </c>
      <c r="C370" s="9" t="s">
        <v>49</v>
      </c>
      <c r="D370" s="9" t="s">
        <v>53</v>
      </c>
      <c r="E370" s="8">
        <v>5</v>
      </c>
      <c r="H370" s="8">
        <v>100000366</v>
      </c>
      <c r="I370" s="11" t="s">
        <v>25</v>
      </c>
      <c r="L370" s="8">
        <v>100000366</v>
      </c>
      <c r="M370" s="11" t="s">
        <v>45</v>
      </c>
    </row>
    <row r="371" spans="1:13" x14ac:dyDescent="0.25">
      <c r="A371" s="7">
        <v>45256</v>
      </c>
      <c r="B371" s="8">
        <v>100000367</v>
      </c>
      <c r="C371" s="9" t="s">
        <v>49</v>
      </c>
      <c r="D371" s="9" t="s">
        <v>53</v>
      </c>
      <c r="E371" s="8">
        <v>0</v>
      </c>
      <c r="H371" s="8">
        <v>100000367</v>
      </c>
      <c r="I371" s="11" t="s">
        <v>39</v>
      </c>
      <c r="L371" s="8">
        <v>100000367</v>
      </c>
      <c r="M371" s="11" t="s">
        <v>45</v>
      </c>
    </row>
    <row r="372" spans="1:13" x14ac:dyDescent="0.25">
      <c r="A372" s="7">
        <v>45256</v>
      </c>
      <c r="B372" s="8">
        <v>100000368</v>
      </c>
      <c r="C372" s="9" t="s">
        <v>49</v>
      </c>
      <c r="D372" s="9" t="s">
        <v>53</v>
      </c>
      <c r="E372" s="8">
        <v>5</v>
      </c>
      <c r="H372" s="8">
        <v>100000368</v>
      </c>
      <c r="I372" s="11" t="s">
        <v>32</v>
      </c>
      <c r="L372" s="8">
        <v>100000368</v>
      </c>
      <c r="M372" s="11" t="s">
        <v>47</v>
      </c>
    </row>
    <row r="373" spans="1:13" x14ac:dyDescent="0.25">
      <c r="A373" s="7">
        <v>45253</v>
      </c>
      <c r="B373" s="8">
        <v>100000369</v>
      </c>
      <c r="C373" s="9" t="s">
        <v>50</v>
      </c>
      <c r="D373" s="9" t="s">
        <v>54</v>
      </c>
      <c r="E373" s="8">
        <v>7</v>
      </c>
      <c r="H373" s="8">
        <v>100000369</v>
      </c>
      <c r="I373" s="11" t="s">
        <v>21</v>
      </c>
      <c r="L373" s="8">
        <v>100000369</v>
      </c>
      <c r="M373" s="11" t="s">
        <v>45</v>
      </c>
    </row>
    <row r="374" spans="1:13" x14ac:dyDescent="0.25">
      <c r="A374" s="7">
        <v>45251</v>
      </c>
      <c r="B374" s="8">
        <v>100000370</v>
      </c>
      <c r="C374" s="9" t="s">
        <v>49</v>
      </c>
      <c r="D374" s="9" t="s">
        <v>53</v>
      </c>
      <c r="E374" s="8">
        <v>10</v>
      </c>
      <c r="H374" s="8">
        <v>100000370</v>
      </c>
      <c r="I374" s="11" t="s">
        <v>38</v>
      </c>
      <c r="L374" s="8">
        <v>100000370</v>
      </c>
      <c r="M374" s="11" t="s">
        <v>45</v>
      </c>
    </row>
    <row r="375" spans="1:13" x14ac:dyDescent="0.25">
      <c r="A375" s="7">
        <v>45255</v>
      </c>
      <c r="B375" s="8">
        <v>100000371</v>
      </c>
      <c r="C375" s="9" t="s">
        <v>49</v>
      </c>
      <c r="D375" s="9" t="s">
        <v>53</v>
      </c>
      <c r="E375" s="8">
        <v>10</v>
      </c>
      <c r="H375" s="8">
        <v>100000371</v>
      </c>
      <c r="I375" s="11" t="s">
        <v>38</v>
      </c>
      <c r="L375" s="8">
        <v>100000371</v>
      </c>
      <c r="M375" s="11" t="s">
        <v>45</v>
      </c>
    </row>
    <row r="376" spans="1:13" x14ac:dyDescent="0.25">
      <c r="A376" s="7">
        <v>45252</v>
      </c>
      <c r="B376" s="8">
        <v>100000372</v>
      </c>
      <c r="C376" s="9" t="s">
        <v>49</v>
      </c>
      <c r="D376" s="9" t="s">
        <v>53</v>
      </c>
      <c r="E376" s="8">
        <v>1</v>
      </c>
      <c r="H376" s="8">
        <v>100000372</v>
      </c>
      <c r="I376" s="11" t="s">
        <v>36</v>
      </c>
      <c r="L376" s="8">
        <v>100000372</v>
      </c>
      <c r="M376" s="11" t="s">
        <v>45</v>
      </c>
    </row>
    <row r="377" spans="1:13" x14ac:dyDescent="0.25">
      <c r="A377" s="7">
        <v>45258</v>
      </c>
      <c r="B377" s="8">
        <v>100000373</v>
      </c>
      <c r="C377" s="9" t="s">
        <v>49</v>
      </c>
      <c r="D377" s="9" t="s">
        <v>53</v>
      </c>
      <c r="E377" s="8">
        <v>0</v>
      </c>
      <c r="H377" s="8">
        <v>100000373</v>
      </c>
      <c r="I377" s="11" t="s">
        <v>39</v>
      </c>
      <c r="L377" s="8">
        <v>100000373</v>
      </c>
      <c r="M377" s="11" t="s">
        <v>45</v>
      </c>
    </row>
    <row r="378" spans="1:13" x14ac:dyDescent="0.25">
      <c r="A378" s="7">
        <v>45257</v>
      </c>
      <c r="B378" s="8">
        <v>100000374</v>
      </c>
      <c r="C378" s="9" t="s">
        <v>48</v>
      </c>
      <c r="D378" s="9" t="s">
        <v>52</v>
      </c>
      <c r="E378" s="8">
        <v>9</v>
      </c>
      <c r="H378" s="8">
        <v>100000374</v>
      </c>
      <c r="I378" s="11" t="s">
        <v>30</v>
      </c>
      <c r="L378" s="8">
        <v>100000374</v>
      </c>
      <c r="M378" s="11" t="s">
        <v>45</v>
      </c>
    </row>
    <row r="379" spans="1:13" x14ac:dyDescent="0.25">
      <c r="A379" s="7">
        <v>45250</v>
      </c>
      <c r="B379" s="8">
        <v>100000375</v>
      </c>
      <c r="C379" s="9" t="s">
        <v>49</v>
      </c>
      <c r="D379" s="9" t="s">
        <v>53</v>
      </c>
      <c r="E379" s="8">
        <v>10</v>
      </c>
      <c r="H379" s="8">
        <v>100000375</v>
      </c>
      <c r="I379" s="11" t="s">
        <v>26</v>
      </c>
      <c r="L379" s="8">
        <v>100000375</v>
      </c>
      <c r="M379" s="11" t="s">
        <v>45</v>
      </c>
    </row>
    <row r="380" spans="1:13" x14ac:dyDescent="0.25">
      <c r="A380" s="7">
        <v>45251</v>
      </c>
      <c r="B380" s="8">
        <v>100000376</v>
      </c>
      <c r="C380" s="9" t="s">
        <v>49</v>
      </c>
      <c r="D380" s="9" t="s">
        <v>53</v>
      </c>
      <c r="E380" s="8">
        <v>10</v>
      </c>
      <c r="H380" s="8">
        <v>100000376</v>
      </c>
      <c r="I380" s="11" t="s">
        <v>34</v>
      </c>
      <c r="L380" s="8">
        <v>100000376</v>
      </c>
      <c r="M380" s="11" t="s">
        <v>45</v>
      </c>
    </row>
    <row r="381" spans="1:13" x14ac:dyDescent="0.25">
      <c r="A381" s="7">
        <v>45252</v>
      </c>
      <c r="B381" s="8">
        <v>100000377</v>
      </c>
      <c r="C381" s="9" t="s">
        <v>49</v>
      </c>
      <c r="D381" s="9" t="s">
        <v>53</v>
      </c>
      <c r="E381" s="8">
        <v>2</v>
      </c>
      <c r="H381" s="8">
        <v>100000377</v>
      </c>
      <c r="I381" s="11" t="s">
        <v>26</v>
      </c>
      <c r="L381" s="8">
        <v>100000377</v>
      </c>
      <c r="M381" s="11" t="s">
        <v>45</v>
      </c>
    </row>
    <row r="382" spans="1:13" x14ac:dyDescent="0.25">
      <c r="A382" s="7">
        <v>45256</v>
      </c>
      <c r="B382" s="8">
        <v>100000378</v>
      </c>
      <c r="C382" s="9" t="s">
        <v>49</v>
      </c>
      <c r="D382" s="9" t="s">
        <v>51</v>
      </c>
      <c r="E382" s="8">
        <v>10</v>
      </c>
      <c r="H382" s="8">
        <v>100000378</v>
      </c>
      <c r="I382" s="11" t="s">
        <v>26</v>
      </c>
      <c r="L382" s="8">
        <v>100000378</v>
      </c>
      <c r="M382" s="11" t="s">
        <v>45</v>
      </c>
    </row>
    <row r="383" spans="1:13" x14ac:dyDescent="0.25">
      <c r="A383" s="7">
        <v>45251</v>
      </c>
      <c r="B383" s="8">
        <v>100000379</v>
      </c>
      <c r="C383" s="9" t="s">
        <v>49</v>
      </c>
      <c r="D383" s="9" t="s">
        <v>51</v>
      </c>
      <c r="E383" s="8">
        <v>9</v>
      </c>
      <c r="H383" s="8">
        <v>100000379</v>
      </c>
      <c r="I383" s="11" t="s">
        <v>32</v>
      </c>
      <c r="L383" s="8">
        <v>100000379</v>
      </c>
      <c r="M383" s="11" t="s">
        <v>45</v>
      </c>
    </row>
    <row r="384" spans="1:13" x14ac:dyDescent="0.25">
      <c r="A384" s="7">
        <v>45251</v>
      </c>
      <c r="B384" s="8">
        <v>100000380</v>
      </c>
      <c r="C384" s="9" t="s">
        <v>50</v>
      </c>
      <c r="D384" s="9" t="s">
        <v>54</v>
      </c>
      <c r="E384" s="8"/>
      <c r="H384" s="8">
        <v>100000380</v>
      </c>
      <c r="I384" s="11" t="s">
        <v>32</v>
      </c>
      <c r="L384" s="8">
        <v>100000380</v>
      </c>
      <c r="M384" s="11" t="s">
        <v>45</v>
      </c>
    </row>
    <row r="385" spans="1:13" x14ac:dyDescent="0.25">
      <c r="A385" s="7">
        <v>45257</v>
      </c>
      <c r="B385" s="8">
        <v>100000381</v>
      </c>
      <c r="C385" s="9" t="s">
        <v>49</v>
      </c>
      <c r="D385" s="9" t="s">
        <v>53</v>
      </c>
      <c r="E385" s="8"/>
      <c r="H385" s="8">
        <v>100000381</v>
      </c>
      <c r="I385" s="11" t="s">
        <v>37</v>
      </c>
      <c r="L385" s="8">
        <v>100000381</v>
      </c>
      <c r="M385" s="11" t="s">
        <v>45</v>
      </c>
    </row>
    <row r="386" spans="1:13" x14ac:dyDescent="0.25">
      <c r="A386" s="7">
        <v>45251</v>
      </c>
      <c r="B386" s="8">
        <v>100000382</v>
      </c>
      <c r="C386" s="9" t="s">
        <v>49</v>
      </c>
      <c r="D386" s="9" t="s">
        <v>53</v>
      </c>
      <c r="E386" s="8"/>
      <c r="H386" s="8">
        <v>100000382</v>
      </c>
      <c r="I386" s="11" t="s">
        <v>21</v>
      </c>
      <c r="L386" s="8">
        <v>100000382</v>
      </c>
      <c r="M386" s="11" t="s">
        <v>46</v>
      </c>
    </row>
    <row r="387" spans="1:13" x14ac:dyDescent="0.25">
      <c r="A387" s="7">
        <v>45250</v>
      </c>
      <c r="B387" s="8">
        <v>100000383</v>
      </c>
      <c r="C387" s="9" t="s">
        <v>49</v>
      </c>
      <c r="D387" s="9" t="s">
        <v>53</v>
      </c>
      <c r="E387" s="8">
        <v>10</v>
      </c>
      <c r="H387" s="8">
        <v>100000383</v>
      </c>
      <c r="I387" s="11" t="s">
        <v>39</v>
      </c>
      <c r="L387" s="8">
        <v>100000383</v>
      </c>
      <c r="M387" s="11" t="s">
        <v>46</v>
      </c>
    </row>
    <row r="388" spans="1:13" x14ac:dyDescent="0.25">
      <c r="A388" s="7">
        <v>45257</v>
      </c>
      <c r="B388" s="8">
        <v>100000384</v>
      </c>
      <c r="C388" s="9" t="s">
        <v>49</v>
      </c>
      <c r="D388" s="9" t="s">
        <v>53</v>
      </c>
      <c r="E388" s="8">
        <v>10</v>
      </c>
      <c r="H388" s="8">
        <v>100000384</v>
      </c>
      <c r="I388" s="11" t="s">
        <v>26</v>
      </c>
      <c r="L388" s="8">
        <v>100000384</v>
      </c>
      <c r="M388" s="11" t="s">
        <v>46</v>
      </c>
    </row>
    <row r="389" spans="1:13" x14ac:dyDescent="0.25">
      <c r="A389" s="7">
        <v>45257</v>
      </c>
      <c r="B389" s="8">
        <v>100000385</v>
      </c>
      <c r="C389" s="9" t="s">
        <v>50</v>
      </c>
      <c r="D389" s="9" t="s">
        <v>56</v>
      </c>
      <c r="E389" s="8">
        <v>8</v>
      </c>
      <c r="H389" s="8">
        <v>100000385</v>
      </c>
      <c r="I389" s="11" t="s">
        <v>39</v>
      </c>
      <c r="L389" s="8">
        <v>100000385</v>
      </c>
      <c r="M389" s="11" t="s">
        <v>46</v>
      </c>
    </row>
    <row r="390" spans="1:13" x14ac:dyDescent="0.25">
      <c r="A390" s="7">
        <v>45256</v>
      </c>
      <c r="B390" s="8">
        <v>100000386</v>
      </c>
      <c r="C390" s="9" t="s">
        <v>49</v>
      </c>
      <c r="D390" s="9" t="s">
        <v>51</v>
      </c>
      <c r="E390" s="8">
        <v>0</v>
      </c>
      <c r="H390" s="8">
        <v>100000386</v>
      </c>
      <c r="I390" s="11" t="s">
        <v>25</v>
      </c>
      <c r="L390" s="8">
        <v>100000386</v>
      </c>
      <c r="M390" s="11" t="s">
        <v>45</v>
      </c>
    </row>
    <row r="391" spans="1:13" x14ac:dyDescent="0.25">
      <c r="A391" s="7">
        <v>45258</v>
      </c>
      <c r="B391" s="8">
        <v>100000387</v>
      </c>
      <c r="C391" s="9" t="s">
        <v>49</v>
      </c>
      <c r="D391" s="9" t="s">
        <v>51</v>
      </c>
      <c r="E391" s="8">
        <v>0</v>
      </c>
      <c r="H391" s="8">
        <v>100000387</v>
      </c>
      <c r="I391" s="11" t="s">
        <v>34</v>
      </c>
      <c r="L391" s="8">
        <v>100000387</v>
      </c>
      <c r="M391" s="11" t="s">
        <v>45</v>
      </c>
    </row>
    <row r="392" spans="1:13" x14ac:dyDescent="0.25">
      <c r="A392" s="7">
        <v>45251</v>
      </c>
      <c r="B392" s="8">
        <v>100000388</v>
      </c>
      <c r="C392" s="9" t="s">
        <v>49</v>
      </c>
      <c r="D392" s="9" t="s">
        <v>53</v>
      </c>
      <c r="E392" s="8"/>
      <c r="H392" s="8">
        <v>100000388</v>
      </c>
      <c r="I392" s="11" t="s">
        <v>40</v>
      </c>
      <c r="L392" s="8">
        <v>100000388</v>
      </c>
      <c r="M392" s="11" t="s">
        <v>46</v>
      </c>
    </row>
    <row r="393" spans="1:13" x14ac:dyDescent="0.25">
      <c r="A393" s="7">
        <v>45256</v>
      </c>
      <c r="B393" s="8">
        <v>100000389</v>
      </c>
      <c r="C393" s="9" t="s">
        <v>48</v>
      </c>
      <c r="D393" s="9" t="s">
        <v>52</v>
      </c>
      <c r="E393" s="8"/>
      <c r="H393" s="8">
        <v>100000389</v>
      </c>
      <c r="I393" s="11" t="s">
        <v>39</v>
      </c>
      <c r="L393" s="8">
        <v>100000389</v>
      </c>
      <c r="M393" s="11" t="s">
        <v>45</v>
      </c>
    </row>
    <row r="394" spans="1:13" x14ac:dyDescent="0.25">
      <c r="A394" s="7">
        <v>45256</v>
      </c>
      <c r="B394" s="8">
        <v>100000390</v>
      </c>
      <c r="C394" s="9" t="s">
        <v>48</v>
      </c>
      <c r="D394" s="9" t="s">
        <v>52</v>
      </c>
      <c r="E394" s="8"/>
      <c r="H394" s="8">
        <v>100000390</v>
      </c>
      <c r="I394" s="11" t="s">
        <v>23</v>
      </c>
      <c r="L394" s="8">
        <v>100000390</v>
      </c>
      <c r="M394" s="11" t="s">
        <v>45</v>
      </c>
    </row>
    <row r="395" spans="1:13" x14ac:dyDescent="0.25">
      <c r="A395" s="7">
        <v>45251</v>
      </c>
      <c r="B395" s="8">
        <v>100000391</v>
      </c>
      <c r="C395" s="9" t="s">
        <v>48</v>
      </c>
      <c r="D395" s="9" t="s">
        <v>52</v>
      </c>
      <c r="E395" s="8">
        <v>0</v>
      </c>
      <c r="H395" s="8">
        <v>100000391</v>
      </c>
      <c r="I395" s="11" t="s">
        <v>34</v>
      </c>
      <c r="L395" s="8">
        <v>100000391</v>
      </c>
      <c r="M395" s="11" t="s">
        <v>45</v>
      </c>
    </row>
    <row r="396" spans="1:13" x14ac:dyDescent="0.25">
      <c r="A396" s="7">
        <v>45254</v>
      </c>
      <c r="B396" s="8">
        <v>100000392</v>
      </c>
      <c r="C396" s="9" t="s">
        <v>49</v>
      </c>
      <c r="D396" s="9" t="s">
        <v>51</v>
      </c>
      <c r="E396" s="8"/>
      <c r="H396" s="8">
        <v>100000392</v>
      </c>
      <c r="I396" s="11" t="s">
        <v>30</v>
      </c>
      <c r="L396" s="8">
        <v>100000392</v>
      </c>
      <c r="M396" s="11" t="s">
        <v>45</v>
      </c>
    </row>
    <row r="397" spans="1:13" x14ac:dyDescent="0.25">
      <c r="A397" s="7">
        <v>45258</v>
      </c>
      <c r="B397" s="8">
        <v>100000393</v>
      </c>
      <c r="C397" s="9" t="s">
        <v>48</v>
      </c>
      <c r="D397" s="9" t="s">
        <v>52</v>
      </c>
      <c r="E397" s="8"/>
      <c r="H397" s="8">
        <v>100000393</v>
      </c>
      <c r="I397" s="11" t="s">
        <v>39</v>
      </c>
      <c r="L397" s="8">
        <v>100000393</v>
      </c>
      <c r="M397" s="11" t="s">
        <v>45</v>
      </c>
    </row>
    <row r="398" spans="1:13" x14ac:dyDescent="0.25">
      <c r="A398" s="7">
        <v>45253</v>
      </c>
      <c r="B398" s="8">
        <v>100000394</v>
      </c>
      <c r="C398" s="9" t="s">
        <v>50</v>
      </c>
      <c r="D398" s="9" t="s">
        <v>54</v>
      </c>
      <c r="E398" s="8"/>
      <c r="H398" s="8">
        <v>100000394</v>
      </c>
      <c r="I398" s="11" t="s">
        <v>31</v>
      </c>
      <c r="L398" s="8">
        <v>100000394</v>
      </c>
      <c r="M398" s="11" t="s">
        <v>47</v>
      </c>
    </row>
    <row r="399" spans="1:13" x14ac:dyDescent="0.25">
      <c r="A399" s="7">
        <v>45258</v>
      </c>
      <c r="B399" s="8">
        <v>100000395</v>
      </c>
      <c r="C399" s="9" t="s">
        <v>49</v>
      </c>
      <c r="D399" s="9" t="s">
        <v>51</v>
      </c>
      <c r="E399" s="8">
        <v>0</v>
      </c>
      <c r="H399" s="8">
        <v>100000395</v>
      </c>
      <c r="I399" s="11" t="s">
        <v>25</v>
      </c>
      <c r="L399" s="8">
        <v>100000395</v>
      </c>
      <c r="M399" s="11" t="s">
        <v>47</v>
      </c>
    </row>
    <row r="400" spans="1:13" x14ac:dyDescent="0.25">
      <c r="A400" s="7">
        <v>45256</v>
      </c>
      <c r="B400" s="8">
        <v>100000396</v>
      </c>
      <c r="C400" s="9" t="s">
        <v>49</v>
      </c>
      <c r="D400" s="9" t="s">
        <v>51</v>
      </c>
      <c r="E400" s="8">
        <v>8</v>
      </c>
      <c r="H400" s="8">
        <v>100000396</v>
      </c>
      <c r="I400" s="11" t="s">
        <v>22</v>
      </c>
      <c r="L400" s="8">
        <v>100000396</v>
      </c>
      <c r="M400" s="11" t="s">
        <v>47</v>
      </c>
    </row>
    <row r="401" spans="1:13" x14ac:dyDescent="0.25">
      <c r="A401" s="7">
        <v>45253</v>
      </c>
      <c r="B401" s="8">
        <v>100000397</v>
      </c>
      <c r="C401" s="9" t="s">
        <v>49</v>
      </c>
      <c r="D401" s="9" t="s">
        <v>51</v>
      </c>
      <c r="E401" s="8">
        <v>9</v>
      </c>
      <c r="H401" s="8">
        <v>100000397</v>
      </c>
      <c r="I401" s="11" t="s">
        <v>21</v>
      </c>
      <c r="L401" s="8">
        <v>100000397</v>
      </c>
      <c r="M401" s="11" t="s">
        <v>47</v>
      </c>
    </row>
    <row r="402" spans="1:13" x14ac:dyDescent="0.25">
      <c r="A402" s="7">
        <v>45250</v>
      </c>
      <c r="B402" s="8">
        <v>100000398</v>
      </c>
      <c r="C402" s="9" t="s">
        <v>49</v>
      </c>
      <c r="D402" s="9" t="s">
        <v>53</v>
      </c>
      <c r="E402" s="8">
        <v>9</v>
      </c>
      <c r="H402" s="8">
        <v>100000398</v>
      </c>
      <c r="I402" s="11" t="s">
        <v>32</v>
      </c>
      <c r="L402" s="8">
        <v>100000398</v>
      </c>
      <c r="M402" s="11" t="s">
        <v>47</v>
      </c>
    </row>
    <row r="403" spans="1:13" x14ac:dyDescent="0.25">
      <c r="A403" s="7">
        <v>45255</v>
      </c>
      <c r="B403" s="8">
        <v>100000399</v>
      </c>
      <c r="C403" s="9" t="s">
        <v>48</v>
      </c>
      <c r="D403" s="9" t="s">
        <v>52</v>
      </c>
      <c r="E403" s="8">
        <v>4</v>
      </c>
      <c r="H403" s="8">
        <v>100000399</v>
      </c>
      <c r="I403" s="11" t="s">
        <v>28</v>
      </c>
      <c r="L403" s="8">
        <v>100000399</v>
      </c>
      <c r="M403" s="11" t="s">
        <v>45</v>
      </c>
    </row>
    <row r="404" spans="1:13" x14ac:dyDescent="0.25">
      <c r="A404" s="7">
        <v>45252</v>
      </c>
      <c r="B404" s="8">
        <v>100000400</v>
      </c>
      <c r="C404" s="9" t="s">
        <v>49</v>
      </c>
      <c r="D404" s="9" t="s">
        <v>51</v>
      </c>
      <c r="E404" s="8">
        <v>9</v>
      </c>
      <c r="H404" s="8">
        <v>100000400</v>
      </c>
      <c r="I404" s="11" t="s">
        <v>36</v>
      </c>
      <c r="L404" s="8">
        <v>100000400</v>
      </c>
      <c r="M404" s="11" t="s">
        <v>45</v>
      </c>
    </row>
    <row r="405" spans="1:13" x14ac:dyDescent="0.25">
      <c r="A405" s="7">
        <v>45250</v>
      </c>
      <c r="B405" s="8">
        <v>100000401</v>
      </c>
      <c r="C405" s="9" t="s">
        <v>49</v>
      </c>
      <c r="D405" s="9" t="s">
        <v>53</v>
      </c>
      <c r="E405" s="8">
        <v>10</v>
      </c>
      <c r="H405" s="8">
        <v>100000401</v>
      </c>
      <c r="I405" s="11" t="s">
        <v>27</v>
      </c>
      <c r="L405" s="8">
        <v>100000401</v>
      </c>
      <c r="M405" s="11" t="s">
        <v>45</v>
      </c>
    </row>
    <row r="406" spans="1:13" x14ac:dyDescent="0.25">
      <c r="A406" s="7">
        <v>45257</v>
      </c>
      <c r="B406" s="8">
        <v>100000402</v>
      </c>
      <c r="C406" s="9" t="s">
        <v>48</v>
      </c>
      <c r="D406" s="9" t="s">
        <v>52</v>
      </c>
      <c r="E406" s="8">
        <v>10</v>
      </c>
      <c r="H406" s="8">
        <v>100000402</v>
      </c>
      <c r="I406" s="11" t="s">
        <v>29</v>
      </c>
      <c r="L406" s="8">
        <v>100000402</v>
      </c>
      <c r="M406" s="11" t="s">
        <v>45</v>
      </c>
    </row>
    <row r="407" spans="1:13" x14ac:dyDescent="0.25">
      <c r="A407" s="7">
        <v>45251</v>
      </c>
      <c r="B407" s="8">
        <v>100000403</v>
      </c>
      <c r="C407" s="9" t="s">
        <v>48</v>
      </c>
      <c r="D407" s="9" t="s">
        <v>52</v>
      </c>
      <c r="E407" s="8">
        <v>0</v>
      </c>
      <c r="H407" s="8">
        <v>100000403</v>
      </c>
      <c r="I407" s="11" t="s">
        <v>37</v>
      </c>
      <c r="L407" s="8">
        <v>100000403</v>
      </c>
      <c r="M407" s="11" t="s">
        <v>45</v>
      </c>
    </row>
    <row r="408" spans="1:13" x14ac:dyDescent="0.25">
      <c r="A408" s="7">
        <v>45252</v>
      </c>
      <c r="B408" s="8">
        <v>100000404</v>
      </c>
      <c r="C408" s="9" t="s">
        <v>48</v>
      </c>
      <c r="D408" s="9" t="s">
        <v>52</v>
      </c>
      <c r="E408" s="8">
        <v>9</v>
      </c>
      <c r="H408" s="8">
        <v>100000404</v>
      </c>
      <c r="I408" s="11" t="s">
        <v>22</v>
      </c>
      <c r="L408" s="8">
        <v>100000404</v>
      </c>
      <c r="M408" s="11" t="s">
        <v>45</v>
      </c>
    </row>
    <row r="409" spans="1:13" x14ac:dyDescent="0.25">
      <c r="A409" s="7">
        <v>45251</v>
      </c>
      <c r="B409" s="8">
        <v>100000405</v>
      </c>
      <c r="C409" s="9" t="s">
        <v>49</v>
      </c>
      <c r="D409" s="9" t="s">
        <v>51</v>
      </c>
      <c r="E409" s="8">
        <v>0</v>
      </c>
      <c r="H409" s="8">
        <v>100000405</v>
      </c>
      <c r="I409" s="11" t="s">
        <v>32</v>
      </c>
      <c r="L409" s="8">
        <v>100000405</v>
      </c>
      <c r="M409" s="11" t="s">
        <v>45</v>
      </c>
    </row>
    <row r="410" spans="1:13" x14ac:dyDescent="0.25">
      <c r="A410" s="7">
        <v>45251</v>
      </c>
      <c r="B410" s="8">
        <v>100000406</v>
      </c>
      <c r="C410" s="9" t="s">
        <v>49</v>
      </c>
      <c r="D410" s="9" t="s">
        <v>53</v>
      </c>
      <c r="E410" s="8">
        <v>10</v>
      </c>
      <c r="H410" s="8">
        <v>100000406</v>
      </c>
      <c r="I410" s="11" t="s">
        <v>32</v>
      </c>
      <c r="L410" s="8">
        <v>100000406</v>
      </c>
      <c r="M410" s="11" t="s">
        <v>47</v>
      </c>
    </row>
    <row r="411" spans="1:13" x14ac:dyDescent="0.25">
      <c r="A411" s="7">
        <v>45258</v>
      </c>
      <c r="B411" s="8">
        <v>100000407</v>
      </c>
      <c r="C411" s="9" t="s">
        <v>49</v>
      </c>
      <c r="D411" s="9" t="s">
        <v>53</v>
      </c>
      <c r="E411" s="8">
        <v>5</v>
      </c>
      <c r="H411" s="8">
        <v>100000407</v>
      </c>
      <c r="I411" s="11" t="s">
        <v>39</v>
      </c>
      <c r="L411" s="8">
        <v>100000407</v>
      </c>
      <c r="M411" s="11" t="s">
        <v>47</v>
      </c>
    </row>
    <row r="412" spans="1:13" x14ac:dyDescent="0.25">
      <c r="A412" s="7">
        <v>45258</v>
      </c>
      <c r="B412" s="8">
        <v>100000408</v>
      </c>
      <c r="C412" s="9" t="s">
        <v>49</v>
      </c>
      <c r="D412" s="9" t="s">
        <v>53</v>
      </c>
      <c r="E412" s="8">
        <v>0</v>
      </c>
      <c r="H412" s="8">
        <v>100000408</v>
      </c>
      <c r="I412" s="11" t="s">
        <v>39</v>
      </c>
      <c r="L412" s="8">
        <v>100000408</v>
      </c>
      <c r="M412" s="11" t="s">
        <v>45</v>
      </c>
    </row>
    <row r="413" spans="1:13" x14ac:dyDescent="0.25">
      <c r="A413" s="7">
        <v>45252</v>
      </c>
      <c r="B413" s="8">
        <v>100000409</v>
      </c>
      <c r="C413" s="9" t="s">
        <v>48</v>
      </c>
      <c r="D413" s="9" t="s">
        <v>52</v>
      </c>
      <c r="E413" s="8">
        <v>1</v>
      </c>
      <c r="H413" s="8">
        <v>100000409</v>
      </c>
      <c r="I413" s="11" t="s">
        <v>38</v>
      </c>
      <c r="L413" s="8">
        <v>100000409</v>
      </c>
      <c r="M413" s="11" t="s">
        <v>45</v>
      </c>
    </row>
    <row r="414" spans="1:13" x14ac:dyDescent="0.25">
      <c r="A414" s="7">
        <v>45258</v>
      </c>
      <c r="B414" s="8">
        <v>100000410</v>
      </c>
      <c r="C414" s="9" t="s">
        <v>50</v>
      </c>
      <c r="D414" s="9" t="s">
        <v>56</v>
      </c>
      <c r="E414" s="8">
        <v>0</v>
      </c>
      <c r="H414" s="8">
        <v>100000410</v>
      </c>
      <c r="I414" s="11" t="s">
        <v>41</v>
      </c>
      <c r="L414" s="8">
        <v>100000410</v>
      </c>
      <c r="M414" s="11" t="s">
        <v>45</v>
      </c>
    </row>
    <row r="415" spans="1:13" x14ac:dyDescent="0.25">
      <c r="A415" s="7">
        <v>45252</v>
      </c>
      <c r="B415" s="8">
        <v>100000411</v>
      </c>
      <c r="C415" s="9" t="s">
        <v>48</v>
      </c>
      <c r="D415" s="9" t="s">
        <v>52</v>
      </c>
      <c r="E415" s="8"/>
      <c r="H415" s="8">
        <v>100000411</v>
      </c>
      <c r="I415" s="11" t="s">
        <v>39</v>
      </c>
      <c r="L415" s="8">
        <v>100000411</v>
      </c>
      <c r="M415" s="11" t="s">
        <v>45</v>
      </c>
    </row>
    <row r="416" spans="1:13" x14ac:dyDescent="0.25">
      <c r="A416" s="7">
        <v>45253</v>
      </c>
      <c r="B416" s="8">
        <v>100000412</v>
      </c>
      <c r="C416" s="9" t="s">
        <v>49</v>
      </c>
      <c r="D416" s="9" t="s">
        <v>53</v>
      </c>
      <c r="E416" s="8"/>
      <c r="H416" s="8">
        <v>100000412</v>
      </c>
      <c r="I416" s="11" t="s">
        <v>26</v>
      </c>
      <c r="L416" s="8">
        <v>100000412</v>
      </c>
      <c r="M416" s="11" t="s">
        <v>45</v>
      </c>
    </row>
    <row r="417" spans="1:13" x14ac:dyDescent="0.25">
      <c r="A417" s="7">
        <v>45251</v>
      </c>
      <c r="B417" s="8">
        <v>100000413</v>
      </c>
      <c r="C417" s="9" t="s">
        <v>48</v>
      </c>
      <c r="D417" s="9" t="s">
        <v>52</v>
      </c>
      <c r="E417" s="8">
        <v>5</v>
      </c>
      <c r="H417" s="8">
        <v>100000413</v>
      </c>
      <c r="I417" s="11" t="s">
        <v>21</v>
      </c>
      <c r="L417" s="8">
        <v>100000413</v>
      </c>
      <c r="M417" s="11" t="s">
        <v>45</v>
      </c>
    </row>
    <row r="418" spans="1:13" x14ac:dyDescent="0.25">
      <c r="A418" s="7">
        <v>45256</v>
      </c>
      <c r="B418" s="8">
        <v>100000414</v>
      </c>
      <c r="C418" s="9" t="s">
        <v>49</v>
      </c>
      <c r="D418" s="9" t="s">
        <v>51</v>
      </c>
      <c r="E418" s="8">
        <v>1</v>
      </c>
      <c r="H418" s="8">
        <v>100000414</v>
      </c>
      <c r="I418" s="11" t="s">
        <v>22</v>
      </c>
      <c r="L418" s="8">
        <v>100000414</v>
      </c>
      <c r="M418" s="11" t="s">
        <v>45</v>
      </c>
    </row>
    <row r="419" spans="1:13" x14ac:dyDescent="0.25">
      <c r="A419" s="7">
        <v>45254</v>
      </c>
      <c r="B419" s="8">
        <v>100000415</v>
      </c>
      <c r="C419" s="9" t="s">
        <v>50</v>
      </c>
      <c r="D419" s="9" t="s">
        <v>56</v>
      </c>
      <c r="E419" s="8">
        <v>1</v>
      </c>
      <c r="H419" s="8">
        <v>100000415</v>
      </c>
      <c r="I419" s="11" t="s">
        <v>38</v>
      </c>
      <c r="L419" s="8">
        <v>100000415</v>
      </c>
      <c r="M419" s="11" t="s">
        <v>45</v>
      </c>
    </row>
    <row r="420" spans="1:13" x14ac:dyDescent="0.25">
      <c r="A420" s="7">
        <v>45256</v>
      </c>
      <c r="B420" s="8">
        <v>100000416</v>
      </c>
      <c r="C420" s="9" t="s">
        <v>48</v>
      </c>
      <c r="D420" s="9" t="s">
        <v>52</v>
      </c>
      <c r="E420" s="8">
        <v>0</v>
      </c>
      <c r="H420" s="8">
        <v>100000416</v>
      </c>
      <c r="I420" s="11" t="s">
        <v>22</v>
      </c>
      <c r="L420" s="8">
        <v>100000416</v>
      </c>
      <c r="M420" s="11" t="s">
        <v>45</v>
      </c>
    </row>
    <row r="421" spans="1:13" x14ac:dyDescent="0.25">
      <c r="A421" s="7">
        <v>45251</v>
      </c>
      <c r="B421" s="8">
        <v>100000417</v>
      </c>
      <c r="C421" s="9" t="s">
        <v>48</v>
      </c>
      <c r="D421" s="9" t="s">
        <v>52</v>
      </c>
      <c r="E421" s="8">
        <v>0</v>
      </c>
      <c r="H421" s="8">
        <v>100000417</v>
      </c>
      <c r="I421" s="11" t="s">
        <v>21</v>
      </c>
      <c r="L421" s="8">
        <v>100000417</v>
      </c>
      <c r="M421" s="11" t="s">
        <v>45</v>
      </c>
    </row>
    <row r="422" spans="1:13" x14ac:dyDescent="0.25">
      <c r="A422" s="7">
        <v>45250</v>
      </c>
      <c r="B422" s="8">
        <v>100000418</v>
      </c>
      <c r="C422" s="9" t="s">
        <v>49</v>
      </c>
      <c r="D422" s="9" t="s">
        <v>53</v>
      </c>
      <c r="E422" s="8">
        <v>10</v>
      </c>
      <c r="H422" s="8">
        <v>100000418</v>
      </c>
      <c r="I422" s="11" t="s">
        <v>28</v>
      </c>
      <c r="L422" s="8">
        <v>100000418</v>
      </c>
      <c r="M422" s="11" t="s">
        <v>45</v>
      </c>
    </row>
    <row r="423" spans="1:13" x14ac:dyDescent="0.25">
      <c r="A423" s="7">
        <v>45250</v>
      </c>
      <c r="B423" s="8">
        <v>100000419</v>
      </c>
      <c r="C423" s="9" t="s">
        <v>49</v>
      </c>
      <c r="D423" s="9" t="s">
        <v>51</v>
      </c>
      <c r="E423" s="8">
        <v>5</v>
      </c>
      <c r="H423" s="8">
        <v>100000419</v>
      </c>
      <c r="I423" s="11" t="s">
        <v>32</v>
      </c>
      <c r="L423" s="8">
        <v>100000419</v>
      </c>
      <c r="M423" s="11" t="s">
        <v>45</v>
      </c>
    </row>
    <row r="424" spans="1:13" x14ac:dyDescent="0.25">
      <c r="A424" s="7">
        <v>45255</v>
      </c>
      <c r="B424" s="8">
        <v>100000420</v>
      </c>
      <c r="C424" s="9" t="s">
        <v>49</v>
      </c>
      <c r="D424" s="9" t="s">
        <v>53</v>
      </c>
      <c r="E424" s="8"/>
      <c r="H424" s="8">
        <v>100000420</v>
      </c>
      <c r="I424" s="11" t="s">
        <v>38</v>
      </c>
      <c r="L424" s="8">
        <v>100000420</v>
      </c>
      <c r="M424" s="11" t="s">
        <v>46</v>
      </c>
    </row>
    <row r="425" spans="1:13" x14ac:dyDescent="0.25">
      <c r="A425" s="7">
        <v>45258</v>
      </c>
      <c r="B425" s="8">
        <v>100000421</v>
      </c>
      <c r="C425" s="9" t="s">
        <v>48</v>
      </c>
      <c r="D425" s="9" t="s">
        <v>52</v>
      </c>
      <c r="E425" s="8"/>
      <c r="H425" s="8">
        <v>100000421</v>
      </c>
      <c r="I425" s="11" t="s">
        <v>22</v>
      </c>
      <c r="L425" s="8">
        <v>100000421</v>
      </c>
      <c r="M425" s="11" t="s">
        <v>46</v>
      </c>
    </row>
    <row r="426" spans="1:13" x14ac:dyDescent="0.25">
      <c r="A426" s="7">
        <v>45255</v>
      </c>
      <c r="B426" s="8">
        <v>100000422</v>
      </c>
      <c r="C426" s="9" t="s">
        <v>48</v>
      </c>
      <c r="D426" s="9" t="s">
        <v>52</v>
      </c>
      <c r="E426" s="8"/>
      <c r="H426" s="8">
        <v>100000422</v>
      </c>
      <c r="I426" s="11" t="s">
        <v>30</v>
      </c>
      <c r="L426" s="8">
        <v>100000422</v>
      </c>
      <c r="M426" s="11" t="s">
        <v>46</v>
      </c>
    </row>
    <row r="427" spans="1:13" x14ac:dyDescent="0.25">
      <c r="A427" s="7">
        <v>45257</v>
      </c>
      <c r="B427" s="8">
        <v>100000423</v>
      </c>
      <c r="C427" s="9" t="s">
        <v>50</v>
      </c>
      <c r="D427" s="9" t="s">
        <v>54</v>
      </c>
      <c r="E427" s="8">
        <v>5</v>
      </c>
      <c r="H427" s="8">
        <v>100000423</v>
      </c>
      <c r="I427" s="11" t="s">
        <v>34</v>
      </c>
      <c r="L427" s="8">
        <v>100000423</v>
      </c>
      <c r="M427" s="11" t="s">
        <v>46</v>
      </c>
    </row>
    <row r="428" spans="1:13" x14ac:dyDescent="0.25">
      <c r="A428" s="7">
        <v>45255</v>
      </c>
      <c r="B428" s="8">
        <v>100000424</v>
      </c>
      <c r="C428" s="9" t="s">
        <v>49</v>
      </c>
      <c r="D428" s="9" t="s">
        <v>53</v>
      </c>
      <c r="E428" s="8">
        <v>10</v>
      </c>
      <c r="H428" s="8">
        <v>100000424</v>
      </c>
      <c r="I428" s="11" t="s">
        <v>26</v>
      </c>
      <c r="L428" s="8">
        <v>100000424</v>
      </c>
      <c r="M428" s="11" t="s">
        <v>45</v>
      </c>
    </row>
    <row r="429" spans="1:13" x14ac:dyDescent="0.25">
      <c r="A429" s="7">
        <v>45251</v>
      </c>
      <c r="B429" s="8">
        <v>100000425</v>
      </c>
      <c r="C429" s="9" t="s">
        <v>49</v>
      </c>
      <c r="D429" s="9" t="s">
        <v>53</v>
      </c>
      <c r="E429" s="8">
        <v>0</v>
      </c>
      <c r="H429" s="8">
        <v>100000425</v>
      </c>
      <c r="I429" s="11" t="s">
        <v>28</v>
      </c>
      <c r="L429" s="8">
        <v>100000425</v>
      </c>
      <c r="M429" s="11" t="s">
        <v>45</v>
      </c>
    </row>
    <row r="430" spans="1:13" x14ac:dyDescent="0.25">
      <c r="A430" s="7">
        <v>45251</v>
      </c>
      <c r="B430" s="8">
        <v>100000426</v>
      </c>
      <c r="C430" s="9" t="s">
        <v>49</v>
      </c>
      <c r="D430" s="9" t="s">
        <v>51</v>
      </c>
      <c r="E430" s="8">
        <v>7</v>
      </c>
      <c r="H430" s="8">
        <v>100000426</v>
      </c>
      <c r="I430" s="11" t="s">
        <v>40</v>
      </c>
      <c r="L430" s="8">
        <v>100000426</v>
      </c>
      <c r="M430" s="11" t="s">
        <v>46</v>
      </c>
    </row>
    <row r="431" spans="1:13" x14ac:dyDescent="0.25">
      <c r="A431" s="7">
        <v>45253</v>
      </c>
      <c r="B431" s="8">
        <v>100000427</v>
      </c>
      <c r="C431" s="9" t="s">
        <v>49</v>
      </c>
      <c r="D431" s="9" t="s">
        <v>53</v>
      </c>
      <c r="E431" s="8">
        <v>9</v>
      </c>
      <c r="H431" s="8">
        <v>100000427</v>
      </c>
      <c r="I431" s="11" t="s">
        <v>38</v>
      </c>
      <c r="L431" s="8">
        <v>100000427</v>
      </c>
      <c r="M431" s="11" t="s">
        <v>45</v>
      </c>
    </row>
    <row r="432" spans="1:13" x14ac:dyDescent="0.25">
      <c r="A432" s="7">
        <v>45254</v>
      </c>
      <c r="B432" s="8">
        <v>100000428</v>
      </c>
      <c r="C432" s="9" t="s">
        <v>49</v>
      </c>
      <c r="D432" s="9" t="s">
        <v>51</v>
      </c>
      <c r="E432" s="8">
        <v>10</v>
      </c>
      <c r="H432" s="8">
        <v>100000428</v>
      </c>
      <c r="I432" s="11" t="s">
        <v>35</v>
      </c>
      <c r="L432" s="8">
        <v>100000428</v>
      </c>
      <c r="M432" s="11" t="s">
        <v>45</v>
      </c>
    </row>
    <row r="433" spans="1:13" x14ac:dyDescent="0.25">
      <c r="A433" s="7">
        <v>45251</v>
      </c>
      <c r="B433" s="8">
        <v>100000429</v>
      </c>
      <c r="C433" s="9" t="s">
        <v>49</v>
      </c>
      <c r="D433" s="9" t="s">
        <v>51</v>
      </c>
      <c r="E433" s="8">
        <v>0</v>
      </c>
      <c r="H433" s="8">
        <v>100000429</v>
      </c>
      <c r="I433" s="11" t="s">
        <v>28</v>
      </c>
      <c r="L433" s="8">
        <v>100000429</v>
      </c>
      <c r="M433" s="11" t="s">
        <v>45</v>
      </c>
    </row>
    <row r="434" spans="1:13" x14ac:dyDescent="0.25">
      <c r="A434" s="7">
        <v>45257</v>
      </c>
      <c r="B434" s="8">
        <v>100000430</v>
      </c>
      <c r="C434" s="9" t="s">
        <v>49</v>
      </c>
      <c r="D434" s="9" t="s">
        <v>53</v>
      </c>
      <c r="E434" s="8">
        <v>8</v>
      </c>
      <c r="H434" s="8">
        <v>100000430</v>
      </c>
      <c r="I434" s="11" t="s">
        <v>38</v>
      </c>
      <c r="L434" s="8">
        <v>100000430</v>
      </c>
      <c r="M434" s="11" t="s">
        <v>45</v>
      </c>
    </row>
    <row r="435" spans="1:13" x14ac:dyDescent="0.25">
      <c r="A435" s="7">
        <v>45252</v>
      </c>
      <c r="B435" s="8">
        <v>100000431</v>
      </c>
      <c r="C435" s="9" t="s">
        <v>48</v>
      </c>
      <c r="D435" s="9" t="s">
        <v>52</v>
      </c>
      <c r="E435" s="8">
        <v>5</v>
      </c>
      <c r="H435" s="8">
        <v>100000431</v>
      </c>
      <c r="I435" s="11" t="s">
        <v>26</v>
      </c>
      <c r="L435" s="8">
        <v>100000431</v>
      </c>
      <c r="M435" s="11" t="s">
        <v>45</v>
      </c>
    </row>
    <row r="436" spans="1:13" x14ac:dyDescent="0.25">
      <c r="A436" s="7">
        <v>45258</v>
      </c>
      <c r="B436" s="8">
        <v>100000432</v>
      </c>
      <c r="C436" s="9" t="s">
        <v>49</v>
      </c>
      <c r="D436" s="9" t="s">
        <v>51</v>
      </c>
      <c r="E436" s="8">
        <v>10</v>
      </c>
      <c r="H436" s="8">
        <v>100000432</v>
      </c>
      <c r="I436" s="11" t="s">
        <v>24</v>
      </c>
      <c r="L436" s="8">
        <v>100000432</v>
      </c>
      <c r="M436" s="11" t="s">
        <v>47</v>
      </c>
    </row>
    <row r="437" spans="1:13" x14ac:dyDescent="0.25">
      <c r="A437" s="7">
        <v>45254</v>
      </c>
      <c r="B437" s="8">
        <v>100000433</v>
      </c>
      <c r="C437" s="9" t="s">
        <v>49</v>
      </c>
      <c r="D437" s="9" t="s">
        <v>53</v>
      </c>
      <c r="E437" s="8">
        <v>9</v>
      </c>
      <c r="H437" s="8">
        <v>100000433</v>
      </c>
      <c r="I437" s="11" t="s">
        <v>27</v>
      </c>
      <c r="L437" s="8">
        <v>100000433</v>
      </c>
      <c r="M437" s="11" t="s">
        <v>45</v>
      </c>
    </row>
    <row r="438" spans="1:13" x14ac:dyDescent="0.25">
      <c r="A438" s="7">
        <v>45254</v>
      </c>
      <c r="B438" s="8">
        <v>100000434</v>
      </c>
      <c r="C438" s="9" t="s">
        <v>49</v>
      </c>
      <c r="D438" s="9" t="s">
        <v>53</v>
      </c>
      <c r="E438" s="8">
        <v>0</v>
      </c>
      <c r="H438" s="8">
        <v>100000434</v>
      </c>
      <c r="I438" s="11" t="s">
        <v>30</v>
      </c>
      <c r="L438" s="8">
        <v>100000434</v>
      </c>
      <c r="M438" s="11" t="s">
        <v>45</v>
      </c>
    </row>
    <row r="439" spans="1:13" x14ac:dyDescent="0.25">
      <c r="A439" s="7">
        <v>45256</v>
      </c>
      <c r="B439" s="8">
        <v>100000435</v>
      </c>
      <c r="C439" s="9" t="s">
        <v>48</v>
      </c>
      <c r="D439" s="9" t="s">
        <v>52</v>
      </c>
      <c r="E439" s="8">
        <v>0</v>
      </c>
      <c r="H439" s="8">
        <v>100000435</v>
      </c>
      <c r="I439" s="11" t="s">
        <v>37</v>
      </c>
      <c r="L439" s="8">
        <v>100000435</v>
      </c>
      <c r="M439" s="11" t="s">
        <v>45</v>
      </c>
    </row>
    <row r="440" spans="1:13" x14ac:dyDescent="0.25">
      <c r="A440" s="7">
        <v>45257</v>
      </c>
      <c r="B440" s="8">
        <v>100000436</v>
      </c>
      <c r="C440" s="9" t="s">
        <v>48</v>
      </c>
      <c r="D440" s="9" t="s">
        <v>52</v>
      </c>
      <c r="E440" s="8">
        <v>10</v>
      </c>
      <c r="H440" s="8">
        <v>100000436</v>
      </c>
      <c r="I440" s="11" t="s">
        <v>38</v>
      </c>
      <c r="L440" s="8">
        <v>100000436</v>
      </c>
      <c r="M440" s="11" t="s">
        <v>45</v>
      </c>
    </row>
    <row r="441" spans="1:13" x14ac:dyDescent="0.25">
      <c r="A441" s="7">
        <v>45250</v>
      </c>
      <c r="B441" s="8">
        <v>100000437</v>
      </c>
      <c r="C441" s="9" t="s">
        <v>49</v>
      </c>
      <c r="D441" s="9" t="s">
        <v>51</v>
      </c>
      <c r="E441" s="8">
        <v>8</v>
      </c>
      <c r="H441" s="8">
        <v>100000437</v>
      </c>
      <c r="I441" s="11" t="s">
        <v>21</v>
      </c>
      <c r="L441" s="8">
        <v>100000437</v>
      </c>
      <c r="M441" s="11" t="s">
        <v>45</v>
      </c>
    </row>
    <row r="442" spans="1:13" x14ac:dyDescent="0.25">
      <c r="A442" s="7">
        <v>45251</v>
      </c>
      <c r="B442" s="8">
        <v>100000438</v>
      </c>
      <c r="C442" s="9" t="s">
        <v>49</v>
      </c>
      <c r="D442" s="9" t="s">
        <v>53</v>
      </c>
      <c r="E442" s="8">
        <v>0</v>
      </c>
      <c r="H442" s="8">
        <v>100000438</v>
      </c>
      <c r="I442" s="11" t="s">
        <v>24</v>
      </c>
      <c r="L442" s="8">
        <v>100000438</v>
      </c>
      <c r="M442" s="11" t="s">
        <v>45</v>
      </c>
    </row>
    <row r="443" spans="1:13" x14ac:dyDescent="0.25">
      <c r="A443" s="7">
        <v>45250</v>
      </c>
      <c r="B443" s="8">
        <v>100000439</v>
      </c>
      <c r="C443" s="9" t="s">
        <v>49</v>
      </c>
      <c r="D443" s="9" t="s">
        <v>53</v>
      </c>
      <c r="E443" s="8">
        <v>10</v>
      </c>
      <c r="H443" s="8">
        <v>100000439</v>
      </c>
      <c r="I443" s="11" t="s">
        <v>25</v>
      </c>
      <c r="L443" s="8">
        <v>100000439</v>
      </c>
      <c r="M443" s="11" t="s">
        <v>47</v>
      </c>
    </row>
    <row r="444" spans="1:13" x14ac:dyDescent="0.25">
      <c r="A444" s="7">
        <v>45251</v>
      </c>
      <c r="B444" s="8">
        <v>100000440</v>
      </c>
      <c r="C444" s="9" t="s">
        <v>49</v>
      </c>
      <c r="D444" s="9" t="s">
        <v>53</v>
      </c>
      <c r="E444" s="8">
        <v>0</v>
      </c>
      <c r="H444" s="8">
        <v>100000440</v>
      </c>
      <c r="I444" s="11" t="s">
        <v>24</v>
      </c>
      <c r="L444" s="8">
        <v>100000440</v>
      </c>
      <c r="M444" s="11" t="s">
        <v>45</v>
      </c>
    </row>
    <row r="445" spans="1:13" x14ac:dyDescent="0.25">
      <c r="A445" s="7">
        <v>45258</v>
      </c>
      <c r="B445" s="8">
        <v>100000441</v>
      </c>
      <c r="C445" s="9" t="s">
        <v>50</v>
      </c>
      <c r="D445" s="9" t="s">
        <v>54</v>
      </c>
      <c r="E445" s="8">
        <v>10</v>
      </c>
      <c r="H445" s="8">
        <v>100000441</v>
      </c>
      <c r="I445" s="11" t="s">
        <v>32</v>
      </c>
      <c r="L445" s="8">
        <v>100000441</v>
      </c>
      <c r="M445" s="11" t="s">
        <v>45</v>
      </c>
    </row>
    <row r="446" spans="1:13" x14ac:dyDescent="0.25">
      <c r="A446" s="7">
        <v>45250</v>
      </c>
      <c r="B446" s="8">
        <v>100000442</v>
      </c>
      <c r="C446" s="9" t="s">
        <v>50</v>
      </c>
      <c r="D446" s="9" t="s">
        <v>54</v>
      </c>
      <c r="E446" s="8">
        <v>6</v>
      </c>
      <c r="H446" s="8">
        <v>100000442</v>
      </c>
      <c r="I446" s="11" t="s">
        <v>32</v>
      </c>
      <c r="L446" s="8">
        <v>100000442</v>
      </c>
      <c r="M446" s="11" t="s">
        <v>45</v>
      </c>
    </row>
    <row r="447" spans="1:13" x14ac:dyDescent="0.25">
      <c r="A447" s="7">
        <v>45252</v>
      </c>
      <c r="B447" s="8">
        <v>100000443</v>
      </c>
      <c r="C447" s="9" t="s">
        <v>49</v>
      </c>
      <c r="D447" s="9" t="s">
        <v>53</v>
      </c>
      <c r="E447" s="8">
        <v>8</v>
      </c>
      <c r="H447" s="8">
        <v>100000443</v>
      </c>
      <c r="I447" s="11" t="s">
        <v>34</v>
      </c>
      <c r="L447" s="8">
        <v>100000443</v>
      </c>
      <c r="M447" s="11" t="s">
        <v>47</v>
      </c>
    </row>
    <row r="448" spans="1:13" x14ac:dyDescent="0.25">
      <c r="A448" s="7">
        <v>45254</v>
      </c>
      <c r="B448" s="8">
        <v>100000444</v>
      </c>
      <c r="C448" s="9" t="s">
        <v>48</v>
      </c>
      <c r="D448" s="9" t="s">
        <v>52</v>
      </c>
      <c r="E448" s="8">
        <v>0</v>
      </c>
      <c r="H448" s="8">
        <v>100000444</v>
      </c>
      <c r="I448" s="11" t="s">
        <v>21</v>
      </c>
      <c r="L448" s="8">
        <v>100000444</v>
      </c>
      <c r="M448" s="11" t="s">
        <v>47</v>
      </c>
    </row>
    <row r="449" spans="1:13" x14ac:dyDescent="0.25">
      <c r="A449" s="7">
        <v>45256</v>
      </c>
      <c r="B449" s="8">
        <v>100000445</v>
      </c>
      <c r="C449" s="9" t="s">
        <v>49</v>
      </c>
      <c r="D449" s="9" t="s">
        <v>51</v>
      </c>
      <c r="E449" s="8">
        <v>10</v>
      </c>
      <c r="H449" s="8">
        <v>100000445</v>
      </c>
      <c r="I449" s="11" t="s">
        <v>30</v>
      </c>
      <c r="L449" s="8">
        <v>100000445</v>
      </c>
      <c r="M449" s="11" t="s">
        <v>47</v>
      </c>
    </row>
    <row r="450" spans="1:13" x14ac:dyDescent="0.25">
      <c r="A450" s="7">
        <v>45256</v>
      </c>
      <c r="B450" s="8">
        <v>100000446</v>
      </c>
      <c r="C450" s="9" t="s">
        <v>48</v>
      </c>
      <c r="D450" s="9" t="s">
        <v>52</v>
      </c>
      <c r="E450" s="8">
        <v>10</v>
      </c>
      <c r="H450" s="8">
        <v>100000446</v>
      </c>
      <c r="I450" s="11" t="s">
        <v>29</v>
      </c>
      <c r="L450" s="8">
        <v>100000446</v>
      </c>
      <c r="M450" s="11" t="s">
        <v>45</v>
      </c>
    </row>
    <row r="451" spans="1:13" x14ac:dyDescent="0.25">
      <c r="A451" s="7">
        <v>45252</v>
      </c>
      <c r="B451" s="8">
        <v>100000447</v>
      </c>
      <c r="C451" s="9" t="s">
        <v>49</v>
      </c>
      <c r="D451" s="9" t="s">
        <v>53</v>
      </c>
      <c r="E451" s="8"/>
      <c r="H451" s="8">
        <v>100000447</v>
      </c>
      <c r="I451" s="11" t="s">
        <v>26</v>
      </c>
      <c r="L451" s="8">
        <v>100000447</v>
      </c>
      <c r="M451" s="11" t="s">
        <v>45</v>
      </c>
    </row>
    <row r="452" spans="1:13" x14ac:dyDescent="0.25">
      <c r="A452" s="7">
        <v>45252</v>
      </c>
      <c r="B452" s="8">
        <v>100000448</v>
      </c>
      <c r="C452" s="9" t="s">
        <v>48</v>
      </c>
      <c r="D452" s="9" t="s">
        <v>52</v>
      </c>
      <c r="E452" s="8"/>
      <c r="H452" s="8">
        <v>100000448</v>
      </c>
      <c r="I452" s="11" t="s">
        <v>27</v>
      </c>
      <c r="L452" s="8">
        <v>100000448</v>
      </c>
      <c r="M452" s="11" t="s">
        <v>45</v>
      </c>
    </row>
    <row r="453" spans="1:13" x14ac:dyDescent="0.25">
      <c r="A453" s="7">
        <v>45257</v>
      </c>
      <c r="B453" s="8">
        <v>100000449</v>
      </c>
      <c r="C453" s="9" t="s">
        <v>49</v>
      </c>
      <c r="D453" s="9" t="s">
        <v>51</v>
      </c>
      <c r="E453" s="8"/>
      <c r="H453" s="8">
        <v>100000449</v>
      </c>
      <c r="I453" s="11" t="s">
        <v>25</v>
      </c>
      <c r="L453" s="8">
        <v>100000449</v>
      </c>
      <c r="M453" s="11" t="s">
        <v>45</v>
      </c>
    </row>
    <row r="454" spans="1:13" x14ac:dyDescent="0.25">
      <c r="A454" s="7">
        <v>45252</v>
      </c>
      <c r="B454" s="8">
        <v>100000450</v>
      </c>
      <c r="C454" s="9" t="s">
        <v>49</v>
      </c>
      <c r="D454" s="9" t="s">
        <v>53</v>
      </c>
      <c r="E454" s="8">
        <v>8</v>
      </c>
      <c r="H454" s="8">
        <v>100000450</v>
      </c>
      <c r="I454" s="11" t="s">
        <v>35</v>
      </c>
      <c r="L454" s="8">
        <v>100000450</v>
      </c>
      <c r="M454" s="11" t="s">
        <v>45</v>
      </c>
    </row>
    <row r="455" spans="1:13" x14ac:dyDescent="0.25">
      <c r="A455" s="7">
        <v>45251</v>
      </c>
      <c r="B455" s="8">
        <v>100000451</v>
      </c>
      <c r="C455" s="9" t="s">
        <v>48</v>
      </c>
      <c r="D455" s="9" t="s">
        <v>52</v>
      </c>
      <c r="E455" s="8"/>
      <c r="H455" s="8">
        <v>100000451</v>
      </c>
      <c r="I455" s="11" t="s">
        <v>21</v>
      </c>
      <c r="L455" s="8">
        <v>100000451</v>
      </c>
      <c r="M455" s="11" t="s">
        <v>45</v>
      </c>
    </row>
    <row r="456" spans="1:13" x14ac:dyDescent="0.25">
      <c r="A456" s="7">
        <v>45254</v>
      </c>
      <c r="B456" s="8">
        <v>100000452</v>
      </c>
      <c r="C456" s="9" t="s">
        <v>48</v>
      </c>
      <c r="D456" s="9" t="s">
        <v>52</v>
      </c>
      <c r="E456" s="8">
        <v>0</v>
      </c>
      <c r="H456" s="8">
        <v>100000452</v>
      </c>
      <c r="I456" s="11" t="s">
        <v>29</v>
      </c>
      <c r="L456" s="8">
        <v>100000452</v>
      </c>
      <c r="M456" s="11" t="s">
        <v>45</v>
      </c>
    </row>
    <row r="457" spans="1:13" x14ac:dyDescent="0.25">
      <c r="A457" s="7">
        <v>45252</v>
      </c>
      <c r="B457" s="8">
        <v>100000453</v>
      </c>
      <c r="C457" s="9" t="s">
        <v>48</v>
      </c>
      <c r="D457" s="9" t="s">
        <v>52</v>
      </c>
      <c r="E457" s="8">
        <v>3</v>
      </c>
      <c r="H457" s="8">
        <v>100000453</v>
      </c>
      <c r="I457" s="11" t="s">
        <v>25</v>
      </c>
      <c r="L457" s="8">
        <v>100000453</v>
      </c>
      <c r="M457" s="11" t="s">
        <v>47</v>
      </c>
    </row>
    <row r="458" spans="1:13" x14ac:dyDescent="0.25">
      <c r="A458" s="7">
        <v>45250</v>
      </c>
      <c r="B458" s="8">
        <v>100000454</v>
      </c>
      <c r="C458" s="9" t="s">
        <v>49</v>
      </c>
      <c r="D458" s="9" t="s">
        <v>53</v>
      </c>
      <c r="E458" s="8">
        <v>8</v>
      </c>
      <c r="H458" s="8">
        <v>100000454</v>
      </c>
      <c r="I458" s="11" t="s">
        <v>31</v>
      </c>
      <c r="L458" s="8">
        <v>100000454</v>
      </c>
      <c r="M458" s="11" t="s">
        <v>45</v>
      </c>
    </row>
    <row r="459" spans="1:13" x14ac:dyDescent="0.25">
      <c r="A459" s="7">
        <v>45257</v>
      </c>
      <c r="B459" s="8">
        <v>100000455</v>
      </c>
      <c r="C459" s="9" t="s">
        <v>49</v>
      </c>
      <c r="D459" s="9" t="s">
        <v>53</v>
      </c>
      <c r="E459" s="8">
        <v>10</v>
      </c>
      <c r="H459" s="8">
        <v>100000455</v>
      </c>
      <c r="I459" s="11" t="s">
        <v>34</v>
      </c>
      <c r="L459" s="8">
        <v>100000455</v>
      </c>
      <c r="M459" s="11" t="s">
        <v>45</v>
      </c>
    </row>
    <row r="460" spans="1:13" x14ac:dyDescent="0.25">
      <c r="A460" s="7">
        <v>45256</v>
      </c>
      <c r="B460" s="8">
        <v>100000456</v>
      </c>
      <c r="C460" s="9" t="s">
        <v>49</v>
      </c>
      <c r="D460" s="9" t="s">
        <v>51</v>
      </c>
      <c r="E460" s="8">
        <v>8</v>
      </c>
      <c r="H460" s="8">
        <v>100000456</v>
      </c>
      <c r="I460" s="11" t="s">
        <v>34</v>
      </c>
      <c r="L460" s="8">
        <v>100000456</v>
      </c>
      <c r="M460" s="11" t="s">
        <v>45</v>
      </c>
    </row>
    <row r="461" spans="1:13" x14ac:dyDescent="0.25">
      <c r="A461" s="7">
        <v>45257</v>
      </c>
      <c r="B461" s="8">
        <v>100000457</v>
      </c>
      <c r="C461" s="9" t="s">
        <v>49</v>
      </c>
      <c r="D461" s="9" t="s">
        <v>51</v>
      </c>
      <c r="E461" s="8"/>
      <c r="H461" s="8">
        <v>100000457</v>
      </c>
      <c r="I461" s="11" t="s">
        <v>39</v>
      </c>
      <c r="L461" s="8">
        <v>100000457</v>
      </c>
      <c r="M461" s="11" t="s">
        <v>45</v>
      </c>
    </row>
    <row r="462" spans="1:13" x14ac:dyDescent="0.25">
      <c r="A462" s="7">
        <v>45250</v>
      </c>
      <c r="B462" s="8">
        <v>100000458</v>
      </c>
      <c r="C462" s="9" t="s">
        <v>49</v>
      </c>
      <c r="D462" s="9" t="s">
        <v>53</v>
      </c>
      <c r="E462" s="8"/>
      <c r="H462" s="8">
        <v>100000458</v>
      </c>
      <c r="I462" s="11" t="s">
        <v>39</v>
      </c>
      <c r="L462" s="8">
        <v>100000458</v>
      </c>
      <c r="M462" s="11" t="s">
        <v>46</v>
      </c>
    </row>
    <row r="463" spans="1:13" x14ac:dyDescent="0.25">
      <c r="A463" s="7">
        <v>45254</v>
      </c>
      <c r="B463" s="8">
        <v>100000459</v>
      </c>
      <c r="C463" s="9" t="s">
        <v>48</v>
      </c>
      <c r="D463" s="9" t="s">
        <v>52</v>
      </c>
      <c r="E463" s="8"/>
      <c r="H463" s="8">
        <v>100000459</v>
      </c>
      <c r="I463" s="11" t="s">
        <v>28</v>
      </c>
      <c r="L463" s="8">
        <v>100000459</v>
      </c>
      <c r="M463" s="11" t="s">
        <v>46</v>
      </c>
    </row>
    <row r="464" spans="1:13" x14ac:dyDescent="0.25">
      <c r="A464" s="7">
        <v>45251</v>
      </c>
      <c r="B464" s="8">
        <v>100000460</v>
      </c>
      <c r="C464" s="9" t="s">
        <v>49</v>
      </c>
      <c r="D464" s="9" t="s">
        <v>51</v>
      </c>
      <c r="E464" s="8">
        <v>0</v>
      </c>
      <c r="H464" s="8">
        <v>100000460</v>
      </c>
      <c r="I464" s="11" t="s">
        <v>34</v>
      </c>
      <c r="L464" s="8">
        <v>100000460</v>
      </c>
      <c r="M464" s="11" t="s">
        <v>46</v>
      </c>
    </row>
    <row r="465" spans="1:13" x14ac:dyDescent="0.25">
      <c r="A465" s="7">
        <v>45250</v>
      </c>
      <c r="B465" s="8">
        <v>100000461</v>
      </c>
      <c r="C465" s="9" t="s">
        <v>50</v>
      </c>
      <c r="D465" s="9" t="s">
        <v>54</v>
      </c>
      <c r="E465" s="8">
        <v>0</v>
      </c>
      <c r="H465" s="8">
        <v>100000461</v>
      </c>
      <c r="I465" s="11" t="s">
        <v>34</v>
      </c>
      <c r="L465" s="8">
        <v>100000461</v>
      </c>
      <c r="M465" s="11" t="s">
        <v>46</v>
      </c>
    </row>
    <row r="466" spans="1:13" x14ac:dyDescent="0.25">
      <c r="A466" s="7">
        <v>45258</v>
      </c>
      <c r="B466" s="8">
        <v>100000462</v>
      </c>
      <c r="C466" s="9" t="s">
        <v>50</v>
      </c>
      <c r="D466" s="9" t="s">
        <v>55</v>
      </c>
      <c r="E466" s="8">
        <v>0</v>
      </c>
      <c r="H466" s="8">
        <v>100000462</v>
      </c>
      <c r="I466" s="11" t="s">
        <v>23</v>
      </c>
      <c r="L466" s="8">
        <v>100000462</v>
      </c>
      <c r="M466" s="11" t="s">
        <v>45</v>
      </c>
    </row>
    <row r="467" spans="1:13" x14ac:dyDescent="0.25">
      <c r="A467" s="7">
        <v>45251</v>
      </c>
      <c r="B467" s="8">
        <v>100000463</v>
      </c>
      <c r="C467" s="9" t="s">
        <v>48</v>
      </c>
      <c r="D467" s="9" t="s">
        <v>52</v>
      </c>
      <c r="E467" s="8">
        <v>8</v>
      </c>
      <c r="H467" s="8">
        <v>100000463</v>
      </c>
      <c r="I467" s="11" t="s">
        <v>32</v>
      </c>
      <c r="L467" s="8">
        <v>100000463</v>
      </c>
      <c r="M467" s="11" t="s">
        <v>45</v>
      </c>
    </row>
    <row r="468" spans="1:13" x14ac:dyDescent="0.25">
      <c r="A468" s="7">
        <v>45251</v>
      </c>
      <c r="B468" s="8">
        <v>100000464</v>
      </c>
      <c r="C468" s="9" t="s">
        <v>49</v>
      </c>
      <c r="D468" s="9" t="s">
        <v>51</v>
      </c>
      <c r="E468" s="8">
        <v>0</v>
      </c>
      <c r="H468" s="8">
        <v>100000464</v>
      </c>
      <c r="I468" s="11" t="s">
        <v>38</v>
      </c>
      <c r="L468" s="8">
        <v>100000464</v>
      </c>
      <c r="M468" s="11" t="s">
        <v>46</v>
      </c>
    </row>
    <row r="469" spans="1:13" x14ac:dyDescent="0.25">
      <c r="A469" s="7">
        <v>45252</v>
      </c>
      <c r="B469" s="8">
        <v>100000465</v>
      </c>
      <c r="C469" s="9" t="s">
        <v>49</v>
      </c>
      <c r="D469" s="9" t="s">
        <v>53</v>
      </c>
      <c r="E469" s="8">
        <v>5</v>
      </c>
      <c r="H469" s="8">
        <v>100000465</v>
      </c>
      <c r="I469" s="11" t="s">
        <v>38</v>
      </c>
      <c r="L469" s="8">
        <v>100000465</v>
      </c>
      <c r="M469" s="11" t="s">
        <v>45</v>
      </c>
    </row>
    <row r="470" spans="1:13" x14ac:dyDescent="0.25">
      <c r="A470" s="7">
        <v>45252</v>
      </c>
      <c r="B470" s="8">
        <v>100000466</v>
      </c>
      <c r="C470" s="9" t="s">
        <v>48</v>
      </c>
      <c r="D470" s="9" t="s">
        <v>52</v>
      </c>
      <c r="E470" s="8">
        <v>4</v>
      </c>
      <c r="H470" s="8">
        <v>100000466</v>
      </c>
      <c r="I470" s="11" t="s">
        <v>22</v>
      </c>
      <c r="L470" s="8">
        <v>100000466</v>
      </c>
      <c r="M470" s="11" t="s">
        <v>45</v>
      </c>
    </row>
    <row r="471" spans="1:13" x14ac:dyDescent="0.25">
      <c r="A471" s="7">
        <v>45253</v>
      </c>
      <c r="B471" s="8">
        <v>100000467</v>
      </c>
      <c r="C471" s="9" t="s">
        <v>49</v>
      </c>
      <c r="D471" s="9" t="s">
        <v>53</v>
      </c>
      <c r="E471" s="8">
        <v>9</v>
      </c>
      <c r="H471" s="8">
        <v>100000467</v>
      </c>
      <c r="I471" s="11" t="s">
        <v>39</v>
      </c>
      <c r="L471" s="8">
        <v>100000467</v>
      </c>
      <c r="M471" s="11" t="s">
        <v>45</v>
      </c>
    </row>
    <row r="472" spans="1:13" x14ac:dyDescent="0.25">
      <c r="A472" s="7">
        <v>45254</v>
      </c>
      <c r="B472" s="8">
        <v>100000468</v>
      </c>
      <c r="C472" s="9" t="s">
        <v>49</v>
      </c>
      <c r="D472" s="9" t="s">
        <v>53</v>
      </c>
      <c r="E472" s="8">
        <v>10</v>
      </c>
      <c r="H472" s="8">
        <v>100000468</v>
      </c>
      <c r="I472" s="11" t="s">
        <v>31</v>
      </c>
      <c r="L472" s="8">
        <v>100000468</v>
      </c>
      <c r="M472" s="11" t="s">
        <v>45</v>
      </c>
    </row>
    <row r="473" spans="1:13" x14ac:dyDescent="0.25">
      <c r="A473" s="7">
        <v>45256</v>
      </c>
      <c r="B473" s="8">
        <v>100000469</v>
      </c>
      <c r="C473" s="9" t="s">
        <v>48</v>
      </c>
      <c r="D473" s="9" t="s">
        <v>52</v>
      </c>
      <c r="E473" s="8">
        <v>10</v>
      </c>
      <c r="H473" s="8">
        <v>100000469</v>
      </c>
      <c r="I473" s="11" t="s">
        <v>26</v>
      </c>
      <c r="L473" s="8">
        <v>100000469</v>
      </c>
      <c r="M473" s="11" t="s">
        <v>45</v>
      </c>
    </row>
    <row r="474" spans="1:13" x14ac:dyDescent="0.25">
      <c r="A474" s="7">
        <v>45258</v>
      </c>
      <c r="B474" s="8">
        <v>100000470</v>
      </c>
      <c r="C474" s="9" t="s">
        <v>48</v>
      </c>
      <c r="D474" s="9" t="s">
        <v>52</v>
      </c>
      <c r="E474" s="8">
        <v>0</v>
      </c>
      <c r="H474" s="8">
        <v>100000470</v>
      </c>
      <c r="I474" s="11" t="s">
        <v>33</v>
      </c>
      <c r="L474" s="8">
        <v>100000470</v>
      </c>
      <c r="M474" s="11" t="s">
        <v>45</v>
      </c>
    </row>
    <row r="475" spans="1:13" x14ac:dyDescent="0.25">
      <c r="A475" s="7">
        <v>45258</v>
      </c>
      <c r="B475" s="8">
        <v>100000471</v>
      </c>
      <c r="C475" s="9" t="s">
        <v>48</v>
      </c>
      <c r="D475" s="9" t="s">
        <v>52</v>
      </c>
      <c r="E475" s="8">
        <v>10</v>
      </c>
      <c r="H475" s="8">
        <v>100000471</v>
      </c>
      <c r="I475" s="11" t="s">
        <v>21</v>
      </c>
      <c r="L475" s="8">
        <v>100000471</v>
      </c>
      <c r="M475" s="11" t="s">
        <v>47</v>
      </c>
    </row>
    <row r="476" spans="1:13" x14ac:dyDescent="0.25">
      <c r="A476" s="7">
        <v>45257</v>
      </c>
      <c r="B476" s="8">
        <v>100000472</v>
      </c>
      <c r="C476" s="9" t="s">
        <v>49</v>
      </c>
      <c r="D476" s="9" t="s">
        <v>51</v>
      </c>
      <c r="E476" s="8">
        <v>8</v>
      </c>
      <c r="H476" s="8">
        <v>100000472</v>
      </c>
      <c r="I476" s="11" t="s">
        <v>38</v>
      </c>
      <c r="L476" s="8">
        <v>100000472</v>
      </c>
      <c r="M476" s="11" t="s">
        <v>45</v>
      </c>
    </row>
    <row r="477" spans="1:13" x14ac:dyDescent="0.25">
      <c r="A477" s="7">
        <v>45257</v>
      </c>
      <c r="B477" s="8">
        <v>100000473</v>
      </c>
      <c r="C477" s="9" t="s">
        <v>49</v>
      </c>
      <c r="D477" s="9" t="s">
        <v>53</v>
      </c>
      <c r="E477" s="8">
        <v>0</v>
      </c>
      <c r="H477" s="8">
        <v>100000473</v>
      </c>
      <c r="I477" s="11" t="s">
        <v>39</v>
      </c>
      <c r="L477" s="8">
        <v>100000473</v>
      </c>
      <c r="M477" s="11" t="s">
        <v>45</v>
      </c>
    </row>
    <row r="478" spans="1:13" x14ac:dyDescent="0.25">
      <c r="A478" s="7">
        <v>45255</v>
      </c>
      <c r="B478" s="8">
        <v>100000474</v>
      </c>
      <c r="C478" s="9" t="s">
        <v>49</v>
      </c>
      <c r="D478" s="9" t="s">
        <v>53</v>
      </c>
      <c r="E478" s="8">
        <v>10</v>
      </c>
      <c r="H478" s="8">
        <v>100000474</v>
      </c>
      <c r="I478" s="11" t="s">
        <v>34</v>
      </c>
      <c r="L478" s="8">
        <v>100000474</v>
      </c>
      <c r="M478" s="11" t="s">
        <v>45</v>
      </c>
    </row>
    <row r="479" spans="1:13" x14ac:dyDescent="0.25">
      <c r="A479" s="7">
        <v>45257</v>
      </c>
      <c r="B479" s="8">
        <v>100000475</v>
      </c>
      <c r="C479" s="9" t="s">
        <v>49</v>
      </c>
      <c r="D479" s="9" t="s">
        <v>51</v>
      </c>
      <c r="E479" s="8">
        <v>1</v>
      </c>
      <c r="H479" s="8">
        <v>100000475</v>
      </c>
      <c r="I479" s="11" t="s">
        <v>34</v>
      </c>
      <c r="L479" s="8">
        <v>100000475</v>
      </c>
      <c r="M479" s="11" t="s">
        <v>47</v>
      </c>
    </row>
    <row r="480" spans="1:13" x14ac:dyDescent="0.25">
      <c r="A480" s="7">
        <v>45258</v>
      </c>
      <c r="B480" s="8">
        <v>100000476</v>
      </c>
      <c r="C480" s="9" t="s">
        <v>49</v>
      </c>
      <c r="D480" s="9" t="s">
        <v>51</v>
      </c>
      <c r="E480" s="8">
        <v>10</v>
      </c>
      <c r="H480" s="8">
        <v>100000476</v>
      </c>
      <c r="I480" s="11" t="s">
        <v>39</v>
      </c>
      <c r="L480" s="8">
        <v>100000476</v>
      </c>
      <c r="M480" s="11" t="s">
        <v>45</v>
      </c>
    </row>
    <row r="481" spans="1:13" x14ac:dyDescent="0.25">
      <c r="A481" s="7">
        <v>45258</v>
      </c>
      <c r="B481" s="8">
        <v>100000477</v>
      </c>
      <c r="C481" s="9" t="s">
        <v>49</v>
      </c>
      <c r="D481" s="9" t="s">
        <v>51</v>
      </c>
      <c r="E481" s="8">
        <v>7</v>
      </c>
      <c r="H481" s="8">
        <v>100000477</v>
      </c>
      <c r="I481" s="11" t="s">
        <v>34</v>
      </c>
      <c r="L481" s="8">
        <v>100000477</v>
      </c>
      <c r="M481" s="11" t="s">
        <v>45</v>
      </c>
    </row>
    <row r="482" spans="1:13" x14ac:dyDescent="0.25">
      <c r="A482" s="7">
        <v>45254</v>
      </c>
      <c r="B482" s="8">
        <v>100000478</v>
      </c>
      <c r="C482" s="9" t="s">
        <v>49</v>
      </c>
      <c r="D482" s="9" t="s">
        <v>51</v>
      </c>
      <c r="E482" s="8">
        <v>0</v>
      </c>
      <c r="H482" s="8">
        <v>100000478</v>
      </c>
      <c r="I482" s="11" t="s">
        <v>21</v>
      </c>
      <c r="L482" s="8">
        <v>100000478</v>
      </c>
      <c r="M482" s="11" t="s">
        <v>45</v>
      </c>
    </row>
    <row r="483" spans="1:13" x14ac:dyDescent="0.25">
      <c r="A483" s="7">
        <v>45251</v>
      </c>
      <c r="B483" s="8">
        <v>100000479</v>
      </c>
      <c r="C483" s="9" t="s">
        <v>49</v>
      </c>
      <c r="D483" s="9" t="s">
        <v>53</v>
      </c>
      <c r="E483" s="8">
        <v>5</v>
      </c>
      <c r="H483" s="8">
        <v>100000479</v>
      </c>
      <c r="I483" s="11" t="s">
        <v>24</v>
      </c>
      <c r="L483" s="8">
        <v>100000479</v>
      </c>
      <c r="M483" s="11" t="s">
        <v>45</v>
      </c>
    </row>
    <row r="484" spans="1:13" x14ac:dyDescent="0.25">
      <c r="A484" s="7">
        <v>45252</v>
      </c>
      <c r="B484" s="8">
        <v>100000480</v>
      </c>
      <c r="C484" s="9" t="s">
        <v>49</v>
      </c>
      <c r="D484" s="9" t="s">
        <v>51</v>
      </c>
      <c r="E484" s="8">
        <v>10</v>
      </c>
      <c r="H484" s="8">
        <v>100000480</v>
      </c>
      <c r="I484" s="11" t="s">
        <v>38</v>
      </c>
      <c r="L484" s="8">
        <v>100000480</v>
      </c>
      <c r="M484" s="11" t="s">
        <v>45</v>
      </c>
    </row>
    <row r="485" spans="1:13" x14ac:dyDescent="0.25">
      <c r="A485" s="7">
        <v>45258</v>
      </c>
      <c r="B485" s="8">
        <v>100000481</v>
      </c>
      <c r="C485" s="9" t="s">
        <v>49</v>
      </c>
      <c r="D485" s="9" t="s">
        <v>53</v>
      </c>
      <c r="E485" s="8">
        <v>10</v>
      </c>
      <c r="H485" s="8">
        <v>100000481</v>
      </c>
      <c r="I485" s="11" t="s">
        <v>41</v>
      </c>
      <c r="L485" s="8">
        <v>100000481</v>
      </c>
      <c r="M485" s="11" t="s">
        <v>45</v>
      </c>
    </row>
    <row r="486" spans="1:13" x14ac:dyDescent="0.25">
      <c r="A486" s="7">
        <v>45258</v>
      </c>
      <c r="B486" s="8">
        <v>100000482</v>
      </c>
      <c r="C486" s="9" t="s">
        <v>49</v>
      </c>
      <c r="D486" s="9" t="s">
        <v>53</v>
      </c>
      <c r="E486" s="8">
        <v>9</v>
      </c>
      <c r="H486" s="8">
        <v>100000482</v>
      </c>
      <c r="I486" s="11" t="s">
        <v>31</v>
      </c>
      <c r="L486" s="8">
        <v>100000482</v>
      </c>
      <c r="M486" s="11" t="s">
        <v>47</v>
      </c>
    </row>
    <row r="487" spans="1:13" x14ac:dyDescent="0.25">
      <c r="A487" s="7">
        <v>45258</v>
      </c>
      <c r="B487" s="8">
        <v>100000483</v>
      </c>
      <c r="C487" s="9" t="s">
        <v>49</v>
      </c>
      <c r="D487" s="9" t="s">
        <v>53</v>
      </c>
      <c r="E487" s="8">
        <v>10</v>
      </c>
      <c r="H487" s="8">
        <v>100000483</v>
      </c>
      <c r="I487" s="11" t="s">
        <v>26</v>
      </c>
      <c r="L487" s="8">
        <v>100000483</v>
      </c>
      <c r="M487" s="11" t="s">
        <v>45</v>
      </c>
    </row>
    <row r="488" spans="1:13" x14ac:dyDescent="0.25">
      <c r="A488" s="7">
        <v>45250</v>
      </c>
      <c r="B488" s="8">
        <v>100000484</v>
      </c>
      <c r="C488" s="9" t="s">
        <v>48</v>
      </c>
      <c r="D488" s="9" t="s">
        <v>52</v>
      </c>
      <c r="E488" s="8">
        <v>7</v>
      </c>
      <c r="H488" s="8">
        <v>100000484</v>
      </c>
      <c r="I488" s="11" t="s">
        <v>30</v>
      </c>
      <c r="L488" s="8">
        <v>100000484</v>
      </c>
      <c r="M488" s="11" t="s">
        <v>45</v>
      </c>
    </row>
    <row r="489" spans="1:13" x14ac:dyDescent="0.25">
      <c r="A489" s="7">
        <v>45258</v>
      </c>
      <c r="B489" s="8">
        <v>100000485</v>
      </c>
      <c r="C489" s="9" t="s">
        <v>48</v>
      </c>
      <c r="D489" s="9" t="s">
        <v>52</v>
      </c>
      <c r="E489" s="8"/>
      <c r="H489" s="8">
        <v>100000485</v>
      </c>
      <c r="I489" s="11" t="s">
        <v>29</v>
      </c>
      <c r="L489" s="8">
        <v>100000485</v>
      </c>
      <c r="M489" s="11" t="s">
        <v>45</v>
      </c>
    </row>
    <row r="490" spans="1:13" x14ac:dyDescent="0.25">
      <c r="A490" s="7">
        <v>45254</v>
      </c>
      <c r="B490" s="8">
        <v>100000486</v>
      </c>
      <c r="C490" s="9" t="s">
        <v>49</v>
      </c>
      <c r="D490" s="9" t="s">
        <v>51</v>
      </c>
      <c r="E490" s="8"/>
      <c r="H490" s="8">
        <v>100000486</v>
      </c>
      <c r="I490" s="11" t="s">
        <v>35</v>
      </c>
      <c r="L490" s="8">
        <v>100000486</v>
      </c>
      <c r="M490" s="11" t="s">
        <v>47</v>
      </c>
    </row>
    <row r="491" spans="1:13" x14ac:dyDescent="0.25">
      <c r="A491" s="7">
        <v>45254</v>
      </c>
      <c r="B491" s="8">
        <v>100000487</v>
      </c>
      <c r="C491" s="9" t="s">
        <v>48</v>
      </c>
      <c r="D491" s="9" t="s">
        <v>52</v>
      </c>
      <c r="E491" s="8">
        <v>10</v>
      </c>
      <c r="H491" s="8">
        <v>100000487</v>
      </c>
      <c r="I491" s="11" t="s">
        <v>35</v>
      </c>
      <c r="L491" s="8">
        <v>100000487</v>
      </c>
      <c r="M491" s="11" t="s">
        <v>45</v>
      </c>
    </row>
    <row r="492" spans="1:13" x14ac:dyDescent="0.25">
      <c r="A492" s="7">
        <v>45258</v>
      </c>
      <c r="B492" s="8">
        <v>100000488</v>
      </c>
      <c r="C492" s="9" t="s">
        <v>49</v>
      </c>
      <c r="D492" s="9" t="s">
        <v>53</v>
      </c>
      <c r="E492" s="8">
        <v>8</v>
      </c>
      <c r="H492" s="8">
        <v>100000488</v>
      </c>
      <c r="I492" s="11" t="s">
        <v>41</v>
      </c>
      <c r="L492" s="8">
        <v>100000488</v>
      </c>
      <c r="M492" s="11" t="s">
        <v>45</v>
      </c>
    </row>
    <row r="493" spans="1:13" x14ac:dyDescent="0.25">
      <c r="A493" s="7">
        <v>45256</v>
      </c>
      <c r="B493" s="8">
        <v>100000489</v>
      </c>
      <c r="C493" s="9" t="s">
        <v>49</v>
      </c>
      <c r="D493" s="9" t="s">
        <v>51</v>
      </c>
      <c r="E493" s="8">
        <v>3</v>
      </c>
      <c r="H493" s="8">
        <v>100000489</v>
      </c>
      <c r="I493" s="11" t="s">
        <v>32</v>
      </c>
      <c r="L493" s="8">
        <v>100000489</v>
      </c>
      <c r="M493" s="11" t="s">
        <v>45</v>
      </c>
    </row>
    <row r="494" spans="1:13" x14ac:dyDescent="0.25">
      <c r="A494" s="7">
        <v>45255</v>
      </c>
      <c r="B494" s="8">
        <v>100000490</v>
      </c>
      <c r="C494" s="9" t="s">
        <v>49</v>
      </c>
      <c r="D494" s="9" t="s">
        <v>51</v>
      </c>
      <c r="E494" s="8">
        <v>7</v>
      </c>
      <c r="H494" s="8">
        <v>100000490</v>
      </c>
      <c r="I494" s="11" t="s">
        <v>38</v>
      </c>
      <c r="L494" s="8">
        <v>100000490</v>
      </c>
      <c r="M494" s="11" t="s">
        <v>45</v>
      </c>
    </row>
    <row r="495" spans="1:13" x14ac:dyDescent="0.25">
      <c r="A495" s="7">
        <v>45257</v>
      </c>
      <c r="B495" s="8">
        <v>100000491</v>
      </c>
      <c r="C495" s="9" t="s">
        <v>48</v>
      </c>
      <c r="D495" s="9" t="s">
        <v>52</v>
      </c>
      <c r="E495" s="8">
        <v>5</v>
      </c>
      <c r="H495" s="8">
        <v>100000491</v>
      </c>
      <c r="I495" s="11" t="s">
        <v>29</v>
      </c>
      <c r="L495" s="8">
        <v>100000491</v>
      </c>
      <c r="M495" s="11" t="s">
        <v>45</v>
      </c>
    </row>
    <row r="496" spans="1:13" x14ac:dyDescent="0.25">
      <c r="A496" s="7">
        <v>45254</v>
      </c>
      <c r="B496" s="8">
        <v>100000492</v>
      </c>
      <c r="C496" s="9" t="s">
        <v>49</v>
      </c>
      <c r="D496" s="9" t="s">
        <v>53</v>
      </c>
      <c r="E496" s="8"/>
      <c r="H496" s="8">
        <v>100000492</v>
      </c>
      <c r="I496" s="11" t="s">
        <v>38</v>
      </c>
      <c r="L496" s="8">
        <v>100000492</v>
      </c>
      <c r="M496" s="11" t="s">
        <v>45</v>
      </c>
    </row>
    <row r="497" spans="1:13" x14ac:dyDescent="0.25">
      <c r="A497" s="7">
        <v>45250</v>
      </c>
      <c r="B497" s="8">
        <v>100000493</v>
      </c>
      <c r="C497" s="9" t="s">
        <v>49</v>
      </c>
      <c r="D497" s="9" t="s">
        <v>51</v>
      </c>
      <c r="E497" s="8"/>
      <c r="H497" s="8">
        <v>100000493</v>
      </c>
      <c r="I497" s="11" t="s">
        <v>26</v>
      </c>
      <c r="L497" s="8">
        <v>100000493</v>
      </c>
      <c r="M497" s="11" t="s">
        <v>45</v>
      </c>
    </row>
    <row r="498" spans="1:13" x14ac:dyDescent="0.25">
      <c r="A498" s="7">
        <v>45254</v>
      </c>
      <c r="B498" s="8">
        <v>100000494</v>
      </c>
      <c r="C498" s="9" t="s">
        <v>49</v>
      </c>
      <c r="D498" s="9" t="s">
        <v>51</v>
      </c>
      <c r="E498" s="8"/>
      <c r="H498" s="8">
        <v>100000494</v>
      </c>
      <c r="I498" s="11" t="s">
        <v>21</v>
      </c>
      <c r="L498" s="8">
        <v>100000494</v>
      </c>
      <c r="M498" s="11" t="s">
        <v>45</v>
      </c>
    </row>
    <row r="499" spans="1:13" x14ac:dyDescent="0.25">
      <c r="A499" s="7">
        <v>45250</v>
      </c>
      <c r="B499" s="8">
        <v>100000495</v>
      </c>
      <c r="C499" s="9" t="s">
        <v>49</v>
      </c>
      <c r="D499" s="9" t="s">
        <v>53</v>
      </c>
      <c r="E499" s="8">
        <v>9</v>
      </c>
      <c r="H499" s="8">
        <v>100000495</v>
      </c>
      <c r="I499" s="11" t="s">
        <v>33</v>
      </c>
      <c r="L499" s="8">
        <v>100000495</v>
      </c>
      <c r="M499" s="11" t="s">
        <v>45</v>
      </c>
    </row>
    <row r="500" spans="1:13" x14ac:dyDescent="0.25">
      <c r="A500" s="7">
        <v>45254</v>
      </c>
      <c r="B500" s="8">
        <v>100000496</v>
      </c>
      <c r="C500" s="9" t="s">
        <v>48</v>
      </c>
      <c r="D500" s="9" t="s">
        <v>52</v>
      </c>
      <c r="E500" s="8">
        <v>0</v>
      </c>
      <c r="H500" s="8">
        <v>100000496</v>
      </c>
      <c r="I500" s="11" t="s">
        <v>38</v>
      </c>
      <c r="L500" s="8">
        <v>100000496</v>
      </c>
      <c r="M500" s="11" t="s">
        <v>46</v>
      </c>
    </row>
    <row r="501" spans="1:13" x14ac:dyDescent="0.25">
      <c r="A501" s="7">
        <v>45258</v>
      </c>
      <c r="B501" s="8">
        <v>100000497</v>
      </c>
      <c r="C501" s="9" t="s">
        <v>48</v>
      </c>
      <c r="D501" s="9" t="s">
        <v>52</v>
      </c>
      <c r="E501" s="8">
        <v>10</v>
      </c>
      <c r="H501" s="8">
        <v>100000497</v>
      </c>
      <c r="I501" s="11" t="s">
        <v>36</v>
      </c>
      <c r="L501" s="8">
        <v>100000497</v>
      </c>
      <c r="M501" s="11" t="s">
        <v>46</v>
      </c>
    </row>
    <row r="502" spans="1:13" x14ac:dyDescent="0.25">
      <c r="A502" s="7">
        <v>45257</v>
      </c>
      <c r="B502" s="8">
        <v>100000498</v>
      </c>
      <c r="C502" s="9" t="s">
        <v>49</v>
      </c>
      <c r="D502" s="9" t="s">
        <v>51</v>
      </c>
      <c r="E502" s="8">
        <v>0</v>
      </c>
      <c r="H502" s="8">
        <v>100000498</v>
      </c>
      <c r="I502" s="11" t="s">
        <v>30</v>
      </c>
      <c r="L502" s="8">
        <v>100000498</v>
      </c>
      <c r="M502" s="11" t="s">
        <v>46</v>
      </c>
    </row>
    <row r="503" spans="1:13" x14ac:dyDescent="0.25">
      <c r="A503" s="7">
        <v>45254</v>
      </c>
      <c r="B503" s="8">
        <v>100000499</v>
      </c>
      <c r="C503" s="9" t="s">
        <v>49</v>
      </c>
      <c r="D503" s="9" t="s">
        <v>51</v>
      </c>
      <c r="E503" s="8">
        <v>9</v>
      </c>
      <c r="H503" s="8">
        <v>100000499</v>
      </c>
      <c r="I503" s="11" t="s">
        <v>30</v>
      </c>
      <c r="L503" s="8">
        <v>100000499</v>
      </c>
      <c r="M503" s="11" t="s">
        <v>46</v>
      </c>
    </row>
    <row r="504" spans="1:13" x14ac:dyDescent="0.25">
      <c r="A504" s="7">
        <v>45254</v>
      </c>
      <c r="B504" s="8">
        <v>100000500</v>
      </c>
      <c r="C504" s="9" t="s">
        <v>49</v>
      </c>
      <c r="D504" s="9" t="s">
        <v>53</v>
      </c>
      <c r="E504" s="8">
        <v>8</v>
      </c>
      <c r="H504" s="8">
        <v>100000500</v>
      </c>
      <c r="I504" s="11" t="s">
        <v>39</v>
      </c>
      <c r="L504" s="8">
        <v>100000500</v>
      </c>
      <c r="M504" s="11" t="s">
        <v>45</v>
      </c>
    </row>
    <row r="505" spans="1:13" x14ac:dyDescent="0.25">
      <c r="A505" s="7">
        <v>45258</v>
      </c>
      <c r="B505" s="8">
        <v>100000501</v>
      </c>
      <c r="C505" s="9" t="s">
        <v>49</v>
      </c>
      <c r="D505" s="9" t="s">
        <v>53</v>
      </c>
      <c r="E505" s="8">
        <v>0</v>
      </c>
      <c r="H505" s="8">
        <v>100000501</v>
      </c>
      <c r="I505" s="11" t="s">
        <v>27</v>
      </c>
      <c r="L505" s="8">
        <v>100000501</v>
      </c>
      <c r="M505" s="11" t="s">
        <v>45</v>
      </c>
    </row>
    <row r="506" spans="1:13" x14ac:dyDescent="0.25">
      <c r="A506" s="7">
        <v>45250</v>
      </c>
      <c r="B506" s="8">
        <v>100000502</v>
      </c>
      <c r="C506" s="9" t="s">
        <v>49</v>
      </c>
      <c r="D506" s="9" t="s">
        <v>53</v>
      </c>
      <c r="E506" s="8">
        <v>0</v>
      </c>
      <c r="H506" s="8">
        <v>100000502</v>
      </c>
      <c r="I506" s="11" t="s">
        <v>35</v>
      </c>
      <c r="L506" s="8">
        <v>100000502</v>
      </c>
      <c r="M506" s="11" t="s">
        <v>46</v>
      </c>
    </row>
    <row r="507" spans="1:13" x14ac:dyDescent="0.25">
      <c r="A507" s="7">
        <v>45258</v>
      </c>
      <c r="B507" s="8">
        <v>100000503</v>
      </c>
      <c r="C507" s="9" t="s">
        <v>49</v>
      </c>
      <c r="D507" s="9" t="s">
        <v>51</v>
      </c>
      <c r="E507" s="8">
        <v>5</v>
      </c>
      <c r="H507" s="8">
        <v>100000503</v>
      </c>
      <c r="I507" s="11" t="s">
        <v>30</v>
      </c>
      <c r="L507" s="8">
        <v>100000503</v>
      </c>
      <c r="M507" s="11" t="s">
        <v>45</v>
      </c>
    </row>
    <row r="508" spans="1:13" x14ac:dyDescent="0.25">
      <c r="A508" s="7">
        <v>45254</v>
      </c>
      <c r="B508" s="8">
        <v>100000504</v>
      </c>
      <c r="C508" s="9" t="s">
        <v>50</v>
      </c>
      <c r="D508" s="9" t="s">
        <v>54</v>
      </c>
      <c r="E508" s="8">
        <v>1</v>
      </c>
      <c r="H508" s="8">
        <v>100000504</v>
      </c>
      <c r="I508" s="11" t="s">
        <v>38</v>
      </c>
      <c r="L508" s="8">
        <v>100000504</v>
      </c>
      <c r="M508" s="11" t="s">
        <v>45</v>
      </c>
    </row>
    <row r="509" spans="1:13" x14ac:dyDescent="0.25">
      <c r="A509" s="7">
        <v>45251</v>
      </c>
      <c r="B509" s="8">
        <v>100000505</v>
      </c>
      <c r="C509" s="9" t="s">
        <v>49</v>
      </c>
      <c r="D509" s="9" t="s">
        <v>51</v>
      </c>
      <c r="E509" s="8">
        <v>9</v>
      </c>
      <c r="H509" s="8">
        <v>100000505</v>
      </c>
      <c r="I509" s="11" t="s">
        <v>30</v>
      </c>
      <c r="L509" s="8">
        <v>100000505</v>
      </c>
      <c r="M509" s="11" t="s">
        <v>45</v>
      </c>
    </row>
    <row r="510" spans="1:13" x14ac:dyDescent="0.25">
      <c r="A510" s="7">
        <v>45253</v>
      </c>
      <c r="B510" s="8">
        <v>100000506</v>
      </c>
      <c r="C510" s="9" t="s">
        <v>49</v>
      </c>
      <c r="D510" s="9" t="s">
        <v>53</v>
      </c>
      <c r="E510" s="8">
        <v>10</v>
      </c>
      <c r="H510" s="8">
        <v>100000506</v>
      </c>
      <c r="I510" s="11" t="s">
        <v>31</v>
      </c>
      <c r="L510" s="8">
        <v>100000506</v>
      </c>
      <c r="M510" s="11" t="s">
        <v>45</v>
      </c>
    </row>
    <row r="511" spans="1:13" x14ac:dyDescent="0.25">
      <c r="A511" s="7">
        <v>45251</v>
      </c>
      <c r="B511" s="8">
        <v>100000507</v>
      </c>
      <c r="C511" s="9" t="s">
        <v>50</v>
      </c>
      <c r="D511" s="9" t="s">
        <v>54</v>
      </c>
      <c r="E511" s="8">
        <v>10</v>
      </c>
      <c r="H511" s="8">
        <v>100000507</v>
      </c>
      <c r="I511" s="11" t="s">
        <v>39</v>
      </c>
      <c r="L511" s="8">
        <v>100000507</v>
      </c>
      <c r="M511" s="11" t="s">
        <v>45</v>
      </c>
    </row>
    <row r="512" spans="1:13" x14ac:dyDescent="0.25">
      <c r="A512" s="7">
        <v>45258</v>
      </c>
      <c r="B512" s="8">
        <v>100000508</v>
      </c>
      <c r="C512" s="9" t="s">
        <v>48</v>
      </c>
      <c r="D512" s="9" t="s">
        <v>52</v>
      </c>
      <c r="E512" s="8">
        <v>7</v>
      </c>
      <c r="H512" s="8">
        <v>100000508</v>
      </c>
      <c r="I512" s="11" t="s">
        <v>31</v>
      </c>
      <c r="L512" s="8">
        <v>100000508</v>
      </c>
      <c r="M512" s="11" t="s">
        <v>45</v>
      </c>
    </row>
    <row r="513" spans="1:13" x14ac:dyDescent="0.25">
      <c r="A513" s="7">
        <v>45252</v>
      </c>
      <c r="B513" s="8">
        <v>100000509</v>
      </c>
      <c r="C513" s="9" t="s">
        <v>49</v>
      </c>
      <c r="D513" s="9" t="s">
        <v>53</v>
      </c>
      <c r="E513" s="8">
        <v>10</v>
      </c>
      <c r="H513" s="8">
        <v>100000509</v>
      </c>
      <c r="I513" s="11" t="s">
        <v>23</v>
      </c>
      <c r="L513" s="8">
        <v>100000509</v>
      </c>
      <c r="M513" s="11" t="s">
        <v>47</v>
      </c>
    </row>
    <row r="514" spans="1:13" x14ac:dyDescent="0.25">
      <c r="A514" s="7">
        <v>45256</v>
      </c>
      <c r="B514" s="8">
        <v>100000510</v>
      </c>
      <c r="C514" s="9" t="s">
        <v>50</v>
      </c>
      <c r="D514" s="9" t="s">
        <v>54</v>
      </c>
      <c r="E514" s="8">
        <v>10</v>
      </c>
      <c r="H514" s="8">
        <v>100000510</v>
      </c>
      <c r="I514" s="11" t="s">
        <v>30</v>
      </c>
      <c r="L514" s="8">
        <v>100000510</v>
      </c>
      <c r="M514" s="11" t="s">
        <v>45</v>
      </c>
    </row>
    <row r="515" spans="1:13" x14ac:dyDescent="0.25">
      <c r="A515" s="7">
        <v>45251</v>
      </c>
      <c r="B515" s="8">
        <v>100000511</v>
      </c>
      <c r="C515" s="9" t="s">
        <v>48</v>
      </c>
      <c r="D515" s="9" t="s">
        <v>52</v>
      </c>
      <c r="E515" s="8">
        <v>10</v>
      </c>
      <c r="H515" s="8">
        <v>100000511</v>
      </c>
      <c r="I515" s="11" t="s">
        <v>37</v>
      </c>
      <c r="L515" s="8">
        <v>100000511</v>
      </c>
      <c r="M515" s="11" t="s">
        <v>45</v>
      </c>
    </row>
    <row r="516" spans="1:13" x14ac:dyDescent="0.25">
      <c r="A516" s="7">
        <v>45253</v>
      </c>
      <c r="B516" s="8">
        <v>100000512</v>
      </c>
      <c r="C516" s="9" t="s">
        <v>49</v>
      </c>
      <c r="D516" s="9" t="s">
        <v>53</v>
      </c>
      <c r="E516" s="8">
        <v>10</v>
      </c>
      <c r="H516" s="8">
        <v>100000512</v>
      </c>
      <c r="I516" s="11" t="s">
        <v>34</v>
      </c>
      <c r="L516" s="8">
        <v>100000512</v>
      </c>
      <c r="M516" s="11" t="s">
        <v>45</v>
      </c>
    </row>
    <row r="517" spans="1:13" x14ac:dyDescent="0.25">
      <c r="A517" s="7">
        <v>45250</v>
      </c>
      <c r="B517" s="8">
        <v>100000513</v>
      </c>
      <c r="C517" s="9" t="s">
        <v>49</v>
      </c>
      <c r="D517" s="9" t="s">
        <v>51</v>
      </c>
      <c r="E517" s="8">
        <v>1</v>
      </c>
      <c r="H517" s="8">
        <v>100000513</v>
      </c>
      <c r="I517" s="11" t="s">
        <v>38</v>
      </c>
      <c r="L517" s="8">
        <v>100000513</v>
      </c>
      <c r="M517" s="11" t="s">
        <v>45</v>
      </c>
    </row>
    <row r="518" spans="1:13" x14ac:dyDescent="0.25">
      <c r="A518" s="7">
        <v>45256</v>
      </c>
      <c r="B518" s="8">
        <v>100000514</v>
      </c>
      <c r="C518" s="9" t="s">
        <v>49</v>
      </c>
      <c r="D518" s="9" t="s">
        <v>51</v>
      </c>
      <c r="E518" s="8">
        <v>0</v>
      </c>
      <c r="H518" s="8">
        <v>100000514</v>
      </c>
      <c r="I518" s="11" t="s">
        <v>23</v>
      </c>
      <c r="L518" s="8">
        <v>100000514</v>
      </c>
      <c r="M518" s="11" t="s">
        <v>45</v>
      </c>
    </row>
    <row r="519" spans="1:13" x14ac:dyDescent="0.25">
      <c r="A519" s="7">
        <v>45258</v>
      </c>
      <c r="B519" s="8">
        <v>100000515</v>
      </c>
      <c r="C519" s="9" t="s">
        <v>48</v>
      </c>
      <c r="D519" s="9" t="s">
        <v>52</v>
      </c>
      <c r="E519" s="8"/>
      <c r="H519" s="8">
        <v>100000515</v>
      </c>
      <c r="I519" s="11" t="s">
        <v>25</v>
      </c>
      <c r="L519" s="8">
        <v>100000515</v>
      </c>
      <c r="M519" s="11" t="s">
        <v>45</v>
      </c>
    </row>
    <row r="520" spans="1:13" x14ac:dyDescent="0.25">
      <c r="A520" s="7">
        <v>45257</v>
      </c>
      <c r="B520" s="8">
        <v>100000516</v>
      </c>
      <c r="C520" s="9" t="s">
        <v>49</v>
      </c>
      <c r="D520" s="9" t="s">
        <v>51</v>
      </c>
      <c r="E520" s="8"/>
      <c r="H520" s="8">
        <v>100000516</v>
      </c>
      <c r="I520" s="11" t="s">
        <v>35</v>
      </c>
      <c r="L520" s="8">
        <v>100000516</v>
      </c>
      <c r="M520" s="11" t="s">
        <v>45</v>
      </c>
    </row>
    <row r="521" spans="1:13" x14ac:dyDescent="0.25">
      <c r="A521" s="7">
        <v>45252</v>
      </c>
      <c r="B521" s="8">
        <v>100000517</v>
      </c>
      <c r="C521" s="9" t="s">
        <v>49</v>
      </c>
      <c r="D521" s="9" t="s">
        <v>51</v>
      </c>
      <c r="E521" s="8"/>
      <c r="H521" s="8">
        <v>100000517</v>
      </c>
      <c r="I521" s="11" t="s">
        <v>27</v>
      </c>
      <c r="L521" s="8">
        <v>100000517</v>
      </c>
      <c r="M521" s="11" t="s">
        <v>45</v>
      </c>
    </row>
    <row r="522" spans="1:13" x14ac:dyDescent="0.25">
      <c r="A522" s="7">
        <v>45253</v>
      </c>
      <c r="B522" s="8">
        <v>100000518</v>
      </c>
      <c r="C522" s="9" t="s">
        <v>48</v>
      </c>
      <c r="D522" s="9" t="s">
        <v>52</v>
      </c>
      <c r="E522" s="8">
        <v>8</v>
      </c>
      <c r="H522" s="8">
        <v>100000518</v>
      </c>
      <c r="I522" s="11" t="s">
        <v>21</v>
      </c>
      <c r="L522" s="8">
        <v>100000518</v>
      </c>
      <c r="M522" s="11" t="s">
        <v>45</v>
      </c>
    </row>
    <row r="523" spans="1:13" x14ac:dyDescent="0.25">
      <c r="A523" s="7">
        <v>45257</v>
      </c>
      <c r="B523" s="8">
        <v>100000519</v>
      </c>
      <c r="C523" s="9" t="s">
        <v>49</v>
      </c>
      <c r="D523" s="9" t="s">
        <v>53</v>
      </c>
      <c r="E523" s="8">
        <v>10</v>
      </c>
      <c r="H523" s="8">
        <v>100000519</v>
      </c>
      <c r="I523" s="11" t="s">
        <v>38</v>
      </c>
      <c r="L523" s="8">
        <v>100000519</v>
      </c>
      <c r="M523" s="11" t="s">
        <v>45</v>
      </c>
    </row>
    <row r="524" spans="1:13" x14ac:dyDescent="0.25">
      <c r="A524" s="7">
        <v>45253</v>
      </c>
      <c r="B524" s="8">
        <v>100000520</v>
      </c>
      <c r="C524" s="9" t="s">
        <v>48</v>
      </c>
      <c r="D524" s="9" t="s">
        <v>52</v>
      </c>
      <c r="E524" s="8">
        <v>0</v>
      </c>
      <c r="H524" s="8">
        <v>100000520</v>
      </c>
      <c r="I524" s="11" t="s">
        <v>22</v>
      </c>
      <c r="L524" s="8">
        <v>100000520</v>
      </c>
      <c r="M524" s="11" t="s">
        <v>47</v>
      </c>
    </row>
    <row r="525" spans="1:13" x14ac:dyDescent="0.25">
      <c r="A525" s="7">
        <v>45257</v>
      </c>
      <c r="B525" s="8">
        <v>100000521</v>
      </c>
      <c r="C525" s="9" t="s">
        <v>50</v>
      </c>
      <c r="D525" s="9" t="s">
        <v>56</v>
      </c>
      <c r="E525" s="8">
        <v>10</v>
      </c>
      <c r="H525" s="8">
        <v>100000521</v>
      </c>
      <c r="I525" s="11" t="s">
        <v>30</v>
      </c>
      <c r="L525" s="8">
        <v>100000521</v>
      </c>
      <c r="M525" s="11" t="s">
        <v>45</v>
      </c>
    </row>
    <row r="526" spans="1:13" x14ac:dyDescent="0.25">
      <c r="A526" s="7">
        <v>45254</v>
      </c>
      <c r="B526" s="8">
        <v>100000522</v>
      </c>
      <c r="C526" s="9" t="s">
        <v>49</v>
      </c>
      <c r="D526" s="9" t="s">
        <v>51</v>
      </c>
      <c r="E526" s="8">
        <v>2</v>
      </c>
      <c r="H526" s="8">
        <v>100000522</v>
      </c>
      <c r="I526" s="11" t="s">
        <v>37</v>
      </c>
      <c r="L526" s="8">
        <v>100000522</v>
      </c>
      <c r="M526" s="11" t="s">
        <v>45</v>
      </c>
    </row>
    <row r="527" spans="1:13" x14ac:dyDescent="0.25">
      <c r="A527" s="7">
        <v>45258</v>
      </c>
      <c r="B527" s="8">
        <v>100000523</v>
      </c>
      <c r="C527" s="9" t="s">
        <v>49</v>
      </c>
      <c r="D527" s="9" t="s">
        <v>53</v>
      </c>
      <c r="E527" s="8">
        <v>10</v>
      </c>
      <c r="H527" s="8">
        <v>100000523</v>
      </c>
      <c r="I527" s="11" t="s">
        <v>27</v>
      </c>
      <c r="L527" s="8">
        <v>100000523</v>
      </c>
      <c r="M527" s="11" t="s">
        <v>45</v>
      </c>
    </row>
    <row r="528" spans="1:13" x14ac:dyDescent="0.25">
      <c r="A528" s="7">
        <v>45252</v>
      </c>
      <c r="B528" s="8">
        <v>100000524</v>
      </c>
      <c r="C528" s="9" t="s">
        <v>50</v>
      </c>
      <c r="D528" s="9" t="s">
        <v>54</v>
      </c>
      <c r="E528" s="8">
        <v>10</v>
      </c>
      <c r="H528" s="8">
        <v>100000524</v>
      </c>
      <c r="I528" s="11" t="s">
        <v>35</v>
      </c>
      <c r="L528" s="8">
        <v>100000524</v>
      </c>
      <c r="M528" s="11" t="s">
        <v>45</v>
      </c>
    </row>
    <row r="529" spans="1:13" x14ac:dyDescent="0.25">
      <c r="A529" s="7">
        <v>45258</v>
      </c>
      <c r="B529" s="8">
        <v>100000525</v>
      </c>
      <c r="C529" s="9" t="s">
        <v>49</v>
      </c>
      <c r="D529" s="9" t="s">
        <v>51</v>
      </c>
      <c r="E529" s="8">
        <v>8</v>
      </c>
      <c r="H529" s="8">
        <v>100000525</v>
      </c>
      <c r="I529" s="11" t="s">
        <v>36</v>
      </c>
      <c r="L529" s="8">
        <v>100000525</v>
      </c>
      <c r="M529" s="11" t="s">
        <v>45</v>
      </c>
    </row>
    <row r="530" spans="1:13" x14ac:dyDescent="0.25">
      <c r="A530" s="7">
        <v>45255</v>
      </c>
      <c r="B530" s="8">
        <v>100000526</v>
      </c>
      <c r="C530" s="9" t="s">
        <v>49</v>
      </c>
      <c r="D530" s="9" t="s">
        <v>51</v>
      </c>
      <c r="E530" s="8">
        <v>10</v>
      </c>
      <c r="H530" s="8">
        <v>100000526</v>
      </c>
      <c r="I530" s="11" t="s">
        <v>35</v>
      </c>
      <c r="L530" s="8">
        <v>100000526</v>
      </c>
      <c r="M530" s="11" t="s">
        <v>45</v>
      </c>
    </row>
    <row r="531" spans="1:13" x14ac:dyDescent="0.25">
      <c r="A531" s="7">
        <v>45256</v>
      </c>
      <c r="B531" s="8">
        <v>100000527</v>
      </c>
      <c r="C531" s="9" t="s">
        <v>49</v>
      </c>
      <c r="D531" s="9" t="s">
        <v>51</v>
      </c>
      <c r="E531" s="8">
        <v>10</v>
      </c>
      <c r="H531" s="8">
        <v>100000527</v>
      </c>
      <c r="I531" s="11" t="s">
        <v>34</v>
      </c>
      <c r="L531" s="8">
        <v>100000527</v>
      </c>
      <c r="M531" s="11" t="s">
        <v>45</v>
      </c>
    </row>
    <row r="532" spans="1:13" x14ac:dyDescent="0.25">
      <c r="A532" s="7">
        <v>45258</v>
      </c>
      <c r="B532" s="8">
        <v>100000528</v>
      </c>
      <c r="C532" s="9" t="s">
        <v>49</v>
      </c>
      <c r="D532" s="9" t="s">
        <v>53</v>
      </c>
      <c r="E532" s="8">
        <v>8</v>
      </c>
      <c r="H532" s="8">
        <v>100000528</v>
      </c>
      <c r="I532" s="11" t="s">
        <v>40</v>
      </c>
      <c r="L532" s="8">
        <v>100000528</v>
      </c>
      <c r="M532" s="11" t="s">
        <v>45</v>
      </c>
    </row>
    <row r="533" spans="1:13" x14ac:dyDescent="0.25">
      <c r="A533" s="7">
        <v>45256</v>
      </c>
      <c r="B533" s="8">
        <v>100000529</v>
      </c>
      <c r="C533" s="9" t="s">
        <v>49</v>
      </c>
      <c r="D533" s="9" t="s">
        <v>53</v>
      </c>
      <c r="E533" s="8">
        <v>10</v>
      </c>
      <c r="H533" s="8">
        <v>100000529</v>
      </c>
      <c r="I533" s="11" t="s">
        <v>37</v>
      </c>
      <c r="L533" s="8">
        <v>100000529</v>
      </c>
      <c r="M533" s="11" t="s">
        <v>45</v>
      </c>
    </row>
    <row r="534" spans="1:13" x14ac:dyDescent="0.25">
      <c r="A534" s="7">
        <v>45256</v>
      </c>
      <c r="B534" s="8">
        <v>100000530</v>
      </c>
      <c r="C534" s="9" t="s">
        <v>48</v>
      </c>
      <c r="D534" s="9" t="s">
        <v>52</v>
      </c>
      <c r="E534" s="8">
        <v>10</v>
      </c>
      <c r="H534" s="8">
        <v>100000530</v>
      </c>
      <c r="I534" s="11" t="s">
        <v>36</v>
      </c>
      <c r="L534" s="8">
        <v>100000530</v>
      </c>
      <c r="M534" s="11" t="s">
        <v>45</v>
      </c>
    </row>
    <row r="535" spans="1:13" x14ac:dyDescent="0.25">
      <c r="A535" s="7">
        <v>45250</v>
      </c>
      <c r="B535" s="8">
        <v>100000531</v>
      </c>
      <c r="C535" s="9" t="s">
        <v>49</v>
      </c>
      <c r="D535" s="9" t="s">
        <v>51</v>
      </c>
      <c r="E535" s="8">
        <v>0</v>
      </c>
      <c r="H535" s="8">
        <v>100000531</v>
      </c>
      <c r="I535" s="11" t="s">
        <v>40</v>
      </c>
      <c r="L535" s="8">
        <v>100000531</v>
      </c>
      <c r="M535" s="11" t="s">
        <v>45</v>
      </c>
    </row>
    <row r="536" spans="1:13" x14ac:dyDescent="0.25">
      <c r="A536" s="7">
        <v>45255</v>
      </c>
      <c r="B536" s="8">
        <v>100000532</v>
      </c>
      <c r="C536" s="9" t="s">
        <v>49</v>
      </c>
      <c r="D536" s="9" t="s">
        <v>51</v>
      </c>
      <c r="E536" s="8">
        <v>1</v>
      </c>
      <c r="H536" s="8">
        <v>100000532</v>
      </c>
      <c r="I536" s="11" t="s">
        <v>26</v>
      </c>
      <c r="L536" s="8">
        <v>100000532</v>
      </c>
      <c r="M536" s="11" t="s">
        <v>45</v>
      </c>
    </row>
    <row r="537" spans="1:13" x14ac:dyDescent="0.25">
      <c r="A537" s="7">
        <v>45256</v>
      </c>
      <c r="B537" s="8">
        <v>100000533</v>
      </c>
      <c r="C537" s="9" t="s">
        <v>50</v>
      </c>
      <c r="D537" s="9" t="s">
        <v>54</v>
      </c>
      <c r="E537" s="8">
        <v>0</v>
      </c>
      <c r="H537" s="8">
        <v>100000533</v>
      </c>
      <c r="I537" s="11" t="s">
        <v>39</v>
      </c>
      <c r="L537" s="8">
        <v>100000533</v>
      </c>
      <c r="M537" s="11" t="s">
        <v>45</v>
      </c>
    </row>
    <row r="538" spans="1:13" x14ac:dyDescent="0.25">
      <c r="A538" s="7">
        <v>45252</v>
      </c>
      <c r="B538" s="8">
        <v>100000534</v>
      </c>
      <c r="C538" s="9" t="s">
        <v>48</v>
      </c>
      <c r="D538" s="9" t="s">
        <v>52</v>
      </c>
      <c r="E538" s="8">
        <v>10</v>
      </c>
      <c r="H538" s="8">
        <v>100000534</v>
      </c>
      <c r="I538" s="11" t="s">
        <v>41</v>
      </c>
      <c r="L538" s="8">
        <v>100000534</v>
      </c>
      <c r="M538" s="11" t="s">
        <v>46</v>
      </c>
    </row>
    <row r="539" spans="1:13" x14ac:dyDescent="0.25">
      <c r="A539" s="7">
        <v>45253</v>
      </c>
      <c r="B539" s="8">
        <v>100000535</v>
      </c>
      <c r="C539" s="9" t="s">
        <v>49</v>
      </c>
      <c r="D539" s="9" t="s">
        <v>53</v>
      </c>
      <c r="E539" s="8">
        <v>9</v>
      </c>
      <c r="H539" s="8">
        <v>100000535</v>
      </c>
      <c r="I539" s="11" t="s">
        <v>28</v>
      </c>
      <c r="L539" s="8">
        <v>100000535</v>
      </c>
      <c r="M539" s="11" t="s">
        <v>46</v>
      </c>
    </row>
    <row r="540" spans="1:13" x14ac:dyDescent="0.25">
      <c r="A540" s="7">
        <v>45254</v>
      </c>
      <c r="B540" s="8">
        <v>100000536</v>
      </c>
      <c r="C540" s="9" t="s">
        <v>49</v>
      </c>
      <c r="D540" s="9" t="s">
        <v>51</v>
      </c>
      <c r="E540" s="8">
        <v>10</v>
      </c>
      <c r="H540" s="8">
        <v>100000536</v>
      </c>
      <c r="I540" s="11" t="s">
        <v>39</v>
      </c>
      <c r="L540" s="8">
        <v>100000536</v>
      </c>
      <c r="M540" s="11" t="s">
        <v>46</v>
      </c>
    </row>
    <row r="541" spans="1:13" x14ac:dyDescent="0.25">
      <c r="A541" s="7">
        <v>45258</v>
      </c>
      <c r="B541" s="8">
        <v>100000537</v>
      </c>
      <c r="C541" s="9" t="s">
        <v>50</v>
      </c>
      <c r="D541" s="9" t="s">
        <v>56</v>
      </c>
      <c r="E541" s="8">
        <v>9</v>
      </c>
      <c r="H541" s="8">
        <v>100000537</v>
      </c>
      <c r="I541" s="11" t="s">
        <v>24</v>
      </c>
      <c r="L541" s="8">
        <v>100000537</v>
      </c>
      <c r="M541" s="11" t="s">
        <v>46</v>
      </c>
    </row>
    <row r="542" spans="1:13" x14ac:dyDescent="0.25">
      <c r="A542" s="7">
        <v>45258</v>
      </c>
      <c r="B542" s="8">
        <v>100000538</v>
      </c>
      <c r="C542" s="9" t="s">
        <v>49</v>
      </c>
      <c r="D542" s="9" t="s">
        <v>51</v>
      </c>
      <c r="E542" s="8">
        <v>5</v>
      </c>
      <c r="H542" s="8">
        <v>100000538</v>
      </c>
      <c r="I542" s="11" t="s">
        <v>37</v>
      </c>
      <c r="L542" s="8">
        <v>100000538</v>
      </c>
      <c r="M542" s="11" t="s">
        <v>45</v>
      </c>
    </row>
    <row r="543" spans="1:13" x14ac:dyDescent="0.25">
      <c r="A543" s="7">
        <v>45254</v>
      </c>
      <c r="B543" s="8">
        <v>100000539</v>
      </c>
      <c r="C543" s="9" t="s">
        <v>48</v>
      </c>
      <c r="D543" s="9" t="s">
        <v>52</v>
      </c>
      <c r="E543" s="8">
        <v>0</v>
      </c>
      <c r="H543" s="8">
        <v>100000539</v>
      </c>
      <c r="I543" s="11" t="s">
        <v>34</v>
      </c>
      <c r="L543" s="8">
        <v>100000539</v>
      </c>
      <c r="M543" s="11" t="s">
        <v>45</v>
      </c>
    </row>
    <row r="544" spans="1:13" x14ac:dyDescent="0.25">
      <c r="A544" s="7">
        <v>45257</v>
      </c>
      <c r="B544" s="8">
        <v>100000540</v>
      </c>
      <c r="C544" s="9" t="s">
        <v>48</v>
      </c>
      <c r="D544" s="9" t="s">
        <v>52</v>
      </c>
      <c r="E544" s="8">
        <v>7</v>
      </c>
      <c r="H544" s="8">
        <v>100000540</v>
      </c>
      <c r="I544" s="11" t="s">
        <v>30</v>
      </c>
      <c r="L544" s="8">
        <v>100000540</v>
      </c>
      <c r="M544" s="11" t="s">
        <v>46</v>
      </c>
    </row>
    <row r="545" spans="1:13" x14ac:dyDescent="0.25">
      <c r="A545" s="7">
        <v>45258</v>
      </c>
      <c r="B545" s="8">
        <v>100000541</v>
      </c>
      <c r="C545" s="9" t="s">
        <v>49</v>
      </c>
      <c r="D545" s="9" t="s">
        <v>53</v>
      </c>
      <c r="E545" s="8">
        <v>10</v>
      </c>
      <c r="H545" s="8">
        <v>100000541</v>
      </c>
      <c r="I545" s="11" t="s">
        <v>39</v>
      </c>
      <c r="L545" s="8">
        <v>100000541</v>
      </c>
      <c r="M545" s="11" t="s">
        <v>45</v>
      </c>
    </row>
    <row r="546" spans="1:13" x14ac:dyDescent="0.25">
      <c r="A546" s="7">
        <v>45257</v>
      </c>
      <c r="B546" s="8">
        <v>100000542</v>
      </c>
      <c r="C546" s="9" t="s">
        <v>49</v>
      </c>
      <c r="D546" s="9" t="s">
        <v>53</v>
      </c>
      <c r="E546" s="8">
        <v>5</v>
      </c>
      <c r="H546" s="8">
        <v>100000542</v>
      </c>
      <c r="I546" s="11" t="s">
        <v>28</v>
      </c>
      <c r="L546" s="8">
        <v>100000542</v>
      </c>
      <c r="M546" s="11" t="s">
        <v>45</v>
      </c>
    </row>
    <row r="547" spans="1:13" x14ac:dyDescent="0.25">
      <c r="A547" s="7">
        <v>45258</v>
      </c>
      <c r="B547" s="8">
        <v>100000543</v>
      </c>
      <c r="C547" s="9" t="s">
        <v>48</v>
      </c>
      <c r="D547" s="9" t="s">
        <v>52</v>
      </c>
      <c r="E547" s="8">
        <v>10</v>
      </c>
      <c r="H547" s="8">
        <v>100000543</v>
      </c>
      <c r="I547" s="11" t="s">
        <v>37</v>
      </c>
      <c r="L547" s="8">
        <v>100000543</v>
      </c>
      <c r="M547" s="11" t="s">
        <v>45</v>
      </c>
    </row>
    <row r="548" spans="1:13" x14ac:dyDescent="0.25">
      <c r="A548" s="7">
        <v>45252</v>
      </c>
      <c r="B548" s="8">
        <v>100000544</v>
      </c>
      <c r="C548" s="9" t="s">
        <v>49</v>
      </c>
      <c r="D548" s="9" t="s">
        <v>51</v>
      </c>
      <c r="E548" s="8">
        <v>1</v>
      </c>
      <c r="H548" s="8">
        <v>100000544</v>
      </c>
      <c r="I548" s="11" t="s">
        <v>41</v>
      </c>
      <c r="L548" s="8">
        <v>100000544</v>
      </c>
      <c r="M548" s="11" t="s">
        <v>45</v>
      </c>
    </row>
    <row r="549" spans="1:13" x14ac:dyDescent="0.25">
      <c r="A549" s="7">
        <v>45253</v>
      </c>
      <c r="B549" s="8">
        <v>100000545</v>
      </c>
      <c r="C549" s="9" t="s">
        <v>49</v>
      </c>
      <c r="D549" s="9" t="s">
        <v>51</v>
      </c>
      <c r="E549" s="8">
        <v>0</v>
      </c>
      <c r="H549" s="8">
        <v>100000545</v>
      </c>
      <c r="I549" s="11" t="s">
        <v>27</v>
      </c>
      <c r="L549" s="8">
        <v>100000545</v>
      </c>
      <c r="M549" s="11" t="s">
        <v>45</v>
      </c>
    </row>
    <row r="550" spans="1:13" x14ac:dyDescent="0.25">
      <c r="A550" s="7">
        <v>45257</v>
      </c>
      <c r="B550" s="8">
        <v>100000546</v>
      </c>
      <c r="C550" s="9" t="s">
        <v>49</v>
      </c>
      <c r="D550" s="9" t="s">
        <v>53</v>
      </c>
      <c r="E550" s="8">
        <v>10</v>
      </c>
      <c r="H550" s="8">
        <v>100000546</v>
      </c>
      <c r="I550" s="11" t="s">
        <v>41</v>
      </c>
      <c r="L550" s="8">
        <v>100000546</v>
      </c>
      <c r="M550" s="11" t="s">
        <v>45</v>
      </c>
    </row>
    <row r="551" spans="1:13" x14ac:dyDescent="0.25">
      <c r="A551" s="7">
        <v>45254</v>
      </c>
      <c r="B551" s="8">
        <v>100000547</v>
      </c>
      <c r="C551" s="9" t="s">
        <v>49</v>
      </c>
      <c r="D551" s="9" t="s">
        <v>51</v>
      </c>
      <c r="E551" s="8">
        <v>5</v>
      </c>
      <c r="H551" s="8">
        <v>100000547</v>
      </c>
      <c r="I551" s="11" t="s">
        <v>37</v>
      </c>
      <c r="L551" s="8">
        <v>100000547</v>
      </c>
      <c r="M551" s="11" t="s">
        <v>45</v>
      </c>
    </row>
    <row r="552" spans="1:13" x14ac:dyDescent="0.25">
      <c r="A552" s="7">
        <v>45254</v>
      </c>
      <c r="B552" s="8">
        <v>100000548</v>
      </c>
      <c r="C552" s="9" t="s">
        <v>48</v>
      </c>
      <c r="D552" s="9" t="s">
        <v>52</v>
      </c>
      <c r="E552" s="8">
        <v>0</v>
      </c>
      <c r="H552" s="8">
        <v>100000548</v>
      </c>
      <c r="I552" s="11" t="s">
        <v>30</v>
      </c>
      <c r="L552" s="8">
        <v>100000548</v>
      </c>
      <c r="M552" s="11" t="s">
        <v>47</v>
      </c>
    </row>
    <row r="553" spans="1:13" x14ac:dyDescent="0.25">
      <c r="A553" s="7">
        <v>45252</v>
      </c>
      <c r="B553" s="8">
        <v>100000549</v>
      </c>
      <c r="C553" s="9" t="s">
        <v>50</v>
      </c>
      <c r="D553" s="9" t="s">
        <v>54</v>
      </c>
      <c r="E553" s="8">
        <v>0</v>
      </c>
      <c r="H553" s="8">
        <v>100000549</v>
      </c>
      <c r="I553" s="11" t="s">
        <v>39</v>
      </c>
      <c r="L553" s="8">
        <v>100000549</v>
      </c>
      <c r="M553" s="11" t="s">
        <v>45</v>
      </c>
    </row>
    <row r="554" spans="1:13" x14ac:dyDescent="0.25">
      <c r="A554" s="7">
        <v>45250</v>
      </c>
      <c r="B554" s="8">
        <v>100000550</v>
      </c>
      <c r="C554" s="9" t="s">
        <v>49</v>
      </c>
      <c r="D554" s="9" t="s">
        <v>51</v>
      </c>
      <c r="E554" s="8">
        <v>0</v>
      </c>
      <c r="H554" s="8">
        <v>100000550</v>
      </c>
      <c r="I554" s="11" t="s">
        <v>26</v>
      </c>
      <c r="L554" s="8">
        <v>100000550</v>
      </c>
      <c r="M554" s="11" t="s">
        <v>45</v>
      </c>
    </row>
    <row r="555" spans="1:13" x14ac:dyDescent="0.25">
      <c r="A555" s="7">
        <v>45255</v>
      </c>
      <c r="B555" s="8">
        <v>100000551</v>
      </c>
      <c r="C555" s="9" t="s">
        <v>49</v>
      </c>
      <c r="D555" s="9" t="s">
        <v>53</v>
      </c>
      <c r="E555" s="8">
        <v>9</v>
      </c>
      <c r="H555" s="8">
        <v>100000551</v>
      </c>
      <c r="I555" s="11" t="s">
        <v>38</v>
      </c>
      <c r="L555" s="8">
        <v>100000551</v>
      </c>
      <c r="M555" s="11" t="s">
        <v>45</v>
      </c>
    </row>
    <row r="556" spans="1:13" x14ac:dyDescent="0.25">
      <c r="A556" s="7">
        <v>45254</v>
      </c>
      <c r="B556" s="8">
        <v>100000552</v>
      </c>
      <c r="C556" s="9" t="s">
        <v>49</v>
      </c>
      <c r="D556" s="9" t="s">
        <v>51</v>
      </c>
      <c r="E556" s="8">
        <v>7</v>
      </c>
      <c r="H556" s="8">
        <v>100000552</v>
      </c>
      <c r="I556" s="11" t="s">
        <v>33</v>
      </c>
      <c r="L556" s="8">
        <v>100000552</v>
      </c>
      <c r="M556" s="11" t="s">
        <v>45</v>
      </c>
    </row>
    <row r="557" spans="1:13" x14ac:dyDescent="0.25">
      <c r="A557" s="7">
        <v>45252</v>
      </c>
      <c r="B557" s="8">
        <v>100000553</v>
      </c>
      <c r="C557" s="9" t="s">
        <v>48</v>
      </c>
      <c r="D557" s="9" t="s">
        <v>52</v>
      </c>
      <c r="E557" s="8">
        <v>10</v>
      </c>
      <c r="H557" s="8">
        <v>100000553</v>
      </c>
      <c r="I557" s="11" t="s">
        <v>22</v>
      </c>
      <c r="L557" s="8">
        <v>100000553</v>
      </c>
      <c r="M557" s="11" t="s">
        <v>47</v>
      </c>
    </row>
    <row r="558" spans="1:13" x14ac:dyDescent="0.25">
      <c r="A558" s="7">
        <v>45258</v>
      </c>
      <c r="B558" s="8">
        <v>100000554</v>
      </c>
      <c r="C558" s="9" t="s">
        <v>49</v>
      </c>
      <c r="D558" s="9" t="s">
        <v>51</v>
      </c>
      <c r="E558" s="8">
        <v>10</v>
      </c>
      <c r="H558" s="8">
        <v>100000554</v>
      </c>
      <c r="I558" s="11" t="s">
        <v>38</v>
      </c>
      <c r="L558" s="8">
        <v>100000554</v>
      </c>
      <c r="M558" s="11" t="s">
        <v>45</v>
      </c>
    </row>
    <row r="559" spans="1:13" x14ac:dyDescent="0.25">
      <c r="A559" s="7">
        <v>45250</v>
      </c>
      <c r="B559" s="8">
        <v>100000555</v>
      </c>
      <c r="C559" s="9" t="s">
        <v>49</v>
      </c>
      <c r="D559" s="9" t="s">
        <v>51</v>
      </c>
      <c r="E559" s="8">
        <v>0</v>
      </c>
      <c r="H559" s="8">
        <v>100000555</v>
      </c>
      <c r="I559" s="11" t="s">
        <v>30</v>
      </c>
      <c r="L559" s="8">
        <v>100000555</v>
      </c>
      <c r="M559" s="11" t="s">
        <v>45</v>
      </c>
    </row>
    <row r="560" spans="1:13" x14ac:dyDescent="0.25">
      <c r="A560" s="7">
        <v>45257</v>
      </c>
      <c r="B560" s="8">
        <v>100000556</v>
      </c>
      <c r="C560" s="9" t="s">
        <v>49</v>
      </c>
      <c r="D560" s="9" t="s">
        <v>53</v>
      </c>
      <c r="E560" s="8">
        <v>0</v>
      </c>
      <c r="H560" s="8">
        <v>100000556</v>
      </c>
      <c r="I560" s="11" t="s">
        <v>33</v>
      </c>
      <c r="L560" s="8">
        <v>100000556</v>
      </c>
      <c r="M560" s="11" t="s">
        <v>45</v>
      </c>
    </row>
    <row r="561" spans="1:13" x14ac:dyDescent="0.25">
      <c r="A561" s="7">
        <v>45253</v>
      </c>
      <c r="B561" s="8">
        <v>100000557</v>
      </c>
      <c r="C561" s="9" t="s">
        <v>49</v>
      </c>
      <c r="D561" s="9" t="s">
        <v>53</v>
      </c>
      <c r="E561" s="8">
        <v>10</v>
      </c>
      <c r="H561" s="8">
        <v>100000557</v>
      </c>
      <c r="I561" s="11" t="s">
        <v>36</v>
      </c>
      <c r="L561" s="8">
        <v>100000557</v>
      </c>
      <c r="M561" s="11" t="s">
        <v>45</v>
      </c>
    </row>
    <row r="562" spans="1:13" x14ac:dyDescent="0.25">
      <c r="A562" s="7">
        <v>45255</v>
      </c>
      <c r="B562" s="8">
        <v>100000558</v>
      </c>
      <c r="C562" s="9" t="s">
        <v>49</v>
      </c>
      <c r="D562" s="9" t="s">
        <v>51</v>
      </c>
      <c r="E562" s="8">
        <v>5</v>
      </c>
      <c r="H562" s="8">
        <v>100000558</v>
      </c>
      <c r="I562" s="11" t="s">
        <v>29</v>
      </c>
      <c r="L562" s="8">
        <v>100000558</v>
      </c>
      <c r="M562" s="11" t="s">
        <v>45</v>
      </c>
    </row>
    <row r="563" spans="1:13" x14ac:dyDescent="0.25">
      <c r="A563" s="7">
        <v>45256</v>
      </c>
      <c r="B563" s="8">
        <v>100000559</v>
      </c>
      <c r="C563" s="9" t="s">
        <v>49</v>
      </c>
      <c r="D563" s="9" t="s">
        <v>53</v>
      </c>
      <c r="E563" s="8">
        <v>0</v>
      </c>
      <c r="H563" s="8">
        <v>100000559</v>
      </c>
      <c r="I563" s="11" t="s">
        <v>28</v>
      </c>
      <c r="L563" s="8">
        <v>100000559</v>
      </c>
      <c r="M563" s="11" t="s">
        <v>45</v>
      </c>
    </row>
    <row r="564" spans="1:13" x14ac:dyDescent="0.25">
      <c r="A564" s="7">
        <v>45258</v>
      </c>
      <c r="B564" s="8">
        <v>100000560</v>
      </c>
      <c r="C564" s="9" t="s">
        <v>49</v>
      </c>
      <c r="D564" s="9" t="s">
        <v>53</v>
      </c>
      <c r="E564" s="8">
        <v>10</v>
      </c>
      <c r="H564" s="8">
        <v>100000560</v>
      </c>
      <c r="I564" s="11" t="s">
        <v>36</v>
      </c>
      <c r="L564" s="8">
        <v>100000560</v>
      </c>
      <c r="M564" s="11" t="s">
        <v>45</v>
      </c>
    </row>
    <row r="565" spans="1:13" x14ac:dyDescent="0.25">
      <c r="A565" s="7">
        <v>45258</v>
      </c>
      <c r="B565" s="8">
        <v>100000561</v>
      </c>
      <c r="C565" s="9" t="s">
        <v>48</v>
      </c>
      <c r="D565" s="9" t="s">
        <v>52</v>
      </c>
      <c r="E565" s="8">
        <v>10</v>
      </c>
      <c r="H565" s="8">
        <v>100000561</v>
      </c>
      <c r="I565" s="11" t="s">
        <v>41</v>
      </c>
      <c r="L565" s="8">
        <v>100000561</v>
      </c>
      <c r="M565" s="11" t="s">
        <v>45</v>
      </c>
    </row>
    <row r="566" spans="1:13" x14ac:dyDescent="0.25">
      <c r="A566" s="7">
        <v>45258</v>
      </c>
      <c r="B566" s="8">
        <v>100000562</v>
      </c>
      <c r="C566" s="9" t="s">
        <v>49</v>
      </c>
      <c r="D566" s="9" t="s">
        <v>53</v>
      </c>
      <c r="E566" s="8">
        <v>10</v>
      </c>
      <c r="H566" s="8">
        <v>100000562</v>
      </c>
      <c r="I566" s="11" t="s">
        <v>27</v>
      </c>
      <c r="L566" s="8">
        <v>100000562</v>
      </c>
      <c r="M566" s="11" t="s">
        <v>45</v>
      </c>
    </row>
    <row r="567" spans="1:13" x14ac:dyDescent="0.25">
      <c r="A567" s="7">
        <v>45257</v>
      </c>
      <c r="B567" s="8">
        <v>100000563</v>
      </c>
      <c r="C567" s="9" t="s">
        <v>49</v>
      </c>
      <c r="D567" s="9" t="s">
        <v>51</v>
      </c>
      <c r="E567" s="8">
        <v>0</v>
      </c>
      <c r="H567" s="8">
        <v>100000563</v>
      </c>
      <c r="I567" s="11" t="s">
        <v>21</v>
      </c>
      <c r="L567" s="8">
        <v>100000563</v>
      </c>
      <c r="M567" s="11" t="s">
        <v>45</v>
      </c>
    </row>
    <row r="568" spans="1:13" x14ac:dyDescent="0.25">
      <c r="A568" s="7">
        <v>45255</v>
      </c>
      <c r="B568" s="8">
        <v>100000564</v>
      </c>
      <c r="C568" s="9" t="s">
        <v>48</v>
      </c>
      <c r="D568" s="9" t="s">
        <v>52</v>
      </c>
      <c r="E568" s="8">
        <v>10</v>
      </c>
      <c r="H568" s="8">
        <v>100000564</v>
      </c>
      <c r="I568" s="11" t="s">
        <v>28</v>
      </c>
      <c r="L568" s="8">
        <v>100000564</v>
      </c>
      <c r="M568" s="11" t="s">
        <v>45</v>
      </c>
    </row>
    <row r="569" spans="1:13" x14ac:dyDescent="0.25">
      <c r="A569" s="7">
        <v>45256</v>
      </c>
      <c r="B569" s="8">
        <v>100000565</v>
      </c>
      <c r="C569" s="9" t="s">
        <v>50</v>
      </c>
      <c r="D569" s="9" t="s">
        <v>56</v>
      </c>
      <c r="E569" s="8">
        <v>0</v>
      </c>
      <c r="H569" s="8">
        <v>100000565</v>
      </c>
      <c r="I569" s="11" t="s">
        <v>24</v>
      </c>
      <c r="L569" s="8">
        <v>100000565</v>
      </c>
      <c r="M569" s="11" t="s">
        <v>45</v>
      </c>
    </row>
    <row r="570" spans="1:13" x14ac:dyDescent="0.25">
      <c r="A570" s="7">
        <v>45255</v>
      </c>
      <c r="B570" s="8">
        <v>100000566</v>
      </c>
      <c r="C570" s="9" t="s">
        <v>49</v>
      </c>
      <c r="D570" s="9" t="s">
        <v>51</v>
      </c>
      <c r="E570" s="8">
        <v>9</v>
      </c>
      <c r="H570" s="8">
        <v>100000566</v>
      </c>
      <c r="I570" s="11" t="s">
        <v>23</v>
      </c>
      <c r="L570" s="8">
        <v>100000566</v>
      </c>
      <c r="M570" s="11" t="s">
        <v>45</v>
      </c>
    </row>
    <row r="571" spans="1:13" x14ac:dyDescent="0.25">
      <c r="A571" s="7">
        <v>45256</v>
      </c>
      <c r="B571" s="8">
        <v>100000567</v>
      </c>
      <c r="C571" s="9" t="s">
        <v>49</v>
      </c>
      <c r="D571" s="9" t="s">
        <v>53</v>
      </c>
      <c r="E571" s="8">
        <v>10</v>
      </c>
      <c r="H571" s="8">
        <v>100000567</v>
      </c>
      <c r="I571" s="11" t="s">
        <v>34</v>
      </c>
      <c r="L571" s="8">
        <v>100000567</v>
      </c>
      <c r="M571" s="11" t="s">
        <v>45</v>
      </c>
    </row>
    <row r="572" spans="1:13" x14ac:dyDescent="0.25">
      <c r="A572" s="7">
        <v>45250</v>
      </c>
      <c r="B572" s="8">
        <v>100000568</v>
      </c>
      <c r="C572" s="9" t="s">
        <v>49</v>
      </c>
      <c r="D572" s="9" t="s">
        <v>51</v>
      </c>
      <c r="E572" s="8">
        <v>10</v>
      </c>
      <c r="H572" s="8">
        <v>100000568</v>
      </c>
      <c r="I572" s="11" t="s">
        <v>24</v>
      </c>
      <c r="L572" s="8">
        <v>100000568</v>
      </c>
      <c r="M572" s="11" t="s">
        <v>45</v>
      </c>
    </row>
    <row r="573" spans="1:13" x14ac:dyDescent="0.25">
      <c r="A573" s="7">
        <v>45256</v>
      </c>
      <c r="B573" s="8">
        <v>100000569</v>
      </c>
      <c r="C573" s="9" t="s">
        <v>48</v>
      </c>
      <c r="D573" s="9" t="s">
        <v>52</v>
      </c>
      <c r="E573" s="8">
        <v>0</v>
      </c>
      <c r="H573" s="8">
        <v>100000569</v>
      </c>
      <c r="I573" s="11" t="s">
        <v>24</v>
      </c>
      <c r="L573" s="8">
        <v>100000569</v>
      </c>
      <c r="M573" s="11" t="s">
        <v>45</v>
      </c>
    </row>
    <row r="574" spans="1:13" x14ac:dyDescent="0.25">
      <c r="A574" s="7">
        <v>45250</v>
      </c>
      <c r="B574" s="8">
        <v>100000570</v>
      </c>
      <c r="C574" s="9" t="s">
        <v>49</v>
      </c>
      <c r="D574" s="9" t="s">
        <v>53</v>
      </c>
      <c r="E574" s="8">
        <v>10</v>
      </c>
      <c r="H574" s="8">
        <v>100000570</v>
      </c>
      <c r="I574" s="11" t="s">
        <v>34</v>
      </c>
      <c r="L574" s="8">
        <v>100000570</v>
      </c>
      <c r="M574" s="11" t="s">
        <v>45</v>
      </c>
    </row>
    <row r="575" spans="1:13" x14ac:dyDescent="0.25">
      <c r="A575" s="7">
        <v>45252</v>
      </c>
      <c r="B575" s="8">
        <v>100000571</v>
      </c>
      <c r="C575" s="9" t="s">
        <v>48</v>
      </c>
      <c r="D575" s="9" t="s">
        <v>52</v>
      </c>
      <c r="E575" s="8">
        <v>5</v>
      </c>
      <c r="H575" s="8">
        <v>100000571</v>
      </c>
      <c r="I575" s="11" t="s">
        <v>23</v>
      </c>
      <c r="L575" s="8">
        <v>100000571</v>
      </c>
      <c r="M575" s="11" t="s">
        <v>45</v>
      </c>
    </row>
    <row r="576" spans="1:13" x14ac:dyDescent="0.25">
      <c r="A576" s="7">
        <v>45250</v>
      </c>
      <c r="B576" s="8">
        <v>100000572</v>
      </c>
      <c r="C576" s="9" t="s">
        <v>49</v>
      </c>
      <c r="D576" s="9" t="s">
        <v>51</v>
      </c>
      <c r="E576" s="8">
        <v>9</v>
      </c>
      <c r="H576" s="8">
        <v>100000572</v>
      </c>
      <c r="I576" s="11" t="s">
        <v>33</v>
      </c>
      <c r="L576" s="8">
        <v>100000572</v>
      </c>
      <c r="M576" s="11" t="s">
        <v>46</v>
      </c>
    </row>
    <row r="577" spans="1:13" x14ac:dyDescent="0.25">
      <c r="A577" s="7">
        <v>45256</v>
      </c>
      <c r="B577" s="8">
        <v>100000573</v>
      </c>
      <c r="C577" s="9" t="s">
        <v>48</v>
      </c>
      <c r="D577" s="9" t="s">
        <v>52</v>
      </c>
      <c r="E577" s="8">
        <v>10</v>
      </c>
      <c r="H577" s="8">
        <v>100000573</v>
      </c>
      <c r="I577" s="11" t="s">
        <v>28</v>
      </c>
      <c r="L577" s="8">
        <v>100000573</v>
      </c>
      <c r="M577" s="11" t="s">
        <v>46</v>
      </c>
    </row>
    <row r="578" spans="1:13" x14ac:dyDescent="0.25">
      <c r="A578" s="7">
        <v>45255</v>
      </c>
      <c r="B578" s="8">
        <v>100000574</v>
      </c>
      <c r="C578" s="9" t="s">
        <v>48</v>
      </c>
      <c r="D578" s="9" t="s">
        <v>52</v>
      </c>
      <c r="E578" s="8">
        <v>1</v>
      </c>
      <c r="H578" s="8">
        <v>100000574</v>
      </c>
      <c r="I578" s="11" t="s">
        <v>40</v>
      </c>
      <c r="L578" s="8">
        <v>100000574</v>
      </c>
      <c r="M578" s="11" t="s">
        <v>46</v>
      </c>
    </row>
    <row r="579" spans="1:13" x14ac:dyDescent="0.25">
      <c r="A579" s="7">
        <v>45250</v>
      </c>
      <c r="B579" s="8">
        <v>100000575</v>
      </c>
      <c r="C579" s="9" t="s">
        <v>49</v>
      </c>
      <c r="D579" s="9" t="s">
        <v>53</v>
      </c>
      <c r="E579" s="8">
        <v>10</v>
      </c>
      <c r="H579" s="8">
        <v>100000575</v>
      </c>
      <c r="I579" s="11" t="s">
        <v>39</v>
      </c>
      <c r="L579" s="8">
        <v>100000575</v>
      </c>
      <c r="M579" s="11" t="s">
        <v>46</v>
      </c>
    </row>
    <row r="580" spans="1:13" x14ac:dyDescent="0.25">
      <c r="A580" s="7">
        <v>45258</v>
      </c>
      <c r="B580" s="8">
        <v>100000576</v>
      </c>
      <c r="C580" s="9" t="s">
        <v>48</v>
      </c>
      <c r="D580" s="9" t="s">
        <v>52</v>
      </c>
      <c r="E580" s="8">
        <v>10</v>
      </c>
      <c r="H580" s="8">
        <v>100000576</v>
      </c>
      <c r="I580" s="11" t="s">
        <v>31</v>
      </c>
      <c r="L580" s="8">
        <v>100000576</v>
      </c>
      <c r="M580" s="11" t="s">
        <v>45</v>
      </c>
    </row>
    <row r="581" spans="1:13" x14ac:dyDescent="0.25">
      <c r="A581" s="7">
        <v>45258</v>
      </c>
      <c r="B581" s="8">
        <v>100000577</v>
      </c>
      <c r="C581" s="9" t="s">
        <v>49</v>
      </c>
      <c r="D581" s="9" t="s">
        <v>51</v>
      </c>
      <c r="E581" s="8"/>
      <c r="H581" s="8">
        <v>100000577</v>
      </c>
      <c r="I581" s="11" t="s">
        <v>40</v>
      </c>
      <c r="L581" s="8">
        <v>100000577</v>
      </c>
      <c r="M581" s="11" t="s">
        <v>45</v>
      </c>
    </row>
    <row r="582" spans="1:13" x14ac:dyDescent="0.25">
      <c r="A582" s="7">
        <v>45253</v>
      </c>
      <c r="B582" s="8">
        <v>100000578</v>
      </c>
      <c r="C582" s="9" t="s">
        <v>49</v>
      </c>
      <c r="D582" s="9" t="s">
        <v>51</v>
      </c>
      <c r="E582" s="8"/>
      <c r="H582" s="8">
        <v>100000578</v>
      </c>
      <c r="I582" s="11" t="s">
        <v>23</v>
      </c>
      <c r="L582" s="8">
        <v>100000578</v>
      </c>
      <c r="M582" s="11" t="s">
        <v>46</v>
      </c>
    </row>
    <row r="583" spans="1:13" x14ac:dyDescent="0.25">
      <c r="A583" s="7">
        <v>45254</v>
      </c>
      <c r="B583" s="8">
        <v>100000579</v>
      </c>
      <c r="C583" s="9" t="s">
        <v>48</v>
      </c>
      <c r="D583" s="9" t="s">
        <v>52</v>
      </c>
      <c r="E583" s="8"/>
      <c r="H583" s="8">
        <v>100000579</v>
      </c>
      <c r="I583" s="11" t="s">
        <v>33</v>
      </c>
      <c r="L583" s="8">
        <v>100000579</v>
      </c>
      <c r="M583" s="11" t="s">
        <v>45</v>
      </c>
    </row>
    <row r="584" spans="1:13" x14ac:dyDescent="0.25">
      <c r="A584" s="7">
        <v>45250</v>
      </c>
      <c r="B584" s="8">
        <v>100000580</v>
      </c>
      <c r="C584" s="9" t="s">
        <v>49</v>
      </c>
      <c r="D584" s="9" t="s">
        <v>53</v>
      </c>
      <c r="E584" s="8"/>
      <c r="H584" s="8">
        <v>100000580</v>
      </c>
      <c r="I584" s="11" t="s">
        <v>39</v>
      </c>
      <c r="L584" s="8">
        <v>100000580</v>
      </c>
      <c r="M584" s="11" t="s">
        <v>45</v>
      </c>
    </row>
    <row r="585" spans="1:13" x14ac:dyDescent="0.25">
      <c r="A585" s="7">
        <v>45250</v>
      </c>
      <c r="B585" s="8">
        <v>100000581</v>
      </c>
      <c r="C585" s="9" t="s">
        <v>48</v>
      </c>
      <c r="D585" s="9" t="s">
        <v>52</v>
      </c>
      <c r="E585" s="8">
        <v>7</v>
      </c>
      <c r="H585" s="8">
        <v>100000581</v>
      </c>
      <c r="I585" s="11" t="s">
        <v>24</v>
      </c>
      <c r="L585" s="8">
        <v>100000581</v>
      </c>
      <c r="M585" s="11" t="s">
        <v>45</v>
      </c>
    </row>
    <row r="586" spans="1:13" x14ac:dyDescent="0.25">
      <c r="A586" s="7">
        <v>45252</v>
      </c>
      <c r="B586" s="8">
        <v>100000582</v>
      </c>
      <c r="C586" s="9" t="s">
        <v>49</v>
      </c>
      <c r="D586" s="9" t="s">
        <v>51</v>
      </c>
      <c r="E586" s="8">
        <v>10</v>
      </c>
      <c r="H586" s="8">
        <v>100000582</v>
      </c>
      <c r="I586" s="11" t="s">
        <v>22</v>
      </c>
      <c r="L586" s="8">
        <v>100000582</v>
      </c>
      <c r="M586" s="11" t="s">
        <v>45</v>
      </c>
    </row>
    <row r="587" spans="1:13" x14ac:dyDescent="0.25">
      <c r="A587" s="7">
        <v>45254</v>
      </c>
      <c r="B587" s="8">
        <v>100000583</v>
      </c>
      <c r="C587" s="9" t="s">
        <v>49</v>
      </c>
      <c r="D587" s="9" t="s">
        <v>53</v>
      </c>
      <c r="E587" s="8">
        <v>6</v>
      </c>
      <c r="H587" s="8">
        <v>100000583</v>
      </c>
      <c r="I587" s="11" t="s">
        <v>21</v>
      </c>
      <c r="L587" s="8">
        <v>100000583</v>
      </c>
      <c r="M587" s="11" t="s">
        <v>47</v>
      </c>
    </row>
    <row r="588" spans="1:13" x14ac:dyDescent="0.25">
      <c r="A588" s="7">
        <v>45256</v>
      </c>
      <c r="B588" s="8">
        <v>100000584</v>
      </c>
      <c r="C588" s="9" t="s">
        <v>49</v>
      </c>
      <c r="D588" s="9" t="s">
        <v>53</v>
      </c>
      <c r="E588" s="8">
        <v>0</v>
      </c>
      <c r="H588" s="8">
        <v>100000584</v>
      </c>
      <c r="I588" s="11" t="s">
        <v>23</v>
      </c>
      <c r="L588" s="8">
        <v>100000584</v>
      </c>
      <c r="M588" s="11" t="s">
        <v>45</v>
      </c>
    </row>
    <row r="589" spans="1:13" x14ac:dyDescent="0.25">
      <c r="A589" s="7">
        <v>45258</v>
      </c>
      <c r="B589" s="8">
        <v>100000585</v>
      </c>
      <c r="C589" s="9" t="s">
        <v>49</v>
      </c>
      <c r="D589" s="9" t="s">
        <v>53</v>
      </c>
      <c r="E589" s="8"/>
      <c r="H589" s="8">
        <v>100000585</v>
      </c>
      <c r="I589" s="11" t="s">
        <v>29</v>
      </c>
      <c r="L589" s="8">
        <v>100000585</v>
      </c>
      <c r="M589" s="11" t="s">
        <v>45</v>
      </c>
    </row>
    <row r="590" spans="1:13" x14ac:dyDescent="0.25">
      <c r="A590" s="7">
        <v>45258</v>
      </c>
      <c r="B590" s="8">
        <v>100000586</v>
      </c>
      <c r="C590" s="9" t="s">
        <v>48</v>
      </c>
      <c r="D590" s="9" t="s">
        <v>52</v>
      </c>
      <c r="E590" s="8"/>
      <c r="H590" s="8">
        <v>100000586</v>
      </c>
      <c r="I590" s="11" t="s">
        <v>28</v>
      </c>
      <c r="L590" s="8">
        <v>100000586</v>
      </c>
      <c r="M590" s="11" t="s">
        <v>45</v>
      </c>
    </row>
    <row r="591" spans="1:13" x14ac:dyDescent="0.25">
      <c r="A591" s="7">
        <v>45250</v>
      </c>
      <c r="B591" s="8">
        <v>100000587</v>
      </c>
      <c r="C591" s="9" t="s">
        <v>49</v>
      </c>
      <c r="D591" s="9" t="s">
        <v>53</v>
      </c>
      <c r="E591" s="8"/>
      <c r="H591" s="8">
        <v>100000587</v>
      </c>
      <c r="I591" s="11" t="s">
        <v>41</v>
      </c>
      <c r="L591" s="8">
        <v>100000587</v>
      </c>
      <c r="M591" s="11" t="s">
        <v>45</v>
      </c>
    </row>
    <row r="592" spans="1:13" x14ac:dyDescent="0.25">
      <c r="A592" s="7">
        <v>45258</v>
      </c>
      <c r="B592" s="8">
        <v>100000588</v>
      </c>
      <c r="C592" s="9" t="s">
        <v>48</v>
      </c>
      <c r="D592" s="9" t="s">
        <v>52</v>
      </c>
      <c r="E592" s="8">
        <v>10</v>
      </c>
      <c r="H592" s="8">
        <v>100000588</v>
      </c>
      <c r="I592" s="11" t="s">
        <v>25</v>
      </c>
      <c r="L592" s="8">
        <v>100000588</v>
      </c>
      <c r="M592" s="11" t="s">
        <v>45</v>
      </c>
    </row>
    <row r="593" spans="1:13" x14ac:dyDescent="0.25">
      <c r="A593" s="7">
        <v>45257</v>
      </c>
      <c r="B593" s="8">
        <v>100000589</v>
      </c>
      <c r="C593" s="9" t="s">
        <v>50</v>
      </c>
      <c r="D593" s="9" t="s">
        <v>56</v>
      </c>
      <c r="E593" s="8">
        <v>10</v>
      </c>
      <c r="H593" s="8">
        <v>100000589</v>
      </c>
      <c r="I593" s="11" t="s">
        <v>36</v>
      </c>
      <c r="L593" s="8">
        <v>100000589</v>
      </c>
      <c r="M593" s="11" t="s">
        <v>45</v>
      </c>
    </row>
    <row r="594" spans="1:13" x14ac:dyDescent="0.25">
      <c r="A594" s="7">
        <v>45257</v>
      </c>
      <c r="B594" s="8">
        <v>100000590</v>
      </c>
      <c r="C594" s="9" t="s">
        <v>49</v>
      </c>
      <c r="D594" s="9" t="s">
        <v>53</v>
      </c>
      <c r="E594" s="8">
        <v>7</v>
      </c>
      <c r="H594" s="8">
        <v>100000590</v>
      </c>
      <c r="I594" s="11" t="s">
        <v>26</v>
      </c>
      <c r="L594" s="8">
        <v>100000590</v>
      </c>
      <c r="M594" s="11" t="s">
        <v>45</v>
      </c>
    </row>
    <row r="595" spans="1:13" x14ac:dyDescent="0.25">
      <c r="A595" s="7">
        <v>45256</v>
      </c>
      <c r="B595" s="8">
        <v>100000591</v>
      </c>
      <c r="C595" s="9" t="s">
        <v>49</v>
      </c>
      <c r="D595" s="9" t="s">
        <v>51</v>
      </c>
      <c r="E595" s="8">
        <v>5</v>
      </c>
      <c r="H595" s="8">
        <v>100000591</v>
      </c>
      <c r="I595" s="11" t="s">
        <v>40</v>
      </c>
      <c r="L595" s="8">
        <v>100000591</v>
      </c>
      <c r="M595" s="11" t="s">
        <v>45</v>
      </c>
    </row>
    <row r="596" spans="1:13" x14ac:dyDescent="0.25">
      <c r="A596" s="7">
        <v>45253</v>
      </c>
      <c r="B596" s="8">
        <v>100000592</v>
      </c>
      <c r="C596" s="9" t="s">
        <v>49</v>
      </c>
      <c r="D596" s="9" t="s">
        <v>53</v>
      </c>
      <c r="E596" s="8">
        <v>0</v>
      </c>
      <c r="H596" s="8">
        <v>100000592</v>
      </c>
      <c r="I596" s="11" t="s">
        <v>35</v>
      </c>
      <c r="L596" s="8">
        <v>100000592</v>
      </c>
      <c r="M596" s="11" t="s">
        <v>45</v>
      </c>
    </row>
    <row r="597" spans="1:13" x14ac:dyDescent="0.25">
      <c r="A597" s="7">
        <v>45256</v>
      </c>
      <c r="B597" s="8">
        <v>100000593</v>
      </c>
      <c r="C597" s="9" t="s">
        <v>49</v>
      </c>
      <c r="D597" s="9" t="s">
        <v>51</v>
      </c>
      <c r="E597" s="8">
        <v>10</v>
      </c>
      <c r="H597" s="8">
        <v>100000593</v>
      </c>
      <c r="I597" s="11" t="s">
        <v>38</v>
      </c>
      <c r="L597" s="8">
        <v>100000593</v>
      </c>
      <c r="M597" s="11" t="s">
        <v>47</v>
      </c>
    </row>
    <row r="598" spans="1:13" x14ac:dyDescent="0.25">
      <c r="A598" s="7">
        <v>45258</v>
      </c>
      <c r="B598" s="8">
        <v>100000594</v>
      </c>
      <c r="C598" s="9" t="s">
        <v>48</v>
      </c>
      <c r="D598" s="9" t="s">
        <v>52</v>
      </c>
      <c r="E598" s="8">
        <v>10</v>
      </c>
      <c r="H598" s="8">
        <v>100000594</v>
      </c>
      <c r="I598" s="11" t="s">
        <v>39</v>
      </c>
      <c r="L598" s="8">
        <v>100000594</v>
      </c>
      <c r="M598" s="11" t="s">
        <v>47</v>
      </c>
    </row>
    <row r="599" spans="1:13" x14ac:dyDescent="0.25">
      <c r="A599" s="7">
        <v>45250</v>
      </c>
      <c r="B599" s="8">
        <v>100000595</v>
      </c>
      <c r="C599" s="9" t="s">
        <v>49</v>
      </c>
      <c r="D599" s="9" t="s">
        <v>53</v>
      </c>
      <c r="E599" s="8">
        <v>5</v>
      </c>
      <c r="H599" s="8">
        <v>100000595</v>
      </c>
      <c r="I599" s="11" t="s">
        <v>32</v>
      </c>
      <c r="L599" s="8">
        <v>100000595</v>
      </c>
      <c r="M599" s="11" t="s">
        <v>45</v>
      </c>
    </row>
    <row r="600" spans="1:13" x14ac:dyDescent="0.25">
      <c r="A600" s="7">
        <v>45255</v>
      </c>
      <c r="B600" s="8">
        <v>100000596</v>
      </c>
      <c r="C600" s="9" t="s">
        <v>49</v>
      </c>
      <c r="D600" s="9" t="s">
        <v>51</v>
      </c>
      <c r="E600" s="8">
        <v>10</v>
      </c>
      <c r="H600" s="8">
        <v>100000596</v>
      </c>
      <c r="I600" s="11" t="s">
        <v>38</v>
      </c>
      <c r="L600" s="8">
        <v>100000596</v>
      </c>
      <c r="M600" s="11" t="s">
        <v>45</v>
      </c>
    </row>
    <row r="601" spans="1:13" x14ac:dyDescent="0.25">
      <c r="A601" s="7">
        <v>45254</v>
      </c>
      <c r="B601" s="8">
        <v>100000597</v>
      </c>
      <c r="C601" s="9" t="s">
        <v>50</v>
      </c>
      <c r="D601" s="9" t="s">
        <v>54</v>
      </c>
      <c r="E601" s="8">
        <v>5</v>
      </c>
      <c r="H601" s="8">
        <v>100000597</v>
      </c>
      <c r="I601" s="11" t="s">
        <v>38</v>
      </c>
      <c r="L601" s="8">
        <v>100000597</v>
      </c>
      <c r="M601" s="11" t="s">
        <v>45</v>
      </c>
    </row>
    <row r="602" spans="1:13" x14ac:dyDescent="0.25">
      <c r="A602" s="7">
        <v>45251</v>
      </c>
      <c r="B602" s="8">
        <v>100000598</v>
      </c>
      <c r="C602" s="9" t="s">
        <v>49</v>
      </c>
      <c r="D602" s="9" t="s">
        <v>51</v>
      </c>
      <c r="E602" s="8">
        <v>9</v>
      </c>
      <c r="H602" s="8">
        <v>100000598</v>
      </c>
      <c r="I602" s="11" t="s">
        <v>36</v>
      </c>
      <c r="L602" s="8">
        <v>100000598</v>
      </c>
      <c r="M602" s="11" t="s">
        <v>45</v>
      </c>
    </row>
    <row r="603" spans="1:13" x14ac:dyDescent="0.25">
      <c r="A603" s="7">
        <v>45250</v>
      </c>
      <c r="B603" s="8">
        <v>100000599</v>
      </c>
      <c r="C603" s="9" t="s">
        <v>49</v>
      </c>
      <c r="D603" s="9" t="s">
        <v>53</v>
      </c>
      <c r="E603" s="8">
        <v>10</v>
      </c>
      <c r="H603" s="8">
        <v>100000599</v>
      </c>
      <c r="I603" s="11" t="s">
        <v>33</v>
      </c>
      <c r="L603" s="8">
        <v>100000599</v>
      </c>
      <c r="M603" s="11" t="s">
        <v>47</v>
      </c>
    </row>
    <row r="604" spans="1:13" x14ac:dyDescent="0.25">
      <c r="A604" s="7">
        <v>45252</v>
      </c>
      <c r="B604" s="8">
        <v>100000600</v>
      </c>
      <c r="C604" s="9" t="s">
        <v>49</v>
      </c>
      <c r="D604" s="9" t="s">
        <v>53</v>
      </c>
      <c r="E604" s="8">
        <v>8</v>
      </c>
      <c r="H604" s="8">
        <v>100000600</v>
      </c>
      <c r="I604" s="11" t="s">
        <v>37</v>
      </c>
      <c r="L604" s="8">
        <v>100000600</v>
      </c>
      <c r="M604" s="11" t="s">
        <v>45</v>
      </c>
    </row>
    <row r="605" spans="1:13" x14ac:dyDescent="0.25">
      <c r="A605" s="7">
        <v>45256</v>
      </c>
      <c r="B605" s="8">
        <v>100000601</v>
      </c>
      <c r="C605" s="9" t="s">
        <v>49</v>
      </c>
      <c r="D605" s="9" t="s">
        <v>53</v>
      </c>
      <c r="E605" s="8">
        <v>10</v>
      </c>
      <c r="H605" s="8">
        <v>100000601</v>
      </c>
      <c r="I605" s="11" t="s">
        <v>26</v>
      </c>
      <c r="L605" s="8">
        <v>100000601</v>
      </c>
      <c r="M605" s="11" t="s">
        <v>45</v>
      </c>
    </row>
    <row r="606" spans="1:13" x14ac:dyDescent="0.25">
      <c r="A606" s="7">
        <v>45250</v>
      </c>
      <c r="B606" s="8">
        <v>100000602</v>
      </c>
      <c r="C606" s="9" t="s">
        <v>48</v>
      </c>
      <c r="D606" s="9" t="s">
        <v>52</v>
      </c>
      <c r="E606" s="8"/>
      <c r="H606" s="8">
        <v>100000602</v>
      </c>
      <c r="I606" s="11" t="s">
        <v>35</v>
      </c>
      <c r="L606" s="8">
        <v>100000602</v>
      </c>
      <c r="M606" s="11" t="s">
        <v>45</v>
      </c>
    </row>
    <row r="607" spans="1:13" x14ac:dyDescent="0.25">
      <c r="A607" s="7">
        <v>45257</v>
      </c>
      <c r="B607" s="8">
        <v>100000603</v>
      </c>
      <c r="C607" s="9" t="s">
        <v>50</v>
      </c>
      <c r="D607" s="9" t="s">
        <v>54</v>
      </c>
      <c r="E607" s="8"/>
      <c r="H607" s="8">
        <v>100000603</v>
      </c>
      <c r="I607" s="11" t="s">
        <v>39</v>
      </c>
      <c r="L607" s="8">
        <v>100000603</v>
      </c>
      <c r="M607" s="11" t="s">
        <v>45</v>
      </c>
    </row>
    <row r="608" spans="1:13" x14ac:dyDescent="0.25">
      <c r="A608" s="7">
        <v>45250</v>
      </c>
      <c r="B608" s="8">
        <v>100000604</v>
      </c>
      <c r="C608" s="9" t="s">
        <v>48</v>
      </c>
      <c r="D608" s="9" t="s">
        <v>52</v>
      </c>
      <c r="E608" s="8"/>
      <c r="H608" s="8">
        <v>100000604</v>
      </c>
      <c r="I608" s="11" t="s">
        <v>28</v>
      </c>
      <c r="L608" s="8">
        <v>100000604</v>
      </c>
      <c r="M608" s="11" t="s">
        <v>45</v>
      </c>
    </row>
    <row r="609" spans="1:13" x14ac:dyDescent="0.25">
      <c r="A609" s="7">
        <v>45252</v>
      </c>
      <c r="B609" s="8">
        <v>100000605</v>
      </c>
      <c r="C609" s="9" t="s">
        <v>49</v>
      </c>
      <c r="D609" s="9" t="s">
        <v>51</v>
      </c>
      <c r="E609" s="8">
        <v>8</v>
      </c>
      <c r="H609" s="8">
        <v>100000605</v>
      </c>
      <c r="I609" s="11" t="s">
        <v>29</v>
      </c>
      <c r="L609" s="8">
        <v>100000605</v>
      </c>
      <c r="M609" s="11" t="s">
        <v>45</v>
      </c>
    </row>
    <row r="610" spans="1:13" x14ac:dyDescent="0.25">
      <c r="A610" s="7">
        <v>45257</v>
      </c>
      <c r="B610" s="8">
        <v>100000606</v>
      </c>
      <c r="C610" s="9" t="s">
        <v>49</v>
      </c>
      <c r="D610" s="9" t="s">
        <v>53</v>
      </c>
      <c r="E610" s="8">
        <v>9</v>
      </c>
      <c r="H610" s="8">
        <v>100000606</v>
      </c>
      <c r="I610" s="11" t="s">
        <v>36</v>
      </c>
      <c r="L610" s="8">
        <v>100000606</v>
      </c>
      <c r="M610" s="11" t="s">
        <v>45</v>
      </c>
    </row>
    <row r="611" spans="1:13" x14ac:dyDescent="0.25">
      <c r="A611" s="7">
        <v>45250</v>
      </c>
      <c r="B611" s="8">
        <v>100000607</v>
      </c>
      <c r="C611" s="9" t="s">
        <v>49</v>
      </c>
      <c r="D611" s="9" t="s">
        <v>51</v>
      </c>
      <c r="E611" s="8">
        <v>10</v>
      </c>
      <c r="H611" s="8">
        <v>100000607</v>
      </c>
      <c r="I611" s="11" t="s">
        <v>37</v>
      </c>
      <c r="L611" s="8">
        <v>100000607</v>
      </c>
      <c r="M611" s="11" t="s">
        <v>45</v>
      </c>
    </row>
    <row r="612" spans="1:13" x14ac:dyDescent="0.25">
      <c r="A612" s="7">
        <v>45255</v>
      </c>
      <c r="B612" s="8">
        <v>100000608</v>
      </c>
      <c r="C612" s="9" t="s">
        <v>49</v>
      </c>
      <c r="D612" s="9" t="s">
        <v>53</v>
      </c>
      <c r="E612" s="8">
        <v>10</v>
      </c>
      <c r="H612" s="8">
        <v>100000608</v>
      </c>
      <c r="I612" s="11" t="s">
        <v>30</v>
      </c>
      <c r="L612" s="8">
        <v>100000608</v>
      </c>
      <c r="M612" s="11" t="s">
        <v>45</v>
      </c>
    </row>
    <row r="613" spans="1:13" x14ac:dyDescent="0.25">
      <c r="A613" s="7">
        <v>45256</v>
      </c>
      <c r="B613" s="8">
        <v>100000609</v>
      </c>
      <c r="C613" s="9" t="s">
        <v>49</v>
      </c>
      <c r="D613" s="9" t="s">
        <v>51</v>
      </c>
      <c r="E613" s="8">
        <v>9</v>
      </c>
      <c r="H613" s="8">
        <v>100000609</v>
      </c>
      <c r="I613" s="11" t="s">
        <v>29</v>
      </c>
      <c r="L613" s="8">
        <v>100000609</v>
      </c>
      <c r="M613" s="11" t="s">
        <v>45</v>
      </c>
    </row>
    <row r="614" spans="1:13" x14ac:dyDescent="0.25">
      <c r="A614" s="7">
        <v>45253</v>
      </c>
      <c r="B614" s="8">
        <v>100000610</v>
      </c>
      <c r="C614" s="9" t="s">
        <v>49</v>
      </c>
      <c r="D614" s="9" t="s">
        <v>53</v>
      </c>
      <c r="E614" s="8">
        <v>10</v>
      </c>
      <c r="H614" s="8">
        <v>100000610</v>
      </c>
      <c r="I614" s="11" t="s">
        <v>39</v>
      </c>
      <c r="L614" s="8">
        <v>100000610</v>
      </c>
      <c r="M614" s="11" t="s">
        <v>46</v>
      </c>
    </row>
    <row r="615" spans="1:13" x14ac:dyDescent="0.25">
      <c r="A615" s="7">
        <v>45253</v>
      </c>
      <c r="B615" s="8">
        <v>100000611</v>
      </c>
      <c r="C615" s="9" t="s">
        <v>48</v>
      </c>
      <c r="D615" s="9" t="s">
        <v>52</v>
      </c>
      <c r="E615" s="8"/>
      <c r="H615" s="8">
        <v>100000611</v>
      </c>
      <c r="I615" s="11" t="s">
        <v>34</v>
      </c>
      <c r="L615" s="8">
        <v>100000611</v>
      </c>
      <c r="M615" s="11" t="s">
        <v>46</v>
      </c>
    </row>
    <row r="616" spans="1:13" x14ac:dyDescent="0.25">
      <c r="A616" s="7">
        <v>45250</v>
      </c>
      <c r="B616" s="8">
        <v>100000612</v>
      </c>
      <c r="C616" s="9" t="s">
        <v>49</v>
      </c>
      <c r="D616" s="9" t="s">
        <v>51</v>
      </c>
      <c r="E616" s="8"/>
      <c r="H616" s="8">
        <v>100000612</v>
      </c>
      <c r="I616" s="11" t="s">
        <v>21</v>
      </c>
      <c r="L616" s="8">
        <v>100000612</v>
      </c>
      <c r="M616" s="11" t="s">
        <v>46</v>
      </c>
    </row>
    <row r="617" spans="1:13" x14ac:dyDescent="0.25">
      <c r="A617" s="7">
        <v>45255</v>
      </c>
      <c r="B617" s="8">
        <v>100000613</v>
      </c>
      <c r="C617" s="9" t="s">
        <v>49</v>
      </c>
      <c r="D617" s="9" t="s">
        <v>51</v>
      </c>
      <c r="E617" s="8"/>
      <c r="H617" s="8">
        <v>100000613</v>
      </c>
      <c r="I617" s="11" t="s">
        <v>33</v>
      </c>
      <c r="L617" s="8">
        <v>100000613</v>
      </c>
      <c r="M617" s="11" t="s">
        <v>46</v>
      </c>
    </row>
    <row r="618" spans="1:13" x14ac:dyDescent="0.25">
      <c r="A618" s="7">
        <v>45251</v>
      </c>
      <c r="B618" s="8">
        <v>100000614</v>
      </c>
      <c r="C618" s="9" t="s">
        <v>50</v>
      </c>
      <c r="D618" s="9" t="s">
        <v>54</v>
      </c>
      <c r="E618" s="8">
        <v>0</v>
      </c>
      <c r="H618" s="8">
        <v>100000614</v>
      </c>
      <c r="I618" s="11" t="s">
        <v>33</v>
      </c>
      <c r="L618" s="8">
        <v>100000614</v>
      </c>
      <c r="M618" s="11" t="s">
        <v>45</v>
      </c>
    </row>
    <row r="619" spans="1:13" x14ac:dyDescent="0.25">
      <c r="A619" s="7">
        <v>45251</v>
      </c>
      <c r="B619" s="8">
        <v>100000615</v>
      </c>
      <c r="C619" s="9" t="s">
        <v>48</v>
      </c>
      <c r="D619" s="9" t="s">
        <v>52</v>
      </c>
      <c r="E619" s="8">
        <v>8</v>
      </c>
      <c r="H619" s="8">
        <v>100000615</v>
      </c>
      <c r="I619" s="11" t="s">
        <v>38</v>
      </c>
      <c r="L619" s="8">
        <v>100000615</v>
      </c>
      <c r="M619" s="11" t="s">
        <v>45</v>
      </c>
    </row>
    <row r="620" spans="1:13" x14ac:dyDescent="0.25">
      <c r="A620" s="7">
        <v>45250</v>
      </c>
      <c r="B620" s="8">
        <v>100000616</v>
      </c>
      <c r="C620" s="9" t="s">
        <v>49</v>
      </c>
      <c r="D620" s="9" t="s">
        <v>53</v>
      </c>
      <c r="E620" s="8">
        <v>8</v>
      </c>
      <c r="H620" s="8">
        <v>100000616</v>
      </c>
      <c r="I620" s="11" t="s">
        <v>29</v>
      </c>
      <c r="L620" s="8">
        <v>100000616</v>
      </c>
      <c r="M620" s="11" t="s">
        <v>46</v>
      </c>
    </row>
    <row r="621" spans="1:13" x14ac:dyDescent="0.25">
      <c r="A621" s="7">
        <v>45255</v>
      </c>
      <c r="B621" s="8">
        <v>100000617</v>
      </c>
      <c r="C621" s="9" t="s">
        <v>49</v>
      </c>
      <c r="D621" s="9" t="s">
        <v>53</v>
      </c>
      <c r="E621" s="8">
        <v>0</v>
      </c>
      <c r="H621" s="8">
        <v>100000617</v>
      </c>
      <c r="I621" s="11" t="s">
        <v>27</v>
      </c>
      <c r="L621" s="8">
        <v>100000617</v>
      </c>
      <c r="M621" s="11" t="s">
        <v>45</v>
      </c>
    </row>
    <row r="622" spans="1:13" x14ac:dyDescent="0.25">
      <c r="A622" s="7">
        <v>45254</v>
      </c>
      <c r="B622" s="8">
        <v>100000618</v>
      </c>
      <c r="C622" s="9" t="s">
        <v>49</v>
      </c>
      <c r="D622" s="9" t="s">
        <v>53</v>
      </c>
      <c r="E622" s="8">
        <v>0</v>
      </c>
      <c r="H622" s="8">
        <v>100000618</v>
      </c>
      <c r="I622" s="11" t="s">
        <v>39</v>
      </c>
      <c r="L622" s="8">
        <v>100000618</v>
      </c>
      <c r="M622" s="11" t="s">
        <v>45</v>
      </c>
    </row>
    <row r="623" spans="1:13" x14ac:dyDescent="0.25">
      <c r="A623" s="7">
        <v>45253</v>
      </c>
      <c r="B623" s="8">
        <v>100000619</v>
      </c>
      <c r="C623" s="9" t="s">
        <v>49</v>
      </c>
      <c r="D623" s="9" t="s">
        <v>51</v>
      </c>
      <c r="E623" s="8">
        <v>8</v>
      </c>
      <c r="H623" s="8">
        <v>100000619</v>
      </c>
      <c r="I623" s="11" t="s">
        <v>30</v>
      </c>
      <c r="L623" s="8">
        <v>100000619</v>
      </c>
      <c r="M623" s="11" t="s">
        <v>45</v>
      </c>
    </row>
    <row r="624" spans="1:13" x14ac:dyDescent="0.25">
      <c r="A624" s="7">
        <v>45258</v>
      </c>
      <c r="B624" s="8">
        <v>100000620</v>
      </c>
      <c r="C624" s="9" t="s">
        <v>49</v>
      </c>
      <c r="D624" s="9" t="s">
        <v>53</v>
      </c>
      <c r="E624" s="8">
        <v>10</v>
      </c>
      <c r="H624" s="8">
        <v>100000620</v>
      </c>
      <c r="I624" s="11" t="s">
        <v>30</v>
      </c>
      <c r="L624" s="8">
        <v>100000620</v>
      </c>
      <c r="M624" s="11" t="s">
        <v>45</v>
      </c>
    </row>
    <row r="625" spans="1:13" x14ac:dyDescent="0.25">
      <c r="A625" s="7">
        <v>45254</v>
      </c>
      <c r="B625" s="8">
        <v>100000621</v>
      </c>
      <c r="C625" s="9" t="s">
        <v>50</v>
      </c>
      <c r="D625" s="9" t="s">
        <v>54</v>
      </c>
      <c r="E625" s="8">
        <v>0</v>
      </c>
      <c r="H625" s="8">
        <v>100000621</v>
      </c>
      <c r="I625" s="11" t="s">
        <v>39</v>
      </c>
      <c r="L625" s="8">
        <v>100000621</v>
      </c>
      <c r="M625" s="11" t="s">
        <v>45</v>
      </c>
    </row>
    <row r="626" spans="1:13" x14ac:dyDescent="0.25">
      <c r="A626" s="7">
        <v>45256</v>
      </c>
      <c r="B626" s="8">
        <v>100000622</v>
      </c>
      <c r="C626" s="9" t="s">
        <v>49</v>
      </c>
      <c r="D626" s="9" t="s">
        <v>51</v>
      </c>
      <c r="E626" s="8">
        <v>10</v>
      </c>
      <c r="H626" s="8">
        <v>100000622</v>
      </c>
      <c r="I626" s="11" t="s">
        <v>40</v>
      </c>
      <c r="L626" s="8">
        <v>100000622</v>
      </c>
      <c r="M626" s="11" t="s">
        <v>47</v>
      </c>
    </row>
    <row r="627" spans="1:13" x14ac:dyDescent="0.25">
      <c r="A627" s="7">
        <v>45254</v>
      </c>
      <c r="B627" s="8">
        <v>100000623</v>
      </c>
      <c r="C627" s="9" t="s">
        <v>48</v>
      </c>
      <c r="D627" s="9" t="s">
        <v>52</v>
      </c>
      <c r="E627" s="8">
        <v>5</v>
      </c>
      <c r="H627" s="8">
        <v>100000623</v>
      </c>
      <c r="I627" s="11" t="s">
        <v>21</v>
      </c>
      <c r="L627" s="8">
        <v>100000623</v>
      </c>
      <c r="M627" s="11" t="s">
        <v>45</v>
      </c>
    </row>
    <row r="628" spans="1:13" x14ac:dyDescent="0.25">
      <c r="A628" s="7">
        <v>45250</v>
      </c>
      <c r="B628" s="8">
        <v>100000624</v>
      </c>
      <c r="C628" s="9" t="s">
        <v>49</v>
      </c>
      <c r="D628" s="9" t="s">
        <v>51</v>
      </c>
      <c r="E628" s="8"/>
      <c r="H628" s="8">
        <v>100000624</v>
      </c>
      <c r="I628" s="11" t="s">
        <v>26</v>
      </c>
      <c r="L628" s="8">
        <v>100000624</v>
      </c>
      <c r="M628" s="11" t="s">
        <v>45</v>
      </c>
    </row>
    <row r="629" spans="1:13" x14ac:dyDescent="0.25">
      <c r="A629" s="7">
        <v>45251</v>
      </c>
      <c r="B629" s="8">
        <v>100000625</v>
      </c>
      <c r="C629" s="9" t="s">
        <v>49</v>
      </c>
      <c r="D629" s="9" t="s">
        <v>51</v>
      </c>
      <c r="E629" s="8"/>
      <c r="H629" s="8">
        <v>100000625</v>
      </c>
      <c r="I629" s="11" t="s">
        <v>32</v>
      </c>
      <c r="L629" s="8">
        <v>100000625</v>
      </c>
      <c r="M629" s="11" t="s">
        <v>45</v>
      </c>
    </row>
    <row r="630" spans="1:13" x14ac:dyDescent="0.25">
      <c r="A630" s="7">
        <v>45256</v>
      </c>
      <c r="B630" s="8">
        <v>100000626</v>
      </c>
      <c r="C630" s="9" t="s">
        <v>49</v>
      </c>
      <c r="D630" s="9" t="s">
        <v>51</v>
      </c>
      <c r="E630" s="8">
        <v>0</v>
      </c>
      <c r="H630" s="8">
        <v>100000626</v>
      </c>
      <c r="I630" s="11" t="s">
        <v>40</v>
      </c>
      <c r="L630" s="8">
        <v>100000626</v>
      </c>
      <c r="M630" s="11" t="s">
        <v>45</v>
      </c>
    </row>
    <row r="631" spans="1:13" x14ac:dyDescent="0.25">
      <c r="A631" s="7">
        <v>45257</v>
      </c>
      <c r="B631" s="8">
        <v>100000627</v>
      </c>
      <c r="C631" s="9" t="s">
        <v>49</v>
      </c>
      <c r="D631" s="9" t="s">
        <v>51</v>
      </c>
      <c r="E631" s="8">
        <v>10</v>
      </c>
      <c r="H631" s="8">
        <v>100000627</v>
      </c>
      <c r="I631" s="11" t="s">
        <v>39</v>
      </c>
      <c r="L631" s="8">
        <v>100000627</v>
      </c>
      <c r="M631" s="11" t="s">
        <v>45</v>
      </c>
    </row>
    <row r="632" spans="1:13" x14ac:dyDescent="0.25">
      <c r="A632" s="7">
        <v>45256</v>
      </c>
      <c r="B632" s="8">
        <v>100000628</v>
      </c>
      <c r="C632" s="9" t="s">
        <v>49</v>
      </c>
      <c r="D632" s="9" t="s">
        <v>51</v>
      </c>
      <c r="E632" s="8">
        <v>10</v>
      </c>
      <c r="H632" s="8">
        <v>100000628</v>
      </c>
      <c r="I632" s="11" t="s">
        <v>40</v>
      </c>
      <c r="L632" s="8">
        <v>100000628</v>
      </c>
      <c r="M632" s="11" t="s">
        <v>45</v>
      </c>
    </row>
    <row r="633" spans="1:13" x14ac:dyDescent="0.25">
      <c r="A633" s="7">
        <v>45258</v>
      </c>
      <c r="B633" s="8">
        <v>100000629</v>
      </c>
      <c r="C633" s="9" t="s">
        <v>49</v>
      </c>
      <c r="D633" s="9" t="s">
        <v>53</v>
      </c>
      <c r="E633" s="8">
        <v>0</v>
      </c>
      <c r="H633" s="8">
        <v>100000629</v>
      </c>
      <c r="I633" s="11" t="s">
        <v>23</v>
      </c>
      <c r="L633" s="8">
        <v>100000629</v>
      </c>
      <c r="M633" s="11" t="s">
        <v>45</v>
      </c>
    </row>
    <row r="634" spans="1:13" x14ac:dyDescent="0.25">
      <c r="A634" s="7">
        <v>45256</v>
      </c>
      <c r="B634" s="8">
        <v>100000630</v>
      </c>
      <c r="C634" s="9" t="s">
        <v>49</v>
      </c>
      <c r="D634" s="9" t="s">
        <v>51</v>
      </c>
      <c r="E634" s="8">
        <v>10</v>
      </c>
      <c r="H634" s="8">
        <v>100000630</v>
      </c>
      <c r="I634" s="11" t="s">
        <v>32</v>
      </c>
      <c r="L634" s="8">
        <v>100000630</v>
      </c>
      <c r="M634" s="11" t="s">
        <v>45</v>
      </c>
    </row>
    <row r="635" spans="1:13" x14ac:dyDescent="0.25">
      <c r="A635" s="7">
        <v>45257</v>
      </c>
      <c r="B635" s="8">
        <v>100000631</v>
      </c>
      <c r="C635" s="9" t="s">
        <v>49</v>
      </c>
      <c r="D635" s="9" t="s">
        <v>53</v>
      </c>
      <c r="E635" s="8">
        <v>9</v>
      </c>
      <c r="H635" s="8">
        <v>100000631</v>
      </c>
      <c r="I635" s="11" t="s">
        <v>34</v>
      </c>
      <c r="L635" s="8">
        <v>100000631</v>
      </c>
      <c r="M635" s="11" t="s">
        <v>45</v>
      </c>
    </row>
    <row r="636" spans="1:13" x14ac:dyDescent="0.25">
      <c r="A636" s="7">
        <v>45251</v>
      </c>
      <c r="B636" s="8">
        <v>100000632</v>
      </c>
      <c r="C636" s="9" t="s">
        <v>48</v>
      </c>
      <c r="D636" s="9" t="s">
        <v>52</v>
      </c>
      <c r="E636" s="8">
        <v>10</v>
      </c>
      <c r="H636" s="8">
        <v>100000632</v>
      </c>
      <c r="I636" s="11" t="s">
        <v>29</v>
      </c>
      <c r="L636" s="8">
        <v>100000632</v>
      </c>
      <c r="M636" s="11" t="s">
        <v>47</v>
      </c>
    </row>
    <row r="637" spans="1:13" x14ac:dyDescent="0.25">
      <c r="A637" s="7">
        <v>45256</v>
      </c>
      <c r="B637" s="8">
        <v>100000633</v>
      </c>
      <c r="C637" s="9" t="s">
        <v>49</v>
      </c>
      <c r="D637" s="9" t="s">
        <v>51</v>
      </c>
      <c r="E637" s="8"/>
      <c r="H637" s="8">
        <v>100000633</v>
      </c>
      <c r="I637" s="11" t="s">
        <v>40</v>
      </c>
      <c r="L637" s="8">
        <v>100000633</v>
      </c>
      <c r="M637" s="11" t="s">
        <v>45</v>
      </c>
    </row>
    <row r="638" spans="1:13" x14ac:dyDescent="0.25">
      <c r="A638" s="7">
        <v>45254</v>
      </c>
      <c r="B638" s="8">
        <v>100000634</v>
      </c>
      <c r="C638" s="9" t="s">
        <v>49</v>
      </c>
      <c r="D638" s="9" t="s">
        <v>51</v>
      </c>
      <c r="E638" s="8"/>
      <c r="H638" s="8">
        <v>100000634</v>
      </c>
      <c r="I638" s="11" t="s">
        <v>28</v>
      </c>
      <c r="L638" s="8">
        <v>100000634</v>
      </c>
      <c r="M638" s="11" t="s">
        <v>45</v>
      </c>
    </row>
    <row r="639" spans="1:13" x14ac:dyDescent="0.25">
      <c r="A639" s="7">
        <v>45250</v>
      </c>
      <c r="B639" s="8">
        <v>100000635</v>
      </c>
      <c r="C639" s="9" t="s">
        <v>50</v>
      </c>
      <c r="D639" s="9" t="s">
        <v>56</v>
      </c>
      <c r="E639" s="8"/>
      <c r="H639" s="8">
        <v>100000635</v>
      </c>
      <c r="I639" s="11" t="s">
        <v>26</v>
      </c>
      <c r="L639" s="8">
        <v>100000635</v>
      </c>
      <c r="M639" s="11" t="s">
        <v>45</v>
      </c>
    </row>
    <row r="640" spans="1:13" x14ac:dyDescent="0.25">
      <c r="A640" s="7">
        <v>45256</v>
      </c>
      <c r="B640" s="8">
        <v>100000636</v>
      </c>
      <c r="C640" s="9" t="s">
        <v>49</v>
      </c>
      <c r="D640" s="9" t="s">
        <v>51</v>
      </c>
      <c r="E640" s="8"/>
      <c r="H640" s="8">
        <v>100000636</v>
      </c>
      <c r="I640" s="11" t="s">
        <v>28</v>
      </c>
      <c r="L640" s="8">
        <v>100000636</v>
      </c>
      <c r="M640" s="11" t="s">
        <v>45</v>
      </c>
    </row>
    <row r="641" spans="1:13" x14ac:dyDescent="0.25">
      <c r="A641" s="7">
        <v>45251</v>
      </c>
      <c r="B641" s="8">
        <v>100000637</v>
      </c>
      <c r="C641" s="9" t="s">
        <v>49</v>
      </c>
      <c r="D641" s="9" t="s">
        <v>51</v>
      </c>
      <c r="E641" s="8">
        <v>10</v>
      </c>
      <c r="H641" s="8">
        <v>100000637</v>
      </c>
      <c r="I641" s="11" t="s">
        <v>35</v>
      </c>
      <c r="L641" s="8">
        <v>100000637</v>
      </c>
      <c r="M641" s="11" t="s">
        <v>47</v>
      </c>
    </row>
    <row r="642" spans="1:13" x14ac:dyDescent="0.25">
      <c r="A642" s="7">
        <v>45258</v>
      </c>
      <c r="B642" s="8">
        <v>100000638</v>
      </c>
      <c r="C642" s="9" t="s">
        <v>49</v>
      </c>
      <c r="D642" s="9" t="s">
        <v>53</v>
      </c>
      <c r="E642" s="8">
        <v>0</v>
      </c>
      <c r="H642" s="8">
        <v>100000638</v>
      </c>
      <c r="I642" s="11" t="s">
        <v>22</v>
      </c>
      <c r="L642" s="8">
        <v>100000638</v>
      </c>
      <c r="M642" s="11" t="s">
        <v>45</v>
      </c>
    </row>
    <row r="643" spans="1:13" x14ac:dyDescent="0.25">
      <c r="A643" s="7">
        <v>45251</v>
      </c>
      <c r="B643" s="8">
        <v>100000639</v>
      </c>
      <c r="C643" s="9" t="s">
        <v>48</v>
      </c>
      <c r="D643" s="9" t="s">
        <v>52</v>
      </c>
      <c r="E643" s="8">
        <v>10</v>
      </c>
      <c r="H643" s="8">
        <v>100000639</v>
      </c>
      <c r="I643" s="11" t="s">
        <v>26</v>
      </c>
      <c r="L643" s="8">
        <v>100000639</v>
      </c>
      <c r="M643" s="11" t="s">
        <v>45</v>
      </c>
    </row>
    <row r="644" spans="1:13" x14ac:dyDescent="0.25">
      <c r="A644" s="7">
        <v>45250</v>
      </c>
      <c r="B644" s="8">
        <v>100000640</v>
      </c>
      <c r="C644" s="9" t="s">
        <v>49</v>
      </c>
      <c r="D644" s="9" t="s">
        <v>51</v>
      </c>
      <c r="E644" s="8">
        <v>10</v>
      </c>
      <c r="H644" s="8">
        <v>100000640</v>
      </c>
      <c r="I644" s="11" t="s">
        <v>41</v>
      </c>
      <c r="L644" s="8">
        <v>100000640</v>
      </c>
      <c r="M644" s="11" t="s">
        <v>45</v>
      </c>
    </row>
    <row r="645" spans="1:13" x14ac:dyDescent="0.25">
      <c r="A645" s="7">
        <v>45258</v>
      </c>
      <c r="B645" s="8">
        <v>100000641</v>
      </c>
      <c r="C645" s="9" t="s">
        <v>49</v>
      </c>
      <c r="D645" s="9" t="s">
        <v>53</v>
      </c>
      <c r="E645" s="8">
        <v>10</v>
      </c>
      <c r="H645" s="8">
        <v>100000641</v>
      </c>
      <c r="I645" s="11" t="s">
        <v>23</v>
      </c>
      <c r="L645" s="8">
        <v>100000641</v>
      </c>
      <c r="M645" s="11" t="s">
        <v>45</v>
      </c>
    </row>
    <row r="646" spans="1:13" x14ac:dyDescent="0.25">
      <c r="A646" s="7">
        <v>45256</v>
      </c>
      <c r="B646" s="8">
        <v>100000642</v>
      </c>
      <c r="C646" s="9" t="s">
        <v>48</v>
      </c>
      <c r="D646" s="9" t="s">
        <v>52</v>
      </c>
      <c r="E646" s="8">
        <v>8</v>
      </c>
      <c r="H646" s="8">
        <v>100000642</v>
      </c>
      <c r="I646" s="11" t="s">
        <v>41</v>
      </c>
      <c r="L646" s="8">
        <v>100000642</v>
      </c>
      <c r="M646" s="11" t="s">
        <v>45</v>
      </c>
    </row>
    <row r="647" spans="1:13" x14ac:dyDescent="0.25">
      <c r="A647" s="7">
        <v>45254</v>
      </c>
      <c r="B647" s="8">
        <v>100000643</v>
      </c>
      <c r="C647" s="9" t="s">
        <v>49</v>
      </c>
      <c r="D647" s="9" t="s">
        <v>53</v>
      </c>
      <c r="E647" s="8">
        <v>10</v>
      </c>
      <c r="H647" s="8">
        <v>100000643</v>
      </c>
      <c r="I647" s="11" t="s">
        <v>30</v>
      </c>
      <c r="L647" s="8">
        <v>100000643</v>
      </c>
      <c r="M647" s="11" t="s">
        <v>45</v>
      </c>
    </row>
    <row r="648" spans="1:13" x14ac:dyDescent="0.25">
      <c r="A648" s="7">
        <v>45258</v>
      </c>
      <c r="B648" s="8">
        <v>100000644</v>
      </c>
      <c r="C648" s="9" t="s">
        <v>48</v>
      </c>
      <c r="D648" s="9" t="s">
        <v>52</v>
      </c>
      <c r="E648" s="8">
        <v>10</v>
      </c>
      <c r="H648" s="8">
        <v>100000644</v>
      </c>
      <c r="I648" s="11" t="s">
        <v>34</v>
      </c>
      <c r="L648" s="8">
        <v>100000644</v>
      </c>
      <c r="M648" s="11" t="s">
        <v>45</v>
      </c>
    </row>
    <row r="649" spans="1:13" x14ac:dyDescent="0.25">
      <c r="A649" s="7">
        <v>45258</v>
      </c>
      <c r="B649" s="8">
        <v>100000645</v>
      </c>
      <c r="C649" s="9" t="s">
        <v>49</v>
      </c>
      <c r="D649" s="9" t="s">
        <v>51</v>
      </c>
      <c r="E649" s="8">
        <v>3</v>
      </c>
      <c r="H649" s="8">
        <v>100000645</v>
      </c>
      <c r="I649" s="11" t="s">
        <v>21</v>
      </c>
      <c r="L649" s="8">
        <v>100000645</v>
      </c>
      <c r="M649" s="11" t="s">
        <v>45</v>
      </c>
    </row>
    <row r="650" spans="1:13" x14ac:dyDescent="0.25">
      <c r="A650" s="7">
        <v>45252</v>
      </c>
      <c r="B650" s="8">
        <v>100000646</v>
      </c>
      <c r="C650" s="9" t="s">
        <v>49</v>
      </c>
      <c r="D650" s="9" t="s">
        <v>53</v>
      </c>
      <c r="E650" s="8">
        <v>8</v>
      </c>
      <c r="H650" s="8">
        <v>100000646</v>
      </c>
      <c r="I650" s="11" t="s">
        <v>21</v>
      </c>
      <c r="L650" s="8">
        <v>100000646</v>
      </c>
      <c r="M650" s="11" t="s">
        <v>45</v>
      </c>
    </row>
    <row r="651" spans="1:13" x14ac:dyDescent="0.25">
      <c r="A651" s="7">
        <v>45251</v>
      </c>
      <c r="B651" s="8">
        <v>100000647</v>
      </c>
      <c r="C651" s="9" t="s">
        <v>48</v>
      </c>
      <c r="D651" s="9" t="s">
        <v>52</v>
      </c>
      <c r="E651" s="8">
        <v>5</v>
      </c>
      <c r="H651" s="8">
        <v>100000647</v>
      </c>
      <c r="I651" s="11" t="s">
        <v>27</v>
      </c>
      <c r="L651" s="8">
        <v>100000647</v>
      </c>
      <c r="M651" s="11" t="s">
        <v>45</v>
      </c>
    </row>
    <row r="652" spans="1:13" x14ac:dyDescent="0.25">
      <c r="A652" s="7">
        <v>45251</v>
      </c>
      <c r="B652" s="8">
        <v>100000648</v>
      </c>
      <c r="C652" s="9" t="s">
        <v>49</v>
      </c>
      <c r="D652" s="9" t="s">
        <v>53</v>
      </c>
      <c r="E652" s="8"/>
      <c r="H652" s="8">
        <v>100000648</v>
      </c>
      <c r="I652" s="11" t="s">
        <v>35</v>
      </c>
      <c r="L652" s="8">
        <v>100000648</v>
      </c>
      <c r="M652" s="11" t="s">
        <v>46</v>
      </c>
    </row>
    <row r="653" spans="1:13" x14ac:dyDescent="0.25">
      <c r="A653" s="7">
        <v>45253</v>
      </c>
      <c r="B653" s="8">
        <v>100000649</v>
      </c>
      <c r="C653" s="9" t="s">
        <v>49</v>
      </c>
      <c r="D653" s="9" t="s">
        <v>51</v>
      </c>
      <c r="E653" s="8"/>
      <c r="H653" s="8">
        <v>100000649</v>
      </c>
      <c r="I653" s="11" t="s">
        <v>26</v>
      </c>
      <c r="L653" s="8">
        <v>100000649</v>
      </c>
      <c r="M653" s="11" t="s">
        <v>46</v>
      </c>
    </row>
    <row r="654" spans="1:13" x14ac:dyDescent="0.25">
      <c r="A654" s="7">
        <v>45255</v>
      </c>
      <c r="B654" s="8">
        <v>100000650</v>
      </c>
      <c r="C654" s="9" t="s">
        <v>49</v>
      </c>
      <c r="D654" s="9" t="s">
        <v>51</v>
      </c>
      <c r="E654" s="8"/>
      <c r="H654" s="8">
        <v>100000650</v>
      </c>
      <c r="I654" s="11" t="s">
        <v>30</v>
      </c>
      <c r="L654" s="8">
        <v>100000650</v>
      </c>
      <c r="M654" s="11" t="s">
        <v>46</v>
      </c>
    </row>
    <row r="655" spans="1:13" x14ac:dyDescent="0.25">
      <c r="A655" s="7">
        <v>45258</v>
      </c>
      <c r="B655" s="8">
        <v>100000651</v>
      </c>
      <c r="C655" s="9" t="s">
        <v>49</v>
      </c>
      <c r="D655" s="9" t="s">
        <v>53</v>
      </c>
      <c r="E655" s="8">
        <v>10</v>
      </c>
      <c r="H655" s="8">
        <v>100000651</v>
      </c>
      <c r="I655" s="11" t="s">
        <v>41</v>
      </c>
      <c r="L655" s="8">
        <v>100000651</v>
      </c>
      <c r="M655" s="11" t="s">
        <v>46</v>
      </c>
    </row>
    <row r="656" spans="1:13" x14ac:dyDescent="0.25">
      <c r="A656" s="7">
        <v>45257</v>
      </c>
      <c r="B656" s="8">
        <v>100000652</v>
      </c>
      <c r="C656" s="9" t="s">
        <v>49</v>
      </c>
      <c r="D656" s="9" t="s">
        <v>51</v>
      </c>
      <c r="E656" s="8">
        <v>8</v>
      </c>
      <c r="H656" s="8">
        <v>100000652</v>
      </c>
      <c r="I656" s="11" t="s">
        <v>37</v>
      </c>
      <c r="L656" s="8">
        <v>100000652</v>
      </c>
      <c r="M656" s="11" t="s">
        <v>45</v>
      </c>
    </row>
    <row r="657" spans="1:13" x14ac:dyDescent="0.25">
      <c r="A657" s="7">
        <v>45258</v>
      </c>
      <c r="B657" s="8">
        <v>100000653</v>
      </c>
      <c r="C657" s="9" t="s">
        <v>49</v>
      </c>
      <c r="D657" s="9" t="s">
        <v>53</v>
      </c>
      <c r="E657" s="8">
        <v>10</v>
      </c>
      <c r="H657" s="8">
        <v>100000653</v>
      </c>
      <c r="I657" s="11" t="s">
        <v>31</v>
      </c>
      <c r="L657" s="8">
        <v>100000653</v>
      </c>
      <c r="M657" s="11" t="s">
        <v>45</v>
      </c>
    </row>
    <row r="658" spans="1:13" x14ac:dyDescent="0.25">
      <c r="A658" s="7">
        <v>45252</v>
      </c>
      <c r="B658" s="8">
        <v>100000654</v>
      </c>
      <c r="C658" s="9" t="s">
        <v>50</v>
      </c>
      <c r="D658" s="9" t="s">
        <v>54</v>
      </c>
      <c r="E658" s="8">
        <v>10</v>
      </c>
      <c r="H658" s="8">
        <v>100000654</v>
      </c>
      <c r="I658" s="11" t="s">
        <v>34</v>
      </c>
      <c r="L658" s="8">
        <v>100000654</v>
      </c>
      <c r="M658" s="11" t="s">
        <v>46</v>
      </c>
    </row>
    <row r="659" spans="1:13" x14ac:dyDescent="0.25">
      <c r="A659" s="7">
        <v>45257</v>
      </c>
      <c r="B659" s="8">
        <v>100000655</v>
      </c>
      <c r="C659" s="9" t="s">
        <v>49</v>
      </c>
      <c r="D659" s="9" t="s">
        <v>53</v>
      </c>
      <c r="E659" s="8">
        <v>5</v>
      </c>
      <c r="H659" s="8">
        <v>100000655</v>
      </c>
      <c r="I659" s="11" t="s">
        <v>21</v>
      </c>
      <c r="L659" s="8">
        <v>100000655</v>
      </c>
      <c r="M659" s="11" t="s">
        <v>45</v>
      </c>
    </row>
    <row r="660" spans="1:13" x14ac:dyDescent="0.25">
      <c r="A660" s="7">
        <v>45257</v>
      </c>
      <c r="B660" s="8">
        <v>100000656</v>
      </c>
      <c r="C660" s="9" t="s">
        <v>49</v>
      </c>
      <c r="D660" s="9" t="s">
        <v>53</v>
      </c>
      <c r="E660" s="8">
        <v>8</v>
      </c>
      <c r="H660" s="8">
        <v>100000656</v>
      </c>
      <c r="I660" s="11" t="s">
        <v>30</v>
      </c>
      <c r="L660" s="8">
        <v>100000656</v>
      </c>
      <c r="M660" s="11" t="s">
        <v>45</v>
      </c>
    </row>
    <row r="661" spans="1:13" x14ac:dyDescent="0.25">
      <c r="A661" s="7">
        <v>45251</v>
      </c>
      <c r="B661" s="8">
        <v>100000657</v>
      </c>
      <c r="C661" s="9" t="s">
        <v>50</v>
      </c>
      <c r="D661" s="9" t="s">
        <v>54</v>
      </c>
      <c r="E661" s="8">
        <v>10</v>
      </c>
      <c r="H661" s="8">
        <v>100000657</v>
      </c>
      <c r="I661" s="11" t="s">
        <v>22</v>
      </c>
      <c r="L661" s="8">
        <v>100000657</v>
      </c>
      <c r="M661" s="11" t="s">
        <v>45</v>
      </c>
    </row>
    <row r="662" spans="1:13" x14ac:dyDescent="0.25">
      <c r="A662" s="7">
        <v>45256</v>
      </c>
      <c r="B662" s="8">
        <v>100000658</v>
      </c>
      <c r="C662" s="9" t="s">
        <v>49</v>
      </c>
      <c r="D662" s="9" t="s">
        <v>53</v>
      </c>
      <c r="E662" s="8">
        <v>9</v>
      </c>
      <c r="H662" s="8">
        <v>100000658</v>
      </c>
      <c r="I662" s="11" t="s">
        <v>30</v>
      </c>
      <c r="L662" s="8">
        <v>100000658</v>
      </c>
      <c r="M662" s="11" t="s">
        <v>45</v>
      </c>
    </row>
    <row r="663" spans="1:13" x14ac:dyDescent="0.25">
      <c r="A663" s="7">
        <v>45250</v>
      </c>
      <c r="B663" s="8">
        <v>100000659</v>
      </c>
      <c r="C663" s="9" t="s">
        <v>48</v>
      </c>
      <c r="D663" s="9" t="s">
        <v>52</v>
      </c>
      <c r="E663" s="8">
        <v>5</v>
      </c>
      <c r="H663" s="8">
        <v>100000659</v>
      </c>
      <c r="I663" s="11" t="s">
        <v>37</v>
      </c>
      <c r="L663" s="8">
        <v>100000659</v>
      </c>
      <c r="M663" s="11" t="s">
        <v>45</v>
      </c>
    </row>
    <row r="664" spans="1:13" x14ac:dyDescent="0.25">
      <c r="A664" s="7">
        <v>45254</v>
      </c>
      <c r="B664" s="8">
        <v>100000660</v>
      </c>
      <c r="C664" s="9" t="s">
        <v>49</v>
      </c>
      <c r="D664" s="9" t="s">
        <v>53</v>
      </c>
      <c r="E664" s="8"/>
      <c r="H664" s="8">
        <v>100000660</v>
      </c>
      <c r="I664" s="11" t="s">
        <v>30</v>
      </c>
      <c r="L664" s="8">
        <v>100000660</v>
      </c>
      <c r="M664" s="11" t="s">
        <v>45</v>
      </c>
    </row>
    <row r="665" spans="1:13" x14ac:dyDescent="0.25">
      <c r="A665" s="7">
        <v>45256</v>
      </c>
      <c r="B665" s="8">
        <v>100000661</v>
      </c>
      <c r="C665" s="9" t="s">
        <v>49</v>
      </c>
      <c r="D665" s="9" t="s">
        <v>53</v>
      </c>
      <c r="E665" s="8"/>
      <c r="H665" s="8">
        <v>100000661</v>
      </c>
      <c r="I665" s="11" t="s">
        <v>22</v>
      </c>
      <c r="L665" s="8">
        <v>100000661</v>
      </c>
      <c r="M665" s="11" t="s">
        <v>45</v>
      </c>
    </row>
    <row r="666" spans="1:13" x14ac:dyDescent="0.25">
      <c r="A666" s="7">
        <v>45253</v>
      </c>
      <c r="B666" s="8">
        <v>100000662</v>
      </c>
      <c r="C666" s="9" t="s">
        <v>50</v>
      </c>
      <c r="D666" s="9" t="s">
        <v>55</v>
      </c>
      <c r="E666" s="8"/>
      <c r="H666" s="8">
        <v>100000662</v>
      </c>
      <c r="I666" s="11" t="s">
        <v>28</v>
      </c>
      <c r="L666" s="8">
        <v>100000662</v>
      </c>
      <c r="M666" s="11" t="s">
        <v>45</v>
      </c>
    </row>
    <row r="667" spans="1:13" x14ac:dyDescent="0.25">
      <c r="A667" s="7">
        <v>45253</v>
      </c>
      <c r="B667" s="8">
        <v>100000663</v>
      </c>
      <c r="C667" s="9" t="s">
        <v>48</v>
      </c>
      <c r="D667" s="9" t="s">
        <v>52</v>
      </c>
      <c r="E667" s="8"/>
      <c r="H667" s="8">
        <v>100000663</v>
      </c>
      <c r="I667" s="11" t="s">
        <v>39</v>
      </c>
      <c r="L667" s="8">
        <v>100000663</v>
      </c>
      <c r="M667" s="11" t="s">
        <v>45</v>
      </c>
    </row>
    <row r="668" spans="1:13" x14ac:dyDescent="0.25">
      <c r="A668" s="7">
        <v>45256</v>
      </c>
      <c r="B668" s="8">
        <v>100000664</v>
      </c>
      <c r="C668" s="9" t="s">
        <v>49</v>
      </c>
      <c r="D668" s="9" t="s">
        <v>53</v>
      </c>
      <c r="E668" s="8">
        <v>5</v>
      </c>
      <c r="H668" s="8">
        <v>100000664</v>
      </c>
      <c r="I668" s="11" t="s">
        <v>26</v>
      </c>
      <c r="L668" s="8">
        <v>100000664</v>
      </c>
      <c r="M668" s="11" t="s">
        <v>47</v>
      </c>
    </row>
    <row r="669" spans="1:13" x14ac:dyDescent="0.25">
      <c r="A669" s="7">
        <v>45258</v>
      </c>
      <c r="B669" s="8">
        <v>100000665</v>
      </c>
      <c r="C669" s="9" t="s">
        <v>48</v>
      </c>
      <c r="D669" s="9" t="s">
        <v>52</v>
      </c>
      <c r="E669" s="8">
        <v>0</v>
      </c>
      <c r="H669" s="8">
        <v>100000665</v>
      </c>
      <c r="I669" s="11" t="s">
        <v>38</v>
      </c>
      <c r="L669" s="8">
        <v>100000665</v>
      </c>
      <c r="M669" s="11" t="s">
        <v>45</v>
      </c>
    </row>
    <row r="670" spans="1:13" x14ac:dyDescent="0.25">
      <c r="A670" s="7">
        <v>45251</v>
      </c>
      <c r="B670" s="8">
        <v>100000666</v>
      </c>
      <c r="C670" s="9" t="s">
        <v>48</v>
      </c>
      <c r="D670" s="9" t="s">
        <v>52</v>
      </c>
      <c r="E670" s="8">
        <v>9</v>
      </c>
      <c r="H670" s="8">
        <v>100000666</v>
      </c>
      <c r="I670" s="11" t="s">
        <v>40</v>
      </c>
      <c r="L670" s="8">
        <v>100000666</v>
      </c>
      <c r="M670" s="11" t="s">
        <v>45</v>
      </c>
    </row>
    <row r="671" spans="1:13" x14ac:dyDescent="0.25">
      <c r="A671" s="7">
        <v>45254</v>
      </c>
      <c r="B671" s="8">
        <v>100000667</v>
      </c>
      <c r="C671" s="9" t="s">
        <v>48</v>
      </c>
      <c r="D671" s="9" t="s">
        <v>52</v>
      </c>
      <c r="E671" s="8">
        <v>5</v>
      </c>
      <c r="H671" s="8">
        <v>100000667</v>
      </c>
      <c r="I671" s="11" t="s">
        <v>31</v>
      </c>
      <c r="L671" s="8">
        <v>100000667</v>
      </c>
      <c r="M671" s="11" t="s">
        <v>45</v>
      </c>
    </row>
    <row r="672" spans="1:13" x14ac:dyDescent="0.25">
      <c r="A672" s="7">
        <v>45257</v>
      </c>
      <c r="B672" s="8">
        <v>100000668</v>
      </c>
      <c r="C672" s="9" t="s">
        <v>48</v>
      </c>
      <c r="D672" s="9" t="s">
        <v>52</v>
      </c>
      <c r="E672" s="8">
        <v>5</v>
      </c>
      <c r="H672" s="8">
        <v>100000668</v>
      </c>
      <c r="I672" s="11" t="s">
        <v>24</v>
      </c>
      <c r="L672" s="8">
        <v>100000668</v>
      </c>
      <c r="M672" s="11" t="s">
        <v>45</v>
      </c>
    </row>
    <row r="673" spans="1:13" x14ac:dyDescent="0.25">
      <c r="A673" s="7">
        <v>45250</v>
      </c>
      <c r="B673" s="8">
        <v>100000669</v>
      </c>
      <c r="C673" s="9" t="s">
        <v>49</v>
      </c>
      <c r="D673" s="9" t="s">
        <v>51</v>
      </c>
      <c r="E673" s="8">
        <v>0</v>
      </c>
      <c r="H673" s="8">
        <v>100000669</v>
      </c>
      <c r="I673" s="11" t="s">
        <v>41</v>
      </c>
      <c r="L673" s="8">
        <v>100000669</v>
      </c>
      <c r="M673" s="11" t="s">
        <v>45</v>
      </c>
    </row>
    <row r="674" spans="1:13" x14ac:dyDescent="0.25">
      <c r="A674" s="7">
        <v>45250</v>
      </c>
      <c r="B674" s="8">
        <v>100000670</v>
      </c>
      <c r="C674" s="9" t="s">
        <v>50</v>
      </c>
      <c r="D674" s="9" t="s">
        <v>55</v>
      </c>
      <c r="E674" s="8">
        <v>5</v>
      </c>
      <c r="H674" s="8">
        <v>100000670</v>
      </c>
      <c r="I674" s="11" t="s">
        <v>39</v>
      </c>
      <c r="L674" s="8">
        <v>100000670</v>
      </c>
      <c r="M674" s="11" t="s">
        <v>45</v>
      </c>
    </row>
    <row r="675" spans="1:13" x14ac:dyDescent="0.25">
      <c r="A675" s="7">
        <v>45250</v>
      </c>
      <c r="B675" s="8">
        <v>100000671</v>
      </c>
      <c r="C675" s="9" t="s">
        <v>50</v>
      </c>
      <c r="D675" s="9" t="s">
        <v>54</v>
      </c>
      <c r="E675" s="8">
        <v>4</v>
      </c>
      <c r="H675" s="8">
        <v>100000671</v>
      </c>
      <c r="I675" s="11" t="s">
        <v>27</v>
      </c>
      <c r="L675" s="8">
        <v>100000671</v>
      </c>
      <c r="M675" s="11" t="s">
        <v>45</v>
      </c>
    </row>
    <row r="676" spans="1:13" x14ac:dyDescent="0.25">
      <c r="A676" s="7">
        <v>45250</v>
      </c>
      <c r="B676" s="8">
        <v>100000672</v>
      </c>
      <c r="C676" s="9" t="s">
        <v>49</v>
      </c>
      <c r="D676" s="9" t="s">
        <v>51</v>
      </c>
      <c r="E676" s="8">
        <v>5</v>
      </c>
      <c r="H676" s="8">
        <v>100000672</v>
      </c>
      <c r="I676" s="11" t="s">
        <v>30</v>
      </c>
      <c r="L676" s="8">
        <v>100000672</v>
      </c>
      <c r="M676" s="11" t="s">
        <v>45</v>
      </c>
    </row>
    <row r="677" spans="1:13" x14ac:dyDescent="0.25">
      <c r="A677" s="7">
        <v>45254</v>
      </c>
      <c r="B677" s="8">
        <v>100000673</v>
      </c>
      <c r="C677" s="9" t="s">
        <v>48</v>
      </c>
      <c r="D677" s="9" t="s">
        <v>52</v>
      </c>
      <c r="E677" s="8">
        <v>0</v>
      </c>
      <c r="H677" s="8">
        <v>100000673</v>
      </c>
      <c r="I677" s="11" t="s">
        <v>39</v>
      </c>
      <c r="L677" s="8">
        <v>100000673</v>
      </c>
      <c r="M677" s="11" t="s">
        <v>47</v>
      </c>
    </row>
    <row r="678" spans="1:13" x14ac:dyDescent="0.25">
      <c r="A678" s="7">
        <v>45258</v>
      </c>
      <c r="B678" s="8">
        <v>100000674</v>
      </c>
      <c r="C678" s="9" t="s">
        <v>48</v>
      </c>
      <c r="D678" s="9" t="s">
        <v>52</v>
      </c>
      <c r="E678" s="8">
        <v>10</v>
      </c>
      <c r="H678" s="8">
        <v>100000674</v>
      </c>
      <c r="I678" s="11" t="s">
        <v>34</v>
      </c>
      <c r="L678" s="8">
        <v>100000674</v>
      </c>
      <c r="M678" s="11" t="s">
        <v>45</v>
      </c>
    </row>
    <row r="679" spans="1:13" x14ac:dyDescent="0.25">
      <c r="A679" s="7">
        <v>45254</v>
      </c>
      <c r="B679" s="8">
        <v>100000675</v>
      </c>
      <c r="C679" s="9" t="s">
        <v>48</v>
      </c>
      <c r="D679" s="9" t="s">
        <v>52</v>
      </c>
      <c r="E679" s="8">
        <v>0</v>
      </c>
      <c r="H679" s="8">
        <v>100000675</v>
      </c>
      <c r="I679" s="11" t="s">
        <v>23</v>
      </c>
      <c r="L679" s="8">
        <v>100000675</v>
      </c>
      <c r="M679" s="11" t="s">
        <v>45</v>
      </c>
    </row>
    <row r="680" spans="1:13" x14ac:dyDescent="0.25">
      <c r="A680" s="7">
        <v>45252</v>
      </c>
      <c r="B680" s="8">
        <v>100000676</v>
      </c>
      <c r="C680" s="9" t="s">
        <v>50</v>
      </c>
      <c r="D680" s="9" t="s">
        <v>54</v>
      </c>
      <c r="E680" s="8">
        <v>7</v>
      </c>
      <c r="H680" s="8">
        <v>100000676</v>
      </c>
      <c r="I680" s="11" t="s">
        <v>30</v>
      </c>
      <c r="L680" s="8">
        <v>100000676</v>
      </c>
      <c r="M680" s="11" t="s">
        <v>45</v>
      </c>
    </row>
    <row r="681" spans="1:13" x14ac:dyDescent="0.25">
      <c r="A681" s="7">
        <v>45255</v>
      </c>
      <c r="B681" s="8">
        <v>100000677</v>
      </c>
      <c r="C681" s="9" t="s">
        <v>49</v>
      </c>
      <c r="D681" s="9" t="s">
        <v>51</v>
      </c>
      <c r="E681" s="8">
        <v>4</v>
      </c>
      <c r="H681" s="8">
        <v>100000677</v>
      </c>
      <c r="I681" s="11" t="s">
        <v>38</v>
      </c>
      <c r="L681" s="8">
        <v>100000677</v>
      </c>
      <c r="M681" s="11" t="s">
        <v>47</v>
      </c>
    </row>
    <row r="682" spans="1:13" x14ac:dyDescent="0.25">
      <c r="A682" s="7">
        <v>45255</v>
      </c>
      <c r="B682" s="8">
        <v>100000678</v>
      </c>
      <c r="C682" s="9" t="s">
        <v>49</v>
      </c>
      <c r="D682" s="9" t="s">
        <v>51</v>
      </c>
      <c r="E682" s="8">
        <v>10</v>
      </c>
      <c r="H682" s="8">
        <v>100000678</v>
      </c>
      <c r="I682" s="11" t="s">
        <v>30</v>
      </c>
      <c r="L682" s="8">
        <v>100000678</v>
      </c>
      <c r="M682" s="11" t="s">
        <v>45</v>
      </c>
    </row>
    <row r="683" spans="1:13" x14ac:dyDescent="0.25">
      <c r="A683" s="7">
        <v>45251</v>
      </c>
      <c r="B683" s="8">
        <v>100000679</v>
      </c>
      <c r="C683" s="9" t="s">
        <v>48</v>
      </c>
      <c r="D683" s="9" t="s">
        <v>52</v>
      </c>
      <c r="E683" s="8"/>
      <c r="H683" s="8">
        <v>100000679</v>
      </c>
      <c r="I683" s="11" t="s">
        <v>32</v>
      </c>
      <c r="L683" s="8">
        <v>100000679</v>
      </c>
      <c r="M683" s="11" t="s">
        <v>45</v>
      </c>
    </row>
    <row r="684" spans="1:13" x14ac:dyDescent="0.25">
      <c r="A684" s="7">
        <v>45251</v>
      </c>
      <c r="B684" s="8">
        <v>100000680</v>
      </c>
      <c r="C684" s="9" t="s">
        <v>48</v>
      </c>
      <c r="D684" s="9" t="s">
        <v>52</v>
      </c>
      <c r="E684" s="8"/>
      <c r="H684" s="8">
        <v>100000680</v>
      </c>
      <c r="I684" s="11" t="s">
        <v>23</v>
      </c>
      <c r="L684" s="8">
        <v>100000680</v>
      </c>
      <c r="M684" s="11" t="s">
        <v>45</v>
      </c>
    </row>
    <row r="685" spans="1:13" x14ac:dyDescent="0.25">
      <c r="A685" s="7">
        <v>45258</v>
      </c>
      <c r="B685" s="8">
        <v>100000681</v>
      </c>
      <c r="C685" s="9" t="s">
        <v>49</v>
      </c>
      <c r="D685" s="9" t="s">
        <v>51</v>
      </c>
      <c r="E685" s="8"/>
      <c r="H685" s="8">
        <v>100000681</v>
      </c>
      <c r="I685" s="11" t="s">
        <v>34</v>
      </c>
      <c r="L685" s="8">
        <v>100000681</v>
      </c>
      <c r="M685" s="11" t="s">
        <v>45</v>
      </c>
    </row>
    <row r="686" spans="1:13" x14ac:dyDescent="0.25">
      <c r="A686" s="7">
        <v>45256</v>
      </c>
      <c r="B686" s="8">
        <v>100000682</v>
      </c>
      <c r="C686" s="9" t="s">
        <v>49</v>
      </c>
      <c r="D686" s="9" t="s">
        <v>53</v>
      </c>
      <c r="E686" s="8"/>
      <c r="H686" s="8">
        <v>100000682</v>
      </c>
      <c r="I686" s="11" t="s">
        <v>34</v>
      </c>
      <c r="L686" s="8">
        <v>100000682</v>
      </c>
      <c r="M686" s="11" t="s">
        <v>45</v>
      </c>
    </row>
    <row r="687" spans="1:13" x14ac:dyDescent="0.25">
      <c r="A687" s="7">
        <v>45250</v>
      </c>
      <c r="B687" s="8">
        <v>100000683</v>
      </c>
      <c r="C687" s="9" t="s">
        <v>49</v>
      </c>
      <c r="D687" s="9" t="s">
        <v>53</v>
      </c>
      <c r="E687" s="8">
        <v>10</v>
      </c>
      <c r="H687" s="8">
        <v>100000683</v>
      </c>
      <c r="I687" s="11" t="s">
        <v>38</v>
      </c>
      <c r="L687" s="8">
        <v>100000683</v>
      </c>
      <c r="M687" s="11" t="s">
        <v>45</v>
      </c>
    </row>
    <row r="688" spans="1:13" x14ac:dyDescent="0.25">
      <c r="A688" s="7">
        <v>45258</v>
      </c>
      <c r="B688" s="8">
        <v>100000684</v>
      </c>
      <c r="C688" s="9" t="s">
        <v>49</v>
      </c>
      <c r="D688" s="9" t="s">
        <v>53</v>
      </c>
      <c r="E688" s="8">
        <v>10</v>
      </c>
      <c r="H688" s="8">
        <v>100000684</v>
      </c>
      <c r="I688" s="11" t="s">
        <v>33</v>
      </c>
      <c r="L688" s="8">
        <v>100000684</v>
      </c>
      <c r="M688" s="11" t="s">
        <v>45</v>
      </c>
    </row>
    <row r="689" spans="1:13" x14ac:dyDescent="0.25">
      <c r="A689" s="7">
        <v>45254</v>
      </c>
      <c r="B689" s="8">
        <v>100000685</v>
      </c>
      <c r="C689" s="9" t="s">
        <v>48</v>
      </c>
      <c r="D689" s="9" t="s">
        <v>52</v>
      </c>
      <c r="E689" s="8">
        <v>9</v>
      </c>
      <c r="H689" s="8">
        <v>100000685</v>
      </c>
      <c r="I689" s="11" t="s">
        <v>30</v>
      </c>
      <c r="L689" s="8">
        <v>100000685</v>
      </c>
      <c r="M689" s="11" t="s">
        <v>45</v>
      </c>
    </row>
    <row r="690" spans="1:13" x14ac:dyDescent="0.25">
      <c r="A690" s="7">
        <v>45250</v>
      </c>
      <c r="B690" s="8">
        <v>100000686</v>
      </c>
      <c r="C690" s="9" t="s">
        <v>49</v>
      </c>
      <c r="D690" s="9" t="s">
        <v>53</v>
      </c>
      <c r="E690" s="8">
        <v>10</v>
      </c>
      <c r="H690" s="8">
        <v>100000686</v>
      </c>
      <c r="I690" s="11" t="s">
        <v>39</v>
      </c>
      <c r="L690" s="8">
        <v>100000686</v>
      </c>
      <c r="M690" s="11" t="s">
        <v>46</v>
      </c>
    </row>
    <row r="691" spans="1:13" x14ac:dyDescent="0.25">
      <c r="A691" s="7">
        <v>45250</v>
      </c>
      <c r="B691" s="8">
        <v>100000687</v>
      </c>
      <c r="C691" s="9" t="s">
        <v>50</v>
      </c>
      <c r="D691" s="9" t="s">
        <v>54</v>
      </c>
      <c r="E691" s="8">
        <v>8</v>
      </c>
      <c r="H691" s="8">
        <v>100000687</v>
      </c>
      <c r="I691" s="11" t="s">
        <v>34</v>
      </c>
      <c r="L691" s="8">
        <v>100000687</v>
      </c>
      <c r="M691" s="11" t="s">
        <v>46</v>
      </c>
    </row>
    <row r="692" spans="1:13" x14ac:dyDescent="0.25">
      <c r="A692" s="7">
        <v>45252</v>
      </c>
      <c r="B692" s="8">
        <v>100000688</v>
      </c>
      <c r="C692" s="9" t="s">
        <v>49</v>
      </c>
      <c r="D692" s="9" t="s">
        <v>51</v>
      </c>
      <c r="E692" s="8"/>
      <c r="H692" s="8">
        <v>100000688</v>
      </c>
      <c r="I692" s="11" t="s">
        <v>36</v>
      </c>
      <c r="L692" s="8">
        <v>100000688</v>
      </c>
      <c r="M692" s="11" t="s">
        <v>46</v>
      </c>
    </row>
    <row r="693" spans="1:13" x14ac:dyDescent="0.25">
      <c r="A693" s="7">
        <v>45250</v>
      </c>
      <c r="B693" s="8">
        <v>100000689</v>
      </c>
      <c r="C693" s="9" t="s">
        <v>49</v>
      </c>
      <c r="D693" s="9" t="s">
        <v>51</v>
      </c>
      <c r="E693" s="8"/>
      <c r="H693" s="8">
        <v>100000689</v>
      </c>
      <c r="I693" s="11" t="s">
        <v>34</v>
      </c>
      <c r="L693" s="8">
        <v>100000689</v>
      </c>
      <c r="M693" s="11" t="s">
        <v>46</v>
      </c>
    </row>
    <row r="694" spans="1:13" x14ac:dyDescent="0.25">
      <c r="A694" s="7">
        <v>45257</v>
      </c>
      <c r="B694" s="8">
        <v>100000690</v>
      </c>
      <c r="C694" s="9" t="s">
        <v>49</v>
      </c>
      <c r="D694" s="9" t="s">
        <v>51</v>
      </c>
      <c r="E694" s="8">
        <v>10</v>
      </c>
      <c r="H694" s="8">
        <v>100000690</v>
      </c>
      <c r="I694" s="11" t="s">
        <v>30</v>
      </c>
      <c r="L694" s="8">
        <v>100000690</v>
      </c>
      <c r="M694" s="11" t="s">
        <v>45</v>
      </c>
    </row>
    <row r="695" spans="1:13" x14ac:dyDescent="0.25">
      <c r="A695" s="7">
        <v>45252</v>
      </c>
      <c r="B695" s="8">
        <v>100000691</v>
      </c>
      <c r="C695" s="9" t="s">
        <v>49</v>
      </c>
      <c r="D695" s="9" t="s">
        <v>51</v>
      </c>
      <c r="E695" s="8">
        <v>9</v>
      </c>
      <c r="H695" s="8">
        <v>100000691</v>
      </c>
      <c r="I695" s="11" t="s">
        <v>24</v>
      </c>
      <c r="L695" s="8">
        <v>100000691</v>
      </c>
      <c r="M695" s="11" t="s">
        <v>45</v>
      </c>
    </row>
    <row r="696" spans="1:13" x14ac:dyDescent="0.25">
      <c r="A696" s="7">
        <v>45251</v>
      </c>
      <c r="B696" s="8">
        <v>100000692</v>
      </c>
      <c r="C696" s="9" t="s">
        <v>49</v>
      </c>
      <c r="D696" s="9" t="s">
        <v>53</v>
      </c>
      <c r="E696" s="8">
        <v>10</v>
      </c>
      <c r="H696" s="8">
        <v>100000692</v>
      </c>
      <c r="I696" s="11" t="s">
        <v>38</v>
      </c>
      <c r="L696" s="8">
        <v>100000692</v>
      </c>
      <c r="M696" s="11" t="s">
        <v>46</v>
      </c>
    </row>
    <row r="697" spans="1:13" x14ac:dyDescent="0.25">
      <c r="A697" s="7">
        <v>45258</v>
      </c>
      <c r="B697" s="8">
        <v>100000693</v>
      </c>
      <c r="C697" s="9" t="s">
        <v>49</v>
      </c>
      <c r="D697" s="9" t="s">
        <v>53</v>
      </c>
      <c r="E697" s="8">
        <v>8</v>
      </c>
      <c r="H697" s="8">
        <v>100000693</v>
      </c>
      <c r="I697" s="11" t="s">
        <v>22</v>
      </c>
      <c r="L697" s="8">
        <v>100000693</v>
      </c>
      <c r="M697" s="11" t="s">
        <v>45</v>
      </c>
    </row>
    <row r="698" spans="1:13" x14ac:dyDescent="0.25">
      <c r="A698" s="7">
        <v>45250</v>
      </c>
      <c r="B698" s="8">
        <v>100000694</v>
      </c>
      <c r="C698" s="9" t="s">
        <v>49</v>
      </c>
      <c r="D698" s="9" t="s">
        <v>51</v>
      </c>
      <c r="E698" s="8">
        <v>9</v>
      </c>
      <c r="H698" s="8">
        <v>100000694</v>
      </c>
      <c r="I698" s="11" t="s">
        <v>41</v>
      </c>
      <c r="L698" s="8">
        <v>100000694</v>
      </c>
      <c r="M698" s="11" t="s">
        <v>45</v>
      </c>
    </row>
    <row r="699" spans="1:13" x14ac:dyDescent="0.25">
      <c r="A699" s="7">
        <v>45251</v>
      </c>
      <c r="B699" s="8">
        <v>100000695</v>
      </c>
      <c r="C699" s="9" t="s">
        <v>49</v>
      </c>
      <c r="D699" s="9" t="s">
        <v>53</v>
      </c>
      <c r="E699" s="8">
        <v>10</v>
      </c>
      <c r="H699" s="8">
        <v>100000695</v>
      </c>
      <c r="I699" s="11" t="s">
        <v>30</v>
      </c>
      <c r="L699" s="8">
        <v>100000695</v>
      </c>
      <c r="M699" s="11" t="s">
        <v>45</v>
      </c>
    </row>
    <row r="700" spans="1:13" x14ac:dyDescent="0.25">
      <c r="A700" s="7">
        <v>45257</v>
      </c>
      <c r="B700" s="8">
        <v>100000696</v>
      </c>
      <c r="C700" s="9" t="s">
        <v>48</v>
      </c>
      <c r="D700" s="9" t="s">
        <v>52</v>
      </c>
      <c r="E700" s="8">
        <v>10</v>
      </c>
      <c r="H700" s="8">
        <v>100000696</v>
      </c>
      <c r="I700" s="11" t="s">
        <v>25</v>
      </c>
      <c r="L700" s="8">
        <v>100000696</v>
      </c>
      <c r="M700" s="11" t="s">
        <v>45</v>
      </c>
    </row>
    <row r="701" spans="1:13" x14ac:dyDescent="0.25">
      <c r="A701" s="7">
        <v>45253</v>
      </c>
      <c r="B701" s="8">
        <v>100000697</v>
      </c>
      <c r="C701" s="9" t="s">
        <v>49</v>
      </c>
      <c r="D701" s="9" t="s">
        <v>53</v>
      </c>
      <c r="E701" s="8">
        <v>0</v>
      </c>
      <c r="H701" s="8">
        <v>100000697</v>
      </c>
      <c r="I701" s="11" t="s">
        <v>34</v>
      </c>
      <c r="L701" s="8">
        <v>100000697</v>
      </c>
      <c r="M701" s="11" t="s">
        <v>45</v>
      </c>
    </row>
    <row r="702" spans="1:13" x14ac:dyDescent="0.25">
      <c r="A702" s="7">
        <v>45256</v>
      </c>
      <c r="B702" s="8">
        <v>100000698</v>
      </c>
      <c r="C702" s="9" t="s">
        <v>49</v>
      </c>
      <c r="D702" s="9" t="s">
        <v>51</v>
      </c>
      <c r="E702" s="8">
        <v>10</v>
      </c>
      <c r="H702" s="8">
        <v>100000698</v>
      </c>
      <c r="I702" s="11" t="s">
        <v>25</v>
      </c>
      <c r="L702" s="8">
        <v>100000698</v>
      </c>
      <c r="M702" s="11" t="s">
        <v>45</v>
      </c>
    </row>
    <row r="703" spans="1:13" x14ac:dyDescent="0.25">
      <c r="A703" s="7">
        <v>45252</v>
      </c>
      <c r="B703" s="8">
        <v>100000699</v>
      </c>
      <c r="C703" s="9" t="s">
        <v>48</v>
      </c>
      <c r="D703" s="9" t="s">
        <v>52</v>
      </c>
      <c r="E703" s="8">
        <v>0</v>
      </c>
      <c r="H703" s="8">
        <v>100000699</v>
      </c>
      <c r="I703" s="11" t="s">
        <v>38</v>
      </c>
      <c r="L703" s="8">
        <v>100000699</v>
      </c>
      <c r="M703" s="11" t="s">
        <v>45</v>
      </c>
    </row>
    <row r="704" spans="1:13" x14ac:dyDescent="0.25">
      <c r="A704" s="7">
        <v>45257</v>
      </c>
      <c r="B704" s="8">
        <v>100000700</v>
      </c>
      <c r="C704" s="9" t="s">
        <v>49</v>
      </c>
      <c r="D704" s="9" t="s">
        <v>53</v>
      </c>
      <c r="E704" s="8">
        <v>10</v>
      </c>
      <c r="H704" s="8">
        <v>100000700</v>
      </c>
      <c r="I704" s="11" t="s">
        <v>39</v>
      </c>
      <c r="L704" s="8">
        <v>100000700</v>
      </c>
      <c r="M704" s="11" t="s">
        <v>45</v>
      </c>
    </row>
    <row r="705" spans="1:13" x14ac:dyDescent="0.25">
      <c r="A705" s="7">
        <v>45258</v>
      </c>
      <c r="B705" s="8">
        <v>100000701</v>
      </c>
      <c r="C705" s="9" t="s">
        <v>49</v>
      </c>
      <c r="D705" s="9" t="s">
        <v>53</v>
      </c>
      <c r="E705" s="8">
        <v>10</v>
      </c>
      <c r="H705" s="8">
        <v>100000701</v>
      </c>
      <c r="I705" s="11" t="s">
        <v>34</v>
      </c>
      <c r="L705" s="8">
        <v>100000701</v>
      </c>
      <c r="M705" s="11" t="s">
        <v>45</v>
      </c>
    </row>
    <row r="706" spans="1:13" x14ac:dyDescent="0.25">
      <c r="A706" s="7">
        <v>45258</v>
      </c>
      <c r="B706" s="8">
        <v>100000702</v>
      </c>
      <c r="C706" s="9" t="s">
        <v>49</v>
      </c>
      <c r="D706" s="9" t="s">
        <v>53</v>
      </c>
      <c r="E706" s="8"/>
      <c r="H706" s="8">
        <v>100000702</v>
      </c>
      <c r="I706" s="11" t="s">
        <v>27</v>
      </c>
      <c r="L706" s="8">
        <v>100000702</v>
      </c>
      <c r="M706" s="11" t="s">
        <v>45</v>
      </c>
    </row>
    <row r="707" spans="1:13" x14ac:dyDescent="0.25">
      <c r="A707" s="7">
        <v>45254</v>
      </c>
      <c r="B707" s="8">
        <v>100000703</v>
      </c>
      <c r="C707" s="9" t="s">
        <v>49</v>
      </c>
      <c r="D707" s="9" t="s">
        <v>53</v>
      </c>
      <c r="E707" s="8"/>
      <c r="H707" s="8">
        <v>100000703</v>
      </c>
      <c r="I707" s="11" t="s">
        <v>28</v>
      </c>
      <c r="L707" s="8">
        <v>100000703</v>
      </c>
      <c r="M707" s="11" t="s">
        <v>45</v>
      </c>
    </row>
    <row r="708" spans="1:13" x14ac:dyDescent="0.25">
      <c r="A708" s="7">
        <v>45257</v>
      </c>
      <c r="B708" s="8">
        <v>100000704</v>
      </c>
      <c r="C708" s="9" t="s">
        <v>48</v>
      </c>
      <c r="D708" s="9" t="s">
        <v>52</v>
      </c>
      <c r="E708" s="8"/>
      <c r="H708" s="8">
        <v>100000704</v>
      </c>
      <c r="I708" s="11" t="s">
        <v>21</v>
      </c>
      <c r="L708" s="8">
        <v>100000704</v>
      </c>
      <c r="M708" s="11" t="s">
        <v>47</v>
      </c>
    </row>
    <row r="709" spans="1:13" x14ac:dyDescent="0.25">
      <c r="A709" s="7">
        <v>45253</v>
      </c>
      <c r="B709" s="8">
        <v>100000705</v>
      </c>
      <c r="C709" s="9" t="s">
        <v>49</v>
      </c>
      <c r="D709" s="9" t="s">
        <v>53</v>
      </c>
      <c r="E709" s="8"/>
      <c r="H709" s="8">
        <v>100000705</v>
      </c>
      <c r="I709" s="11" t="s">
        <v>40</v>
      </c>
      <c r="L709" s="8">
        <v>100000705</v>
      </c>
      <c r="M709" s="11" t="s">
        <v>45</v>
      </c>
    </row>
    <row r="710" spans="1:13" x14ac:dyDescent="0.25">
      <c r="A710" s="7">
        <v>45257</v>
      </c>
      <c r="B710" s="8">
        <v>100000706</v>
      </c>
      <c r="C710" s="9" t="s">
        <v>49</v>
      </c>
      <c r="D710" s="9" t="s">
        <v>51</v>
      </c>
      <c r="E710" s="8">
        <v>10</v>
      </c>
      <c r="H710" s="8">
        <v>100000706</v>
      </c>
      <c r="I710" s="11" t="s">
        <v>27</v>
      </c>
      <c r="L710" s="8">
        <v>100000706</v>
      </c>
      <c r="M710" s="11" t="s">
        <v>45</v>
      </c>
    </row>
    <row r="711" spans="1:13" x14ac:dyDescent="0.25">
      <c r="A711" s="7">
        <v>45258</v>
      </c>
      <c r="B711" s="8">
        <v>100000707</v>
      </c>
      <c r="C711" s="9" t="s">
        <v>49</v>
      </c>
      <c r="D711" s="9" t="s">
        <v>51</v>
      </c>
      <c r="E711" s="8">
        <v>10</v>
      </c>
      <c r="H711" s="8">
        <v>100000707</v>
      </c>
      <c r="I711" s="11" t="s">
        <v>37</v>
      </c>
      <c r="L711" s="8">
        <v>100000707</v>
      </c>
      <c r="M711" s="11" t="s">
        <v>45</v>
      </c>
    </row>
    <row r="712" spans="1:13" x14ac:dyDescent="0.25">
      <c r="A712" s="7">
        <v>45254</v>
      </c>
      <c r="B712" s="8">
        <v>100000708</v>
      </c>
      <c r="C712" s="9" t="s">
        <v>49</v>
      </c>
      <c r="D712" s="9" t="s">
        <v>53</v>
      </c>
      <c r="E712" s="8">
        <v>10</v>
      </c>
      <c r="H712" s="8">
        <v>100000708</v>
      </c>
      <c r="I712" s="11" t="s">
        <v>30</v>
      </c>
      <c r="L712" s="8">
        <v>100000708</v>
      </c>
      <c r="M712" s="11" t="s">
        <v>45</v>
      </c>
    </row>
    <row r="713" spans="1:13" x14ac:dyDescent="0.25">
      <c r="A713" s="7">
        <v>45258</v>
      </c>
      <c r="B713" s="8">
        <v>100000709</v>
      </c>
      <c r="C713" s="9" t="s">
        <v>48</v>
      </c>
      <c r="D713" s="9" t="s">
        <v>52</v>
      </c>
      <c r="E713" s="8"/>
      <c r="H713" s="8">
        <v>100000709</v>
      </c>
      <c r="I713" s="11" t="s">
        <v>21</v>
      </c>
      <c r="L713" s="8">
        <v>100000709</v>
      </c>
      <c r="M713" s="11" t="s">
        <v>45</v>
      </c>
    </row>
    <row r="714" spans="1:13" x14ac:dyDescent="0.25">
      <c r="A714" s="7">
        <v>45252</v>
      </c>
      <c r="B714" s="8">
        <v>100000710</v>
      </c>
      <c r="C714" s="9" t="s">
        <v>48</v>
      </c>
      <c r="D714" s="9" t="s">
        <v>52</v>
      </c>
      <c r="E714" s="8"/>
      <c r="H714" s="8">
        <v>100000710</v>
      </c>
      <c r="I714" s="11" t="s">
        <v>25</v>
      </c>
      <c r="L714" s="8">
        <v>100000710</v>
      </c>
      <c r="M714" s="11" t="s">
        <v>45</v>
      </c>
    </row>
    <row r="715" spans="1:13" x14ac:dyDescent="0.25">
      <c r="A715" s="7">
        <v>45252</v>
      </c>
      <c r="B715" s="8">
        <v>100000711</v>
      </c>
      <c r="C715" s="9" t="s">
        <v>48</v>
      </c>
      <c r="D715" s="9" t="s">
        <v>52</v>
      </c>
      <c r="E715" s="8">
        <v>0</v>
      </c>
      <c r="H715" s="8">
        <v>100000711</v>
      </c>
      <c r="I715" s="11" t="s">
        <v>38</v>
      </c>
      <c r="L715" s="8">
        <v>100000711</v>
      </c>
      <c r="M715" s="11" t="s">
        <v>45</v>
      </c>
    </row>
    <row r="716" spans="1:13" x14ac:dyDescent="0.25">
      <c r="A716" s="7">
        <v>45258</v>
      </c>
      <c r="B716" s="8">
        <v>100000712</v>
      </c>
      <c r="C716" s="9" t="s">
        <v>49</v>
      </c>
      <c r="D716" s="9" t="s">
        <v>51</v>
      </c>
      <c r="E716" s="8">
        <v>5</v>
      </c>
      <c r="H716" s="8">
        <v>100000712</v>
      </c>
      <c r="I716" s="11" t="s">
        <v>37</v>
      </c>
      <c r="L716" s="8">
        <v>100000712</v>
      </c>
      <c r="M716" s="11" t="s">
        <v>47</v>
      </c>
    </row>
    <row r="717" spans="1:13" x14ac:dyDescent="0.25">
      <c r="A717" s="7">
        <v>45250</v>
      </c>
      <c r="B717" s="8">
        <v>100000713</v>
      </c>
      <c r="C717" s="9" t="s">
        <v>48</v>
      </c>
      <c r="D717" s="9" t="s">
        <v>52</v>
      </c>
      <c r="E717" s="8">
        <v>0</v>
      </c>
      <c r="H717" s="8">
        <v>100000713</v>
      </c>
      <c r="I717" s="11" t="s">
        <v>35</v>
      </c>
      <c r="L717" s="8">
        <v>100000713</v>
      </c>
      <c r="M717" s="11" t="s">
        <v>45</v>
      </c>
    </row>
    <row r="718" spans="1:13" x14ac:dyDescent="0.25">
      <c r="A718" s="7">
        <v>45255</v>
      </c>
      <c r="B718" s="8">
        <v>100000714</v>
      </c>
      <c r="C718" s="9" t="s">
        <v>48</v>
      </c>
      <c r="D718" s="9" t="s">
        <v>52</v>
      </c>
      <c r="E718" s="8">
        <v>0</v>
      </c>
      <c r="H718" s="8">
        <v>100000714</v>
      </c>
      <c r="I718" s="11" t="s">
        <v>32</v>
      </c>
      <c r="L718" s="8">
        <v>100000714</v>
      </c>
      <c r="M718" s="11" t="s">
        <v>45</v>
      </c>
    </row>
    <row r="719" spans="1:13" x14ac:dyDescent="0.25">
      <c r="A719" s="7">
        <v>45251</v>
      </c>
      <c r="B719" s="8">
        <v>100000715</v>
      </c>
      <c r="C719" s="9" t="s">
        <v>50</v>
      </c>
      <c r="D719" s="9" t="s">
        <v>56</v>
      </c>
      <c r="E719" s="8">
        <v>5</v>
      </c>
      <c r="H719" s="8">
        <v>100000715</v>
      </c>
      <c r="I719" s="11" t="s">
        <v>27</v>
      </c>
      <c r="L719" s="8">
        <v>100000715</v>
      </c>
      <c r="M719" s="11" t="s">
        <v>45</v>
      </c>
    </row>
    <row r="720" spans="1:13" x14ac:dyDescent="0.25">
      <c r="A720" s="7">
        <v>45252</v>
      </c>
      <c r="B720" s="8">
        <v>100000716</v>
      </c>
      <c r="C720" s="9" t="s">
        <v>48</v>
      </c>
      <c r="D720" s="9" t="s">
        <v>52</v>
      </c>
      <c r="E720" s="8">
        <v>10</v>
      </c>
      <c r="H720" s="8">
        <v>100000716</v>
      </c>
      <c r="I720" s="11" t="s">
        <v>31</v>
      </c>
      <c r="L720" s="8">
        <v>100000716</v>
      </c>
      <c r="M720" s="11" t="s">
        <v>45</v>
      </c>
    </row>
    <row r="721" spans="1:13" x14ac:dyDescent="0.25">
      <c r="A721" s="7">
        <v>45251</v>
      </c>
      <c r="B721" s="8">
        <v>100000717</v>
      </c>
      <c r="C721" s="9" t="s">
        <v>49</v>
      </c>
      <c r="D721" s="9" t="s">
        <v>53</v>
      </c>
      <c r="E721" s="8">
        <v>5</v>
      </c>
      <c r="H721" s="8">
        <v>100000717</v>
      </c>
      <c r="I721" s="11" t="s">
        <v>39</v>
      </c>
      <c r="L721" s="8">
        <v>100000717</v>
      </c>
      <c r="M721" s="11" t="s">
        <v>45</v>
      </c>
    </row>
    <row r="722" spans="1:13" x14ac:dyDescent="0.25">
      <c r="A722" s="7">
        <v>45251</v>
      </c>
      <c r="B722" s="8">
        <v>100000718</v>
      </c>
      <c r="C722" s="9" t="s">
        <v>48</v>
      </c>
      <c r="D722" s="9" t="s">
        <v>52</v>
      </c>
      <c r="E722" s="8">
        <v>10</v>
      </c>
      <c r="H722" s="8">
        <v>100000718</v>
      </c>
      <c r="I722" s="11" t="s">
        <v>41</v>
      </c>
      <c r="L722" s="8">
        <v>100000718</v>
      </c>
      <c r="M722" s="11" t="s">
        <v>47</v>
      </c>
    </row>
    <row r="723" spans="1:13" x14ac:dyDescent="0.25">
      <c r="A723" s="7">
        <v>45258</v>
      </c>
      <c r="B723" s="8">
        <v>100000719</v>
      </c>
      <c r="C723" s="9" t="s">
        <v>49</v>
      </c>
      <c r="D723" s="9" t="s">
        <v>51</v>
      </c>
      <c r="E723" s="8">
        <v>7</v>
      </c>
      <c r="H723" s="8">
        <v>100000719</v>
      </c>
      <c r="I723" s="11" t="s">
        <v>31</v>
      </c>
      <c r="L723" s="8">
        <v>100000719</v>
      </c>
      <c r="M723" s="11" t="s">
        <v>45</v>
      </c>
    </row>
    <row r="724" spans="1:13" x14ac:dyDescent="0.25">
      <c r="A724" s="7">
        <v>45250</v>
      </c>
      <c r="B724" s="8">
        <v>100000720</v>
      </c>
      <c r="C724" s="9" t="s">
        <v>49</v>
      </c>
      <c r="D724" s="9" t="s">
        <v>51</v>
      </c>
      <c r="E724" s="8">
        <v>9</v>
      </c>
      <c r="H724" s="8">
        <v>100000720</v>
      </c>
      <c r="I724" s="11" t="s">
        <v>29</v>
      </c>
      <c r="L724" s="8">
        <v>100000720</v>
      </c>
      <c r="M724" s="11" t="s">
        <v>45</v>
      </c>
    </row>
    <row r="725" spans="1:13" x14ac:dyDescent="0.25">
      <c r="A725" s="7">
        <v>45257</v>
      </c>
      <c r="B725" s="8">
        <v>100000721</v>
      </c>
      <c r="C725" s="9" t="s">
        <v>49</v>
      </c>
      <c r="D725" s="9" t="s">
        <v>53</v>
      </c>
      <c r="E725" s="8">
        <v>0</v>
      </c>
      <c r="H725" s="8">
        <v>100000721</v>
      </c>
      <c r="I725" s="11" t="s">
        <v>36</v>
      </c>
      <c r="L725" s="8">
        <v>100000721</v>
      </c>
      <c r="M725" s="11" t="s">
        <v>45</v>
      </c>
    </row>
    <row r="726" spans="1:13" x14ac:dyDescent="0.25">
      <c r="A726" s="7">
        <v>45253</v>
      </c>
      <c r="B726" s="8">
        <v>100000722</v>
      </c>
      <c r="C726" s="9" t="s">
        <v>48</v>
      </c>
      <c r="D726" s="9" t="s">
        <v>52</v>
      </c>
      <c r="E726" s="8">
        <v>7</v>
      </c>
      <c r="H726" s="8">
        <v>100000722</v>
      </c>
      <c r="I726" s="11" t="s">
        <v>33</v>
      </c>
      <c r="L726" s="8">
        <v>100000722</v>
      </c>
      <c r="M726" s="11" t="s">
        <v>45</v>
      </c>
    </row>
    <row r="727" spans="1:13" x14ac:dyDescent="0.25">
      <c r="A727" s="7">
        <v>45257</v>
      </c>
      <c r="B727" s="8">
        <v>100000723</v>
      </c>
      <c r="C727" s="9" t="s">
        <v>49</v>
      </c>
      <c r="D727" s="9" t="s">
        <v>53</v>
      </c>
      <c r="E727" s="8">
        <v>8</v>
      </c>
      <c r="H727" s="8">
        <v>100000723</v>
      </c>
      <c r="I727" s="11" t="s">
        <v>40</v>
      </c>
      <c r="L727" s="8">
        <v>100000723</v>
      </c>
      <c r="M727" s="11" t="s">
        <v>45</v>
      </c>
    </row>
    <row r="728" spans="1:13" x14ac:dyDescent="0.25">
      <c r="A728" s="7">
        <v>45250</v>
      </c>
      <c r="B728" s="8">
        <v>100000724</v>
      </c>
      <c r="C728" s="9" t="s">
        <v>50</v>
      </c>
      <c r="D728" s="9" t="s">
        <v>54</v>
      </c>
      <c r="E728" s="8">
        <v>6</v>
      </c>
      <c r="H728" s="8">
        <v>100000724</v>
      </c>
      <c r="I728" s="11" t="s">
        <v>35</v>
      </c>
      <c r="L728" s="8">
        <v>100000724</v>
      </c>
      <c r="M728" s="11" t="s">
        <v>46</v>
      </c>
    </row>
    <row r="729" spans="1:13" x14ac:dyDescent="0.25">
      <c r="A729" s="7">
        <v>45253</v>
      </c>
      <c r="B729" s="8">
        <v>100000725</v>
      </c>
      <c r="C729" s="9" t="s">
        <v>49</v>
      </c>
      <c r="D729" s="9" t="s">
        <v>51</v>
      </c>
      <c r="E729" s="8">
        <v>10</v>
      </c>
      <c r="H729" s="8">
        <v>100000725</v>
      </c>
      <c r="I729" s="11" t="s">
        <v>24</v>
      </c>
      <c r="L729" s="8">
        <v>100000725</v>
      </c>
      <c r="M729" s="11" t="s">
        <v>46</v>
      </c>
    </row>
    <row r="730" spans="1:13" x14ac:dyDescent="0.25">
      <c r="A730" s="7">
        <v>45254</v>
      </c>
      <c r="B730" s="8">
        <v>100000726</v>
      </c>
      <c r="C730" s="9" t="s">
        <v>49</v>
      </c>
      <c r="D730" s="9" t="s">
        <v>53</v>
      </c>
      <c r="E730" s="8">
        <v>8</v>
      </c>
      <c r="H730" s="8">
        <v>100000726</v>
      </c>
      <c r="I730" s="11" t="s">
        <v>22</v>
      </c>
      <c r="L730" s="8">
        <v>100000726</v>
      </c>
      <c r="M730" s="11" t="s">
        <v>46</v>
      </c>
    </row>
    <row r="731" spans="1:13" x14ac:dyDescent="0.25">
      <c r="A731" s="7">
        <v>45258</v>
      </c>
      <c r="B731" s="8">
        <v>100000727</v>
      </c>
      <c r="C731" s="9" t="s">
        <v>49</v>
      </c>
      <c r="D731" s="9" t="s">
        <v>53</v>
      </c>
      <c r="E731" s="8">
        <v>1</v>
      </c>
      <c r="H731" s="8">
        <v>100000727</v>
      </c>
      <c r="I731" s="11" t="s">
        <v>38</v>
      </c>
      <c r="L731" s="8">
        <v>100000727</v>
      </c>
      <c r="M731" s="11" t="s">
        <v>46</v>
      </c>
    </row>
    <row r="732" spans="1:13" x14ac:dyDescent="0.25">
      <c r="A732" s="7">
        <v>45256</v>
      </c>
      <c r="B732" s="8">
        <v>100000728</v>
      </c>
      <c r="C732" s="9" t="s">
        <v>49</v>
      </c>
      <c r="D732" s="9" t="s">
        <v>51</v>
      </c>
      <c r="E732" s="8"/>
      <c r="H732" s="8">
        <v>100000728</v>
      </c>
      <c r="I732" s="11" t="s">
        <v>34</v>
      </c>
      <c r="L732" s="8">
        <v>100000728</v>
      </c>
      <c r="M732" s="11" t="s">
        <v>45</v>
      </c>
    </row>
    <row r="733" spans="1:13" x14ac:dyDescent="0.25">
      <c r="A733" s="7">
        <v>45257</v>
      </c>
      <c r="B733" s="8">
        <v>100000729</v>
      </c>
      <c r="C733" s="9" t="s">
        <v>48</v>
      </c>
      <c r="D733" s="9" t="s">
        <v>52</v>
      </c>
      <c r="E733" s="8"/>
      <c r="H733" s="8">
        <v>100000729</v>
      </c>
      <c r="I733" s="11" t="s">
        <v>38</v>
      </c>
      <c r="L733" s="8">
        <v>100000729</v>
      </c>
      <c r="M733" s="11" t="s">
        <v>45</v>
      </c>
    </row>
    <row r="734" spans="1:13" x14ac:dyDescent="0.25">
      <c r="A734" s="7">
        <v>45255</v>
      </c>
      <c r="B734" s="8">
        <v>100000730</v>
      </c>
      <c r="C734" s="9" t="s">
        <v>49</v>
      </c>
      <c r="D734" s="9" t="s">
        <v>53</v>
      </c>
      <c r="E734" s="8"/>
      <c r="H734" s="8">
        <v>100000730</v>
      </c>
      <c r="I734" s="11" t="s">
        <v>32</v>
      </c>
      <c r="L734" s="8">
        <v>100000730</v>
      </c>
      <c r="M734" s="11" t="s">
        <v>46</v>
      </c>
    </row>
    <row r="735" spans="1:13" x14ac:dyDescent="0.25">
      <c r="A735" s="7">
        <v>45256</v>
      </c>
      <c r="B735" s="8">
        <v>100000731</v>
      </c>
      <c r="C735" s="9" t="s">
        <v>48</v>
      </c>
      <c r="D735" s="9" t="s">
        <v>52</v>
      </c>
      <c r="E735" s="8"/>
      <c r="H735" s="8">
        <v>100000731</v>
      </c>
      <c r="I735" s="11" t="s">
        <v>24</v>
      </c>
      <c r="L735" s="8">
        <v>100000731</v>
      </c>
      <c r="M735" s="11" t="s">
        <v>45</v>
      </c>
    </row>
    <row r="736" spans="1:13" x14ac:dyDescent="0.25">
      <c r="A736" s="7">
        <v>45255</v>
      </c>
      <c r="B736" s="8">
        <v>100000732</v>
      </c>
      <c r="C736" s="9" t="s">
        <v>49</v>
      </c>
      <c r="D736" s="9" t="s">
        <v>51</v>
      </c>
      <c r="E736" s="8">
        <v>7</v>
      </c>
      <c r="H736" s="8">
        <v>100000732</v>
      </c>
      <c r="I736" s="11" t="s">
        <v>35</v>
      </c>
      <c r="L736" s="8">
        <v>100000732</v>
      </c>
      <c r="M736" s="11" t="s">
        <v>47</v>
      </c>
    </row>
    <row r="737" spans="1:13" x14ac:dyDescent="0.25">
      <c r="A737" s="7">
        <v>45257</v>
      </c>
      <c r="B737" s="8">
        <v>100000733</v>
      </c>
      <c r="C737" s="9" t="s">
        <v>49</v>
      </c>
      <c r="D737" s="9" t="s">
        <v>53</v>
      </c>
      <c r="E737" s="8">
        <v>10</v>
      </c>
      <c r="H737" s="8">
        <v>100000733</v>
      </c>
      <c r="I737" s="11" t="s">
        <v>40</v>
      </c>
      <c r="L737" s="8">
        <v>100000733</v>
      </c>
      <c r="M737" s="11" t="s">
        <v>45</v>
      </c>
    </row>
    <row r="738" spans="1:13" x14ac:dyDescent="0.25">
      <c r="A738" s="7">
        <v>45251</v>
      </c>
      <c r="B738" s="8">
        <v>100000734</v>
      </c>
      <c r="C738" s="9" t="s">
        <v>49</v>
      </c>
      <c r="D738" s="9" t="s">
        <v>51</v>
      </c>
      <c r="E738" s="8">
        <v>10</v>
      </c>
      <c r="H738" s="8">
        <v>100000734</v>
      </c>
      <c r="I738" s="11" t="s">
        <v>34</v>
      </c>
      <c r="L738" s="8">
        <v>100000734</v>
      </c>
      <c r="M738" s="11" t="s">
        <v>45</v>
      </c>
    </row>
    <row r="739" spans="1:13" x14ac:dyDescent="0.25">
      <c r="A739" s="7">
        <v>45258</v>
      </c>
      <c r="B739" s="8">
        <v>100000735</v>
      </c>
      <c r="C739" s="9" t="s">
        <v>49</v>
      </c>
      <c r="D739" s="9" t="s">
        <v>51</v>
      </c>
      <c r="E739" s="8">
        <v>5</v>
      </c>
      <c r="H739" s="8">
        <v>100000735</v>
      </c>
      <c r="I739" s="11" t="s">
        <v>33</v>
      </c>
      <c r="L739" s="8">
        <v>100000735</v>
      </c>
      <c r="M739" s="11" t="s">
        <v>45</v>
      </c>
    </row>
    <row r="740" spans="1:13" x14ac:dyDescent="0.25">
      <c r="A740" s="7">
        <v>45251</v>
      </c>
      <c r="B740" s="8">
        <v>100000736</v>
      </c>
      <c r="C740" s="9" t="s">
        <v>49</v>
      </c>
      <c r="D740" s="9" t="s">
        <v>53</v>
      </c>
      <c r="E740" s="8">
        <v>7</v>
      </c>
      <c r="H740" s="8">
        <v>100000736</v>
      </c>
      <c r="I740" s="11" t="s">
        <v>32</v>
      </c>
      <c r="L740" s="8">
        <v>100000736</v>
      </c>
      <c r="M740" s="11" t="s">
        <v>45</v>
      </c>
    </row>
    <row r="741" spans="1:13" x14ac:dyDescent="0.25">
      <c r="A741" s="7">
        <v>45254</v>
      </c>
      <c r="B741" s="8">
        <v>100000737</v>
      </c>
      <c r="C741" s="9" t="s">
        <v>49</v>
      </c>
      <c r="D741" s="9" t="s">
        <v>51</v>
      </c>
      <c r="E741" s="8">
        <v>0</v>
      </c>
      <c r="H741" s="8">
        <v>100000737</v>
      </c>
      <c r="I741" s="11" t="s">
        <v>35</v>
      </c>
      <c r="L741" s="8">
        <v>100000737</v>
      </c>
      <c r="M741" s="11" t="s">
        <v>45</v>
      </c>
    </row>
    <row r="742" spans="1:13" x14ac:dyDescent="0.25">
      <c r="A742" s="7">
        <v>45253</v>
      </c>
      <c r="B742" s="8">
        <v>100000738</v>
      </c>
      <c r="C742" s="9" t="s">
        <v>49</v>
      </c>
      <c r="D742" s="9" t="s">
        <v>51</v>
      </c>
      <c r="E742" s="8">
        <v>10</v>
      </c>
      <c r="H742" s="8">
        <v>100000738</v>
      </c>
      <c r="I742" s="11" t="s">
        <v>38</v>
      </c>
      <c r="L742" s="8">
        <v>100000738</v>
      </c>
      <c r="M742" s="11" t="s">
        <v>45</v>
      </c>
    </row>
    <row r="743" spans="1:13" x14ac:dyDescent="0.25">
      <c r="A743" s="7">
        <v>45254</v>
      </c>
      <c r="B743" s="8">
        <v>100000739</v>
      </c>
      <c r="C743" s="9" t="s">
        <v>49</v>
      </c>
      <c r="D743" s="9" t="s">
        <v>51</v>
      </c>
      <c r="E743" s="8">
        <v>0</v>
      </c>
      <c r="H743" s="8">
        <v>100000739</v>
      </c>
      <c r="I743" s="11" t="s">
        <v>23</v>
      </c>
      <c r="L743" s="8">
        <v>100000739</v>
      </c>
      <c r="M743" s="11" t="s">
        <v>45</v>
      </c>
    </row>
    <row r="744" spans="1:13" x14ac:dyDescent="0.25">
      <c r="A744" s="7">
        <v>45252</v>
      </c>
      <c r="B744" s="8">
        <v>100000740</v>
      </c>
      <c r="C744" s="9" t="s">
        <v>48</v>
      </c>
      <c r="D744" s="9" t="s">
        <v>52</v>
      </c>
      <c r="E744" s="8">
        <v>8</v>
      </c>
      <c r="H744" s="8">
        <v>100000740</v>
      </c>
      <c r="I744" s="11" t="s">
        <v>39</v>
      </c>
      <c r="L744" s="8">
        <v>100000740</v>
      </c>
      <c r="M744" s="11" t="s">
        <v>45</v>
      </c>
    </row>
    <row r="745" spans="1:13" x14ac:dyDescent="0.25">
      <c r="A745" s="7">
        <v>45255</v>
      </c>
      <c r="B745" s="8">
        <v>100000741</v>
      </c>
      <c r="C745" s="9" t="s">
        <v>49</v>
      </c>
      <c r="D745" s="9" t="s">
        <v>53</v>
      </c>
      <c r="E745" s="8">
        <v>10</v>
      </c>
      <c r="H745" s="8">
        <v>100000741</v>
      </c>
      <c r="I745" s="11" t="s">
        <v>33</v>
      </c>
      <c r="L745" s="8">
        <v>100000741</v>
      </c>
      <c r="M745" s="11" t="s">
        <v>45</v>
      </c>
    </row>
    <row r="746" spans="1:13" x14ac:dyDescent="0.25">
      <c r="A746" s="7">
        <v>45256</v>
      </c>
      <c r="B746" s="8">
        <v>100000742</v>
      </c>
      <c r="C746" s="9" t="s">
        <v>49</v>
      </c>
      <c r="D746" s="9" t="s">
        <v>53</v>
      </c>
      <c r="E746" s="8">
        <v>10</v>
      </c>
      <c r="H746" s="8">
        <v>100000742</v>
      </c>
      <c r="I746" s="11" t="s">
        <v>21</v>
      </c>
      <c r="L746" s="8">
        <v>100000742</v>
      </c>
      <c r="M746" s="11" t="s">
        <v>45</v>
      </c>
    </row>
    <row r="747" spans="1:13" x14ac:dyDescent="0.25">
      <c r="A747" s="7">
        <v>45258</v>
      </c>
      <c r="B747" s="8">
        <v>100000743</v>
      </c>
      <c r="C747" s="9" t="s">
        <v>48</v>
      </c>
      <c r="D747" s="9" t="s">
        <v>52</v>
      </c>
      <c r="E747" s="8">
        <v>10</v>
      </c>
      <c r="H747" s="8">
        <v>100000743</v>
      </c>
      <c r="I747" s="11" t="s">
        <v>29</v>
      </c>
      <c r="L747" s="8">
        <v>100000743</v>
      </c>
      <c r="M747" s="11" t="s">
        <v>45</v>
      </c>
    </row>
    <row r="748" spans="1:13" x14ac:dyDescent="0.25">
      <c r="A748" s="7">
        <v>45257</v>
      </c>
      <c r="B748" s="8">
        <v>100000744</v>
      </c>
      <c r="C748" s="9" t="s">
        <v>48</v>
      </c>
      <c r="D748" s="9" t="s">
        <v>52</v>
      </c>
      <c r="E748" s="8">
        <v>7</v>
      </c>
      <c r="H748" s="8">
        <v>100000744</v>
      </c>
      <c r="I748" s="11" t="s">
        <v>31</v>
      </c>
      <c r="L748" s="8">
        <v>100000744</v>
      </c>
      <c r="M748" s="11" t="s">
        <v>45</v>
      </c>
    </row>
    <row r="749" spans="1:13" x14ac:dyDescent="0.25">
      <c r="A749" s="7">
        <v>45258</v>
      </c>
      <c r="B749" s="8">
        <v>100000745</v>
      </c>
      <c r="C749" s="9" t="s">
        <v>50</v>
      </c>
      <c r="D749" s="9" t="s">
        <v>56</v>
      </c>
      <c r="E749" s="8">
        <v>8</v>
      </c>
      <c r="H749" s="8">
        <v>100000745</v>
      </c>
      <c r="I749" s="11" t="s">
        <v>34</v>
      </c>
      <c r="L749" s="8">
        <v>100000745</v>
      </c>
      <c r="M749" s="11" t="s">
        <v>45</v>
      </c>
    </row>
    <row r="750" spans="1:13" x14ac:dyDescent="0.25">
      <c r="A750" s="7">
        <v>45251</v>
      </c>
      <c r="B750" s="8">
        <v>100000746</v>
      </c>
      <c r="C750" s="9" t="s">
        <v>49</v>
      </c>
      <c r="D750" s="9" t="s">
        <v>51</v>
      </c>
      <c r="E750" s="8">
        <v>2</v>
      </c>
      <c r="H750" s="8">
        <v>100000746</v>
      </c>
      <c r="I750" s="11" t="s">
        <v>37</v>
      </c>
      <c r="L750" s="8">
        <v>100000746</v>
      </c>
      <c r="M750" s="11" t="s">
        <v>45</v>
      </c>
    </row>
    <row r="751" spans="1:13" x14ac:dyDescent="0.25">
      <c r="A751" s="7">
        <v>45255</v>
      </c>
      <c r="B751" s="8">
        <v>100000747</v>
      </c>
      <c r="C751" s="9" t="s">
        <v>49</v>
      </c>
      <c r="D751" s="9" t="s">
        <v>51</v>
      </c>
      <c r="E751" s="8">
        <v>2</v>
      </c>
      <c r="H751" s="8">
        <v>100000747</v>
      </c>
      <c r="I751" s="11" t="s">
        <v>28</v>
      </c>
      <c r="L751" s="8">
        <v>100000747</v>
      </c>
      <c r="M751" s="11" t="s">
        <v>45</v>
      </c>
    </row>
    <row r="752" spans="1:13" x14ac:dyDescent="0.25">
      <c r="A752" s="7">
        <v>45258</v>
      </c>
      <c r="B752" s="8">
        <v>100000748</v>
      </c>
      <c r="C752" s="9" t="s">
        <v>48</v>
      </c>
      <c r="D752" s="9" t="s">
        <v>52</v>
      </c>
      <c r="E752" s="8">
        <v>10</v>
      </c>
      <c r="H752" s="8">
        <v>100000748</v>
      </c>
      <c r="I752" s="11" t="s">
        <v>38</v>
      </c>
      <c r="L752" s="8">
        <v>100000748</v>
      </c>
      <c r="M752" s="11" t="s">
        <v>45</v>
      </c>
    </row>
    <row r="753" spans="1:13" x14ac:dyDescent="0.25">
      <c r="A753" s="7">
        <v>45256</v>
      </c>
      <c r="B753" s="8">
        <v>100000749</v>
      </c>
      <c r="C753" s="9" t="s">
        <v>49</v>
      </c>
      <c r="D753" s="9" t="s">
        <v>51</v>
      </c>
      <c r="E753" s="8">
        <v>10</v>
      </c>
      <c r="H753" s="8">
        <v>100000749</v>
      </c>
      <c r="I753" s="11" t="s">
        <v>41</v>
      </c>
      <c r="L753" s="8">
        <v>100000749</v>
      </c>
      <c r="M753" s="11" t="s">
        <v>45</v>
      </c>
    </row>
    <row r="754" spans="1:13" x14ac:dyDescent="0.25">
      <c r="A754" s="7">
        <v>45254</v>
      </c>
      <c r="B754" s="8">
        <v>100000750</v>
      </c>
      <c r="C754" s="9" t="s">
        <v>50</v>
      </c>
      <c r="D754" s="9" t="s">
        <v>55</v>
      </c>
      <c r="E754" s="8">
        <v>1</v>
      </c>
      <c r="H754" s="8">
        <v>100000750</v>
      </c>
      <c r="I754" s="11" t="s">
        <v>37</v>
      </c>
      <c r="L754" s="8">
        <v>100000750</v>
      </c>
      <c r="M754" s="11" t="s">
        <v>45</v>
      </c>
    </row>
    <row r="755" spans="1:13" x14ac:dyDescent="0.25">
      <c r="A755" s="7">
        <v>45251</v>
      </c>
      <c r="B755" s="8">
        <v>100000751</v>
      </c>
      <c r="C755" s="9" t="s">
        <v>49</v>
      </c>
      <c r="D755" s="9" t="s">
        <v>51</v>
      </c>
      <c r="E755" s="8">
        <v>7</v>
      </c>
      <c r="H755" s="8">
        <v>100000751</v>
      </c>
      <c r="I755" s="11" t="s">
        <v>41</v>
      </c>
      <c r="L755" s="8">
        <v>100000751</v>
      </c>
      <c r="M755" s="11" t="s">
        <v>47</v>
      </c>
    </row>
    <row r="756" spans="1:13" x14ac:dyDescent="0.25">
      <c r="A756" s="7">
        <v>45250</v>
      </c>
      <c r="B756" s="8">
        <v>100000752</v>
      </c>
      <c r="C756" s="9" t="s">
        <v>49</v>
      </c>
      <c r="D756" s="9" t="s">
        <v>51</v>
      </c>
      <c r="E756" s="8">
        <v>8</v>
      </c>
      <c r="H756" s="8">
        <v>100000752</v>
      </c>
      <c r="I756" s="11" t="s">
        <v>24</v>
      </c>
      <c r="L756" s="8">
        <v>100000752</v>
      </c>
      <c r="M756" s="11" t="s">
        <v>45</v>
      </c>
    </row>
    <row r="757" spans="1:13" x14ac:dyDescent="0.25">
      <c r="A757" s="7">
        <v>45257</v>
      </c>
      <c r="B757" s="8">
        <v>100000753</v>
      </c>
      <c r="C757" s="9" t="s">
        <v>49</v>
      </c>
      <c r="D757" s="9" t="s">
        <v>51</v>
      </c>
      <c r="E757" s="8">
        <v>10</v>
      </c>
      <c r="H757" s="8">
        <v>100000753</v>
      </c>
      <c r="I757" s="11" t="s">
        <v>26</v>
      </c>
      <c r="L757" s="8">
        <v>100000753</v>
      </c>
      <c r="M757" s="11" t="s">
        <v>45</v>
      </c>
    </row>
    <row r="758" spans="1:13" x14ac:dyDescent="0.25">
      <c r="A758" s="7">
        <v>45255</v>
      </c>
      <c r="B758" s="8">
        <v>100000754</v>
      </c>
      <c r="C758" s="9" t="s">
        <v>50</v>
      </c>
      <c r="D758" s="9" t="s">
        <v>54</v>
      </c>
      <c r="E758" s="8"/>
      <c r="H758" s="8">
        <v>100000754</v>
      </c>
      <c r="I758" s="11" t="s">
        <v>21</v>
      </c>
      <c r="L758" s="8">
        <v>100000754</v>
      </c>
      <c r="M758" s="11" t="s">
        <v>45</v>
      </c>
    </row>
    <row r="759" spans="1:13" x14ac:dyDescent="0.25">
      <c r="A759" s="7">
        <v>45251</v>
      </c>
      <c r="B759" s="8">
        <v>100000755</v>
      </c>
      <c r="C759" s="9" t="s">
        <v>49</v>
      </c>
      <c r="D759" s="9" t="s">
        <v>53</v>
      </c>
      <c r="E759" s="8"/>
      <c r="H759" s="8">
        <v>100000755</v>
      </c>
      <c r="I759" s="11" t="s">
        <v>41</v>
      </c>
      <c r="L759" s="8">
        <v>100000755</v>
      </c>
      <c r="M759" s="11" t="s">
        <v>45</v>
      </c>
    </row>
    <row r="760" spans="1:13" x14ac:dyDescent="0.25">
      <c r="A760" s="7">
        <v>45252</v>
      </c>
      <c r="B760" s="8">
        <v>100000756</v>
      </c>
      <c r="C760" s="9" t="s">
        <v>50</v>
      </c>
      <c r="D760" s="9" t="s">
        <v>54</v>
      </c>
      <c r="E760" s="8"/>
      <c r="H760" s="8">
        <v>100000756</v>
      </c>
      <c r="I760" s="11" t="s">
        <v>40</v>
      </c>
      <c r="L760" s="8">
        <v>100000756</v>
      </c>
      <c r="M760" s="11" t="s">
        <v>45</v>
      </c>
    </row>
    <row r="761" spans="1:13" x14ac:dyDescent="0.25">
      <c r="A761" s="7">
        <v>45254</v>
      </c>
      <c r="B761" s="8">
        <v>100000757</v>
      </c>
      <c r="C761" s="9" t="s">
        <v>49</v>
      </c>
      <c r="D761" s="9" t="s">
        <v>51</v>
      </c>
      <c r="E761" s="8"/>
      <c r="H761" s="8">
        <v>100000757</v>
      </c>
      <c r="I761" s="11" t="s">
        <v>28</v>
      </c>
      <c r="L761" s="8">
        <v>100000757</v>
      </c>
      <c r="M761" s="11" t="s">
        <v>47</v>
      </c>
    </row>
    <row r="762" spans="1:13" x14ac:dyDescent="0.25">
      <c r="A762" s="7">
        <v>45253</v>
      </c>
      <c r="B762" s="8">
        <v>100000758</v>
      </c>
      <c r="C762" s="9" t="s">
        <v>49</v>
      </c>
      <c r="D762" s="9" t="s">
        <v>53</v>
      </c>
      <c r="E762" s="8">
        <v>9</v>
      </c>
      <c r="H762" s="8">
        <v>100000758</v>
      </c>
      <c r="I762" s="11" t="s">
        <v>21</v>
      </c>
      <c r="L762" s="8">
        <v>100000758</v>
      </c>
      <c r="M762" s="11" t="s">
        <v>45</v>
      </c>
    </row>
    <row r="763" spans="1:13" x14ac:dyDescent="0.25">
      <c r="A763" s="7">
        <v>45255</v>
      </c>
      <c r="B763" s="8">
        <v>100000759</v>
      </c>
      <c r="C763" s="9" t="s">
        <v>49</v>
      </c>
      <c r="D763" s="9" t="s">
        <v>53</v>
      </c>
      <c r="E763" s="8">
        <v>10</v>
      </c>
      <c r="H763" s="8">
        <v>100000759</v>
      </c>
      <c r="I763" s="11" t="s">
        <v>33</v>
      </c>
      <c r="L763" s="8">
        <v>100000759</v>
      </c>
      <c r="M763" s="11" t="s">
        <v>45</v>
      </c>
    </row>
    <row r="764" spans="1:13" x14ac:dyDescent="0.25">
      <c r="A764" s="7">
        <v>45256</v>
      </c>
      <c r="B764" s="8">
        <v>100000760</v>
      </c>
      <c r="C764" s="9" t="s">
        <v>49</v>
      </c>
      <c r="D764" s="9" t="s">
        <v>51</v>
      </c>
      <c r="E764" s="8">
        <v>10</v>
      </c>
      <c r="H764" s="8">
        <v>100000760</v>
      </c>
      <c r="I764" s="11" t="s">
        <v>40</v>
      </c>
      <c r="L764" s="8">
        <v>100000760</v>
      </c>
      <c r="M764" s="11" t="s">
        <v>45</v>
      </c>
    </row>
    <row r="765" spans="1:13" x14ac:dyDescent="0.25">
      <c r="A765" s="7">
        <v>45257</v>
      </c>
      <c r="B765" s="8">
        <v>100000761</v>
      </c>
      <c r="C765" s="9" t="s">
        <v>49</v>
      </c>
      <c r="D765" s="9" t="s">
        <v>53</v>
      </c>
      <c r="E765" s="8">
        <v>10</v>
      </c>
      <c r="H765" s="8">
        <v>100000761</v>
      </c>
      <c r="I765" s="11" t="s">
        <v>37</v>
      </c>
      <c r="L765" s="8">
        <v>100000761</v>
      </c>
      <c r="M765" s="11" t="s">
        <v>45</v>
      </c>
    </row>
    <row r="766" spans="1:13" x14ac:dyDescent="0.25">
      <c r="A766" s="7">
        <v>45253</v>
      </c>
      <c r="B766" s="8">
        <v>100000762</v>
      </c>
      <c r="C766" s="9" t="s">
        <v>50</v>
      </c>
      <c r="D766" s="9" t="s">
        <v>56</v>
      </c>
      <c r="E766" s="8"/>
      <c r="H766" s="8">
        <v>100000762</v>
      </c>
      <c r="I766" s="11" t="s">
        <v>34</v>
      </c>
      <c r="L766" s="8">
        <v>100000762</v>
      </c>
      <c r="M766" s="11" t="s">
        <v>46</v>
      </c>
    </row>
    <row r="767" spans="1:13" x14ac:dyDescent="0.25">
      <c r="A767" s="7">
        <v>45250</v>
      </c>
      <c r="B767" s="8">
        <v>100000763</v>
      </c>
      <c r="C767" s="9" t="s">
        <v>48</v>
      </c>
      <c r="D767" s="9" t="s">
        <v>52</v>
      </c>
      <c r="E767" s="8"/>
      <c r="H767" s="8">
        <v>100000763</v>
      </c>
      <c r="I767" s="11" t="s">
        <v>27</v>
      </c>
      <c r="L767" s="8">
        <v>100000763</v>
      </c>
      <c r="M767" s="11" t="s">
        <v>46</v>
      </c>
    </row>
    <row r="768" spans="1:13" x14ac:dyDescent="0.25">
      <c r="A768" s="7">
        <v>45254</v>
      </c>
      <c r="B768" s="8">
        <v>100000764</v>
      </c>
      <c r="C768" s="9" t="s">
        <v>48</v>
      </c>
      <c r="D768" s="9" t="s">
        <v>52</v>
      </c>
      <c r="E768" s="8"/>
      <c r="H768" s="8">
        <v>100000764</v>
      </c>
      <c r="I768" s="11" t="s">
        <v>25</v>
      </c>
      <c r="L768" s="8">
        <v>100000764</v>
      </c>
      <c r="M768" s="11" t="s">
        <v>46</v>
      </c>
    </row>
    <row r="769" spans="1:13" x14ac:dyDescent="0.25">
      <c r="A769" s="7">
        <v>45258</v>
      </c>
      <c r="B769" s="8">
        <v>100000765</v>
      </c>
      <c r="C769" s="9" t="s">
        <v>49</v>
      </c>
      <c r="D769" s="9" t="s">
        <v>53</v>
      </c>
      <c r="E769" s="8">
        <v>10</v>
      </c>
      <c r="H769" s="8">
        <v>100000765</v>
      </c>
      <c r="I769" s="11" t="s">
        <v>36</v>
      </c>
      <c r="L769" s="8">
        <v>100000765</v>
      </c>
      <c r="M769" s="11" t="s">
        <v>46</v>
      </c>
    </row>
    <row r="770" spans="1:13" x14ac:dyDescent="0.25">
      <c r="A770" s="7">
        <v>45256</v>
      </c>
      <c r="B770" s="8">
        <v>100000766</v>
      </c>
      <c r="C770" s="9" t="s">
        <v>49</v>
      </c>
      <c r="D770" s="9" t="s">
        <v>51</v>
      </c>
      <c r="E770" s="8">
        <v>10</v>
      </c>
      <c r="H770" s="8">
        <v>100000766</v>
      </c>
      <c r="I770" s="11" t="s">
        <v>36</v>
      </c>
      <c r="L770" s="8">
        <v>100000766</v>
      </c>
      <c r="M770" s="11" t="s">
        <v>45</v>
      </c>
    </row>
    <row r="771" spans="1:13" x14ac:dyDescent="0.25">
      <c r="A771" s="7">
        <v>45255</v>
      </c>
      <c r="B771" s="8">
        <v>100000767</v>
      </c>
      <c r="C771" s="9" t="s">
        <v>49</v>
      </c>
      <c r="D771" s="9" t="s">
        <v>53</v>
      </c>
      <c r="E771" s="8">
        <v>9</v>
      </c>
      <c r="H771" s="8">
        <v>100000767</v>
      </c>
      <c r="I771" s="11" t="s">
        <v>26</v>
      </c>
      <c r="L771" s="8">
        <v>100000767</v>
      </c>
      <c r="M771" s="11" t="s">
        <v>45</v>
      </c>
    </row>
    <row r="772" spans="1:13" x14ac:dyDescent="0.25">
      <c r="A772" s="7">
        <v>45251</v>
      </c>
      <c r="B772" s="8">
        <v>100000768</v>
      </c>
      <c r="C772" s="9" t="s">
        <v>50</v>
      </c>
      <c r="D772" s="9" t="s">
        <v>54</v>
      </c>
      <c r="E772" s="8">
        <v>0</v>
      </c>
      <c r="H772" s="8">
        <v>100000768</v>
      </c>
      <c r="I772" s="11" t="s">
        <v>28</v>
      </c>
      <c r="L772" s="8">
        <v>100000768</v>
      </c>
      <c r="M772" s="11" t="s">
        <v>46</v>
      </c>
    </row>
    <row r="773" spans="1:13" x14ac:dyDescent="0.25">
      <c r="A773" s="7">
        <v>45254</v>
      </c>
      <c r="B773" s="8">
        <v>100000769</v>
      </c>
      <c r="C773" s="9" t="s">
        <v>49</v>
      </c>
      <c r="D773" s="9" t="s">
        <v>53</v>
      </c>
      <c r="E773" s="8">
        <v>0</v>
      </c>
      <c r="H773" s="8">
        <v>100000769</v>
      </c>
      <c r="I773" s="11" t="s">
        <v>41</v>
      </c>
      <c r="L773" s="8">
        <v>100000769</v>
      </c>
      <c r="M773" s="11" t="s">
        <v>45</v>
      </c>
    </row>
    <row r="774" spans="1:13" x14ac:dyDescent="0.25">
      <c r="A774" s="7">
        <v>45250</v>
      </c>
      <c r="B774" s="8">
        <v>100000770</v>
      </c>
      <c r="C774" s="9" t="s">
        <v>49</v>
      </c>
      <c r="D774" s="9" t="s">
        <v>53</v>
      </c>
      <c r="E774" s="8">
        <v>10</v>
      </c>
      <c r="H774" s="8">
        <v>100000770</v>
      </c>
      <c r="I774" s="11" t="s">
        <v>38</v>
      </c>
      <c r="L774" s="8">
        <v>100000770</v>
      </c>
      <c r="M774" s="11" t="s">
        <v>45</v>
      </c>
    </row>
    <row r="775" spans="1:13" x14ac:dyDescent="0.25">
      <c r="A775" s="7">
        <v>45251</v>
      </c>
      <c r="B775" s="8">
        <v>100000771</v>
      </c>
      <c r="C775" s="9" t="s">
        <v>48</v>
      </c>
      <c r="D775" s="9" t="s">
        <v>52</v>
      </c>
      <c r="E775" s="8">
        <v>0</v>
      </c>
      <c r="H775" s="8">
        <v>100000771</v>
      </c>
      <c r="I775" s="11" t="s">
        <v>38</v>
      </c>
      <c r="L775" s="8">
        <v>100000771</v>
      </c>
      <c r="M775" s="11" t="s">
        <v>45</v>
      </c>
    </row>
    <row r="776" spans="1:13" x14ac:dyDescent="0.25">
      <c r="A776" s="7">
        <v>45258</v>
      </c>
      <c r="B776" s="8">
        <v>100000772</v>
      </c>
      <c r="C776" s="9" t="s">
        <v>49</v>
      </c>
      <c r="D776" s="9" t="s">
        <v>53</v>
      </c>
      <c r="E776" s="8">
        <v>10</v>
      </c>
      <c r="H776" s="8">
        <v>100000772</v>
      </c>
      <c r="I776" s="11" t="s">
        <v>30</v>
      </c>
      <c r="L776" s="8">
        <v>100000772</v>
      </c>
      <c r="M776" s="11" t="s">
        <v>45</v>
      </c>
    </row>
    <row r="777" spans="1:13" x14ac:dyDescent="0.25">
      <c r="A777" s="7">
        <v>45257</v>
      </c>
      <c r="B777" s="8">
        <v>100000773</v>
      </c>
      <c r="C777" s="9" t="s">
        <v>48</v>
      </c>
      <c r="D777" s="9" t="s">
        <v>52</v>
      </c>
      <c r="E777" s="8">
        <v>10</v>
      </c>
      <c r="H777" s="8">
        <v>100000773</v>
      </c>
      <c r="I777" s="11" t="s">
        <v>37</v>
      </c>
      <c r="L777" s="8">
        <v>100000773</v>
      </c>
      <c r="M777" s="11" t="s">
        <v>47</v>
      </c>
    </row>
    <row r="778" spans="1:13" x14ac:dyDescent="0.25">
      <c r="A778" s="7">
        <v>45255</v>
      </c>
      <c r="B778" s="8">
        <v>100000774</v>
      </c>
      <c r="C778" s="9" t="s">
        <v>48</v>
      </c>
      <c r="D778" s="9" t="s">
        <v>52</v>
      </c>
      <c r="E778" s="8">
        <v>1</v>
      </c>
      <c r="H778" s="8">
        <v>100000774</v>
      </c>
      <c r="I778" s="11" t="s">
        <v>39</v>
      </c>
      <c r="L778" s="8">
        <v>100000774</v>
      </c>
      <c r="M778" s="11" t="s">
        <v>45</v>
      </c>
    </row>
    <row r="779" spans="1:13" x14ac:dyDescent="0.25">
      <c r="A779" s="7">
        <v>45258</v>
      </c>
      <c r="B779" s="8">
        <v>100000775</v>
      </c>
      <c r="C779" s="9" t="s">
        <v>50</v>
      </c>
      <c r="D779" s="9" t="s">
        <v>55</v>
      </c>
      <c r="E779" s="8">
        <v>0</v>
      </c>
      <c r="H779" s="8">
        <v>100000775</v>
      </c>
      <c r="I779" s="11" t="s">
        <v>36</v>
      </c>
      <c r="L779" s="8">
        <v>100000775</v>
      </c>
      <c r="M779" s="11" t="s">
        <v>45</v>
      </c>
    </row>
    <row r="780" spans="1:13" x14ac:dyDescent="0.25">
      <c r="A780" s="7">
        <v>45250</v>
      </c>
      <c r="B780" s="8">
        <v>100000776</v>
      </c>
      <c r="C780" s="9" t="s">
        <v>49</v>
      </c>
      <c r="D780" s="9" t="s">
        <v>53</v>
      </c>
      <c r="E780" s="8">
        <v>8</v>
      </c>
      <c r="H780" s="8">
        <v>100000776</v>
      </c>
      <c r="I780" s="11" t="s">
        <v>21</v>
      </c>
      <c r="L780" s="8">
        <v>100000776</v>
      </c>
      <c r="M780" s="11" t="s">
        <v>45</v>
      </c>
    </row>
    <row r="781" spans="1:13" x14ac:dyDescent="0.25">
      <c r="A781" s="7">
        <v>45250</v>
      </c>
      <c r="B781" s="8">
        <v>100000777</v>
      </c>
      <c r="C781" s="9" t="s">
        <v>48</v>
      </c>
      <c r="D781" s="9" t="s">
        <v>52</v>
      </c>
      <c r="E781" s="8">
        <v>2</v>
      </c>
      <c r="H781" s="8">
        <v>100000777</v>
      </c>
      <c r="I781" s="11" t="s">
        <v>22</v>
      </c>
      <c r="L781" s="8">
        <v>100000777</v>
      </c>
      <c r="M781" s="11" t="s">
        <v>47</v>
      </c>
    </row>
    <row r="782" spans="1:13" x14ac:dyDescent="0.25">
      <c r="A782" s="7">
        <v>45257</v>
      </c>
      <c r="B782" s="8">
        <v>100000778</v>
      </c>
      <c r="C782" s="9" t="s">
        <v>50</v>
      </c>
      <c r="D782" s="9" t="s">
        <v>55</v>
      </c>
      <c r="E782" s="8">
        <v>7</v>
      </c>
      <c r="H782" s="8">
        <v>100000778</v>
      </c>
      <c r="I782" s="11" t="s">
        <v>41</v>
      </c>
      <c r="L782" s="8">
        <v>100000778</v>
      </c>
      <c r="M782" s="11" t="s">
        <v>45</v>
      </c>
    </row>
    <row r="783" spans="1:13" x14ac:dyDescent="0.25">
      <c r="A783" s="7">
        <v>45254</v>
      </c>
      <c r="B783" s="8">
        <v>100000779</v>
      </c>
      <c r="C783" s="9" t="s">
        <v>49</v>
      </c>
      <c r="D783" s="9" t="s">
        <v>51</v>
      </c>
      <c r="E783" s="8">
        <v>1</v>
      </c>
      <c r="H783" s="8">
        <v>100000779</v>
      </c>
      <c r="I783" s="11" t="s">
        <v>35</v>
      </c>
      <c r="L783" s="8">
        <v>100000779</v>
      </c>
      <c r="M783" s="11" t="s">
        <v>45</v>
      </c>
    </row>
    <row r="784" spans="1:13" x14ac:dyDescent="0.25">
      <c r="A784" s="7">
        <v>45257</v>
      </c>
      <c r="B784" s="8">
        <v>100000780</v>
      </c>
      <c r="C784" s="9" t="s">
        <v>49</v>
      </c>
      <c r="D784" s="9" t="s">
        <v>53</v>
      </c>
      <c r="E784" s="8">
        <v>10</v>
      </c>
      <c r="H784" s="8">
        <v>100000780</v>
      </c>
      <c r="I784" s="11" t="s">
        <v>29</v>
      </c>
      <c r="L784" s="8">
        <v>100000780</v>
      </c>
      <c r="M784" s="11" t="s">
        <v>45</v>
      </c>
    </row>
    <row r="785" spans="1:13" x14ac:dyDescent="0.25">
      <c r="A785" s="7">
        <v>45255</v>
      </c>
      <c r="B785" s="8">
        <v>100000781</v>
      </c>
      <c r="C785" s="9" t="s">
        <v>49</v>
      </c>
      <c r="D785" s="9" t="s">
        <v>53</v>
      </c>
      <c r="E785" s="8">
        <v>5</v>
      </c>
      <c r="H785" s="8">
        <v>100000781</v>
      </c>
      <c r="I785" s="11" t="s">
        <v>33</v>
      </c>
      <c r="L785" s="8">
        <v>100000781</v>
      </c>
      <c r="M785" s="11" t="s">
        <v>45</v>
      </c>
    </row>
    <row r="786" spans="1:13" x14ac:dyDescent="0.25">
      <c r="A786" s="7">
        <v>45258</v>
      </c>
      <c r="B786" s="8">
        <v>100000782</v>
      </c>
      <c r="C786" s="9" t="s">
        <v>48</v>
      </c>
      <c r="D786" s="9" t="s">
        <v>52</v>
      </c>
      <c r="E786" s="8">
        <v>0</v>
      </c>
      <c r="H786" s="8">
        <v>100000782</v>
      </c>
      <c r="I786" s="11" t="s">
        <v>38</v>
      </c>
      <c r="L786" s="8">
        <v>100000782</v>
      </c>
      <c r="M786" s="11" t="s">
        <v>45</v>
      </c>
    </row>
    <row r="787" spans="1:13" x14ac:dyDescent="0.25">
      <c r="A787" s="7">
        <v>45257</v>
      </c>
      <c r="B787" s="8">
        <v>100000783</v>
      </c>
      <c r="C787" s="9" t="s">
        <v>48</v>
      </c>
      <c r="D787" s="9" t="s">
        <v>52</v>
      </c>
      <c r="E787" s="8">
        <v>0</v>
      </c>
      <c r="H787" s="8">
        <v>100000783</v>
      </c>
      <c r="I787" s="11" t="s">
        <v>21</v>
      </c>
      <c r="L787" s="8">
        <v>100000783</v>
      </c>
      <c r="M787" s="11" t="s">
        <v>45</v>
      </c>
    </row>
    <row r="788" spans="1:13" x14ac:dyDescent="0.25">
      <c r="A788" s="7">
        <v>45256</v>
      </c>
      <c r="B788" s="8">
        <v>100000784</v>
      </c>
      <c r="C788" s="9" t="s">
        <v>49</v>
      </c>
      <c r="D788" s="9" t="s">
        <v>53</v>
      </c>
      <c r="E788" s="8">
        <v>9</v>
      </c>
      <c r="H788" s="8">
        <v>100000784</v>
      </c>
      <c r="I788" s="11" t="s">
        <v>21</v>
      </c>
      <c r="L788" s="8">
        <v>100000784</v>
      </c>
      <c r="M788" s="11" t="s">
        <v>45</v>
      </c>
    </row>
    <row r="789" spans="1:13" x14ac:dyDescent="0.25">
      <c r="A789" s="7">
        <v>45252</v>
      </c>
      <c r="B789" s="8">
        <v>100000785</v>
      </c>
      <c r="C789" s="9" t="s">
        <v>49</v>
      </c>
      <c r="D789" s="9" t="s">
        <v>53</v>
      </c>
      <c r="E789" s="8">
        <v>2</v>
      </c>
      <c r="H789" s="8">
        <v>100000785</v>
      </c>
      <c r="I789" s="11" t="s">
        <v>21</v>
      </c>
      <c r="L789" s="8">
        <v>100000785</v>
      </c>
      <c r="M789" s="11" t="s">
        <v>45</v>
      </c>
    </row>
    <row r="790" spans="1:13" x14ac:dyDescent="0.25">
      <c r="A790" s="7">
        <v>45257</v>
      </c>
      <c r="B790" s="8">
        <v>100000786</v>
      </c>
      <c r="C790" s="9" t="s">
        <v>49</v>
      </c>
      <c r="D790" s="9" t="s">
        <v>53</v>
      </c>
      <c r="E790" s="8">
        <v>10</v>
      </c>
      <c r="H790" s="8">
        <v>100000786</v>
      </c>
      <c r="I790" s="11" t="s">
        <v>34</v>
      </c>
      <c r="L790" s="8">
        <v>100000786</v>
      </c>
      <c r="M790" s="11" t="s">
        <v>45</v>
      </c>
    </row>
    <row r="791" spans="1:13" x14ac:dyDescent="0.25">
      <c r="A791" s="7">
        <v>45252</v>
      </c>
      <c r="B791" s="8">
        <v>100000787</v>
      </c>
      <c r="C791" s="9" t="s">
        <v>49</v>
      </c>
      <c r="D791" s="9" t="s">
        <v>51</v>
      </c>
      <c r="E791" s="8"/>
      <c r="H791" s="8">
        <v>100000787</v>
      </c>
      <c r="I791" s="11" t="s">
        <v>31</v>
      </c>
      <c r="L791" s="8">
        <v>100000787</v>
      </c>
      <c r="M791" s="11" t="s">
        <v>45</v>
      </c>
    </row>
    <row r="792" spans="1:13" x14ac:dyDescent="0.25">
      <c r="A792" s="7">
        <v>45256</v>
      </c>
      <c r="B792" s="8">
        <v>100000788</v>
      </c>
      <c r="C792" s="9" t="s">
        <v>49</v>
      </c>
      <c r="D792" s="9" t="s">
        <v>53</v>
      </c>
      <c r="E792" s="8"/>
      <c r="H792" s="8">
        <v>100000788</v>
      </c>
      <c r="I792" s="11" t="s">
        <v>32</v>
      </c>
      <c r="L792" s="8">
        <v>100000788</v>
      </c>
      <c r="M792" s="11" t="s">
        <v>45</v>
      </c>
    </row>
    <row r="793" spans="1:13" x14ac:dyDescent="0.25">
      <c r="A793" s="7">
        <v>45256</v>
      </c>
      <c r="B793" s="8">
        <v>100000789</v>
      </c>
      <c r="C793" s="9" t="s">
        <v>49</v>
      </c>
      <c r="D793" s="9" t="s">
        <v>51</v>
      </c>
      <c r="E793" s="8">
        <v>1</v>
      </c>
      <c r="H793" s="8">
        <v>100000789</v>
      </c>
      <c r="I793" s="11" t="s">
        <v>36</v>
      </c>
      <c r="L793" s="8">
        <v>100000789</v>
      </c>
      <c r="M793" s="11" t="s">
        <v>45</v>
      </c>
    </row>
    <row r="794" spans="1:13" x14ac:dyDescent="0.25">
      <c r="A794" s="7">
        <v>45256</v>
      </c>
      <c r="B794" s="8">
        <v>100000790</v>
      </c>
      <c r="C794" s="9" t="s">
        <v>49</v>
      </c>
      <c r="D794" s="9" t="s">
        <v>51</v>
      </c>
      <c r="E794" s="8">
        <v>9</v>
      </c>
      <c r="H794" s="8">
        <v>100000790</v>
      </c>
      <c r="I794" s="11" t="s">
        <v>35</v>
      </c>
      <c r="L794" s="8">
        <v>100000790</v>
      </c>
      <c r="M794" s="11" t="s">
        <v>45</v>
      </c>
    </row>
    <row r="795" spans="1:13" x14ac:dyDescent="0.25">
      <c r="A795" s="7">
        <v>45256</v>
      </c>
      <c r="B795" s="8">
        <v>100000791</v>
      </c>
      <c r="C795" s="9" t="s">
        <v>48</v>
      </c>
      <c r="D795" s="9" t="s">
        <v>52</v>
      </c>
      <c r="E795" s="8">
        <v>8</v>
      </c>
      <c r="H795" s="8">
        <v>100000791</v>
      </c>
      <c r="I795" s="11" t="s">
        <v>30</v>
      </c>
      <c r="L795" s="8">
        <v>100000791</v>
      </c>
      <c r="M795" s="11" t="s">
        <v>45</v>
      </c>
    </row>
    <row r="796" spans="1:13" x14ac:dyDescent="0.25">
      <c r="A796" s="7">
        <v>45251</v>
      </c>
      <c r="B796" s="8">
        <v>100000792</v>
      </c>
      <c r="C796" s="9" t="s">
        <v>49</v>
      </c>
      <c r="D796" s="9" t="s">
        <v>51</v>
      </c>
      <c r="E796" s="8">
        <v>6</v>
      </c>
      <c r="H796" s="8">
        <v>100000792</v>
      </c>
      <c r="I796" s="11" t="s">
        <v>24</v>
      </c>
      <c r="L796" s="8">
        <v>100000792</v>
      </c>
      <c r="M796" s="11" t="s">
        <v>45</v>
      </c>
    </row>
    <row r="797" spans="1:13" x14ac:dyDescent="0.25">
      <c r="A797" s="7">
        <v>45253</v>
      </c>
      <c r="B797" s="8">
        <v>100000793</v>
      </c>
      <c r="C797" s="9" t="s">
        <v>49</v>
      </c>
      <c r="D797" s="9" t="s">
        <v>51</v>
      </c>
      <c r="E797" s="8"/>
      <c r="H797" s="8">
        <v>100000793</v>
      </c>
      <c r="I797" s="11" t="s">
        <v>31</v>
      </c>
      <c r="L797" s="8">
        <v>100000793</v>
      </c>
      <c r="M797" s="11" t="s">
        <v>45</v>
      </c>
    </row>
    <row r="798" spans="1:13" x14ac:dyDescent="0.25">
      <c r="A798" s="7">
        <v>45253</v>
      </c>
      <c r="B798" s="8">
        <v>100000794</v>
      </c>
      <c r="C798" s="9" t="s">
        <v>49</v>
      </c>
      <c r="D798" s="9" t="s">
        <v>53</v>
      </c>
      <c r="E798" s="8"/>
      <c r="H798" s="8">
        <v>100000794</v>
      </c>
      <c r="I798" s="11" t="s">
        <v>39</v>
      </c>
      <c r="L798" s="8">
        <v>100000794</v>
      </c>
      <c r="M798" s="11" t="s">
        <v>45</v>
      </c>
    </row>
    <row r="799" spans="1:13" x14ac:dyDescent="0.25">
      <c r="A799" s="7">
        <v>45250</v>
      </c>
      <c r="B799" s="8">
        <v>100000795</v>
      </c>
      <c r="C799" s="9" t="s">
        <v>48</v>
      </c>
      <c r="D799" s="9" t="s">
        <v>52</v>
      </c>
      <c r="E799" s="8"/>
      <c r="H799" s="8">
        <v>100000795</v>
      </c>
      <c r="I799" s="11" t="s">
        <v>39</v>
      </c>
      <c r="L799" s="8">
        <v>100000795</v>
      </c>
      <c r="M799" s="11" t="s">
        <v>45</v>
      </c>
    </row>
    <row r="800" spans="1:13" x14ac:dyDescent="0.25">
      <c r="A800" s="7">
        <v>45250</v>
      </c>
      <c r="B800" s="8">
        <v>100000796</v>
      </c>
      <c r="C800" s="9" t="s">
        <v>49</v>
      </c>
      <c r="D800" s="9" t="s">
        <v>51</v>
      </c>
      <c r="E800" s="8"/>
      <c r="H800" s="8">
        <v>100000796</v>
      </c>
      <c r="I800" s="11" t="s">
        <v>33</v>
      </c>
      <c r="L800" s="8">
        <v>100000796</v>
      </c>
      <c r="M800" s="11" t="s">
        <v>45</v>
      </c>
    </row>
    <row r="801" spans="1:13" x14ac:dyDescent="0.25">
      <c r="A801" s="7">
        <v>45253</v>
      </c>
      <c r="B801" s="8">
        <v>100000797</v>
      </c>
      <c r="C801" s="9" t="s">
        <v>49</v>
      </c>
      <c r="D801" s="9" t="s">
        <v>53</v>
      </c>
      <c r="E801" s="8">
        <v>10</v>
      </c>
      <c r="H801" s="8">
        <v>100000797</v>
      </c>
      <c r="I801" s="11" t="s">
        <v>24</v>
      </c>
      <c r="L801" s="8">
        <v>100000797</v>
      </c>
      <c r="M801" s="11" t="s">
        <v>45</v>
      </c>
    </row>
    <row r="802" spans="1:13" x14ac:dyDescent="0.25">
      <c r="A802" s="7">
        <v>45257</v>
      </c>
      <c r="B802" s="8">
        <v>100000798</v>
      </c>
      <c r="C802" s="9" t="s">
        <v>49</v>
      </c>
      <c r="D802" s="9" t="s">
        <v>53</v>
      </c>
      <c r="E802" s="8"/>
      <c r="H802" s="8">
        <v>100000798</v>
      </c>
      <c r="I802" s="11" t="s">
        <v>38</v>
      </c>
      <c r="L802" s="8">
        <v>100000798</v>
      </c>
      <c r="M802" s="11" t="s">
        <v>45</v>
      </c>
    </row>
    <row r="803" spans="1:13" x14ac:dyDescent="0.25">
      <c r="A803" s="7">
        <v>45257</v>
      </c>
      <c r="B803" s="8">
        <v>100000799</v>
      </c>
      <c r="C803" s="9" t="s">
        <v>49</v>
      </c>
      <c r="D803" s="9" t="s">
        <v>53</v>
      </c>
      <c r="E803" s="8"/>
      <c r="H803" s="8">
        <v>100000799</v>
      </c>
      <c r="I803" s="11" t="s">
        <v>23</v>
      </c>
      <c r="L803" s="8">
        <v>100000799</v>
      </c>
      <c r="M803" s="11" t="s">
        <v>45</v>
      </c>
    </row>
    <row r="804" spans="1:13" x14ac:dyDescent="0.25">
      <c r="A804" s="7">
        <v>45250</v>
      </c>
      <c r="B804" s="8">
        <v>100000800</v>
      </c>
      <c r="C804" s="9" t="s">
        <v>49</v>
      </c>
      <c r="D804" s="9" t="s">
        <v>53</v>
      </c>
      <c r="E804" s="8">
        <v>10</v>
      </c>
      <c r="H804" s="8">
        <v>100000800</v>
      </c>
      <c r="I804" s="11" t="s">
        <v>36</v>
      </c>
      <c r="L804" s="8">
        <v>100000800</v>
      </c>
      <c r="M804" s="11" t="s">
        <v>46</v>
      </c>
    </row>
    <row r="805" spans="1:13" x14ac:dyDescent="0.25">
      <c r="A805" s="7">
        <v>45258</v>
      </c>
      <c r="B805" s="8">
        <v>100000801</v>
      </c>
      <c r="C805" s="9" t="s">
        <v>49</v>
      </c>
      <c r="D805" s="9" t="s">
        <v>51</v>
      </c>
      <c r="E805" s="8">
        <v>4</v>
      </c>
      <c r="H805" s="8">
        <v>100000801</v>
      </c>
      <c r="I805" s="11" t="s">
        <v>21</v>
      </c>
      <c r="L805" s="8">
        <v>100000801</v>
      </c>
      <c r="M805" s="11" t="s">
        <v>46</v>
      </c>
    </row>
    <row r="806" spans="1:13" x14ac:dyDescent="0.25">
      <c r="A806" s="7">
        <v>45256</v>
      </c>
      <c r="B806" s="8">
        <v>100000802</v>
      </c>
      <c r="C806" s="9" t="s">
        <v>48</v>
      </c>
      <c r="D806" s="9" t="s">
        <v>52</v>
      </c>
      <c r="E806" s="8">
        <v>5</v>
      </c>
      <c r="H806" s="8">
        <v>100000802</v>
      </c>
      <c r="I806" s="11" t="s">
        <v>27</v>
      </c>
      <c r="L806" s="8">
        <v>100000802</v>
      </c>
      <c r="M806" s="11" t="s">
        <v>46</v>
      </c>
    </row>
    <row r="807" spans="1:13" x14ac:dyDescent="0.25">
      <c r="A807" s="7">
        <v>45251</v>
      </c>
      <c r="B807" s="8">
        <v>100000803</v>
      </c>
      <c r="C807" s="9" t="s">
        <v>48</v>
      </c>
      <c r="D807" s="9" t="s">
        <v>52</v>
      </c>
      <c r="E807" s="8">
        <v>10</v>
      </c>
      <c r="H807" s="8">
        <v>100000803</v>
      </c>
      <c r="I807" s="11" t="s">
        <v>30</v>
      </c>
      <c r="L807" s="8">
        <v>100000803</v>
      </c>
      <c r="M807" s="11" t="s">
        <v>46</v>
      </c>
    </row>
    <row r="808" spans="1:13" x14ac:dyDescent="0.25">
      <c r="A808" s="7">
        <v>45250</v>
      </c>
      <c r="B808" s="8">
        <v>100000804</v>
      </c>
      <c r="C808" s="9" t="s">
        <v>48</v>
      </c>
      <c r="D808" s="9" t="s">
        <v>52</v>
      </c>
      <c r="E808" s="8">
        <v>10</v>
      </c>
      <c r="H808" s="8">
        <v>100000804</v>
      </c>
      <c r="I808" s="11" t="s">
        <v>23</v>
      </c>
      <c r="L808" s="8">
        <v>100000804</v>
      </c>
      <c r="M808" s="11" t="s">
        <v>45</v>
      </c>
    </row>
    <row r="809" spans="1:13" x14ac:dyDescent="0.25">
      <c r="A809" s="7">
        <v>45251</v>
      </c>
      <c r="B809" s="8">
        <v>100000805</v>
      </c>
      <c r="C809" s="9" t="s">
        <v>49</v>
      </c>
      <c r="D809" s="9" t="s">
        <v>53</v>
      </c>
      <c r="E809" s="8">
        <v>9</v>
      </c>
      <c r="H809" s="8">
        <v>100000805</v>
      </c>
      <c r="I809" s="11" t="s">
        <v>35</v>
      </c>
      <c r="L809" s="8">
        <v>100000805</v>
      </c>
      <c r="M809" s="11" t="s">
        <v>45</v>
      </c>
    </row>
    <row r="810" spans="1:13" x14ac:dyDescent="0.25">
      <c r="A810" s="7">
        <v>45257</v>
      </c>
      <c r="B810" s="8">
        <v>100000806</v>
      </c>
      <c r="C810" s="9" t="s">
        <v>48</v>
      </c>
      <c r="D810" s="9" t="s">
        <v>52</v>
      </c>
      <c r="E810" s="8">
        <v>10</v>
      </c>
      <c r="H810" s="8">
        <v>100000806</v>
      </c>
      <c r="I810" s="11" t="s">
        <v>27</v>
      </c>
      <c r="L810" s="8">
        <v>100000806</v>
      </c>
      <c r="M810" s="11" t="s">
        <v>46</v>
      </c>
    </row>
    <row r="811" spans="1:13" x14ac:dyDescent="0.25">
      <c r="A811" s="7">
        <v>45253</v>
      </c>
      <c r="B811" s="8">
        <v>100000807</v>
      </c>
      <c r="C811" s="9" t="s">
        <v>49</v>
      </c>
      <c r="D811" s="9" t="s">
        <v>51</v>
      </c>
      <c r="E811" s="8">
        <v>0</v>
      </c>
      <c r="H811" s="8">
        <v>100000807</v>
      </c>
      <c r="I811" s="11" t="s">
        <v>40</v>
      </c>
      <c r="L811" s="8">
        <v>100000807</v>
      </c>
      <c r="M811" s="11" t="s">
        <v>45</v>
      </c>
    </row>
    <row r="812" spans="1:13" x14ac:dyDescent="0.25">
      <c r="A812" s="7">
        <v>45258</v>
      </c>
      <c r="B812" s="8">
        <v>100000808</v>
      </c>
      <c r="C812" s="9" t="s">
        <v>49</v>
      </c>
      <c r="D812" s="9" t="s">
        <v>53</v>
      </c>
      <c r="E812" s="8">
        <v>0</v>
      </c>
      <c r="H812" s="8">
        <v>100000808</v>
      </c>
      <c r="I812" s="11" t="s">
        <v>21</v>
      </c>
      <c r="L812" s="8">
        <v>100000808</v>
      </c>
      <c r="M812" s="11" t="s">
        <v>45</v>
      </c>
    </row>
    <row r="813" spans="1:13" x14ac:dyDescent="0.25">
      <c r="A813" s="7">
        <v>45256</v>
      </c>
      <c r="B813" s="8">
        <v>100000809</v>
      </c>
      <c r="C813" s="9" t="s">
        <v>50</v>
      </c>
      <c r="D813" s="9" t="s">
        <v>54</v>
      </c>
      <c r="E813" s="8">
        <v>10</v>
      </c>
      <c r="H813" s="8">
        <v>100000809</v>
      </c>
      <c r="I813" s="11" t="s">
        <v>40</v>
      </c>
      <c r="L813" s="8">
        <v>100000809</v>
      </c>
      <c r="M813" s="11" t="s">
        <v>45</v>
      </c>
    </row>
    <row r="814" spans="1:13" x14ac:dyDescent="0.25">
      <c r="A814" s="7">
        <v>45251</v>
      </c>
      <c r="B814" s="8">
        <v>100000810</v>
      </c>
      <c r="C814" s="9" t="s">
        <v>49</v>
      </c>
      <c r="D814" s="9" t="s">
        <v>53</v>
      </c>
      <c r="E814" s="8">
        <v>0</v>
      </c>
      <c r="H814" s="8">
        <v>100000810</v>
      </c>
      <c r="I814" s="11" t="s">
        <v>39</v>
      </c>
      <c r="L814" s="8">
        <v>100000810</v>
      </c>
      <c r="M814" s="11" t="s">
        <v>45</v>
      </c>
    </row>
    <row r="815" spans="1:13" x14ac:dyDescent="0.25">
      <c r="A815" s="7">
        <v>45252</v>
      </c>
      <c r="B815" s="8">
        <v>100000811</v>
      </c>
      <c r="C815" s="9" t="s">
        <v>48</v>
      </c>
      <c r="D815" s="9" t="s">
        <v>52</v>
      </c>
      <c r="E815" s="8">
        <v>8</v>
      </c>
      <c r="H815" s="8">
        <v>100000811</v>
      </c>
      <c r="I815" s="11" t="s">
        <v>26</v>
      </c>
      <c r="L815" s="8">
        <v>100000811</v>
      </c>
      <c r="M815" s="11" t="s">
        <v>45</v>
      </c>
    </row>
    <row r="816" spans="1:13" x14ac:dyDescent="0.25">
      <c r="A816" s="7">
        <v>45251</v>
      </c>
      <c r="B816" s="8">
        <v>100000812</v>
      </c>
      <c r="C816" s="9" t="s">
        <v>50</v>
      </c>
      <c r="D816" s="9" t="s">
        <v>56</v>
      </c>
      <c r="E816" s="8">
        <v>8</v>
      </c>
      <c r="H816" s="8">
        <v>100000812</v>
      </c>
      <c r="I816" s="11" t="s">
        <v>24</v>
      </c>
      <c r="L816" s="8">
        <v>100000812</v>
      </c>
      <c r="M816" s="11" t="s">
        <v>45</v>
      </c>
    </row>
    <row r="817" spans="1:13" x14ac:dyDescent="0.25">
      <c r="A817" s="7">
        <v>45250</v>
      </c>
      <c r="B817" s="8">
        <v>100000813</v>
      </c>
      <c r="C817" s="9" t="s">
        <v>49</v>
      </c>
      <c r="D817" s="9" t="s">
        <v>53</v>
      </c>
      <c r="E817" s="8">
        <v>10</v>
      </c>
      <c r="H817" s="8">
        <v>100000813</v>
      </c>
      <c r="I817" s="11" t="s">
        <v>22</v>
      </c>
      <c r="L817" s="8">
        <v>100000813</v>
      </c>
      <c r="M817" s="11" t="s">
        <v>45</v>
      </c>
    </row>
    <row r="818" spans="1:13" x14ac:dyDescent="0.25">
      <c r="A818" s="7">
        <v>45250</v>
      </c>
      <c r="B818" s="8">
        <v>100000814</v>
      </c>
      <c r="C818" s="9" t="s">
        <v>49</v>
      </c>
      <c r="D818" s="9" t="s">
        <v>53</v>
      </c>
      <c r="E818" s="8">
        <v>10</v>
      </c>
      <c r="H818" s="8">
        <v>100000814</v>
      </c>
      <c r="I818" s="11" t="s">
        <v>38</v>
      </c>
      <c r="L818" s="8">
        <v>100000814</v>
      </c>
      <c r="M818" s="11" t="s">
        <v>45</v>
      </c>
    </row>
    <row r="819" spans="1:13" x14ac:dyDescent="0.25">
      <c r="A819" s="7">
        <v>45252</v>
      </c>
      <c r="B819" s="8">
        <v>100000815</v>
      </c>
      <c r="C819" s="9" t="s">
        <v>49</v>
      </c>
      <c r="D819" s="9" t="s">
        <v>53</v>
      </c>
      <c r="E819" s="8">
        <v>9</v>
      </c>
      <c r="H819" s="8">
        <v>100000815</v>
      </c>
      <c r="I819" s="11" t="s">
        <v>30</v>
      </c>
      <c r="L819" s="8">
        <v>100000815</v>
      </c>
      <c r="M819" s="11" t="s">
        <v>45</v>
      </c>
    </row>
    <row r="820" spans="1:13" x14ac:dyDescent="0.25">
      <c r="A820" s="7">
        <v>45252</v>
      </c>
      <c r="B820" s="8">
        <v>100000816</v>
      </c>
      <c r="C820" s="9" t="s">
        <v>49</v>
      </c>
      <c r="D820" s="9" t="s">
        <v>51</v>
      </c>
      <c r="E820" s="8"/>
      <c r="H820" s="8">
        <v>100000816</v>
      </c>
      <c r="I820" s="11" t="s">
        <v>29</v>
      </c>
      <c r="L820" s="8">
        <v>100000816</v>
      </c>
      <c r="M820" s="11" t="s">
        <v>45</v>
      </c>
    </row>
    <row r="821" spans="1:13" x14ac:dyDescent="0.25">
      <c r="A821" s="7">
        <v>45254</v>
      </c>
      <c r="B821" s="8">
        <v>100000817</v>
      </c>
      <c r="C821" s="9" t="s">
        <v>48</v>
      </c>
      <c r="D821" s="9" t="s">
        <v>52</v>
      </c>
      <c r="E821" s="8"/>
      <c r="H821" s="8">
        <v>100000817</v>
      </c>
      <c r="I821" s="11" t="s">
        <v>32</v>
      </c>
      <c r="L821" s="8">
        <v>100000817</v>
      </c>
      <c r="M821" s="11" t="s">
        <v>45</v>
      </c>
    </row>
    <row r="822" spans="1:13" x14ac:dyDescent="0.25">
      <c r="A822" s="7">
        <v>45254</v>
      </c>
      <c r="B822" s="8">
        <v>100000818</v>
      </c>
      <c r="C822" s="9" t="s">
        <v>50</v>
      </c>
      <c r="D822" s="9" t="s">
        <v>54</v>
      </c>
      <c r="E822" s="8"/>
      <c r="H822" s="8">
        <v>100000818</v>
      </c>
      <c r="I822" s="11" t="s">
        <v>24</v>
      </c>
      <c r="L822" s="8">
        <v>100000818</v>
      </c>
      <c r="M822" s="11" t="s">
        <v>45</v>
      </c>
    </row>
    <row r="823" spans="1:13" x14ac:dyDescent="0.25">
      <c r="A823" s="7">
        <v>45250</v>
      </c>
      <c r="B823" s="8">
        <v>100000819</v>
      </c>
      <c r="C823" s="9" t="s">
        <v>49</v>
      </c>
      <c r="D823" s="9" t="s">
        <v>51</v>
      </c>
      <c r="E823" s="8"/>
      <c r="H823" s="8">
        <v>100000819</v>
      </c>
      <c r="I823" s="11" t="s">
        <v>31</v>
      </c>
      <c r="L823" s="8">
        <v>100000819</v>
      </c>
      <c r="M823" s="11" t="s">
        <v>45</v>
      </c>
    </row>
    <row r="824" spans="1:13" x14ac:dyDescent="0.25">
      <c r="A824" s="7">
        <v>45251</v>
      </c>
      <c r="B824" s="8">
        <v>100000820</v>
      </c>
      <c r="C824" s="9" t="s">
        <v>49</v>
      </c>
      <c r="D824" s="9" t="s">
        <v>51</v>
      </c>
      <c r="E824" s="8">
        <v>5</v>
      </c>
      <c r="H824" s="8">
        <v>100000820</v>
      </c>
      <c r="I824" s="11" t="s">
        <v>41</v>
      </c>
      <c r="L824" s="8">
        <v>100000820</v>
      </c>
      <c r="M824" s="11" t="s">
        <v>45</v>
      </c>
    </row>
    <row r="825" spans="1:13" x14ac:dyDescent="0.25">
      <c r="A825" s="7">
        <v>45255</v>
      </c>
      <c r="B825" s="8">
        <v>100000821</v>
      </c>
      <c r="C825" s="9" t="s">
        <v>49</v>
      </c>
      <c r="D825" s="9" t="s">
        <v>53</v>
      </c>
      <c r="E825" s="8">
        <v>5</v>
      </c>
      <c r="H825" s="8">
        <v>100000821</v>
      </c>
      <c r="I825" s="11" t="s">
        <v>21</v>
      </c>
      <c r="L825" s="8">
        <v>100000821</v>
      </c>
      <c r="M825" s="11" t="s">
        <v>45</v>
      </c>
    </row>
    <row r="826" spans="1:13" x14ac:dyDescent="0.25">
      <c r="A826" s="7">
        <v>45250</v>
      </c>
      <c r="B826" s="8">
        <v>100000822</v>
      </c>
      <c r="C826" s="9" t="s">
        <v>48</v>
      </c>
      <c r="D826" s="9" t="s">
        <v>52</v>
      </c>
      <c r="E826" s="8">
        <v>10</v>
      </c>
      <c r="H826" s="8">
        <v>100000822</v>
      </c>
      <c r="I826" s="11" t="s">
        <v>29</v>
      </c>
      <c r="L826" s="8">
        <v>100000822</v>
      </c>
      <c r="M826" s="11" t="s">
        <v>45</v>
      </c>
    </row>
    <row r="827" spans="1:13" x14ac:dyDescent="0.25">
      <c r="A827" s="7">
        <v>45250</v>
      </c>
      <c r="B827" s="8">
        <v>100000823</v>
      </c>
      <c r="C827" s="9" t="s">
        <v>48</v>
      </c>
      <c r="D827" s="9" t="s">
        <v>52</v>
      </c>
      <c r="E827" s="8"/>
      <c r="H827" s="8">
        <v>100000823</v>
      </c>
      <c r="I827" s="11" t="s">
        <v>36</v>
      </c>
      <c r="L827" s="8">
        <v>100000823</v>
      </c>
      <c r="M827" s="11" t="s">
        <v>45</v>
      </c>
    </row>
    <row r="828" spans="1:13" x14ac:dyDescent="0.25">
      <c r="A828" s="7">
        <v>45258</v>
      </c>
      <c r="B828" s="8">
        <v>100000824</v>
      </c>
      <c r="C828" s="9" t="s">
        <v>48</v>
      </c>
      <c r="D828" s="9" t="s">
        <v>52</v>
      </c>
      <c r="E828" s="8"/>
      <c r="H828" s="8">
        <v>100000824</v>
      </c>
      <c r="I828" s="11" t="s">
        <v>21</v>
      </c>
      <c r="L828" s="8">
        <v>100000824</v>
      </c>
      <c r="M828" s="11" t="s">
        <v>45</v>
      </c>
    </row>
    <row r="829" spans="1:13" x14ac:dyDescent="0.25">
      <c r="A829" s="7">
        <v>45258</v>
      </c>
      <c r="B829" s="8">
        <v>100000825</v>
      </c>
      <c r="C829" s="9" t="s">
        <v>48</v>
      </c>
      <c r="D829" s="9" t="s">
        <v>52</v>
      </c>
      <c r="E829" s="8"/>
      <c r="H829" s="8">
        <v>100000825</v>
      </c>
      <c r="I829" s="11" t="s">
        <v>39</v>
      </c>
      <c r="L829" s="8">
        <v>100000825</v>
      </c>
      <c r="M829" s="11" t="s">
        <v>45</v>
      </c>
    </row>
    <row r="830" spans="1:13" x14ac:dyDescent="0.25">
      <c r="A830" s="7">
        <v>45254</v>
      </c>
      <c r="B830" s="8">
        <v>100000826</v>
      </c>
      <c r="C830" s="9" t="s">
        <v>50</v>
      </c>
      <c r="D830" s="9" t="s">
        <v>55</v>
      </c>
      <c r="E830" s="8">
        <v>9</v>
      </c>
      <c r="H830" s="8">
        <v>100000826</v>
      </c>
      <c r="I830" s="11" t="s">
        <v>29</v>
      </c>
      <c r="L830" s="8">
        <v>100000826</v>
      </c>
      <c r="M830" s="11" t="s">
        <v>45</v>
      </c>
    </row>
    <row r="831" spans="1:13" x14ac:dyDescent="0.25">
      <c r="A831" s="7">
        <v>45251</v>
      </c>
      <c r="B831" s="8">
        <v>100000827</v>
      </c>
      <c r="C831" s="9" t="s">
        <v>48</v>
      </c>
      <c r="D831" s="9" t="s">
        <v>52</v>
      </c>
      <c r="E831" s="8">
        <v>8</v>
      </c>
      <c r="H831" s="8">
        <v>100000827</v>
      </c>
      <c r="I831" s="11" t="s">
        <v>34</v>
      </c>
      <c r="L831" s="8">
        <v>100000827</v>
      </c>
      <c r="M831" s="11" t="s">
        <v>45</v>
      </c>
    </row>
    <row r="832" spans="1:13" x14ac:dyDescent="0.25">
      <c r="A832" s="7">
        <v>45258</v>
      </c>
      <c r="B832" s="8">
        <v>100000828</v>
      </c>
      <c r="C832" s="9" t="s">
        <v>49</v>
      </c>
      <c r="D832" s="9" t="s">
        <v>51</v>
      </c>
      <c r="E832" s="8">
        <v>1</v>
      </c>
      <c r="H832" s="8">
        <v>100000828</v>
      </c>
      <c r="I832" s="11" t="s">
        <v>23</v>
      </c>
      <c r="L832" s="8">
        <v>100000828</v>
      </c>
      <c r="M832" s="11" t="s">
        <v>45</v>
      </c>
    </row>
    <row r="833" spans="1:13" x14ac:dyDescent="0.25">
      <c r="A833" s="7">
        <v>45254</v>
      </c>
      <c r="B833" s="8">
        <v>100000829</v>
      </c>
      <c r="C833" s="9" t="s">
        <v>49</v>
      </c>
      <c r="D833" s="9" t="s">
        <v>53</v>
      </c>
      <c r="E833" s="8">
        <v>10</v>
      </c>
      <c r="H833" s="8">
        <v>100000829</v>
      </c>
      <c r="I833" s="11" t="s">
        <v>21</v>
      </c>
      <c r="L833" s="8">
        <v>100000829</v>
      </c>
      <c r="M833" s="11" t="s">
        <v>47</v>
      </c>
    </row>
    <row r="834" spans="1:13" x14ac:dyDescent="0.25">
      <c r="A834" s="7">
        <v>45250</v>
      </c>
      <c r="B834" s="8">
        <v>100000830</v>
      </c>
      <c r="C834" s="9" t="s">
        <v>49</v>
      </c>
      <c r="D834" s="9" t="s">
        <v>53</v>
      </c>
      <c r="E834" s="8">
        <v>0</v>
      </c>
      <c r="H834" s="8">
        <v>100000830</v>
      </c>
      <c r="I834" s="11" t="s">
        <v>22</v>
      </c>
      <c r="L834" s="8">
        <v>100000830</v>
      </c>
      <c r="M834" s="11" t="s">
        <v>45</v>
      </c>
    </row>
    <row r="835" spans="1:13" x14ac:dyDescent="0.25">
      <c r="A835" s="7">
        <v>45256</v>
      </c>
      <c r="B835" s="8">
        <v>100000831</v>
      </c>
      <c r="C835" s="9" t="s">
        <v>49</v>
      </c>
      <c r="D835" s="9" t="s">
        <v>53</v>
      </c>
      <c r="E835" s="8">
        <v>0</v>
      </c>
      <c r="H835" s="8">
        <v>100000831</v>
      </c>
      <c r="I835" s="11" t="s">
        <v>25</v>
      </c>
      <c r="L835" s="8">
        <v>100000831</v>
      </c>
      <c r="M835" s="11" t="s">
        <v>45</v>
      </c>
    </row>
    <row r="836" spans="1:13" x14ac:dyDescent="0.25">
      <c r="A836" s="7">
        <v>45258</v>
      </c>
      <c r="B836" s="8">
        <v>100000832</v>
      </c>
      <c r="C836" s="9" t="s">
        <v>49</v>
      </c>
      <c r="D836" s="9" t="s">
        <v>53</v>
      </c>
      <c r="E836" s="8">
        <v>10</v>
      </c>
      <c r="H836" s="8">
        <v>100000832</v>
      </c>
      <c r="I836" s="11" t="s">
        <v>32</v>
      </c>
      <c r="L836" s="8">
        <v>100000832</v>
      </c>
      <c r="M836" s="11" t="s">
        <v>45</v>
      </c>
    </row>
    <row r="837" spans="1:13" x14ac:dyDescent="0.25">
      <c r="A837" s="7">
        <v>45250</v>
      </c>
      <c r="B837" s="8">
        <v>100000833</v>
      </c>
      <c r="C837" s="9" t="s">
        <v>50</v>
      </c>
      <c r="D837" s="9" t="s">
        <v>55</v>
      </c>
      <c r="E837" s="8">
        <v>0</v>
      </c>
      <c r="H837" s="8">
        <v>100000833</v>
      </c>
      <c r="I837" s="11" t="s">
        <v>27</v>
      </c>
      <c r="L837" s="8">
        <v>100000833</v>
      </c>
      <c r="M837" s="11" t="s">
        <v>45</v>
      </c>
    </row>
    <row r="838" spans="1:13" x14ac:dyDescent="0.25">
      <c r="A838" s="7">
        <v>45254</v>
      </c>
      <c r="B838" s="8">
        <v>100000834</v>
      </c>
      <c r="C838" s="9" t="s">
        <v>49</v>
      </c>
      <c r="D838" s="9" t="s">
        <v>53</v>
      </c>
      <c r="E838" s="8">
        <v>9</v>
      </c>
      <c r="H838" s="8">
        <v>100000834</v>
      </c>
      <c r="I838" s="11" t="s">
        <v>38</v>
      </c>
      <c r="L838" s="8">
        <v>100000834</v>
      </c>
      <c r="M838" s="11" t="s">
        <v>45</v>
      </c>
    </row>
    <row r="839" spans="1:13" x14ac:dyDescent="0.25">
      <c r="A839" s="7">
        <v>45250</v>
      </c>
      <c r="B839" s="8">
        <v>100000835</v>
      </c>
      <c r="C839" s="9" t="s">
        <v>48</v>
      </c>
      <c r="D839" s="9" t="s">
        <v>52</v>
      </c>
      <c r="E839" s="8">
        <v>7</v>
      </c>
      <c r="H839" s="8">
        <v>100000835</v>
      </c>
      <c r="I839" s="11" t="s">
        <v>40</v>
      </c>
      <c r="L839" s="8">
        <v>100000835</v>
      </c>
      <c r="M839" s="11" t="s">
        <v>45</v>
      </c>
    </row>
    <row r="840" spans="1:13" x14ac:dyDescent="0.25">
      <c r="A840" s="7">
        <v>45258</v>
      </c>
      <c r="B840" s="8">
        <v>100000836</v>
      </c>
      <c r="C840" s="9" t="s">
        <v>48</v>
      </c>
      <c r="D840" s="9" t="s">
        <v>52</v>
      </c>
      <c r="E840" s="8">
        <v>10</v>
      </c>
      <c r="H840" s="8">
        <v>100000836</v>
      </c>
      <c r="I840" s="11" t="s">
        <v>21</v>
      </c>
      <c r="L840" s="8">
        <v>100000836</v>
      </c>
      <c r="M840" s="11" t="s">
        <v>45</v>
      </c>
    </row>
    <row r="841" spans="1:13" x14ac:dyDescent="0.25">
      <c r="A841" s="7">
        <v>45258</v>
      </c>
      <c r="B841" s="8">
        <v>100000837</v>
      </c>
      <c r="C841" s="9" t="s">
        <v>48</v>
      </c>
      <c r="D841" s="9" t="s">
        <v>52</v>
      </c>
      <c r="E841" s="8">
        <v>7</v>
      </c>
      <c r="H841" s="8">
        <v>100000837</v>
      </c>
      <c r="I841" s="11" t="s">
        <v>23</v>
      </c>
      <c r="L841" s="8">
        <v>100000837</v>
      </c>
      <c r="M841" s="11" t="s">
        <v>45</v>
      </c>
    </row>
    <row r="842" spans="1:13" x14ac:dyDescent="0.25">
      <c r="A842" s="7">
        <v>45253</v>
      </c>
      <c r="B842" s="8">
        <v>100000838</v>
      </c>
      <c r="C842" s="9" t="s">
        <v>49</v>
      </c>
      <c r="D842" s="9" t="s">
        <v>51</v>
      </c>
      <c r="E842" s="8">
        <v>0</v>
      </c>
      <c r="H842" s="8">
        <v>100000838</v>
      </c>
      <c r="I842" s="11" t="s">
        <v>34</v>
      </c>
      <c r="L842" s="8">
        <v>100000838</v>
      </c>
      <c r="M842" s="11" t="s">
        <v>46</v>
      </c>
    </row>
    <row r="843" spans="1:13" x14ac:dyDescent="0.25">
      <c r="A843" s="7">
        <v>45255</v>
      </c>
      <c r="B843" s="8">
        <v>100000839</v>
      </c>
      <c r="C843" s="9" t="s">
        <v>49</v>
      </c>
      <c r="D843" s="9" t="s">
        <v>53</v>
      </c>
      <c r="E843" s="8">
        <v>10</v>
      </c>
      <c r="H843" s="8">
        <v>100000839</v>
      </c>
      <c r="I843" s="11" t="s">
        <v>21</v>
      </c>
      <c r="L843" s="8">
        <v>100000839</v>
      </c>
      <c r="M843" s="11" t="s">
        <v>46</v>
      </c>
    </row>
    <row r="844" spans="1:13" x14ac:dyDescent="0.25">
      <c r="A844" s="7">
        <v>45258</v>
      </c>
      <c r="B844" s="8">
        <v>100000840</v>
      </c>
      <c r="C844" s="9" t="s">
        <v>48</v>
      </c>
      <c r="D844" s="9" t="s">
        <v>52</v>
      </c>
      <c r="E844" s="8"/>
      <c r="H844" s="8">
        <v>100000840</v>
      </c>
      <c r="I844" s="11" t="s">
        <v>39</v>
      </c>
      <c r="L844" s="8">
        <v>100000840</v>
      </c>
      <c r="M844" s="11" t="s">
        <v>46</v>
      </c>
    </row>
    <row r="845" spans="1:13" x14ac:dyDescent="0.25">
      <c r="A845" s="7">
        <v>45251</v>
      </c>
      <c r="B845" s="8">
        <v>100000841</v>
      </c>
      <c r="C845" s="9" t="s">
        <v>49</v>
      </c>
      <c r="D845" s="9" t="s">
        <v>51</v>
      </c>
      <c r="E845" s="8"/>
      <c r="H845" s="8">
        <v>100000841</v>
      </c>
      <c r="I845" s="11" t="s">
        <v>30</v>
      </c>
      <c r="L845" s="8">
        <v>100000841</v>
      </c>
      <c r="M845" s="11" t="s">
        <v>46</v>
      </c>
    </row>
    <row r="846" spans="1:13" x14ac:dyDescent="0.25">
      <c r="A846" s="7">
        <v>45252</v>
      </c>
      <c r="B846" s="8">
        <v>100000842</v>
      </c>
      <c r="C846" s="9" t="s">
        <v>50</v>
      </c>
      <c r="D846" s="9" t="s">
        <v>54</v>
      </c>
      <c r="E846" s="8"/>
      <c r="H846" s="8">
        <v>100000842</v>
      </c>
      <c r="I846" s="11" t="s">
        <v>25</v>
      </c>
      <c r="L846" s="8">
        <v>100000842</v>
      </c>
      <c r="M846" s="11" t="s">
        <v>45</v>
      </c>
    </row>
    <row r="847" spans="1:13" x14ac:dyDescent="0.25">
      <c r="A847" s="7">
        <v>45254</v>
      </c>
      <c r="B847" s="8">
        <v>100000843</v>
      </c>
      <c r="C847" s="9" t="s">
        <v>50</v>
      </c>
      <c r="D847" s="9" t="s">
        <v>54</v>
      </c>
      <c r="E847" s="8">
        <v>0</v>
      </c>
      <c r="H847" s="8">
        <v>100000843</v>
      </c>
      <c r="I847" s="11" t="s">
        <v>40</v>
      </c>
      <c r="L847" s="8">
        <v>100000843</v>
      </c>
      <c r="M847" s="11" t="s">
        <v>45</v>
      </c>
    </row>
    <row r="848" spans="1:13" x14ac:dyDescent="0.25">
      <c r="A848" s="7">
        <v>45251</v>
      </c>
      <c r="B848" s="8">
        <v>100000844</v>
      </c>
      <c r="C848" s="9" t="s">
        <v>49</v>
      </c>
      <c r="D848" s="9" t="s">
        <v>53</v>
      </c>
      <c r="E848" s="8">
        <v>10</v>
      </c>
      <c r="H848" s="8">
        <v>100000844</v>
      </c>
      <c r="I848" s="11" t="s">
        <v>35</v>
      </c>
      <c r="L848" s="8">
        <v>100000844</v>
      </c>
      <c r="M848" s="11" t="s">
        <v>46</v>
      </c>
    </row>
    <row r="849" spans="1:13" x14ac:dyDescent="0.25">
      <c r="A849" s="7">
        <v>45250</v>
      </c>
      <c r="B849" s="8">
        <v>100000845</v>
      </c>
      <c r="C849" s="9" t="s">
        <v>50</v>
      </c>
      <c r="D849" s="9" t="s">
        <v>54</v>
      </c>
      <c r="E849" s="8">
        <v>0</v>
      </c>
      <c r="H849" s="8">
        <v>100000845</v>
      </c>
      <c r="I849" s="11" t="s">
        <v>36</v>
      </c>
      <c r="L849" s="8">
        <v>100000845</v>
      </c>
      <c r="M849" s="11" t="s">
        <v>45</v>
      </c>
    </row>
    <row r="850" spans="1:13" x14ac:dyDescent="0.25">
      <c r="A850" s="7">
        <v>45256</v>
      </c>
      <c r="B850" s="8">
        <v>100000846</v>
      </c>
      <c r="C850" s="9" t="s">
        <v>50</v>
      </c>
      <c r="D850" s="9" t="s">
        <v>55</v>
      </c>
      <c r="E850" s="8">
        <v>10</v>
      </c>
      <c r="H850" s="8">
        <v>100000846</v>
      </c>
      <c r="I850" s="11" t="s">
        <v>21</v>
      </c>
      <c r="L850" s="8">
        <v>100000846</v>
      </c>
      <c r="M850" s="11" t="s">
        <v>45</v>
      </c>
    </row>
    <row r="851" spans="1:13" x14ac:dyDescent="0.25">
      <c r="A851" s="7">
        <v>45251</v>
      </c>
      <c r="B851" s="8">
        <v>100000847</v>
      </c>
      <c r="C851" s="9" t="s">
        <v>50</v>
      </c>
      <c r="D851" s="9" t="s">
        <v>54</v>
      </c>
      <c r="E851" s="8"/>
      <c r="H851" s="8">
        <v>100000847</v>
      </c>
      <c r="I851" s="11" t="s">
        <v>34</v>
      </c>
      <c r="L851" s="8">
        <v>100000847</v>
      </c>
      <c r="M851" s="11" t="s">
        <v>45</v>
      </c>
    </row>
    <row r="852" spans="1:13" x14ac:dyDescent="0.25">
      <c r="A852" s="7">
        <v>45251</v>
      </c>
      <c r="B852" s="8">
        <v>100000848</v>
      </c>
      <c r="C852" s="9" t="s">
        <v>49</v>
      </c>
      <c r="D852" s="9" t="s">
        <v>51</v>
      </c>
      <c r="E852" s="8"/>
      <c r="H852" s="8">
        <v>100000848</v>
      </c>
      <c r="I852" s="11" t="s">
        <v>38</v>
      </c>
      <c r="L852" s="8">
        <v>100000848</v>
      </c>
      <c r="M852" s="11" t="s">
        <v>47</v>
      </c>
    </row>
    <row r="853" spans="1:13" x14ac:dyDescent="0.25">
      <c r="A853" s="7">
        <v>45257</v>
      </c>
      <c r="B853" s="8">
        <v>100000849</v>
      </c>
      <c r="C853" s="9" t="s">
        <v>49</v>
      </c>
      <c r="D853" s="9" t="s">
        <v>51</v>
      </c>
      <c r="E853" s="8">
        <v>1</v>
      </c>
      <c r="H853" s="8">
        <v>100000849</v>
      </c>
      <c r="I853" s="11" t="s">
        <v>22</v>
      </c>
      <c r="L853" s="8">
        <v>100000849</v>
      </c>
      <c r="M853" s="11" t="s">
        <v>45</v>
      </c>
    </row>
    <row r="854" spans="1:13" x14ac:dyDescent="0.25">
      <c r="A854" s="7">
        <v>45251</v>
      </c>
      <c r="B854" s="8">
        <v>100000850</v>
      </c>
      <c r="C854" s="9" t="s">
        <v>49</v>
      </c>
      <c r="D854" s="9" t="s">
        <v>51</v>
      </c>
      <c r="E854" s="8">
        <v>10</v>
      </c>
      <c r="H854" s="8">
        <v>100000850</v>
      </c>
      <c r="I854" s="11" t="s">
        <v>34</v>
      </c>
      <c r="L854" s="8">
        <v>100000850</v>
      </c>
      <c r="M854" s="11" t="s">
        <v>45</v>
      </c>
    </row>
    <row r="855" spans="1:13" x14ac:dyDescent="0.25">
      <c r="A855" s="7">
        <v>45253</v>
      </c>
      <c r="B855" s="8">
        <v>100000851</v>
      </c>
      <c r="C855" s="9" t="s">
        <v>49</v>
      </c>
      <c r="D855" s="9" t="s">
        <v>53</v>
      </c>
      <c r="E855" s="8">
        <v>0</v>
      </c>
      <c r="H855" s="8">
        <v>100000851</v>
      </c>
      <c r="I855" s="11" t="s">
        <v>25</v>
      </c>
      <c r="L855" s="8">
        <v>100000851</v>
      </c>
      <c r="M855" s="11" t="s">
        <v>45</v>
      </c>
    </row>
    <row r="856" spans="1:13" x14ac:dyDescent="0.25">
      <c r="A856" s="7">
        <v>45251</v>
      </c>
      <c r="B856" s="8">
        <v>100000852</v>
      </c>
      <c r="C856" s="9" t="s">
        <v>49</v>
      </c>
      <c r="D856" s="9" t="s">
        <v>51</v>
      </c>
      <c r="E856" s="8">
        <v>5</v>
      </c>
      <c r="H856" s="8">
        <v>100000852</v>
      </c>
      <c r="I856" s="11" t="s">
        <v>30</v>
      </c>
      <c r="L856" s="8">
        <v>100000852</v>
      </c>
      <c r="M856" s="11" t="s">
        <v>45</v>
      </c>
    </row>
    <row r="857" spans="1:13" x14ac:dyDescent="0.25">
      <c r="A857" s="7">
        <v>45252</v>
      </c>
      <c r="B857" s="8">
        <v>100000853</v>
      </c>
      <c r="C857" s="9" t="s">
        <v>49</v>
      </c>
      <c r="D857" s="9" t="s">
        <v>51</v>
      </c>
      <c r="E857" s="8">
        <v>0</v>
      </c>
      <c r="H857" s="8">
        <v>100000853</v>
      </c>
      <c r="I857" s="11" t="s">
        <v>34</v>
      </c>
      <c r="L857" s="8">
        <v>100000853</v>
      </c>
      <c r="M857" s="11" t="s">
        <v>45</v>
      </c>
    </row>
    <row r="858" spans="1:13" x14ac:dyDescent="0.25">
      <c r="A858" s="7">
        <v>45251</v>
      </c>
      <c r="B858" s="8">
        <v>100000854</v>
      </c>
      <c r="C858" s="9" t="s">
        <v>49</v>
      </c>
      <c r="D858" s="9" t="s">
        <v>51</v>
      </c>
      <c r="E858" s="8">
        <v>8</v>
      </c>
      <c r="H858" s="8">
        <v>100000854</v>
      </c>
      <c r="I858" s="11" t="s">
        <v>38</v>
      </c>
      <c r="L858" s="8">
        <v>100000854</v>
      </c>
      <c r="M858" s="11" t="s">
        <v>47</v>
      </c>
    </row>
    <row r="859" spans="1:13" x14ac:dyDescent="0.25">
      <c r="A859" s="7">
        <v>45250</v>
      </c>
      <c r="B859" s="8">
        <v>100000855</v>
      </c>
      <c r="C859" s="9" t="s">
        <v>49</v>
      </c>
      <c r="D859" s="9" t="s">
        <v>53</v>
      </c>
      <c r="E859" s="8">
        <v>3</v>
      </c>
      <c r="H859" s="8">
        <v>100000855</v>
      </c>
      <c r="I859" s="11" t="s">
        <v>37</v>
      </c>
      <c r="L859" s="8">
        <v>100000855</v>
      </c>
      <c r="M859" s="11" t="s">
        <v>47</v>
      </c>
    </row>
    <row r="860" spans="1:13" x14ac:dyDescent="0.25">
      <c r="A860" s="7">
        <v>45257</v>
      </c>
      <c r="B860" s="8">
        <v>100000856</v>
      </c>
      <c r="C860" s="9" t="s">
        <v>48</v>
      </c>
      <c r="D860" s="9" t="s">
        <v>52</v>
      </c>
      <c r="E860" s="8">
        <v>10</v>
      </c>
      <c r="H860" s="8">
        <v>100000856</v>
      </c>
      <c r="I860" s="11" t="s">
        <v>36</v>
      </c>
      <c r="L860" s="8">
        <v>100000856</v>
      </c>
      <c r="M860" s="11" t="s">
        <v>45</v>
      </c>
    </row>
    <row r="861" spans="1:13" x14ac:dyDescent="0.25">
      <c r="A861" s="7">
        <v>45253</v>
      </c>
      <c r="B861" s="8">
        <v>100000857</v>
      </c>
      <c r="C861" s="9" t="s">
        <v>49</v>
      </c>
      <c r="D861" s="9" t="s">
        <v>51</v>
      </c>
      <c r="E861" s="8">
        <v>10</v>
      </c>
      <c r="H861" s="8">
        <v>100000857</v>
      </c>
      <c r="I861" s="11" t="s">
        <v>31</v>
      </c>
      <c r="L861" s="8">
        <v>100000857</v>
      </c>
      <c r="M861" s="11" t="s">
        <v>45</v>
      </c>
    </row>
    <row r="862" spans="1:13" x14ac:dyDescent="0.25">
      <c r="A862" s="7">
        <v>45257</v>
      </c>
      <c r="B862" s="8">
        <v>100000858</v>
      </c>
      <c r="C862" s="9" t="s">
        <v>49</v>
      </c>
      <c r="D862" s="9" t="s">
        <v>51</v>
      </c>
      <c r="E862" s="8">
        <v>8</v>
      </c>
      <c r="H862" s="8">
        <v>100000858</v>
      </c>
      <c r="I862" s="11" t="s">
        <v>34</v>
      </c>
      <c r="L862" s="8">
        <v>100000858</v>
      </c>
      <c r="M862" s="11" t="s">
        <v>45</v>
      </c>
    </row>
    <row r="863" spans="1:13" x14ac:dyDescent="0.25">
      <c r="A863" s="7">
        <v>45258</v>
      </c>
      <c r="B863" s="8">
        <v>100000859</v>
      </c>
      <c r="C863" s="9" t="s">
        <v>48</v>
      </c>
      <c r="D863" s="9" t="s">
        <v>52</v>
      </c>
      <c r="E863" s="8">
        <v>8</v>
      </c>
      <c r="H863" s="8">
        <v>100000859</v>
      </c>
      <c r="I863" s="11" t="s">
        <v>21</v>
      </c>
      <c r="L863" s="8">
        <v>100000859</v>
      </c>
      <c r="M863" s="11" t="s">
        <v>45</v>
      </c>
    </row>
    <row r="864" spans="1:13" x14ac:dyDescent="0.25">
      <c r="A864" s="7">
        <v>45250</v>
      </c>
      <c r="B864" s="8">
        <v>100000860</v>
      </c>
      <c r="C864" s="9" t="s">
        <v>49</v>
      </c>
      <c r="D864" s="9" t="s">
        <v>51</v>
      </c>
      <c r="E864" s="8">
        <v>0</v>
      </c>
      <c r="H864" s="8">
        <v>100000860</v>
      </c>
      <c r="I864" s="11" t="s">
        <v>34</v>
      </c>
      <c r="L864" s="8">
        <v>100000860</v>
      </c>
      <c r="M864" s="11" t="s">
        <v>45</v>
      </c>
    </row>
    <row r="865" spans="1:13" x14ac:dyDescent="0.25">
      <c r="A865" s="7">
        <v>45251</v>
      </c>
      <c r="B865" s="8">
        <v>100000861</v>
      </c>
      <c r="C865" s="9" t="s">
        <v>49</v>
      </c>
      <c r="D865" s="9" t="s">
        <v>51</v>
      </c>
      <c r="E865" s="8">
        <v>9</v>
      </c>
      <c r="H865" s="8">
        <v>100000861</v>
      </c>
      <c r="I865" s="11" t="s">
        <v>38</v>
      </c>
      <c r="L865" s="8">
        <v>100000861</v>
      </c>
      <c r="M865" s="11" t="s">
        <v>47</v>
      </c>
    </row>
    <row r="866" spans="1:13" x14ac:dyDescent="0.25">
      <c r="A866" s="7">
        <v>45250</v>
      </c>
      <c r="B866" s="8">
        <v>100000862</v>
      </c>
      <c r="C866" s="9" t="s">
        <v>49</v>
      </c>
      <c r="D866" s="9" t="s">
        <v>53</v>
      </c>
      <c r="E866" s="8">
        <v>7</v>
      </c>
      <c r="H866" s="8">
        <v>100000862</v>
      </c>
      <c r="I866" s="11" t="s">
        <v>37</v>
      </c>
      <c r="L866" s="8">
        <v>100000862</v>
      </c>
      <c r="M866" s="11" t="s">
        <v>47</v>
      </c>
    </row>
    <row r="867" spans="1:13" x14ac:dyDescent="0.25">
      <c r="A867" s="7">
        <v>45257</v>
      </c>
      <c r="B867" s="8">
        <v>100000863</v>
      </c>
      <c r="C867" s="9" t="s">
        <v>48</v>
      </c>
      <c r="D867" s="9" t="s">
        <v>52</v>
      </c>
      <c r="E867" s="8">
        <v>0</v>
      </c>
      <c r="H867" s="8">
        <v>100000863</v>
      </c>
      <c r="I867" s="11" t="s">
        <v>31</v>
      </c>
      <c r="L867" s="8">
        <v>100000863</v>
      </c>
      <c r="M867" s="11" t="s">
        <v>47</v>
      </c>
    </row>
    <row r="868" spans="1:13" x14ac:dyDescent="0.25">
      <c r="A868" s="7">
        <v>45255</v>
      </c>
      <c r="B868" s="8">
        <v>100000864</v>
      </c>
      <c r="C868" s="9" t="s">
        <v>48</v>
      </c>
      <c r="D868" s="9" t="s">
        <v>52</v>
      </c>
      <c r="E868" s="8">
        <v>9</v>
      </c>
      <c r="H868" s="8">
        <v>100000864</v>
      </c>
      <c r="I868" s="11" t="s">
        <v>21</v>
      </c>
      <c r="L868" s="8">
        <v>100000864</v>
      </c>
      <c r="M868" s="11" t="s">
        <v>45</v>
      </c>
    </row>
    <row r="869" spans="1:13" x14ac:dyDescent="0.25">
      <c r="A869" s="7">
        <v>45258</v>
      </c>
      <c r="B869" s="8">
        <v>100000865</v>
      </c>
      <c r="C869" s="9" t="s">
        <v>49</v>
      </c>
      <c r="D869" s="9" t="s">
        <v>51</v>
      </c>
      <c r="E869" s="8">
        <v>10</v>
      </c>
      <c r="H869" s="8">
        <v>100000865</v>
      </c>
      <c r="I869" s="11" t="s">
        <v>23</v>
      </c>
      <c r="L869" s="8">
        <v>100000865</v>
      </c>
      <c r="M869" s="11" t="s">
        <v>45</v>
      </c>
    </row>
    <row r="870" spans="1:13" x14ac:dyDescent="0.25">
      <c r="A870" s="7">
        <v>45252</v>
      </c>
      <c r="B870" s="8">
        <v>100000866</v>
      </c>
      <c r="C870" s="9" t="s">
        <v>49</v>
      </c>
      <c r="D870" s="9" t="s">
        <v>53</v>
      </c>
      <c r="E870" s="8">
        <v>10</v>
      </c>
      <c r="H870" s="8">
        <v>100000866</v>
      </c>
      <c r="I870" s="11" t="s">
        <v>27</v>
      </c>
      <c r="L870" s="8">
        <v>100000866</v>
      </c>
      <c r="M870" s="11" t="s">
        <v>45</v>
      </c>
    </row>
    <row r="871" spans="1:13" x14ac:dyDescent="0.25">
      <c r="A871" s="7">
        <v>45257</v>
      </c>
      <c r="B871" s="8">
        <v>100000867</v>
      </c>
      <c r="C871" s="9" t="s">
        <v>50</v>
      </c>
      <c r="D871" s="9" t="s">
        <v>54</v>
      </c>
      <c r="E871" s="8">
        <v>10</v>
      </c>
      <c r="H871" s="8">
        <v>100000867</v>
      </c>
      <c r="I871" s="11" t="s">
        <v>28</v>
      </c>
      <c r="L871" s="8">
        <v>100000867</v>
      </c>
      <c r="M871" s="11" t="s">
        <v>45</v>
      </c>
    </row>
    <row r="872" spans="1:13" x14ac:dyDescent="0.25">
      <c r="A872" s="7">
        <v>45258</v>
      </c>
      <c r="B872" s="8">
        <v>100000868</v>
      </c>
      <c r="C872" s="9" t="s">
        <v>49</v>
      </c>
      <c r="D872" s="9" t="s">
        <v>53</v>
      </c>
      <c r="E872" s="8">
        <v>10</v>
      </c>
      <c r="H872" s="8">
        <v>100000868</v>
      </c>
      <c r="I872" s="11" t="s">
        <v>34</v>
      </c>
      <c r="L872" s="8">
        <v>100000868</v>
      </c>
      <c r="M872" s="11" t="s">
        <v>45</v>
      </c>
    </row>
    <row r="873" spans="1:13" x14ac:dyDescent="0.25">
      <c r="A873" s="7">
        <v>45255</v>
      </c>
      <c r="B873" s="8">
        <v>100000869</v>
      </c>
      <c r="C873" s="9" t="s">
        <v>48</v>
      </c>
      <c r="D873" s="9" t="s">
        <v>52</v>
      </c>
      <c r="E873" s="8">
        <v>0</v>
      </c>
      <c r="H873" s="8">
        <v>100000869</v>
      </c>
      <c r="I873" s="11" t="s">
        <v>27</v>
      </c>
      <c r="L873" s="8">
        <v>100000869</v>
      </c>
      <c r="M873" s="11" t="s">
        <v>45</v>
      </c>
    </row>
    <row r="874" spans="1:13" x14ac:dyDescent="0.25">
      <c r="A874" s="7">
        <v>45253</v>
      </c>
      <c r="B874" s="8">
        <v>100000870</v>
      </c>
      <c r="C874" s="9" t="s">
        <v>49</v>
      </c>
      <c r="D874" s="9" t="s">
        <v>53</v>
      </c>
      <c r="E874" s="8">
        <v>9</v>
      </c>
      <c r="H874" s="8">
        <v>100000870</v>
      </c>
      <c r="I874" s="11" t="s">
        <v>21</v>
      </c>
      <c r="L874" s="8">
        <v>100000870</v>
      </c>
      <c r="M874" s="11" t="s">
        <v>45</v>
      </c>
    </row>
    <row r="875" spans="1:13" x14ac:dyDescent="0.25">
      <c r="A875" s="7">
        <v>45257</v>
      </c>
      <c r="B875" s="8">
        <v>100000871</v>
      </c>
      <c r="C875" s="9" t="s">
        <v>49</v>
      </c>
      <c r="D875" s="9" t="s">
        <v>53</v>
      </c>
      <c r="E875" s="8"/>
      <c r="H875" s="8">
        <v>100000871</v>
      </c>
      <c r="I875" s="11" t="s">
        <v>25</v>
      </c>
      <c r="L875" s="8">
        <v>100000871</v>
      </c>
      <c r="M875" s="11" t="s">
        <v>45</v>
      </c>
    </row>
    <row r="876" spans="1:13" x14ac:dyDescent="0.25">
      <c r="A876" s="7">
        <v>45258</v>
      </c>
      <c r="B876" s="8">
        <v>100000872</v>
      </c>
      <c r="C876" s="9" t="s">
        <v>49</v>
      </c>
      <c r="D876" s="9" t="s">
        <v>51</v>
      </c>
      <c r="E876" s="8"/>
      <c r="H876" s="8">
        <v>100000872</v>
      </c>
      <c r="I876" s="11" t="s">
        <v>24</v>
      </c>
      <c r="L876" s="8">
        <v>100000872</v>
      </c>
      <c r="M876" s="11" t="s">
        <v>45</v>
      </c>
    </row>
    <row r="877" spans="1:13" x14ac:dyDescent="0.25">
      <c r="A877" s="7">
        <v>45254</v>
      </c>
      <c r="B877" s="8">
        <v>100000873</v>
      </c>
      <c r="C877" s="9" t="s">
        <v>48</v>
      </c>
      <c r="D877" s="9" t="s">
        <v>52</v>
      </c>
      <c r="E877" s="8">
        <v>3</v>
      </c>
      <c r="H877" s="8">
        <v>100000873</v>
      </c>
      <c r="I877" s="11" t="s">
        <v>33</v>
      </c>
      <c r="L877" s="8">
        <v>100000873</v>
      </c>
      <c r="M877" s="11" t="s">
        <v>45</v>
      </c>
    </row>
    <row r="878" spans="1:13" x14ac:dyDescent="0.25">
      <c r="A878" s="7">
        <v>45252</v>
      </c>
      <c r="B878" s="8">
        <v>100000874</v>
      </c>
      <c r="C878" s="9" t="s">
        <v>50</v>
      </c>
      <c r="D878" s="9" t="s">
        <v>56</v>
      </c>
      <c r="E878" s="8">
        <v>0</v>
      </c>
      <c r="H878" s="8">
        <v>100000874</v>
      </c>
      <c r="I878" s="11" t="s">
        <v>22</v>
      </c>
      <c r="L878" s="8">
        <v>100000874</v>
      </c>
      <c r="M878" s="11" t="s">
        <v>45</v>
      </c>
    </row>
    <row r="879" spans="1:13" x14ac:dyDescent="0.25">
      <c r="A879" s="7">
        <v>45256</v>
      </c>
      <c r="B879" s="8">
        <v>100000875</v>
      </c>
      <c r="C879" s="9" t="s">
        <v>49</v>
      </c>
      <c r="D879" s="9" t="s">
        <v>51</v>
      </c>
      <c r="E879" s="8">
        <v>1</v>
      </c>
      <c r="H879" s="8">
        <v>100000875</v>
      </c>
      <c r="I879" s="11" t="s">
        <v>29</v>
      </c>
      <c r="L879" s="8">
        <v>100000875</v>
      </c>
      <c r="M879" s="11" t="s">
        <v>45</v>
      </c>
    </row>
    <row r="880" spans="1:13" x14ac:dyDescent="0.25">
      <c r="A880" s="7">
        <v>45258</v>
      </c>
      <c r="B880" s="8">
        <v>100000876</v>
      </c>
      <c r="C880" s="9" t="s">
        <v>50</v>
      </c>
      <c r="D880" s="9" t="s">
        <v>54</v>
      </c>
      <c r="E880" s="8">
        <v>10</v>
      </c>
      <c r="H880" s="8">
        <v>100000876</v>
      </c>
      <c r="I880" s="11" t="s">
        <v>39</v>
      </c>
      <c r="L880" s="8">
        <v>100000876</v>
      </c>
      <c r="M880" s="11" t="s">
        <v>46</v>
      </c>
    </row>
    <row r="881" spans="1:13" x14ac:dyDescent="0.25">
      <c r="A881" s="7">
        <v>45258</v>
      </c>
      <c r="B881" s="8">
        <v>100000877</v>
      </c>
      <c r="C881" s="9" t="s">
        <v>49</v>
      </c>
      <c r="D881" s="9" t="s">
        <v>53</v>
      </c>
      <c r="E881" s="8"/>
      <c r="H881" s="8">
        <v>100000877</v>
      </c>
      <c r="I881" s="11" t="s">
        <v>23</v>
      </c>
      <c r="L881" s="8">
        <v>100000877</v>
      </c>
      <c r="M881" s="11" t="s">
        <v>46</v>
      </c>
    </row>
    <row r="882" spans="1:13" x14ac:dyDescent="0.25">
      <c r="A882" s="7">
        <v>45250</v>
      </c>
      <c r="B882" s="8">
        <v>100000878</v>
      </c>
      <c r="C882" s="9" t="s">
        <v>49</v>
      </c>
      <c r="D882" s="9" t="s">
        <v>53</v>
      </c>
      <c r="E882" s="8"/>
      <c r="H882" s="8">
        <v>100000878</v>
      </c>
      <c r="I882" s="11" t="s">
        <v>40</v>
      </c>
      <c r="L882" s="8">
        <v>100000878</v>
      </c>
      <c r="M882" s="11" t="s">
        <v>46</v>
      </c>
    </row>
    <row r="883" spans="1:13" x14ac:dyDescent="0.25">
      <c r="A883" s="7">
        <v>45252</v>
      </c>
      <c r="B883" s="8">
        <v>100000879</v>
      </c>
      <c r="C883" s="9" t="s">
        <v>49</v>
      </c>
      <c r="D883" s="9" t="s">
        <v>53</v>
      </c>
      <c r="E883" s="8"/>
      <c r="H883" s="8">
        <v>100000879</v>
      </c>
      <c r="I883" s="11" t="s">
        <v>25</v>
      </c>
      <c r="L883" s="8">
        <v>100000879</v>
      </c>
      <c r="M883" s="11" t="s">
        <v>46</v>
      </c>
    </row>
    <row r="884" spans="1:13" x14ac:dyDescent="0.25">
      <c r="A884" s="7">
        <v>45257</v>
      </c>
      <c r="B884" s="8">
        <v>100000880</v>
      </c>
      <c r="C884" s="9" t="s">
        <v>49</v>
      </c>
      <c r="D884" s="9" t="s">
        <v>53</v>
      </c>
      <c r="E884" s="8">
        <v>10</v>
      </c>
      <c r="H884" s="8">
        <v>100000880</v>
      </c>
      <c r="I884" s="11" t="s">
        <v>38</v>
      </c>
      <c r="L884" s="8">
        <v>100000880</v>
      </c>
      <c r="M884" s="11" t="s">
        <v>45</v>
      </c>
    </row>
    <row r="885" spans="1:13" x14ac:dyDescent="0.25">
      <c r="A885" s="7">
        <v>45252</v>
      </c>
      <c r="B885" s="8">
        <v>100000881</v>
      </c>
      <c r="C885" s="9" t="s">
        <v>50</v>
      </c>
      <c r="D885" s="9" t="s">
        <v>54</v>
      </c>
      <c r="E885" s="8">
        <v>10</v>
      </c>
      <c r="H885" s="8">
        <v>100000881</v>
      </c>
      <c r="I885" s="11" t="s">
        <v>24</v>
      </c>
      <c r="L885" s="8">
        <v>100000881</v>
      </c>
      <c r="M885" s="11" t="s">
        <v>45</v>
      </c>
    </row>
    <row r="886" spans="1:13" x14ac:dyDescent="0.25">
      <c r="A886" s="7">
        <v>45251</v>
      </c>
      <c r="B886" s="8">
        <v>100000882</v>
      </c>
      <c r="C886" s="9" t="s">
        <v>48</v>
      </c>
      <c r="D886" s="9" t="s">
        <v>52</v>
      </c>
      <c r="E886" s="8">
        <v>10</v>
      </c>
      <c r="H886" s="8">
        <v>100000882</v>
      </c>
      <c r="I886" s="11" t="s">
        <v>34</v>
      </c>
      <c r="L886" s="8">
        <v>100000882</v>
      </c>
      <c r="M886" s="11" t="s">
        <v>46</v>
      </c>
    </row>
    <row r="887" spans="1:13" x14ac:dyDescent="0.25">
      <c r="A887" s="7">
        <v>45257</v>
      </c>
      <c r="B887" s="8">
        <v>100000883</v>
      </c>
      <c r="C887" s="9" t="s">
        <v>49</v>
      </c>
      <c r="D887" s="9" t="s">
        <v>53</v>
      </c>
      <c r="E887" s="8">
        <v>10</v>
      </c>
      <c r="H887" s="8">
        <v>100000883</v>
      </c>
      <c r="I887" s="11" t="s">
        <v>37</v>
      </c>
      <c r="L887" s="8">
        <v>100000883</v>
      </c>
      <c r="M887" s="11" t="s">
        <v>45</v>
      </c>
    </row>
    <row r="888" spans="1:13" x14ac:dyDescent="0.25">
      <c r="A888" s="7">
        <v>45253</v>
      </c>
      <c r="B888" s="8">
        <v>100000884</v>
      </c>
      <c r="C888" s="9" t="s">
        <v>49</v>
      </c>
      <c r="D888" s="9" t="s">
        <v>53</v>
      </c>
      <c r="E888" s="8">
        <v>9</v>
      </c>
      <c r="H888" s="8">
        <v>100000884</v>
      </c>
      <c r="I888" s="11" t="s">
        <v>33</v>
      </c>
      <c r="L888" s="8">
        <v>100000884</v>
      </c>
      <c r="M888" s="11" t="s">
        <v>45</v>
      </c>
    </row>
    <row r="889" spans="1:13" x14ac:dyDescent="0.25">
      <c r="A889" s="7">
        <v>45252</v>
      </c>
      <c r="B889" s="8">
        <v>100000885</v>
      </c>
      <c r="C889" s="9" t="s">
        <v>48</v>
      </c>
      <c r="D889" s="9" t="s">
        <v>52</v>
      </c>
      <c r="E889" s="8">
        <v>5</v>
      </c>
      <c r="H889" s="8">
        <v>100000885</v>
      </c>
      <c r="I889" s="11" t="s">
        <v>24</v>
      </c>
      <c r="L889" s="8">
        <v>100000885</v>
      </c>
      <c r="M889" s="11" t="s">
        <v>45</v>
      </c>
    </row>
    <row r="890" spans="1:13" x14ac:dyDescent="0.25">
      <c r="A890" s="7">
        <v>45256</v>
      </c>
      <c r="B890" s="8">
        <v>100000886</v>
      </c>
      <c r="C890" s="9" t="s">
        <v>49</v>
      </c>
      <c r="D890" s="9" t="s">
        <v>51</v>
      </c>
      <c r="E890" s="8">
        <v>0</v>
      </c>
      <c r="H890" s="8">
        <v>100000886</v>
      </c>
      <c r="I890" s="11" t="s">
        <v>30</v>
      </c>
      <c r="L890" s="8">
        <v>100000886</v>
      </c>
      <c r="M890" s="11" t="s">
        <v>45</v>
      </c>
    </row>
    <row r="891" spans="1:13" x14ac:dyDescent="0.25">
      <c r="A891" s="7">
        <v>45255</v>
      </c>
      <c r="B891" s="8">
        <v>100000887</v>
      </c>
      <c r="C891" s="9" t="s">
        <v>49</v>
      </c>
      <c r="D891" s="9" t="s">
        <v>51</v>
      </c>
      <c r="E891" s="8">
        <v>3</v>
      </c>
      <c r="H891" s="8">
        <v>100000887</v>
      </c>
      <c r="I891" s="11" t="s">
        <v>37</v>
      </c>
      <c r="L891" s="8">
        <v>100000887</v>
      </c>
      <c r="M891" s="11" t="s">
        <v>45</v>
      </c>
    </row>
    <row r="892" spans="1:13" x14ac:dyDescent="0.25">
      <c r="A892" s="7">
        <v>45258</v>
      </c>
      <c r="B892" s="8">
        <v>100000888</v>
      </c>
      <c r="C892" s="9" t="s">
        <v>49</v>
      </c>
      <c r="D892" s="9" t="s">
        <v>51</v>
      </c>
      <c r="E892" s="8">
        <v>10</v>
      </c>
      <c r="H892" s="8">
        <v>100000888</v>
      </c>
      <c r="I892" s="11" t="s">
        <v>22</v>
      </c>
      <c r="L892" s="8">
        <v>100000888</v>
      </c>
      <c r="M892" s="11" t="s">
        <v>45</v>
      </c>
    </row>
    <row r="893" spans="1:13" x14ac:dyDescent="0.25">
      <c r="A893" s="7">
        <v>45256</v>
      </c>
      <c r="B893" s="8">
        <v>100000889</v>
      </c>
      <c r="C893" s="9" t="s">
        <v>49</v>
      </c>
      <c r="D893" s="9" t="s">
        <v>53</v>
      </c>
      <c r="E893" s="8">
        <v>10</v>
      </c>
      <c r="H893" s="8">
        <v>100000889</v>
      </c>
      <c r="I893" s="11" t="s">
        <v>37</v>
      </c>
      <c r="L893" s="8">
        <v>100000889</v>
      </c>
      <c r="M893" s="11" t="s">
        <v>45</v>
      </c>
    </row>
    <row r="894" spans="1:13" x14ac:dyDescent="0.25">
      <c r="A894" s="7">
        <v>45256</v>
      </c>
      <c r="B894" s="8">
        <v>100000890</v>
      </c>
      <c r="C894" s="9" t="s">
        <v>49</v>
      </c>
      <c r="D894" s="9" t="s">
        <v>51</v>
      </c>
      <c r="E894" s="8">
        <v>10</v>
      </c>
      <c r="H894" s="8">
        <v>100000890</v>
      </c>
      <c r="I894" s="11" t="s">
        <v>27</v>
      </c>
      <c r="L894" s="8">
        <v>100000890</v>
      </c>
      <c r="M894" s="11" t="s">
        <v>45</v>
      </c>
    </row>
    <row r="895" spans="1:13" x14ac:dyDescent="0.25">
      <c r="A895" s="7">
        <v>45256</v>
      </c>
      <c r="B895" s="8">
        <v>100000891</v>
      </c>
      <c r="C895" s="9" t="s">
        <v>49</v>
      </c>
      <c r="D895" s="9" t="s">
        <v>51</v>
      </c>
      <c r="E895" s="8">
        <v>10</v>
      </c>
      <c r="H895" s="8">
        <v>100000891</v>
      </c>
      <c r="I895" s="11" t="s">
        <v>36</v>
      </c>
      <c r="L895" s="8">
        <v>100000891</v>
      </c>
      <c r="M895" s="11" t="s">
        <v>45</v>
      </c>
    </row>
    <row r="896" spans="1:13" x14ac:dyDescent="0.25">
      <c r="A896" s="7">
        <v>45254</v>
      </c>
      <c r="B896" s="8">
        <v>100000892</v>
      </c>
      <c r="C896" s="9" t="s">
        <v>49</v>
      </c>
      <c r="D896" s="9" t="s">
        <v>53</v>
      </c>
      <c r="E896" s="8">
        <v>10</v>
      </c>
      <c r="H896" s="8">
        <v>100000892</v>
      </c>
      <c r="I896" s="11" t="s">
        <v>25</v>
      </c>
      <c r="L896" s="8">
        <v>100000892</v>
      </c>
      <c r="M896" s="11" t="s">
        <v>45</v>
      </c>
    </row>
    <row r="897" spans="1:13" x14ac:dyDescent="0.25">
      <c r="A897" s="7">
        <v>45250</v>
      </c>
      <c r="B897" s="8">
        <v>100000893</v>
      </c>
      <c r="C897" s="9" t="s">
        <v>49</v>
      </c>
      <c r="D897" s="9" t="s">
        <v>53</v>
      </c>
      <c r="E897" s="8">
        <v>5</v>
      </c>
      <c r="H897" s="8">
        <v>100000893</v>
      </c>
      <c r="I897" s="11" t="s">
        <v>28</v>
      </c>
      <c r="L897" s="8">
        <v>100000893</v>
      </c>
      <c r="M897" s="11" t="s">
        <v>45</v>
      </c>
    </row>
    <row r="898" spans="1:13" x14ac:dyDescent="0.25">
      <c r="A898" s="7">
        <v>45256</v>
      </c>
      <c r="B898" s="8">
        <v>100000894</v>
      </c>
      <c r="C898" s="9" t="s">
        <v>49</v>
      </c>
      <c r="D898" s="9" t="s">
        <v>53</v>
      </c>
      <c r="E898" s="8">
        <v>0</v>
      </c>
      <c r="H898" s="8">
        <v>100000894</v>
      </c>
      <c r="I898" s="11" t="s">
        <v>31</v>
      </c>
      <c r="L898" s="8">
        <v>100000894</v>
      </c>
      <c r="M898" s="11" t="s">
        <v>45</v>
      </c>
    </row>
    <row r="899" spans="1:13" x14ac:dyDescent="0.25">
      <c r="A899" s="7">
        <v>45256</v>
      </c>
      <c r="B899" s="8">
        <v>100000895</v>
      </c>
      <c r="C899" s="9" t="s">
        <v>50</v>
      </c>
      <c r="D899" s="9" t="s">
        <v>54</v>
      </c>
      <c r="E899" s="8">
        <v>10</v>
      </c>
      <c r="H899" s="8">
        <v>100000895</v>
      </c>
      <c r="I899" s="11" t="s">
        <v>21</v>
      </c>
      <c r="L899" s="8">
        <v>100000895</v>
      </c>
      <c r="M899" s="11" t="s">
        <v>45</v>
      </c>
    </row>
    <row r="900" spans="1:13" x14ac:dyDescent="0.25">
      <c r="A900" s="7">
        <v>45257</v>
      </c>
      <c r="B900" s="8">
        <v>100000896</v>
      </c>
      <c r="C900" s="9" t="s">
        <v>48</v>
      </c>
      <c r="D900" s="9" t="s">
        <v>52</v>
      </c>
      <c r="E900" s="8">
        <v>8</v>
      </c>
      <c r="H900" s="8">
        <v>100000896</v>
      </c>
      <c r="I900" s="11" t="s">
        <v>36</v>
      </c>
      <c r="L900" s="8">
        <v>100000896</v>
      </c>
      <c r="M900" s="11" t="s">
        <v>47</v>
      </c>
    </row>
    <row r="901" spans="1:13" x14ac:dyDescent="0.25">
      <c r="A901" s="7">
        <v>45253</v>
      </c>
      <c r="B901" s="8">
        <v>100000897</v>
      </c>
      <c r="C901" s="9" t="s">
        <v>49</v>
      </c>
      <c r="D901" s="9" t="s">
        <v>53</v>
      </c>
      <c r="E901" s="8">
        <v>10</v>
      </c>
      <c r="H901" s="8">
        <v>100000897</v>
      </c>
      <c r="I901" s="11" t="s">
        <v>25</v>
      </c>
      <c r="L901" s="8">
        <v>100000897</v>
      </c>
      <c r="M901" s="11" t="s">
        <v>47</v>
      </c>
    </row>
    <row r="902" spans="1:13" x14ac:dyDescent="0.25">
      <c r="A902" s="7">
        <v>45258</v>
      </c>
      <c r="B902" s="8">
        <v>100000898</v>
      </c>
      <c r="C902" s="9" t="s">
        <v>49</v>
      </c>
      <c r="D902" s="9" t="s">
        <v>51</v>
      </c>
      <c r="E902" s="8">
        <v>10</v>
      </c>
      <c r="H902" s="8">
        <v>100000898</v>
      </c>
      <c r="I902" s="11" t="s">
        <v>21</v>
      </c>
      <c r="L902" s="8">
        <v>100000898</v>
      </c>
      <c r="M902" s="11" t="s">
        <v>47</v>
      </c>
    </row>
    <row r="903" spans="1:13" x14ac:dyDescent="0.25">
      <c r="A903" s="7">
        <v>45258</v>
      </c>
      <c r="B903" s="8">
        <v>100000899</v>
      </c>
      <c r="C903" s="9" t="s">
        <v>49</v>
      </c>
      <c r="D903" s="9" t="s">
        <v>53</v>
      </c>
      <c r="E903" s="8">
        <v>10</v>
      </c>
      <c r="H903" s="8">
        <v>100000899</v>
      </c>
      <c r="I903" s="11" t="s">
        <v>33</v>
      </c>
      <c r="L903" s="8">
        <v>100000899</v>
      </c>
      <c r="M903" s="11" t="s">
        <v>45</v>
      </c>
    </row>
    <row r="904" spans="1:13" x14ac:dyDescent="0.25">
      <c r="A904" s="7">
        <v>45256</v>
      </c>
      <c r="B904" s="8">
        <v>100000900</v>
      </c>
      <c r="C904" s="9" t="s">
        <v>49</v>
      </c>
      <c r="D904" s="9" t="s">
        <v>51</v>
      </c>
      <c r="E904" s="8">
        <v>5</v>
      </c>
      <c r="H904" s="8">
        <v>100000900</v>
      </c>
      <c r="I904" s="11" t="s">
        <v>30</v>
      </c>
      <c r="L904" s="8">
        <v>100000900</v>
      </c>
      <c r="M904" s="11" t="s">
        <v>45</v>
      </c>
    </row>
    <row r="905" spans="1:13" x14ac:dyDescent="0.25">
      <c r="A905" s="7">
        <v>45257</v>
      </c>
      <c r="B905" s="8">
        <v>100000901</v>
      </c>
      <c r="C905" s="9" t="s">
        <v>48</v>
      </c>
      <c r="D905" s="9" t="s">
        <v>52</v>
      </c>
      <c r="E905" s="8">
        <v>8</v>
      </c>
      <c r="H905" s="8">
        <v>100000901</v>
      </c>
      <c r="I905" s="11" t="s">
        <v>39</v>
      </c>
      <c r="L905" s="8">
        <v>100000901</v>
      </c>
      <c r="M905" s="11" t="s">
        <v>45</v>
      </c>
    </row>
    <row r="906" spans="1:13" x14ac:dyDescent="0.25">
      <c r="A906" s="7">
        <v>45256</v>
      </c>
      <c r="B906" s="8">
        <v>100000902</v>
      </c>
      <c r="C906" s="9" t="s">
        <v>49</v>
      </c>
      <c r="D906" s="9" t="s">
        <v>51</v>
      </c>
      <c r="E906" s="8">
        <v>10</v>
      </c>
      <c r="H906" s="8">
        <v>100000902</v>
      </c>
      <c r="I906" s="11" t="s">
        <v>26</v>
      </c>
      <c r="L906" s="8">
        <v>100000902</v>
      </c>
      <c r="M906" s="11" t="s">
        <v>45</v>
      </c>
    </row>
    <row r="907" spans="1:13" x14ac:dyDescent="0.25">
      <c r="A907" s="7">
        <v>45252</v>
      </c>
      <c r="B907" s="8">
        <v>100000903</v>
      </c>
      <c r="C907" s="9" t="s">
        <v>49</v>
      </c>
      <c r="D907" s="9" t="s">
        <v>51</v>
      </c>
      <c r="E907" s="8">
        <v>0</v>
      </c>
      <c r="H907" s="8">
        <v>100000903</v>
      </c>
      <c r="I907" s="11" t="s">
        <v>34</v>
      </c>
      <c r="L907" s="8">
        <v>100000903</v>
      </c>
      <c r="M907" s="11" t="s">
        <v>45</v>
      </c>
    </row>
    <row r="908" spans="1:13" x14ac:dyDescent="0.25">
      <c r="A908" s="7">
        <v>45258</v>
      </c>
      <c r="B908" s="8">
        <v>100000904</v>
      </c>
      <c r="C908" s="9" t="s">
        <v>50</v>
      </c>
      <c r="D908" s="9" t="s">
        <v>54</v>
      </c>
      <c r="E908" s="8"/>
      <c r="H908" s="8">
        <v>100000904</v>
      </c>
      <c r="I908" s="11" t="s">
        <v>22</v>
      </c>
      <c r="L908" s="8">
        <v>100000904</v>
      </c>
      <c r="M908" s="11" t="s">
        <v>45</v>
      </c>
    </row>
    <row r="909" spans="1:13" x14ac:dyDescent="0.25">
      <c r="A909" s="7">
        <v>45257</v>
      </c>
      <c r="B909" s="8">
        <v>100000905</v>
      </c>
      <c r="C909" s="9" t="s">
        <v>49</v>
      </c>
      <c r="D909" s="9" t="s">
        <v>51</v>
      </c>
      <c r="E909" s="8"/>
      <c r="H909" s="8">
        <v>100000905</v>
      </c>
      <c r="I909" s="11" t="s">
        <v>26</v>
      </c>
      <c r="L909" s="8">
        <v>100000905</v>
      </c>
      <c r="M909" s="11" t="s">
        <v>45</v>
      </c>
    </row>
    <row r="910" spans="1:13" x14ac:dyDescent="0.25">
      <c r="A910" s="7">
        <v>45256</v>
      </c>
      <c r="B910" s="8">
        <v>100000906</v>
      </c>
      <c r="C910" s="9" t="s">
        <v>49</v>
      </c>
      <c r="D910" s="9" t="s">
        <v>53</v>
      </c>
      <c r="E910" s="8"/>
      <c r="H910" s="8">
        <v>100000906</v>
      </c>
      <c r="I910" s="11" t="s">
        <v>39</v>
      </c>
      <c r="L910" s="8">
        <v>100000906</v>
      </c>
      <c r="M910" s="11" t="s">
        <v>45</v>
      </c>
    </row>
    <row r="911" spans="1:13" x14ac:dyDescent="0.25">
      <c r="A911" s="7">
        <v>45253</v>
      </c>
      <c r="B911" s="8">
        <v>100000907</v>
      </c>
      <c r="C911" s="9" t="s">
        <v>49</v>
      </c>
      <c r="D911" s="9" t="s">
        <v>53</v>
      </c>
      <c r="E911" s="8"/>
      <c r="H911" s="8">
        <v>100000907</v>
      </c>
      <c r="I911" s="11" t="s">
        <v>26</v>
      </c>
      <c r="L911" s="8">
        <v>100000907</v>
      </c>
      <c r="M911" s="11" t="s">
        <v>45</v>
      </c>
    </row>
    <row r="912" spans="1:13" x14ac:dyDescent="0.25">
      <c r="A912" s="7">
        <v>45255</v>
      </c>
      <c r="B912" s="8">
        <v>100000908</v>
      </c>
      <c r="C912" s="9" t="s">
        <v>49</v>
      </c>
      <c r="D912" s="9" t="s">
        <v>53</v>
      </c>
      <c r="E912" s="8">
        <v>10</v>
      </c>
      <c r="H912" s="8">
        <v>100000908</v>
      </c>
      <c r="I912" s="11" t="s">
        <v>30</v>
      </c>
      <c r="L912" s="8">
        <v>100000908</v>
      </c>
      <c r="M912" s="11" t="s">
        <v>45</v>
      </c>
    </row>
    <row r="913" spans="1:13" x14ac:dyDescent="0.25">
      <c r="A913" s="7">
        <v>45258</v>
      </c>
      <c r="B913" s="8">
        <v>100000909</v>
      </c>
      <c r="C913" s="9" t="s">
        <v>49</v>
      </c>
      <c r="D913" s="9" t="s">
        <v>53</v>
      </c>
      <c r="E913" s="8">
        <v>10</v>
      </c>
      <c r="H913" s="8">
        <v>100000909</v>
      </c>
      <c r="I913" s="11" t="s">
        <v>31</v>
      </c>
      <c r="L913" s="8">
        <v>100000909</v>
      </c>
      <c r="M913" s="11" t="s">
        <v>45</v>
      </c>
    </row>
    <row r="914" spans="1:13" x14ac:dyDescent="0.25">
      <c r="A914" s="7">
        <v>45250</v>
      </c>
      <c r="B914" s="8">
        <v>100000910</v>
      </c>
      <c r="C914" s="9" t="s">
        <v>50</v>
      </c>
      <c r="D914" s="9" t="s">
        <v>54</v>
      </c>
      <c r="E914" s="8">
        <v>8</v>
      </c>
      <c r="H914" s="8">
        <v>100000910</v>
      </c>
      <c r="I914" s="11" t="s">
        <v>21</v>
      </c>
      <c r="L914" s="8">
        <v>100000910</v>
      </c>
      <c r="M914" s="11" t="s">
        <v>45</v>
      </c>
    </row>
    <row r="915" spans="1:13" x14ac:dyDescent="0.25">
      <c r="A915" s="7">
        <v>45255</v>
      </c>
      <c r="B915" s="8">
        <v>100000911</v>
      </c>
      <c r="C915" s="9" t="s">
        <v>48</v>
      </c>
      <c r="D915" s="9" t="s">
        <v>52</v>
      </c>
      <c r="E915" s="8">
        <v>5</v>
      </c>
      <c r="H915" s="8">
        <v>100000911</v>
      </c>
      <c r="I915" s="11" t="s">
        <v>24</v>
      </c>
      <c r="L915" s="8">
        <v>100000911</v>
      </c>
      <c r="M915" s="11" t="s">
        <v>45</v>
      </c>
    </row>
    <row r="916" spans="1:13" x14ac:dyDescent="0.25">
      <c r="A916" s="7">
        <v>45252</v>
      </c>
      <c r="B916" s="8">
        <v>100000912</v>
      </c>
      <c r="C916" s="9" t="s">
        <v>50</v>
      </c>
      <c r="D916" s="9" t="s">
        <v>56</v>
      </c>
      <c r="E916" s="8">
        <v>10</v>
      </c>
      <c r="H916" s="8">
        <v>100000912</v>
      </c>
      <c r="I916" s="11" t="s">
        <v>33</v>
      </c>
      <c r="L916" s="8">
        <v>100000912</v>
      </c>
      <c r="M916" s="11" t="s">
        <v>45</v>
      </c>
    </row>
    <row r="917" spans="1:13" x14ac:dyDescent="0.25">
      <c r="A917" s="7">
        <v>45250</v>
      </c>
      <c r="B917" s="8">
        <v>100000913</v>
      </c>
      <c r="C917" s="9" t="s">
        <v>49</v>
      </c>
      <c r="D917" s="9" t="s">
        <v>53</v>
      </c>
      <c r="E917" s="8">
        <v>10</v>
      </c>
      <c r="H917" s="8">
        <v>100000913</v>
      </c>
      <c r="I917" s="11" t="s">
        <v>33</v>
      </c>
      <c r="L917" s="8">
        <v>100000913</v>
      </c>
      <c r="M917" s="11" t="s">
        <v>45</v>
      </c>
    </row>
    <row r="918" spans="1:13" x14ac:dyDescent="0.25">
      <c r="A918" s="7">
        <v>45252</v>
      </c>
      <c r="B918" s="8">
        <v>100000914</v>
      </c>
      <c r="C918" s="9" t="s">
        <v>49</v>
      </c>
      <c r="D918" s="9" t="s">
        <v>51</v>
      </c>
      <c r="E918" s="8"/>
      <c r="H918" s="8">
        <v>100000914</v>
      </c>
      <c r="I918" s="11" t="s">
        <v>29</v>
      </c>
      <c r="L918" s="8">
        <v>100000914</v>
      </c>
      <c r="M918" s="11" t="s">
        <v>46</v>
      </c>
    </row>
    <row r="919" spans="1:13" x14ac:dyDescent="0.25">
      <c r="A919" s="7">
        <v>45250</v>
      </c>
      <c r="B919" s="8">
        <v>100000915</v>
      </c>
      <c r="C919" s="9" t="s">
        <v>50</v>
      </c>
      <c r="D919" s="9" t="s">
        <v>54</v>
      </c>
      <c r="E919" s="8"/>
      <c r="H919" s="8">
        <v>100000915</v>
      </c>
      <c r="I919" s="11" t="s">
        <v>39</v>
      </c>
      <c r="L919" s="8">
        <v>100000915</v>
      </c>
      <c r="M919" s="11" t="s">
        <v>46</v>
      </c>
    </row>
    <row r="920" spans="1:13" x14ac:dyDescent="0.25">
      <c r="A920" s="7">
        <v>45258</v>
      </c>
      <c r="B920" s="8">
        <v>100000916</v>
      </c>
      <c r="C920" s="9" t="s">
        <v>49</v>
      </c>
      <c r="D920" s="9" t="s">
        <v>53</v>
      </c>
      <c r="E920" s="8">
        <v>9</v>
      </c>
      <c r="H920" s="8">
        <v>100000916</v>
      </c>
      <c r="I920" s="11" t="s">
        <v>26</v>
      </c>
      <c r="L920" s="8">
        <v>100000916</v>
      </c>
      <c r="M920" s="11" t="s">
        <v>46</v>
      </c>
    </row>
    <row r="921" spans="1:13" x14ac:dyDescent="0.25">
      <c r="A921" s="7">
        <v>45257</v>
      </c>
      <c r="B921" s="8">
        <v>100000917</v>
      </c>
      <c r="C921" s="9" t="s">
        <v>49</v>
      </c>
      <c r="D921" s="9" t="s">
        <v>53</v>
      </c>
      <c r="E921" s="8">
        <v>9</v>
      </c>
      <c r="H921" s="8">
        <v>100000917</v>
      </c>
      <c r="I921" s="11" t="s">
        <v>30</v>
      </c>
      <c r="L921" s="8">
        <v>100000917</v>
      </c>
      <c r="M921" s="11" t="s">
        <v>46</v>
      </c>
    </row>
    <row r="922" spans="1:13" x14ac:dyDescent="0.25">
      <c r="A922" s="7">
        <v>45250</v>
      </c>
      <c r="B922" s="8">
        <v>100000918</v>
      </c>
      <c r="C922" s="9" t="s">
        <v>49</v>
      </c>
      <c r="D922" s="9" t="s">
        <v>53</v>
      </c>
      <c r="E922" s="8">
        <v>6</v>
      </c>
      <c r="H922" s="8">
        <v>100000918</v>
      </c>
      <c r="I922" s="11" t="s">
        <v>34</v>
      </c>
      <c r="L922" s="8">
        <v>100000918</v>
      </c>
      <c r="M922" s="11" t="s">
        <v>45</v>
      </c>
    </row>
    <row r="923" spans="1:13" x14ac:dyDescent="0.25">
      <c r="A923" s="7">
        <v>45257</v>
      </c>
      <c r="B923" s="8">
        <v>100000919</v>
      </c>
      <c r="C923" s="9" t="s">
        <v>49</v>
      </c>
      <c r="D923" s="9" t="s">
        <v>53</v>
      </c>
      <c r="E923" s="8">
        <v>10</v>
      </c>
      <c r="H923" s="8">
        <v>100000919</v>
      </c>
      <c r="I923" s="11" t="s">
        <v>25</v>
      </c>
      <c r="L923" s="8">
        <v>100000919</v>
      </c>
      <c r="M923" s="11" t="s">
        <v>45</v>
      </c>
    </row>
    <row r="924" spans="1:13" x14ac:dyDescent="0.25">
      <c r="A924" s="7">
        <v>45254</v>
      </c>
      <c r="B924" s="8">
        <v>100000920</v>
      </c>
      <c r="C924" s="9" t="s">
        <v>49</v>
      </c>
      <c r="D924" s="9" t="s">
        <v>53</v>
      </c>
      <c r="E924" s="8">
        <v>9</v>
      </c>
      <c r="H924" s="8">
        <v>100000920</v>
      </c>
      <c r="I924" s="11" t="s">
        <v>38</v>
      </c>
      <c r="L924" s="8">
        <v>100000920</v>
      </c>
      <c r="M924" s="11" t="s">
        <v>46</v>
      </c>
    </row>
    <row r="925" spans="1:13" x14ac:dyDescent="0.25">
      <c r="A925" s="7">
        <v>45254</v>
      </c>
      <c r="B925" s="8">
        <v>100000921</v>
      </c>
      <c r="C925" s="9" t="s">
        <v>49</v>
      </c>
      <c r="D925" s="9" t="s">
        <v>53</v>
      </c>
      <c r="E925" s="8"/>
      <c r="H925" s="8">
        <v>100000921</v>
      </c>
      <c r="I925" s="11" t="s">
        <v>23</v>
      </c>
      <c r="L925" s="8">
        <v>100000921</v>
      </c>
      <c r="M925" s="11" t="s">
        <v>45</v>
      </c>
    </row>
    <row r="926" spans="1:13" x14ac:dyDescent="0.25">
      <c r="A926" s="7">
        <v>45254</v>
      </c>
      <c r="B926" s="8">
        <v>100000922</v>
      </c>
      <c r="C926" s="9" t="s">
        <v>48</v>
      </c>
      <c r="D926" s="9" t="s">
        <v>52</v>
      </c>
      <c r="E926" s="8"/>
      <c r="H926" s="8">
        <v>100000922</v>
      </c>
      <c r="I926" s="11" t="s">
        <v>39</v>
      </c>
      <c r="L926" s="8">
        <v>100000922</v>
      </c>
      <c r="M926" s="11" t="s">
        <v>45</v>
      </c>
    </row>
    <row r="927" spans="1:13" x14ac:dyDescent="0.25">
      <c r="A927" s="7">
        <v>45255</v>
      </c>
      <c r="B927" s="8">
        <v>100000923</v>
      </c>
      <c r="C927" s="9" t="s">
        <v>48</v>
      </c>
      <c r="D927" s="9" t="s">
        <v>52</v>
      </c>
      <c r="E927" s="8">
        <v>0</v>
      </c>
      <c r="H927" s="8">
        <v>100000923</v>
      </c>
      <c r="I927" s="11" t="s">
        <v>30</v>
      </c>
      <c r="L927" s="8">
        <v>100000923</v>
      </c>
      <c r="M927" s="11" t="s">
        <v>45</v>
      </c>
    </row>
    <row r="928" spans="1:13" x14ac:dyDescent="0.25">
      <c r="A928" s="7">
        <v>45258</v>
      </c>
      <c r="B928" s="8">
        <v>100000924</v>
      </c>
      <c r="C928" s="9" t="s">
        <v>49</v>
      </c>
      <c r="D928" s="9" t="s">
        <v>51</v>
      </c>
      <c r="E928" s="8">
        <v>3</v>
      </c>
      <c r="H928" s="8">
        <v>100000924</v>
      </c>
      <c r="I928" s="11" t="s">
        <v>38</v>
      </c>
      <c r="L928" s="8">
        <v>100000924</v>
      </c>
      <c r="M928" s="11" t="s">
        <v>45</v>
      </c>
    </row>
    <row r="929" spans="1:13" x14ac:dyDescent="0.25">
      <c r="A929" s="7">
        <v>45253</v>
      </c>
      <c r="B929" s="8">
        <v>100000925</v>
      </c>
      <c r="C929" s="9" t="s">
        <v>50</v>
      </c>
      <c r="D929" s="9" t="s">
        <v>55</v>
      </c>
      <c r="E929" s="8">
        <v>0</v>
      </c>
      <c r="H929" s="8">
        <v>100000925</v>
      </c>
      <c r="I929" s="11" t="s">
        <v>36</v>
      </c>
      <c r="L929" s="8">
        <v>100000925</v>
      </c>
      <c r="M929" s="11" t="s">
        <v>45</v>
      </c>
    </row>
    <row r="930" spans="1:13" x14ac:dyDescent="0.25">
      <c r="A930" s="7">
        <v>45253</v>
      </c>
      <c r="B930" s="8">
        <v>100000926</v>
      </c>
      <c r="C930" s="9" t="s">
        <v>49</v>
      </c>
      <c r="D930" s="9" t="s">
        <v>53</v>
      </c>
      <c r="E930" s="8">
        <v>5</v>
      </c>
      <c r="H930" s="8">
        <v>100000926</v>
      </c>
      <c r="I930" s="11" t="s">
        <v>35</v>
      </c>
      <c r="L930" s="8">
        <v>100000926</v>
      </c>
      <c r="M930" s="11" t="s">
        <v>45</v>
      </c>
    </row>
    <row r="931" spans="1:13" x14ac:dyDescent="0.25">
      <c r="A931" s="7">
        <v>45258</v>
      </c>
      <c r="B931" s="8">
        <v>100000927</v>
      </c>
      <c r="C931" s="9" t="s">
        <v>49</v>
      </c>
      <c r="D931" s="9" t="s">
        <v>53</v>
      </c>
      <c r="E931" s="8">
        <v>5</v>
      </c>
      <c r="H931" s="8">
        <v>100000927</v>
      </c>
      <c r="I931" s="11" t="s">
        <v>23</v>
      </c>
      <c r="L931" s="8">
        <v>100000927</v>
      </c>
      <c r="M931" s="11" t="s">
        <v>45</v>
      </c>
    </row>
    <row r="932" spans="1:13" x14ac:dyDescent="0.25">
      <c r="A932" s="7">
        <v>45258</v>
      </c>
      <c r="B932" s="8">
        <v>100000928</v>
      </c>
      <c r="C932" s="9" t="s">
        <v>50</v>
      </c>
      <c r="D932" s="9" t="s">
        <v>54</v>
      </c>
      <c r="E932" s="8">
        <v>10</v>
      </c>
      <c r="H932" s="8">
        <v>100000928</v>
      </c>
      <c r="I932" s="11" t="s">
        <v>32</v>
      </c>
      <c r="L932" s="8">
        <v>100000928</v>
      </c>
      <c r="M932" s="11" t="s">
        <v>45</v>
      </c>
    </row>
    <row r="933" spans="1:13" x14ac:dyDescent="0.25">
      <c r="A933" s="7">
        <v>45254</v>
      </c>
      <c r="B933" s="8">
        <v>100000929</v>
      </c>
      <c r="C933" s="9" t="s">
        <v>50</v>
      </c>
      <c r="D933" s="9" t="s">
        <v>54</v>
      </c>
      <c r="E933" s="8">
        <v>10</v>
      </c>
      <c r="H933" s="8">
        <v>100000929</v>
      </c>
      <c r="I933" s="11" t="s">
        <v>28</v>
      </c>
      <c r="L933" s="8">
        <v>100000929</v>
      </c>
      <c r="M933" s="11" t="s">
        <v>45</v>
      </c>
    </row>
    <row r="934" spans="1:13" x14ac:dyDescent="0.25">
      <c r="A934" s="7">
        <v>45254</v>
      </c>
      <c r="B934" s="8">
        <v>100000930</v>
      </c>
      <c r="C934" s="9" t="s">
        <v>49</v>
      </c>
      <c r="D934" s="9" t="s">
        <v>53</v>
      </c>
      <c r="E934" s="8">
        <v>10</v>
      </c>
      <c r="H934" s="8">
        <v>100000930</v>
      </c>
      <c r="I934" s="11" t="s">
        <v>32</v>
      </c>
      <c r="L934" s="8">
        <v>100000930</v>
      </c>
      <c r="M934" s="11" t="s">
        <v>45</v>
      </c>
    </row>
    <row r="935" spans="1:13" x14ac:dyDescent="0.25">
      <c r="A935" s="7">
        <v>45258</v>
      </c>
      <c r="B935" s="8">
        <v>100000931</v>
      </c>
      <c r="C935" s="9" t="s">
        <v>50</v>
      </c>
      <c r="D935" s="9" t="s">
        <v>54</v>
      </c>
      <c r="E935" s="8">
        <v>0</v>
      </c>
      <c r="H935" s="8">
        <v>100000931</v>
      </c>
      <c r="I935" s="11" t="s">
        <v>25</v>
      </c>
      <c r="L935" s="8">
        <v>100000931</v>
      </c>
      <c r="M935" s="11" t="s">
        <v>45</v>
      </c>
    </row>
    <row r="936" spans="1:13" x14ac:dyDescent="0.25">
      <c r="A936" s="7">
        <v>45257</v>
      </c>
      <c r="B936" s="8">
        <v>100000932</v>
      </c>
      <c r="C936" s="9" t="s">
        <v>49</v>
      </c>
      <c r="D936" s="9" t="s">
        <v>53</v>
      </c>
      <c r="E936" s="8">
        <v>0</v>
      </c>
      <c r="H936" s="8">
        <v>100000932</v>
      </c>
      <c r="I936" s="11" t="s">
        <v>28</v>
      </c>
      <c r="L936" s="8">
        <v>100000932</v>
      </c>
      <c r="M936" s="11" t="s">
        <v>45</v>
      </c>
    </row>
    <row r="937" spans="1:13" x14ac:dyDescent="0.25">
      <c r="A937" s="7">
        <v>45254</v>
      </c>
      <c r="B937" s="8">
        <v>100000933</v>
      </c>
      <c r="C937" s="9" t="s">
        <v>50</v>
      </c>
      <c r="D937" s="9" t="s">
        <v>54</v>
      </c>
      <c r="E937" s="8">
        <v>0</v>
      </c>
      <c r="H937" s="8">
        <v>100000933</v>
      </c>
      <c r="I937" s="11" t="s">
        <v>38</v>
      </c>
      <c r="L937" s="8">
        <v>100000933</v>
      </c>
      <c r="M937" s="11" t="s">
        <v>45</v>
      </c>
    </row>
    <row r="938" spans="1:13" x14ac:dyDescent="0.25">
      <c r="A938" s="7">
        <v>45257</v>
      </c>
      <c r="B938" s="8">
        <v>100000934</v>
      </c>
      <c r="C938" s="9" t="s">
        <v>49</v>
      </c>
      <c r="D938" s="9" t="s">
        <v>51</v>
      </c>
      <c r="E938" s="8">
        <v>10</v>
      </c>
      <c r="H938" s="8">
        <v>100000934</v>
      </c>
      <c r="I938" s="11" t="s">
        <v>37</v>
      </c>
      <c r="L938" s="8">
        <v>100000934</v>
      </c>
      <c r="M938" s="11" t="s">
        <v>45</v>
      </c>
    </row>
    <row r="939" spans="1:13" x14ac:dyDescent="0.25">
      <c r="A939" s="7">
        <v>45252</v>
      </c>
      <c r="B939" s="8">
        <v>100000935</v>
      </c>
      <c r="C939" s="9" t="s">
        <v>50</v>
      </c>
      <c r="D939" s="9" t="s">
        <v>56</v>
      </c>
      <c r="E939" s="8">
        <v>10</v>
      </c>
      <c r="H939" s="8">
        <v>100000935</v>
      </c>
      <c r="I939" s="11" t="s">
        <v>30</v>
      </c>
      <c r="L939" s="8">
        <v>100000935</v>
      </c>
      <c r="M939" s="11" t="s">
        <v>45</v>
      </c>
    </row>
    <row r="940" spans="1:13" x14ac:dyDescent="0.25">
      <c r="A940" s="7">
        <v>45258</v>
      </c>
      <c r="B940" s="8">
        <v>100000936</v>
      </c>
      <c r="C940" s="9" t="s">
        <v>50</v>
      </c>
      <c r="D940" s="9" t="s">
        <v>54</v>
      </c>
      <c r="E940" s="8">
        <v>10</v>
      </c>
      <c r="H940" s="8">
        <v>100000936</v>
      </c>
      <c r="I940" s="11" t="s">
        <v>23</v>
      </c>
      <c r="L940" s="8">
        <v>100000936</v>
      </c>
      <c r="M940" s="11" t="s">
        <v>45</v>
      </c>
    </row>
    <row r="941" spans="1:13" x14ac:dyDescent="0.25">
      <c r="A941" s="7">
        <v>45254</v>
      </c>
      <c r="B941" s="8">
        <v>100000937</v>
      </c>
      <c r="C941" s="9" t="s">
        <v>48</v>
      </c>
      <c r="D941" s="9" t="s">
        <v>52</v>
      </c>
      <c r="E941" s="8">
        <v>0</v>
      </c>
      <c r="H941" s="8">
        <v>100000937</v>
      </c>
      <c r="I941" s="11" t="s">
        <v>35</v>
      </c>
      <c r="L941" s="8">
        <v>100000937</v>
      </c>
      <c r="M941" s="11" t="s">
        <v>45</v>
      </c>
    </row>
    <row r="942" spans="1:13" x14ac:dyDescent="0.25">
      <c r="A942" s="7">
        <v>45250</v>
      </c>
      <c r="B942" s="8">
        <v>100000938</v>
      </c>
      <c r="C942" s="9" t="s">
        <v>49</v>
      </c>
      <c r="D942" s="9" t="s">
        <v>53</v>
      </c>
      <c r="E942" s="8">
        <v>8</v>
      </c>
      <c r="H942" s="8">
        <v>100000938</v>
      </c>
      <c r="I942" s="11" t="s">
        <v>39</v>
      </c>
      <c r="L942" s="8">
        <v>100000938</v>
      </c>
      <c r="M942" s="11" t="s">
        <v>45</v>
      </c>
    </row>
    <row r="943" spans="1:13" x14ac:dyDescent="0.25">
      <c r="A943" s="7">
        <v>45252</v>
      </c>
      <c r="B943" s="8">
        <v>100000939</v>
      </c>
      <c r="C943" s="9" t="s">
        <v>49</v>
      </c>
      <c r="D943" s="9" t="s">
        <v>53</v>
      </c>
      <c r="E943" s="8">
        <v>8</v>
      </c>
      <c r="H943" s="8">
        <v>100000939</v>
      </c>
      <c r="I943" s="11" t="s">
        <v>38</v>
      </c>
      <c r="L943" s="8">
        <v>100000939</v>
      </c>
      <c r="M943" s="11" t="s">
        <v>45</v>
      </c>
    </row>
    <row r="944" spans="1:13" x14ac:dyDescent="0.25">
      <c r="A944" s="7">
        <v>45254</v>
      </c>
      <c r="B944" s="8">
        <v>100000940</v>
      </c>
      <c r="C944" s="9" t="s">
        <v>50</v>
      </c>
      <c r="D944" s="9" t="s">
        <v>54</v>
      </c>
      <c r="E944" s="8">
        <v>9</v>
      </c>
      <c r="H944" s="8">
        <v>100000940</v>
      </c>
      <c r="I944" s="11" t="s">
        <v>30</v>
      </c>
      <c r="L944" s="8">
        <v>100000940</v>
      </c>
      <c r="M944" s="11" t="s">
        <v>45</v>
      </c>
    </row>
    <row r="945" spans="1:13" x14ac:dyDescent="0.25">
      <c r="A945" s="7">
        <v>45257</v>
      </c>
      <c r="B945" s="8">
        <v>100000941</v>
      </c>
      <c r="C945" s="9" t="s">
        <v>49</v>
      </c>
      <c r="D945" s="9" t="s">
        <v>53</v>
      </c>
      <c r="E945" s="8">
        <v>10</v>
      </c>
      <c r="H945" s="8">
        <v>100000941</v>
      </c>
      <c r="I945" s="11" t="s">
        <v>36</v>
      </c>
      <c r="L945" s="8">
        <v>100000941</v>
      </c>
      <c r="M945" s="11" t="s">
        <v>45</v>
      </c>
    </row>
    <row r="946" spans="1:13" x14ac:dyDescent="0.25">
      <c r="A946" s="7">
        <v>45256</v>
      </c>
      <c r="B946" s="8">
        <v>100000942</v>
      </c>
      <c r="C946" s="9" t="s">
        <v>49</v>
      </c>
      <c r="D946" s="9" t="s">
        <v>53</v>
      </c>
      <c r="E946" s="8">
        <v>10</v>
      </c>
      <c r="H946" s="8">
        <v>100000942</v>
      </c>
      <c r="I946" s="11" t="s">
        <v>37</v>
      </c>
      <c r="L946" s="8">
        <v>100000942</v>
      </c>
      <c r="M946" s="11" t="s">
        <v>45</v>
      </c>
    </row>
    <row r="947" spans="1:13" x14ac:dyDescent="0.25">
      <c r="A947" s="7">
        <v>45250</v>
      </c>
      <c r="B947" s="8">
        <v>100000943</v>
      </c>
      <c r="C947" s="9" t="s">
        <v>48</v>
      </c>
      <c r="D947" s="9" t="s">
        <v>52</v>
      </c>
      <c r="E947" s="8"/>
      <c r="H947" s="8">
        <v>100000943</v>
      </c>
      <c r="I947" s="11" t="s">
        <v>32</v>
      </c>
      <c r="L947" s="8">
        <v>100000943</v>
      </c>
      <c r="M947" s="11" t="s">
        <v>45</v>
      </c>
    </row>
    <row r="948" spans="1:13" x14ac:dyDescent="0.25">
      <c r="A948" s="7">
        <v>45257</v>
      </c>
      <c r="B948" s="8">
        <v>100000944</v>
      </c>
      <c r="C948" s="9" t="s">
        <v>49</v>
      </c>
      <c r="D948" s="9" t="s">
        <v>51</v>
      </c>
      <c r="E948" s="8"/>
      <c r="H948" s="8">
        <v>100000944</v>
      </c>
      <c r="I948" s="11" t="s">
        <v>41</v>
      </c>
      <c r="L948" s="8">
        <v>100000944</v>
      </c>
      <c r="M948" s="11" t="s">
        <v>45</v>
      </c>
    </row>
    <row r="949" spans="1:13" x14ac:dyDescent="0.25">
      <c r="A949" s="7">
        <v>45258</v>
      </c>
      <c r="B949" s="8">
        <v>100000945</v>
      </c>
      <c r="C949" s="9" t="s">
        <v>49</v>
      </c>
      <c r="D949" s="9" t="s">
        <v>53</v>
      </c>
      <c r="E949" s="8"/>
      <c r="H949" s="8">
        <v>100000945</v>
      </c>
      <c r="I949" s="11" t="s">
        <v>21</v>
      </c>
      <c r="L949" s="8">
        <v>100000945</v>
      </c>
      <c r="M949" s="11" t="s">
        <v>45</v>
      </c>
    </row>
    <row r="950" spans="1:13" x14ac:dyDescent="0.25">
      <c r="A950" s="7">
        <v>45252</v>
      </c>
      <c r="B950" s="8">
        <v>100000946</v>
      </c>
      <c r="C950" s="9" t="s">
        <v>49</v>
      </c>
      <c r="D950" s="9" t="s">
        <v>53</v>
      </c>
      <c r="E950" s="8">
        <v>10</v>
      </c>
      <c r="H950" s="8">
        <v>100000946</v>
      </c>
      <c r="I950" s="11" t="s">
        <v>35</v>
      </c>
      <c r="L950" s="8">
        <v>100000946</v>
      </c>
      <c r="M950" s="11" t="s">
        <v>45</v>
      </c>
    </row>
    <row r="951" spans="1:13" x14ac:dyDescent="0.25">
      <c r="A951" s="7">
        <v>45250</v>
      </c>
      <c r="B951" s="8">
        <v>100000947</v>
      </c>
      <c r="C951" s="9" t="s">
        <v>49</v>
      </c>
      <c r="D951" s="9" t="s">
        <v>51</v>
      </c>
      <c r="E951" s="8">
        <v>10</v>
      </c>
      <c r="H951" s="8">
        <v>100000947</v>
      </c>
      <c r="I951" s="11" t="s">
        <v>34</v>
      </c>
      <c r="L951" s="8">
        <v>100000947</v>
      </c>
      <c r="M951" s="11" t="s">
        <v>45</v>
      </c>
    </row>
    <row r="952" spans="1:13" x14ac:dyDescent="0.25">
      <c r="A952" s="7">
        <v>45250</v>
      </c>
      <c r="B952" s="8">
        <v>100000948</v>
      </c>
      <c r="C952" s="9" t="s">
        <v>49</v>
      </c>
      <c r="D952" s="9" t="s">
        <v>53</v>
      </c>
      <c r="E952" s="8">
        <v>10</v>
      </c>
      <c r="H952" s="8">
        <v>100000948</v>
      </c>
      <c r="I952" s="11" t="s">
        <v>38</v>
      </c>
      <c r="L952" s="8">
        <v>100000948</v>
      </c>
      <c r="M952" s="11" t="s">
        <v>45</v>
      </c>
    </row>
    <row r="953" spans="1:13" x14ac:dyDescent="0.25">
      <c r="A953" s="7">
        <v>45258</v>
      </c>
      <c r="B953" s="8">
        <v>100000949</v>
      </c>
      <c r="C953" s="9" t="s">
        <v>48</v>
      </c>
      <c r="D953" s="9" t="s">
        <v>52</v>
      </c>
      <c r="E953" s="8">
        <v>0</v>
      </c>
      <c r="H953" s="8">
        <v>100000949</v>
      </c>
      <c r="I953" s="11" t="s">
        <v>40</v>
      </c>
      <c r="L953" s="8">
        <v>100000949</v>
      </c>
      <c r="M953" s="11" t="s">
        <v>45</v>
      </c>
    </row>
    <row r="954" spans="1:13" x14ac:dyDescent="0.25">
      <c r="A954" s="7">
        <v>45257</v>
      </c>
      <c r="B954" s="8">
        <v>100000950</v>
      </c>
      <c r="C954" s="9" t="s">
        <v>49</v>
      </c>
      <c r="D954" s="9" t="s">
        <v>53</v>
      </c>
      <c r="E954" s="8">
        <v>10</v>
      </c>
      <c r="H954" s="8">
        <v>100000950</v>
      </c>
      <c r="I954" s="11" t="s">
        <v>27</v>
      </c>
      <c r="L954" s="8">
        <v>100000950</v>
      </c>
      <c r="M954" s="11" t="s">
        <v>45</v>
      </c>
    </row>
    <row r="955" spans="1:13" x14ac:dyDescent="0.25">
      <c r="A955" s="7">
        <v>45256</v>
      </c>
      <c r="B955" s="8">
        <v>100000951</v>
      </c>
      <c r="C955" s="9" t="s">
        <v>49</v>
      </c>
      <c r="D955" s="9" t="s">
        <v>51</v>
      </c>
      <c r="E955" s="8">
        <v>9</v>
      </c>
      <c r="H955" s="8">
        <v>100000951</v>
      </c>
      <c r="I955" s="11" t="s">
        <v>27</v>
      </c>
      <c r="L955" s="8">
        <v>100000951</v>
      </c>
      <c r="M955" s="11" t="s">
        <v>45</v>
      </c>
    </row>
    <row r="956" spans="1:13" x14ac:dyDescent="0.25">
      <c r="A956" s="7">
        <v>45256</v>
      </c>
      <c r="B956" s="8">
        <v>100000952</v>
      </c>
      <c r="C956" s="9" t="s">
        <v>49</v>
      </c>
      <c r="D956" s="9" t="s">
        <v>53</v>
      </c>
      <c r="E956" s="8"/>
      <c r="H956" s="8">
        <v>100000952</v>
      </c>
      <c r="I956" s="11" t="s">
        <v>30</v>
      </c>
      <c r="L956" s="8">
        <v>100000952</v>
      </c>
      <c r="M956" s="11" t="s">
        <v>46</v>
      </c>
    </row>
    <row r="957" spans="1:13" x14ac:dyDescent="0.25">
      <c r="A957" s="7">
        <v>45257</v>
      </c>
      <c r="B957" s="8">
        <v>100000953</v>
      </c>
      <c r="C957" s="9" t="s">
        <v>49</v>
      </c>
      <c r="D957" s="9" t="s">
        <v>51</v>
      </c>
      <c r="E957" s="8"/>
      <c r="H957" s="8">
        <v>100000953</v>
      </c>
      <c r="I957" s="11" t="s">
        <v>22</v>
      </c>
      <c r="L957" s="8">
        <v>100000953</v>
      </c>
      <c r="M957" s="11" t="s">
        <v>46</v>
      </c>
    </row>
    <row r="958" spans="1:13" x14ac:dyDescent="0.25">
      <c r="A958" s="7">
        <v>45255</v>
      </c>
      <c r="B958" s="8">
        <v>100000954</v>
      </c>
      <c r="C958" s="9" t="s">
        <v>49</v>
      </c>
      <c r="D958" s="9" t="s">
        <v>53</v>
      </c>
      <c r="E958" s="8">
        <v>4</v>
      </c>
      <c r="H958" s="8">
        <v>100000954</v>
      </c>
      <c r="I958" s="11" t="s">
        <v>39</v>
      </c>
      <c r="L958" s="8">
        <v>100000954</v>
      </c>
      <c r="M958" s="11" t="s">
        <v>46</v>
      </c>
    </row>
    <row r="959" spans="1:13" x14ac:dyDescent="0.25">
      <c r="A959" s="7">
        <v>45258</v>
      </c>
      <c r="B959" s="8">
        <v>100000955</v>
      </c>
      <c r="C959" s="9" t="s">
        <v>49</v>
      </c>
      <c r="D959" s="9" t="s">
        <v>51</v>
      </c>
      <c r="E959" s="8">
        <v>9</v>
      </c>
      <c r="H959" s="8">
        <v>100000955</v>
      </c>
      <c r="I959" s="11" t="s">
        <v>30</v>
      </c>
      <c r="L959" s="8">
        <v>100000955</v>
      </c>
      <c r="M959" s="11" t="s">
        <v>46</v>
      </c>
    </row>
    <row r="960" spans="1:13" x14ac:dyDescent="0.25">
      <c r="A960" s="7">
        <v>45255</v>
      </c>
      <c r="B960" s="8">
        <v>100000956</v>
      </c>
      <c r="C960" s="9" t="s">
        <v>49</v>
      </c>
      <c r="D960" s="9" t="s">
        <v>51</v>
      </c>
      <c r="E960" s="8">
        <v>10</v>
      </c>
      <c r="H960" s="8">
        <v>100000956</v>
      </c>
      <c r="I960" s="11" t="s">
        <v>33</v>
      </c>
      <c r="L960" s="8">
        <v>100000956</v>
      </c>
      <c r="M960" s="11" t="s">
        <v>45</v>
      </c>
    </row>
    <row r="961" spans="1:13" x14ac:dyDescent="0.25">
      <c r="A961" s="7">
        <v>45252</v>
      </c>
      <c r="B961" s="8">
        <v>100000957</v>
      </c>
      <c r="C961" s="9" t="s">
        <v>49</v>
      </c>
      <c r="D961" s="9" t="s">
        <v>51</v>
      </c>
      <c r="E961" s="8">
        <v>1</v>
      </c>
      <c r="H961" s="8">
        <v>100000957</v>
      </c>
      <c r="I961" s="11" t="s">
        <v>39</v>
      </c>
      <c r="L961" s="8">
        <v>100000957</v>
      </c>
      <c r="M961" s="11" t="s">
        <v>45</v>
      </c>
    </row>
    <row r="962" spans="1:13" x14ac:dyDescent="0.25">
      <c r="A962" s="7">
        <v>45258</v>
      </c>
      <c r="B962" s="8">
        <v>100000958</v>
      </c>
      <c r="C962" s="9" t="s">
        <v>48</v>
      </c>
      <c r="D962" s="9" t="s">
        <v>52</v>
      </c>
      <c r="E962" s="8">
        <v>5</v>
      </c>
      <c r="H962" s="8">
        <v>100000958</v>
      </c>
      <c r="I962" s="11" t="s">
        <v>21</v>
      </c>
      <c r="L962" s="8">
        <v>100000958</v>
      </c>
      <c r="M962" s="11" t="s">
        <v>46</v>
      </c>
    </row>
    <row r="963" spans="1:13" x14ac:dyDescent="0.25">
      <c r="A963" s="7">
        <v>45252</v>
      </c>
      <c r="B963" s="8">
        <v>100000959</v>
      </c>
      <c r="C963" s="9" t="s">
        <v>48</v>
      </c>
      <c r="D963" s="9" t="s">
        <v>52</v>
      </c>
      <c r="E963" s="8">
        <v>10</v>
      </c>
      <c r="H963" s="8">
        <v>100000959</v>
      </c>
      <c r="I963" s="11" t="s">
        <v>30</v>
      </c>
      <c r="L963" s="8">
        <v>100000959</v>
      </c>
      <c r="M963" s="11" t="s">
        <v>45</v>
      </c>
    </row>
    <row r="964" spans="1:13" x14ac:dyDescent="0.25">
      <c r="A964" s="7">
        <v>45252</v>
      </c>
      <c r="B964" s="8">
        <v>100000960</v>
      </c>
      <c r="C964" s="9" t="s">
        <v>48</v>
      </c>
      <c r="D964" s="9" t="s">
        <v>52</v>
      </c>
      <c r="E964" s="8">
        <v>10</v>
      </c>
      <c r="H964" s="8">
        <v>100000960</v>
      </c>
      <c r="I964" s="11" t="s">
        <v>41</v>
      </c>
      <c r="L964" s="8">
        <v>100000960</v>
      </c>
      <c r="M964" s="11" t="s">
        <v>45</v>
      </c>
    </row>
    <row r="965" spans="1:13" x14ac:dyDescent="0.25">
      <c r="A965" s="7">
        <v>45253</v>
      </c>
      <c r="B965" s="8">
        <v>100000961</v>
      </c>
      <c r="C965" s="9" t="s">
        <v>49</v>
      </c>
      <c r="D965" s="9" t="s">
        <v>53</v>
      </c>
      <c r="E965" s="8">
        <v>5</v>
      </c>
      <c r="H965" s="8">
        <v>100000961</v>
      </c>
      <c r="I965" s="11" t="s">
        <v>25</v>
      </c>
      <c r="L965" s="8">
        <v>100000961</v>
      </c>
      <c r="M965" s="11" t="s">
        <v>45</v>
      </c>
    </row>
    <row r="966" spans="1:13" x14ac:dyDescent="0.25">
      <c r="A966" s="7">
        <v>45258</v>
      </c>
      <c r="B966" s="8">
        <v>100000962</v>
      </c>
      <c r="C966" s="9" t="s">
        <v>48</v>
      </c>
      <c r="D966" s="9" t="s">
        <v>52</v>
      </c>
      <c r="E966" s="8">
        <v>9</v>
      </c>
      <c r="H966" s="8">
        <v>100000962</v>
      </c>
      <c r="I966" s="11" t="s">
        <v>41</v>
      </c>
      <c r="L966" s="8">
        <v>100000962</v>
      </c>
      <c r="M966" s="11" t="s">
        <v>45</v>
      </c>
    </row>
    <row r="967" spans="1:13" x14ac:dyDescent="0.25">
      <c r="A967" s="7">
        <v>45252</v>
      </c>
      <c r="B967" s="8">
        <v>100000963</v>
      </c>
      <c r="C967" s="9" t="s">
        <v>49</v>
      </c>
      <c r="D967" s="9" t="s">
        <v>53</v>
      </c>
      <c r="E967" s="8">
        <v>10</v>
      </c>
      <c r="H967" s="8">
        <v>100000963</v>
      </c>
      <c r="I967" s="11" t="s">
        <v>31</v>
      </c>
      <c r="L967" s="8">
        <v>100000963</v>
      </c>
      <c r="M967" s="11" t="s">
        <v>45</v>
      </c>
    </row>
    <row r="968" spans="1:13" x14ac:dyDescent="0.25">
      <c r="A968" s="7">
        <v>45256</v>
      </c>
      <c r="B968" s="8">
        <v>100000964</v>
      </c>
      <c r="C968" s="9" t="s">
        <v>49</v>
      </c>
      <c r="D968" s="9" t="s">
        <v>53</v>
      </c>
      <c r="E968" s="8">
        <v>0</v>
      </c>
      <c r="H968" s="8">
        <v>100000964</v>
      </c>
      <c r="I968" s="11" t="s">
        <v>21</v>
      </c>
      <c r="L968" s="8">
        <v>100000964</v>
      </c>
      <c r="M968" s="11" t="s">
        <v>45</v>
      </c>
    </row>
    <row r="969" spans="1:13" x14ac:dyDescent="0.25">
      <c r="A969" s="7">
        <v>45255</v>
      </c>
      <c r="B969" s="8">
        <v>100000965</v>
      </c>
      <c r="C969" s="9" t="s">
        <v>48</v>
      </c>
      <c r="D969" s="9" t="s">
        <v>52</v>
      </c>
      <c r="E969" s="8">
        <v>10</v>
      </c>
      <c r="H969" s="8">
        <v>100000965</v>
      </c>
      <c r="I969" s="11" t="s">
        <v>27</v>
      </c>
      <c r="L969" s="8">
        <v>100000965</v>
      </c>
      <c r="M969" s="11" t="s">
        <v>45</v>
      </c>
    </row>
    <row r="970" spans="1:13" x14ac:dyDescent="0.25">
      <c r="A970" s="7">
        <v>45258</v>
      </c>
      <c r="B970" s="8">
        <v>100000966</v>
      </c>
      <c r="C970" s="9" t="s">
        <v>49</v>
      </c>
      <c r="D970" s="9" t="s">
        <v>53</v>
      </c>
      <c r="E970" s="8">
        <v>0</v>
      </c>
      <c r="H970" s="8">
        <v>100000966</v>
      </c>
      <c r="I970" s="11" t="s">
        <v>23</v>
      </c>
      <c r="L970" s="8">
        <v>100000966</v>
      </c>
      <c r="M970" s="11" t="s">
        <v>45</v>
      </c>
    </row>
    <row r="971" spans="1:13" x14ac:dyDescent="0.25">
      <c r="A971" s="7">
        <v>45256</v>
      </c>
      <c r="B971" s="8">
        <v>100000967</v>
      </c>
      <c r="C971" s="9" t="s">
        <v>48</v>
      </c>
      <c r="D971" s="9" t="s">
        <v>52</v>
      </c>
      <c r="E971" s="8">
        <v>8</v>
      </c>
      <c r="H971" s="8">
        <v>100000967</v>
      </c>
      <c r="I971" s="11" t="s">
        <v>38</v>
      </c>
      <c r="L971" s="8">
        <v>100000967</v>
      </c>
      <c r="M971" s="11" t="s">
        <v>45</v>
      </c>
    </row>
    <row r="972" spans="1:13" x14ac:dyDescent="0.25">
      <c r="A972" s="7">
        <v>45256</v>
      </c>
      <c r="B972" s="8">
        <v>100000968</v>
      </c>
      <c r="C972" s="9" t="s">
        <v>50</v>
      </c>
      <c r="D972" s="9" t="s">
        <v>56</v>
      </c>
      <c r="E972" s="8">
        <v>2</v>
      </c>
      <c r="H972" s="8">
        <v>100000968</v>
      </c>
      <c r="I972" s="11" t="s">
        <v>31</v>
      </c>
      <c r="L972" s="8">
        <v>100000968</v>
      </c>
      <c r="M972" s="11" t="s">
        <v>45</v>
      </c>
    </row>
    <row r="973" spans="1:13" x14ac:dyDescent="0.25">
      <c r="A973" s="7">
        <v>45256</v>
      </c>
      <c r="B973" s="8">
        <v>100000969</v>
      </c>
      <c r="C973" s="9" t="s">
        <v>49</v>
      </c>
      <c r="D973" s="9" t="s">
        <v>53</v>
      </c>
      <c r="E973" s="8">
        <v>0</v>
      </c>
      <c r="H973" s="8">
        <v>100000969</v>
      </c>
      <c r="I973" s="11" t="s">
        <v>33</v>
      </c>
      <c r="L973" s="8">
        <v>100000969</v>
      </c>
      <c r="M973" s="11" t="s">
        <v>45</v>
      </c>
    </row>
    <row r="974" spans="1:13" x14ac:dyDescent="0.25">
      <c r="A974" s="7">
        <v>45254</v>
      </c>
      <c r="B974" s="8">
        <v>100000970</v>
      </c>
      <c r="C974" s="9" t="s">
        <v>49</v>
      </c>
      <c r="D974" s="9" t="s">
        <v>51</v>
      </c>
      <c r="E974" s="8">
        <v>10</v>
      </c>
      <c r="H974" s="8">
        <v>100000970</v>
      </c>
      <c r="I974" s="11" t="s">
        <v>24</v>
      </c>
      <c r="L974" s="8">
        <v>100000970</v>
      </c>
      <c r="M974" s="11" t="s">
        <v>45</v>
      </c>
    </row>
    <row r="975" spans="1:13" x14ac:dyDescent="0.25">
      <c r="A975" s="7">
        <v>45250</v>
      </c>
      <c r="B975" s="8">
        <v>100000971</v>
      </c>
      <c r="C975" s="9" t="s">
        <v>49</v>
      </c>
      <c r="D975" s="9" t="s">
        <v>53</v>
      </c>
      <c r="E975" s="8">
        <v>7</v>
      </c>
      <c r="H975" s="8">
        <v>100000971</v>
      </c>
      <c r="I975" s="11" t="s">
        <v>38</v>
      </c>
      <c r="L975" s="8">
        <v>100000971</v>
      </c>
      <c r="M975" s="11" t="s">
        <v>45</v>
      </c>
    </row>
    <row r="976" spans="1:13" x14ac:dyDescent="0.25">
      <c r="A976" s="7">
        <v>45256</v>
      </c>
      <c r="B976" s="8">
        <v>100000972</v>
      </c>
      <c r="C976" s="9" t="s">
        <v>49</v>
      </c>
      <c r="D976" s="9" t="s">
        <v>51</v>
      </c>
      <c r="E976" s="8">
        <v>0</v>
      </c>
      <c r="H976" s="8">
        <v>100000972</v>
      </c>
      <c r="I976" s="11" t="s">
        <v>32</v>
      </c>
      <c r="L976" s="8">
        <v>100000972</v>
      </c>
      <c r="M976" s="11" t="s">
        <v>45</v>
      </c>
    </row>
    <row r="977" spans="1:13" x14ac:dyDescent="0.25">
      <c r="A977" s="7">
        <v>45256</v>
      </c>
      <c r="B977" s="8">
        <v>100000973</v>
      </c>
      <c r="C977" s="9" t="s">
        <v>48</v>
      </c>
      <c r="D977" s="9" t="s">
        <v>52</v>
      </c>
      <c r="E977" s="8">
        <v>0</v>
      </c>
      <c r="H977" s="8">
        <v>100000973</v>
      </c>
      <c r="I977" s="11" t="s">
        <v>39</v>
      </c>
      <c r="L977" s="8">
        <v>100000973</v>
      </c>
      <c r="M977" s="11" t="s">
        <v>45</v>
      </c>
    </row>
    <row r="978" spans="1:13" x14ac:dyDescent="0.25">
      <c r="A978" s="7">
        <v>45257</v>
      </c>
      <c r="B978" s="8">
        <v>100000974</v>
      </c>
      <c r="C978" s="9" t="s">
        <v>49</v>
      </c>
      <c r="D978" s="9" t="s">
        <v>53</v>
      </c>
      <c r="E978" s="8"/>
      <c r="H978" s="8">
        <v>100000974</v>
      </c>
      <c r="I978" s="11" t="s">
        <v>33</v>
      </c>
      <c r="L978" s="8">
        <v>100000974</v>
      </c>
      <c r="M978" s="11" t="s">
        <v>47</v>
      </c>
    </row>
    <row r="979" spans="1:13" x14ac:dyDescent="0.25">
      <c r="A979" s="7">
        <v>45253</v>
      </c>
      <c r="B979" s="8">
        <v>100000975</v>
      </c>
      <c r="C979" s="9" t="s">
        <v>49</v>
      </c>
      <c r="D979" s="9" t="s">
        <v>51</v>
      </c>
      <c r="E979" s="8"/>
      <c r="H979" s="8">
        <v>100000975</v>
      </c>
      <c r="I979" s="11" t="s">
        <v>30</v>
      </c>
      <c r="L979" s="8">
        <v>100000975</v>
      </c>
      <c r="M979" s="11" t="s">
        <v>45</v>
      </c>
    </row>
    <row r="980" spans="1:13" x14ac:dyDescent="0.25">
      <c r="A980" s="7">
        <v>45258</v>
      </c>
      <c r="B980" s="8">
        <v>100000976</v>
      </c>
      <c r="C980" s="9" t="s">
        <v>50</v>
      </c>
      <c r="D980" s="9" t="s">
        <v>54</v>
      </c>
      <c r="E980" s="8"/>
      <c r="H980" s="8">
        <v>100000976</v>
      </c>
      <c r="I980" s="11" t="s">
        <v>30</v>
      </c>
      <c r="L980" s="8">
        <v>100000976</v>
      </c>
      <c r="M980" s="11" t="s">
        <v>45</v>
      </c>
    </row>
    <row r="981" spans="1:13" x14ac:dyDescent="0.25">
      <c r="A981" s="7">
        <v>45258</v>
      </c>
      <c r="B981" s="8">
        <v>100000977</v>
      </c>
      <c r="C981" s="9" t="s">
        <v>49</v>
      </c>
      <c r="D981" s="9" t="s">
        <v>51</v>
      </c>
      <c r="E981" s="8"/>
      <c r="H981" s="8">
        <v>100000977</v>
      </c>
      <c r="I981" s="11" t="s">
        <v>21</v>
      </c>
      <c r="L981" s="8">
        <v>100000977</v>
      </c>
      <c r="M981" s="11" t="s">
        <v>45</v>
      </c>
    </row>
    <row r="982" spans="1:13" x14ac:dyDescent="0.25">
      <c r="A982" s="7">
        <v>45256</v>
      </c>
      <c r="B982" s="8">
        <v>100000978</v>
      </c>
      <c r="C982" s="9" t="s">
        <v>49</v>
      </c>
      <c r="D982" s="9" t="s">
        <v>53</v>
      </c>
      <c r="E982" s="8">
        <v>9</v>
      </c>
      <c r="H982" s="8">
        <v>100000978</v>
      </c>
      <c r="I982" s="11" t="s">
        <v>34</v>
      </c>
      <c r="L982" s="8">
        <v>100000978</v>
      </c>
      <c r="M982" s="11" t="s">
        <v>45</v>
      </c>
    </row>
    <row r="983" spans="1:13" x14ac:dyDescent="0.25">
      <c r="A983" s="7">
        <v>45257</v>
      </c>
      <c r="B983" s="8">
        <v>100000979</v>
      </c>
      <c r="C983" s="9" t="s">
        <v>49</v>
      </c>
      <c r="D983" s="9" t="s">
        <v>53</v>
      </c>
      <c r="E983" s="8">
        <v>5</v>
      </c>
      <c r="H983" s="8">
        <v>100000979</v>
      </c>
      <c r="I983" s="11" t="s">
        <v>30</v>
      </c>
      <c r="L983" s="8">
        <v>100000979</v>
      </c>
      <c r="M983" s="11" t="s">
        <v>47</v>
      </c>
    </row>
    <row r="984" spans="1:13" x14ac:dyDescent="0.25">
      <c r="A984" s="7">
        <v>45256</v>
      </c>
      <c r="B984" s="8">
        <v>100000980</v>
      </c>
      <c r="C984" s="9" t="s">
        <v>49</v>
      </c>
      <c r="D984" s="9" t="s">
        <v>53</v>
      </c>
      <c r="E984" s="8">
        <v>0</v>
      </c>
      <c r="H984" s="8">
        <v>100000980</v>
      </c>
      <c r="I984" s="11" t="s">
        <v>28</v>
      </c>
      <c r="L984" s="8">
        <v>100000980</v>
      </c>
      <c r="M984" s="11" t="s">
        <v>45</v>
      </c>
    </row>
    <row r="985" spans="1:13" x14ac:dyDescent="0.25">
      <c r="A985" s="7">
        <v>45252</v>
      </c>
      <c r="B985" s="8">
        <v>100000981</v>
      </c>
      <c r="C985" s="9" t="s">
        <v>48</v>
      </c>
      <c r="D985" s="9" t="s">
        <v>52</v>
      </c>
      <c r="E985" s="8">
        <v>9</v>
      </c>
      <c r="H985" s="8">
        <v>100000981</v>
      </c>
      <c r="I985" s="11" t="s">
        <v>34</v>
      </c>
      <c r="L985" s="8">
        <v>100000981</v>
      </c>
      <c r="M985" s="11" t="s">
        <v>45</v>
      </c>
    </row>
    <row r="986" spans="1:13" x14ac:dyDescent="0.25">
      <c r="A986" s="7">
        <v>45258</v>
      </c>
      <c r="B986" s="8">
        <v>100000982</v>
      </c>
      <c r="C986" s="9" t="s">
        <v>50</v>
      </c>
      <c r="D986" s="9" t="s">
        <v>54</v>
      </c>
      <c r="E986" s="8"/>
      <c r="H986" s="8">
        <v>100000982</v>
      </c>
      <c r="I986" s="11" t="s">
        <v>32</v>
      </c>
      <c r="L986" s="8">
        <v>100000982</v>
      </c>
      <c r="M986" s="11" t="s">
        <v>45</v>
      </c>
    </row>
    <row r="987" spans="1:13" x14ac:dyDescent="0.25">
      <c r="A987" s="7">
        <v>45257</v>
      </c>
      <c r="B987" s="8">
        <v>100000983</v>
      </c>
      <c r="C987" s="9" t="s">
        <v>48</v>
      </c>
      <c r="D987" s="9" t="s">
        <v>52</v>
      </c>
      <c r="E987" s="8"/>
      <c r="H987" s="8">
        <v>100000983</v>
      </c>
      <c r="I987" s="11" t="s">
        <v>39</v>
      </c>
      <c r="L987" s="8">
        <v>100000983</v>
      </c>
      <c r="M987" s="11" t="s">
        <v>45</v>
      </c>
    </row>
    <row r="988" spans="1:13" x14ac:dyDescent="0.25">
      <c r="A988" s="7">
        <v>45256</v>
      </c>
      <c r="B988" s="8">
        <v>100000984</v>
      </c>
      <c r="C988" s="9" t="s">
        <v>49</v>
      </c>
      <c r="D988" s="9" t="s">
        <v>51</v>
      </c>
      <c r="E988" s="8">
        <v>2</v>
      </c>
      <c r="H988" s="8">
        <v>100000984</v>
      </c>
      <c r="I988" s="11" t="s">
        <v>29</v>
      </c>
      <c r="L988" s="8">
        <v>100000984</v>
      </c>
      <c r="M988" s="11" t="s">
        <v>45</v>
      </c>
    </row>
    <row r="989" spans="1:13" x14ac:dyDescent="0.25">
      <c r="A989" s="7">
        <v>45253</v>
      </c>
      <c r="B989" s="8">
        <v>100000985</v>
      </c>
      <c r="C989" s="9" t="s">
        <v>49</v>
      </c>
      <c r="D989" s="9" t="s">
        <v>53</v>
      </c>
      <c r="E989" s="8">
        <v>0</v>
      </c>
      <c r="H989" s="8">
        <v>100000985</v>
      </c>
      <c r="I989" s="11" t="s">
        <v>25</v>
      </c>
      <c r="L989" s="8">
        <v>100000985</v>
      </c>
      <c r="M989" s="11" t="s">
        <v>45</v>
      </c>
    </row>
    <row r="990" spans="1:13" x14ac:dyDescent="0.25">
      <c r="A990" s="7">
        <v>45255</v>
      </c>
      <c r="B990" s="8">
        <v>100000986</v>
      </c>
      <c r="C990" s="9" t="s">
        <v>49</v>
      </c>
      <c r="D990" s="9" t="s">
        <v>51</v>
      </c>
      <c r="E990" s="8">
        <v>10</v>
      </c>
      <c r="H990" s="8">
        <v>100000986</v>
      </c>
      <c r="I990" s="11" t="s">
        <v>39</v>
      </c>
      <c r="L990" s="8">
        <v>100000986</v>
      </c>
      <c r="M990" s="11" t="s">
        <v>45</v>
      </c>
    </row>
    <row r="991" spans="1:13" x14ac:dyDescent="0.25">
      <c r="A991" s="7">
        <v>45258</v>
      </c>
      <c r="B991" s="8">
        <v>100000987</v>
      </c>
      <c r="C991" s="9" t="s">
        <v>49</v>
      </c>
      <c r="D991" s="9" t="s">
        <v>53</v>
      </c>
      <c r="E991" s="8">
        <v>2</v>
      </c>
      <c r="H991" s="8">
        <v>100000987</v>
      </c>
      <c r="I991" s="11" t="s">
        <v>21</v>
      </c>
      <c r="L991" s="8">
        <v>100000987</v>
      </c>
      <c r="M991" s="11" t="s">
        <v>45</v>
      </c>
    </row>
    <row r="992" spans="1:13" x14ac:dyDescent="0.25">
      <c r="A992" s="7">
        <v>45250</v>
      </c>
      <c r="B992" s="8">
        <v>100000988</v>
      </c>
      <c r="C992" s="9" t="s">
        <v>49</v>
      </c>
      <c r="D992" s="9" t="s">
        <v>51</v>
      </c>
      <c r="E992" s="8">
        <v>3</v>
      </c>
      <c r="H992" s="8">
        <v>100000988</v>
      </c>
      <c r="I992" s="11" t="s">
        <v>31</v>
      </c>
      <c r="L992" s="8">
        <v>100000988</v>
      </c>
      <c r="M992" s="11" t="s">
        <v>45</v>
      </c>
    </row>
    <row r="993" spans="1:13" x14ac:dyDescent="0.25">
      <c r="A993" s="7">
        <v>45255</v>
      </c>
      <c r="B993" s="8">
        <v>100000989</v>
      </c>
      <c r="C993" s="9" t="s">
        <v>49</v>
      </c>
      <c r="D993" s="9" t="s">
        <v>53</v>
      </c>
      <c r="E993" s="8">
        <v>10</v>
      </c>
      <c r="H993" s="8">
        <v>100000989</v>
      </c>
      <c r="I993" s="11" t="s">
        <v>25</v>
      </c>
      <c r="L993" s="8">
        <v>100000989</v>
      </c>
      <c r="M993" s="11" t="s">
        <v>45</v>
      </c>
    </row>
    <row r="994" spans="1:13" x14ac:dyDescent="0.25">
      <c r="A994" s="7">
        <v>45252</v>
      </c>
      <c r="B994" s="8">
        <v>100000990</v>
      </c>
      <c r="C994" s="9" t="s">
        <v>48</v>
      </c>
      <c r="D994" s="9" t="s">
        <v>52</v>
      </c>
      <c r="E994" s="8">
        <v>10</v>
      </c>
      <c r="H994" s="8">
        <v>100000990</v>
      </c>
      <c r="I994" s="11" t="s">
        <v>22</v>
      </c>
      <c r="L994" s="8">
        <v>100000990</v>
      </c>
      <c r="M994" s="11" t="s">
        <v>46</v>
      </c>
    </row>
    <row r="995" spans="1:13" x14ac:dyDescent="0.25">
      <c r="A995" s="7">
        <v>45250</v>
      </c>
      <c r="B995" s="8">
        <v>100000991</v>
      </c>
      <c r="C995" s="9" t="s">
        <v>49</v>
      </c>
      <c r="D995" s="9" t="s">
        <v>51</v>
      </c>
      <c r="E995" s="8">
        <v>0</v>
      </c>
      <c r="H995" s="8">
        <v>100000991</v>
      </c>
      <c r="I995" s="11" t="s">
        <v>34</v>
      </c>
      <c r="L995" s="8">
        <v>100000991</v>
      </c>
      <c r="M995" s="11" t="s">
        <v>46</v>
      </c>
    </row>
    <row r="996" spans="1:13" x14ac:dyDescent="0.25">
      <c r="A996" s="7">
        <v>45252</v>
      </c>
      <c r="B996" s="8">
        <v>100000992</v>
      </c>
      <c r="C996" s="9" t="s">
        <v>49</v>
      </c>
      <c r="D996" s="9" t="s">
        <v>51</v>
      </c>
      <c r="E996" s="8">
        <v>0</v>
      </c>
      <c r="H996" s="8">
        <v>100000992</v>
      </c>
      <c r="I996" s="11" t="s">
        <v>32</v>
      </c>
      <c r="L996" s="8">
        <v>100000992</v>
      </c>
      <c r="M996" s="11" t="s">
        <v>46</v>
      </c>
    </row>
    <row r="997" spans="1:13" x14ac:dyDescent="0.25">
      <c r="A997" s="7">
        <v>45250</v>
      </c>
      <c r="B997" s="8">
        <v>100000993</v>
      </c>
      <c r="C997" s="9" t="s">
        <v>50</v>
      </c>
      <c r="D997" s="9" t="s">
        <v>54</v>
      </c>
      <c r="E997" s="8">
        <v>9</v>
      </c>
      <c r="H997" s="8">
        <v>100000993</v>
      </c>
      <c r="I997" s="11" t="s">
        <v>31</v>
      </c>
      <c r="L997" s="8">
        <v>100000993</v>
      </c>
      <c r="M997" s="11" t="s">
        <v>46</v>
      </c>
    </row>
    <row r="998" spans="1:13" x14ac:dyDescent="0.25">
      <c r="A998" s="7">
        <v>45258</v>
      </c>
      <c r="B998" s="8">
        <v>100000994</v>
      </c>
      <c r="C998" s="9" t="s">
        <v>48</v>
      </c>
      <c r="D998" s="9" t="s">
        <v>52</v>
      </c>
      <c r="E998" s="8">
        <v>9</v>
      </c>
      <c r="H998" s="8">
        <v>100000994</v>
      </c>
      <c r="I998" s="11" t="s">
        <v>41</v>
      </c>
      <c r="L998" s="8">
        <v>100000994</v>
      </c>
      <c r="M998" s="11" t="s">
        <v>45</v>
      </c>
    </row>
    <row r="999" spans="1:13" x14ac:dyDescent="0.25">
      <c r="A999" s="7">
        <v>45257</v>
      </c>
      <c r="B999" s="8">
        <v>100000995</v>
      </c>
      <c r="C999" s="9" t="s">
        <v>49</v>
      </c>
      <c r="D999" s="9" t="s">
        <v>53</v>
      </c>
      <c r="E999" s="8">
        <v>9</v>
      </c>
      <c r="H999" s="8">
        <v>100000995</v>
      </c>
      <c r="I999" s="11" t="s">
        <v>39</v>
      </c>
      <c r="L999" s="8">
        <v>100000995</v>
      </c>
      <c r="M999" s="11" t="s">
        <v>45</v>
      </c>
    </row>
    <row r="1000" spans="1:13" x14ac:dyDescent="0.25">
      <c r="A1000" s="7">
        <v>45250</v>
      </c>
      <c r="B1000" s="8">
        <v>100000996</v>
      </c>
      <c r="C1000" s="9" t="s">
        <v>49</v>
      </c>
      <c r="D1000" s="9" t="s">
        <v>53</v>
      </c>
      <c r="E1000" s="8">
        <v>10</v>
      </c>
      <c r="H1000" s="8">
        <v>100000996</v>
      </c>
      <c r="I1000" s="11" t="s">
        <v>26</v>
      </c>
      <c r="L1000" s="8">
        <v>100000996</v>
      </c>
      <c r="M1000" s="11" t="s">
        <v>46</v>
      </c>
    </row>
    <row r="1001" spans="1:13" x14ac:dyDescent="0.25">
      <c r="A1001" s="7">
        <v>45257</v>
      </c>
      <c r="B1001" s="8">
        <v>100000997</v>
      </c>
      <c r="C1001" s="9" t="s">
        <v>49</v>
      </c>
      <c r="D1001" s="9" t="s">
        <v>53</v>
      </c>
      <c r="E1001" s="8">
        <v>10</v>
      </c>
      <c r="H1001" s="8">
        <v>100000997</v>
      </c>
      <c r="I1001" s="11" t="s">
        <v>29</v>
      </c>
      <c r="L1001" s="8">
        <v>100000997</v>
      </c>
      <c r="M1001" s="11" t="s">
        <v>45</v>
      </c>
    </row>
    <row r="1002" spans="1:13" x14ac:dyDescent="0.25">
      <c r="A1002" s="7">
        <v>45254</v>
      </c>
      <c r="B1002" s="8">
        <v>100000998</v>
      </c>
      <c r="C1002" s="9" t="s">
        <v>49</v>
      </c>
      <c r="D1002" s="9" t="s">
        <v>51</v>
      </c>
      <c r="E1002" s="8">
        <v>5</v>
      </c>
      <c r="H1002" s="8">
        <v>100000998</v>
      </c>
      <c r="I1002" s="11" t="s">
        <v>24</v>
      </c>
      <c r="L1002" s="8">
        <v>100000998</v>
      </c>
      <c r="M1002" s="11" t="s">
        <v>45</v>
      </c>
    </row>
    <row r="1003" spans="1:13" x14ac:dyDescent="0.25">
      <c r="A1003" s="7">
        <v>45254</v>
      </c>
      <c r="B1003" s="8">
        <v>100000999</v>
      </c>
      <c r="C1003" s="9" t="s">
        <v>49</v>
      </c>
      <c r="D1003" s="9" t="s">
        <v>53</v>
      </c>
      <c r="E1003" s="8">
        <v>9</v>
      </c>
      <c r="H1003" s="8">
        <v>100000999</v>
      </c>
      <c r="I1003" s="11" t="s">
        <v>33</v>
      </c>
      <c r="L1003" s="8">
        <v>100000999</v>
      </c>
      <c r="M1003" s="11" t="s">
        <v>45</v>
      </c>
    </row>
    <row r="1004" spans="1:13" x14ac:dyDescent="0.25">
      <c r="A1004" s="7">
        <v>45254</v>
      </c>
      <c r="B1004" s="8">
        <v>100001000</v>
      </c>
      <c r="C1004" s="9" t="s">
        <v>50</v>
      </c>
      <c r="D1004" s="9" t="s">
        <v>54</v>
      </c>
      <c r="E1004" s="8">
        <v>0</v>
      </c>
      <c r="H1004" s="8">
        <v>100001000</v>
      </c>
      <c r="I1004" s="11" t="s">
        <v>41</v>
      </c>
      <c r="L1004" s="8">
        <v>100001000</v>
      </c>
      <c r="M1004" s="11" t="s">
        <v>45</v>
      </c>
    </row>
    <row r="1005" spans="1:13" x14ac:dyDescent="0.25">
      <c r="A1005" s="7">
        <v>45255</v>
      </c>
      <c r="B1005" s="8">
        <v>100001001</v>
      </c>
      <c r="C1005" s="9" t="s">
        <v>49</v>
      </c>
      <c r="D1005" s="9" t="s">
        <v>51</v>
      </c>
      <c r="E1005" s="8">
        <v>10</v>
      </c>
      <c r="H1005" s="8">
        <v>100001001</v>
      </c>
      <c r="I1005" s="11" t="s">
        <v>32</v>
      </c>
      <c r="L1005" s="8">
        <v>100001001</v>
      </c>
      <c r="M1005" s="11" t="s">
        <v>45</v>
      </c>
    </row>
    <row r="1006" spans="1:13" x14ac:dyDescent="0.25">
      <c r="A1006" s="7">
        <v>45258</v>
      </c>
      <c r="B1006" s="8">
        <v>100001002</v>
      </c>
      <c r="C1006" s="9" t="s">
        <v>48</v>
      </c>
      <c r="D1006" s="9" t="s">
        <v>52</v>
      </c>
      <c r="E1006" s="8">
        <v>10</v>
      </c>
      <c r="H1006" s="8">
        <v>100001002</v>
      </c>
      <c r="I1006" s="11" t="s">
        <v>34</v>
      </c>
      <c r="L1006" s="8">
        <v>100001002</v>
      </c>
      <c r="M1006" s="11" t="s">
        <v>45</v>
      </c>
    </row>
    <row r="1007" spans="1:13" x14ac:dyDescent="0.25">
      <c r="A1007" s="7">
        <v>45253</v>
      </c>
      <c r="B1007" s="8">
        <v>100001003</v>
      </c>
      <c r="C1007" s="9" t="s">
        <v>49</v>
      </c>
      <c r="D1007" s="9" t="s">
        <v>51</v>
      </c>
      <c r="E1007" s="8">
        <v>10</v>
      </c>
      <c r="H1007" s="8">
        <v>100001003</v>
      </c>
      <c r="I1007" s="11" t="s">
        <v>29</v>
      </c>
      <c r="L1007" s="8">
        <v>100001003</v>
      </c>
      <c r="M1007" s="11" t="s">
        <v>45</v>
      </c>
    </row>
    <row r="1008" spans="1:13" x14ac:dyDescent="0.25">
      <c r="A1008" s="7">
        <v>45253</v>
      </c>
      <c r="B1008" s="8">
        <v>100001004</v>
      </c>
      <c r="C1008" s="9" t="s">
        <v>49</v>
      </c>
      <c r="D1008" s="9" t="s">
        <v>51</v>
      </c>
      <c r="E1008" s="8"/>
      <c r="H1008" s="8">
        <v>100001004</v>
      </c>
      <c r="I1008" s="11" t="s">
        <v>29</v>
      </c>
      <c r="L1008" s="8">
        <v>100001004</v>
      </c>
      <c r="M1008" s="11" t="s">
        <v>45</v>
      </c>
    </row>
    <row r="1009" spans="1:13" x14ac:dyDescent="0.25">
      <c r="A1009" s="7">
        <v>45258</v>
      </c>
      <c r="B1009" s="8">
        <v>100001005</v>
      </c>
      <c r="C1009" s="9" t="s">
        <v>49</v>
      </c>
      <c r="D1009" s="9" t="s">
        <v>51</v>
      </c>
      <c r="E1009" s="8"/>
      <c r="H1009" s="8">
        <v>100001005</v>
      </c>
      <c r="I1009" s="11" t="s">
        <v>38</v>
      </c>
      <c r="L1009" s="8">
        <v>100001005</v>
      </c>
      <c r="M1009" s="11" t="s">
        <v>45</v>
      </c>
    </row>
    <row r="1010" spans="1:13" x14ac:dyDescent="0.25">
      <c r="A1010" s="7">
        <v>45258</v>
      </c>
      <c r="B1010" s="8">
        <v>100001006</v>
      </c>
      <c r="C1010" s="9" t="s">
        <v>49</v>
      </c>
      <c r="D1010" s="9" t="s">
        <v>51</v>
      </c>
      <c r="E1010" s="8">
        <v>10</v>
      </c>
      <c r="H1010" s="8">
        <v>100001006</v>
      </c>
      <c r="I1010" s="11" t="s">
        <v>25</v>
      </c>
      <c r="L1010" s="8">
        <v>100001006</v>
      </c>
      <c r="M1010" s="11" t="s">
        <v>45</v>
      </c>
    </row>
    <row r="1011" spans="1:13" x14ac:dyDescent="0.25">
      <c r="A1011" s="7">
        <v>45254</v>
      </c>
      <c r="B1011" s="8">
        <v>100001007</v>
      </c>
      <c r="C1011" s="9" t="s">
        <v>49</v>
      </c>
      <c r="D1011" s="9" t="s">
        <v>51</v>
      </c>
      <c r="E1011" s="8">
        <v>9</v>
      </c>
      <c r="H1011" s="8">
        <v>100001007</v>
      </c>
      <c r="I1011" s="11" t="s">
        <v>30</v>
      </c>
      <c r="L1011" s="8">
        <v>100001007</v>
      </c>
      <c r="M1011" s="11" t="s">
        <v>45</v>
      </c>
    </row>
    <row r="1012" spans="1:13" x14ac:dyDescent="0.25">
      <c r="A1012" s="7">
        <v>45254</v>
      </c>
      <c r="B1012" s="8">
        <v>100001008</v>
      </c>
      <c r="C1012" s="9" t="s">
        <v>49</v>
      </c>
      <c r="D1012" s="9" t="s">
        <v>53</v>
      </c>
      <c r="E1012" s="8">
        <v>5</v>
      </c>
      <c r="H1012" s="8">
        <v>100001008</v>
      </c>
      <c r="I1012" s="11" t="s">
        <v>22</v>
      </c>
      <c r="L1012" s="8">
        <v>100001008</v>
      </c>
      <c r="M1012" s="11" t="s">
        <v>45</v>
      </c>
    </row>
    <row r="1013" spans="1:13" x14ac:dyDescent="0.25">
      <c r="A1013" s="7">
        <v>45258</v>
      </c>
      <c r="B1013" s="8">
        <v>100001009</v>
      </c>
      <c r="C1013" s="9" t="s">
        <v>49</v>
      </c>
      <c r="D1013" s="9" t="s">
        <v>51</v>
      </c>
      <c r="E1013" s="8">
        <v>8</v>
      </c>
      <c r="H1013" s="8">
        <v>100001009</v>
      </c>
      <c r="I1013" s="11" t="s">
        <v>40</v>
      </c>
      <c r="L1013" s="8">
        <v>100001009</v>
      </c>
      <c r="M1013" s="11" t="s">
        <v>45</v>
      </c>
    </row>
    <row r="1014" spans="1:13" x14ac:dyDescent="0.25">
      <c r="A1014" s="7">
        <v>45257</v>
      </c>
      <c r="B1014" s="8">
        <v>100001010</v>
      </c>
      <c r="C1014" s="9" t="s">
        <v>49</v>
      </c>
      <c r="D1014" s="9" t="s">
        <v>53</v>
      </c>
      <c r="E1014" s="8">
        <v>1</v>
      </c>
      <c r="H1014" s="8">
        <v>100001010</v>
      </c>
      <c r="I1014" s="11" t="s">
        <v>31</v>
      </c>
      <c r="L1014" s="8">
        <v>100001010</v>
      </c>
      <c r="M1014" s="11" t="s">
        <v>45</v>
      </c>
    </row>
    <row r="1015" spans="1:13" x14ac:dyDescent="0.25">
      <c r="A1015" s="7">
        <v>45254</v>
      </c>
      <c r="B1015" s="8">
        <v>100001011</v>
      </c>
      <c r="C1015" s="9" t="s">
        <v>48</v>
      </c>
      <c r="D1015" s="9" t="s">
        <v>52</v>
      </c>
      <c r="E1015" s="8">
        <v>10</v>
      </c>
      <c r="H1015" s="8">
        <v>100001011</v>
      </c>
      <c r="I1015" s="11" t="s">
        <v>26</v>
      </c>
      <c r="L1015" s="8">
        <v>100001011</v>
      </c>
      <c r="M1015" s="11" t="s">
        <v>45</v>
      </c>
    </row>
    <row r="1016" spans="1:13" x14ac:dyDescent="0.25">
      <c r="A1016" s="7">
        <v>45257</v>
      </c>
      <c r="B1016" s="8">
        <v>100001012</v>
      </c>
      <c r="C1016" s="9" t="s">
        <v>49</v>
      </c>
      <c r="D1016" s="9" t="s">
        <v>51</v>
      </c>
      <c r="E1016" s="8">
        <v>2</v>
      </c>
      <c r="H1016" s="8">
        <v>100001012</v>
      </c>
      <c r="I1016" s="11" t="s">
        <v>27</v>
      </c>
      <c r="L1016" s="8">
        <v>100001012</v>
      </c>
      <c r="M1016" s="11" t="s">
        <v>45</v>
      </c>
    </row>
    <row r="1017" spans="1:13" x14ac:dyDescent="0.25">
      <c r="A1017" s="7">
        <v>45252</v>
      </c>
      <c r="B1017" s="8">
        <v>100001013</v>
      </c>
      <c r="C1017" s="9" t="s">
        <v>49</v>
      </c>
      <c r="D1017" s="9" t="s">
        <v>51</v>
      </c>
      <c r="E1017" s="8"/>
      <c r="H1017" s="8">
        <v>100001013</v>
      </c>
      <c r="I1017" s="11" t="s">
        <v>36</v>
      </c>
      <c r="L1017" s="8">
        <v>100001013</v>
      </c>
      <c r="M1017" s="11" t="s">
        <v>45</v>
      </c>
    </row>
    <row r="1018" spans="1:13" x14ac:dyDescent="0.25">
      <c r="A1018" s="7">
        <v>45258</v>
      </c>
      <c r="B1018" s="8">
        <v>100001014</v>
      </c>
      <c r="C1018" s="9" t="s">
        <v>50</v>
      </c>
      <c r="D1018" s="9" t="s">
        <v>56</v>
      </c>
      <c r="E1018" s="8"/>
      <c r="H1018" s="8">
        <v>100001014</v>
      </c>
      <c r="I1018" s="11" t="s">
        <v>34</v>
      </c>
      <c r="L1018" s="8">
        <v>100001014</v>
      </c>
      <c r="M1018" s="11" t="s">
        <v>45</v>
      </c>
    </row>
    <row r="1019" spans="1:13" x14ac:dyDescent="0.25">
      <c r="A1019" s="7">
        <v>45254</v>
      </c>
      <c r="B1019" s="8">
        <v>100001015</v>
      </c>
      <c r="C1019" s="9" t="s">
        <v>49</v>
      </c>
      <c r="D1019" s="9" t="s">
        <v>51</v>
      </c>
      <c r="E1019" s="8"/>
      <c r="H1019" s="8">
        <v>100001015</v>
      </c>
      <c r="I1019" s="11" t="s">
        <v>25</v>
      </c>
      <c r="L1019" s="8">
        <v>100001015</v>
      </c>
      <c r="M1019" s="11" t="s">
        <v>45</v>
      </c>
    </row>
    <row r="1020" spans="1:13" x14ac:dyDescent="0.25">
      <c r="A1020" s="7">
        <v>45250</v>
      </c>
      <c r="B1020" s="8">
        <v>100001016</v>
      </c>
      <c r="C1020" s="9" t="s">
        <v>49</v>
      </c>
      <c r="D1020" s="9" t="s">
        <v>51</v>
      </c>
      <c r="E1020" s="8">
        <v>6</v>
      </c>
      <c r="H1020" s="8">
        <v>100001016</v>
      </c>
      <c r="I1020" s="11" t="s">
        <v>24</v>
      </c>
      <c r="L1020" s="8">
        <v>100001016</v>
      </c>
      <c r="M1020" s="11" t="s">
        <v>45</v>
      </c>
    </row>
    <row r="1021" spans="1:13" x14ac:dyDescent="0.25">
      <c r="A1021" s="7">
        <v>45252</v>
      </c>
      <c r="B1021" s="8">
        <v>100001017</v>
      </c>
      <c r="C1021" s="9" t="s">
        <v>49</v>
      </c>
      <c r="D1021" s="9" t="s">
        <v>53</v>
      </c>
      <c r="E1021" s="8">
        <v>10</v>
      </c>
      <c r="H1021" s="8">
        <v>100001017</v>
      </c>
      <c r="I1021" s="11" t="s">
        <v>30</v>
      </c>
      <c r="L1021" s="8">
        <v>100001017</v>
      </c>
      <c r="M1021" s="11" t="s">
        <v>45</v>
      </c>
    </row>
    <row r="1022" spans="1:13" x14ac:dyDescent="0.25">
      <c r="A1022" s="7">
        <v>45254</v>
      </c>
      <c r="B1022" s="8">
        <v>100001018</v>
      </c>
      <c r="C1022" s="9" t="s">
        <v>48</v>
      </c>
      <c r="D1022" s="9" t="s">
        <v>52</v>
      </c>
      <c r="E1022" s="8">
        <v>6</v>
      </c>
      <c r="H1022" s="8">
        <v>100001018</v>
      </c>
      <c r="I1022" s="11" t="s">
        <v>36</v>
      </c>
      <c r="L1022" s="8">
        <v>100001018</v>
      </c>
      <c r="M1022" s="11" t="s">
        <v>45</v>
      </c>
    </row>
    <row r="1023" spans="1:13" x14ac:dyDescent="0.25">
      <c r="A1023" s="7">
        <v>45257</v>
      </c>
      <c r="B1023" s="8">
        <v>100001019</v>
      </c>
      <c r="C1023" s="9" t="s">
        <v>49</v>
      </c>
      <c r="D1023" s="9" t="s">
        <v>51</v>
      </c>
      <c r="E1023" s="8">
        <v>10</v>
      </c>
      <c r="H1023" s="8">
        <v>100001019</v>
      </c>
      <c r="I1023" s="11" t="s">
        <v>31</v>
      </c>
      <c r="L1023" s="8">
        <v>100001019</v>
      </c>
      <c r="M1023" s="11" t="s">
        <v>45</v>
      </c>
    </row>
    <row r="1024" spans="1:13" x14ac:dyDescent="0.25">
      <c r="A1024" s="7">
        <v>45256</v>
      </c>
      <c r="B1024" s="8">
        <v>100001020</v>
      </c>
      <c r="C1024" s="9" t="s">
        <v>49</v>
      </c>
      <c r="D1024" s="9" t="s">
        <v>53</v>
      </c>
      <c r="E1024" s="8">
        <v>0</v>
      </c>
      <c r="H1024" s="8">
        <v>100001020</v>
      </c>
      <c r="I1024" s="11" t="s">
        <v>34</v>
      </c>
      <c r="L1024" s="8">
        <v>100001020</v>
      </c>
      <c r="M1024" s="11" t="s">
        <v>45</v>
      </c>
    </row>
    <row r="1025" spans="1:13" x14ac:dyDescent="0.25">
      <c r="A1025" s="7">
        <v>45250</v>
      </c>
      <c r="B1025" s="8">
        <v>100001021</v>
      </c>
      <c r="C1025" s="9" t="s">
        <v>48</v>
      </c>
      <c r="D1025" s="9" t="s">
        <v>52</v>
      </c>
      <c r="E1025" s="8">
        <v>8</v>
      </c>
      <c r="H1025" s="8">
        <v>100001021</v>
      </c>
      <c r="I1025" s="11" t="s">
        <v>35</v>
      </c>
      <c r="L1025" s="8">
        <v>100001021</v>
      </c>
      <c r="M1025" s="11" t="s">
        <v>45</v>
      </c>
    </row>
    <row r="1026" spans="1:13" x14ac:dyDescent="0.25">
      <c r="A1026" s="7">
        <v>45257</v>
      </c>
      <c r="B1026" s="8">
        <v>100001022</v>
      </c>
      <c r="C1026" s="9" t="s">
        <v>49</v>
      </c>
      <c r="D1026" s="9" t="s">
        <v>53</v>
      </c>
      <c r="E1026" s="8">
        <v>9</v>
      </c>
      <c r="H1026" s="8">
        <v>100001022</v>
      </c>
      <c r="I1026" s="11" t="s">
        <v>22</v>
      </c>
      <c r="L1026" s="8">
        <v>100001022</v>
      </c>
      <c r="M1026" s="11" t="s">
        <v>46</v>
      </c>
    </row>
    <row r="1027" spans="1:13" x14ac:dyDescent="0.25">
      <c r="A1027" s="7">
        <v>45258</v>
      </c>
      <c r="B1027" s="8">
        <v>100001023</v>
      </c>
      <c r="C1027" s="9" t="s">
        <v>48</v>
      </c>
      <c r="D1027" s="9" t="s">
        <v>52</v>
      </c>
      <c r="E1027" s="8">
        <v>10</v>
      </c>
      <c r="H1027" s="8">
        <v>100001023</v>
      </c>
      <c r="I1027" s="11" t="s">
        <v>29</v>
      </c>
      <c r="L1027" s="8">
        <v>100001023</v>
      </c>
      <c r="M1027" s="11" t="s">
        <v>46</v>
      </c>
    </row>
    <row r="1028" spans="1:13" x14ac:dyDescent="0.25">
      <c r="A1028" s="7">
        <v>45252</v>
      </c>
      <c r="B1028" s="8">
        <v>100001024</v>
      </c>
      <c r="C1028" s="9" t="s">
        <v>49</v>
      </c>
      <c r="D1028" s="9" t="s">
        <v>51</v>
      </c>
      <c r="E1028" s="8">
        <v>8</v>
      </c>
      <c r="H1028" s="8">
        <v>100001024</v>
      </c>
      <c r="I1028" s="11" t="s">
        <v>25</v>
      </c>
      <c r="L1028" s="8">
        <v>100001024</v>
      </c>
      <c r="M1028" s="11" t="s">
        <v>46</v>
      </c>
    </row>
    <row r="1029" spans="1:13" x14ac:dyDescent="0.25">
      <c r="A1029" s="7">
        <v>45250</v>
      </c>
      <c r="B1029" s="8">
        <v>100001025</v>
      </c>
      <c r="C1029" s="9" t="s">
        <v>49</v>
      </c>
      <c r="D1029" s="9" t="s">
        <v>53</v>
      </c>
      <c r="E1029" s="8">
        <v>9</v>
      </c>
      <c r="H1029" s="8">
        <v>100001025</v>
      </c>
      <c r="I1029" s="11" t="s">
        <v>23</v>
      </c>
      <c r="L1029" s="8">
        <v>100001025</v>
      </c>
      <c r="M1029" s="11" t="s">
        <v>46</v>
      </c>
    </row>
    <row r="1030" spans="1:13" x14ac:dyDescent="0.25">
      <c r="A1030" s="7">
        <v>45250</v>
      </c>
      <c r="B1030" s="8">
        <v>100001026</v>
      </c>
      <c r="C1030" s="9" t="s">
        <v>48</v>
      </c>
      <c r="D1030" s="9" t="s">
        <v>52</v>
      </c>
      <c r="E1030" s="8">
        <v>10</v>
      </c>
      <c r="H1030" s="8">
        <v>100001026</v>
      </c>
      <c r="I1030" s="11" t="s">
        <v>21</v>
      </c>
      <c r="L1030" s="8">
        <v>100001026</v>
      </c>
      <c r="M1030" s="11" t="s">
        <v>45</v>
      </c>
    </row>
    <row r="1031" spans="1:13" x14ac:dyDescent="0.25">
      <c r="A1031" s="7">
        <v>45258</v>
      </c>
      <c r="B1031" s="8">
        <v>100001027</v>
      </c>
      <c r="C1031" s="9" t="s">
        <v>49</v>
      </c>
      <c r="D1031" s="9" t="s">
        <v>53</v>
      </c>
      <c r="E1031" s="8">
        <v>7</v>
      </c>
      <c r="H1031" s="8">
        <v>100001027</v>
      </c>
      <c r="I1031" s="11" t="s">
        <v>29</v>
      </c>
      <c r="L1031" s="8">
        <v>100001027</v>
      </c>
      <c r="M1031" s="11" t="s">
        <v>45</v>
      </c>
    </row>
    <row r="1032" spans="1:13" x14ac:dyDescent="0.25">
      <c r="A1032" s="7">
        <v>45257</v>
      </c>
      <c r="B1032" s="8">
        <v>100001028</v>
      </c>
      <c r="C1032" s="9" t="s">
        <v>49</v>
      </c>
      <c r="D1032" s="9" t="s">
        <v>51</v>
      </c>
      <c r="E1032" s="8"/>
      <c r="H1032" s="8">
        <v>100001028</v>
      </c>
      <c r="I1032" s="11" t="s">
        <v>39</v>
      </c>
      <c r="L1032" s="8">
        <v>100001028</v>
      </c>
      <c r="M1032" s="11" t="s">
        <v>46</v>
      </c>
    </row>
    <row r="1033" spans="1:13" x14ac:dyDescent="0.25">
      <c r="A1033" s="7">
        <v>45256</v>
      </c>
      <c r="B1033" s="8">
        <v>100001029</v>
      </c>
      <c r="C1033" s="9" t="s">
        <v>49</v>
      </c>
      <c r="D1033" s="9" t="s">
        <v>51</v>
      </c>
      <c r="E1033" s="8"/>
      <c r="H1033" s="8">
        <v>100001029</v>
      </c>
      <c r="I1033" s="11" t="s">
        <v>34</v>
      </c>
      <c r="L1033" s="8">
        <v>100001029</v>
      </c>
      <c r="M1033" s="11" t="s">
        <v>45</v>
      </c>
    </row>
    <row r="1034" spans="1:13" x14ac:dyDescent="0.25">
      <c r="A1034" s="7">
        <v>45256</v>
      </c>
      <c r="B1034" s="8">
        <v>100001030</v>
      </c>
      <c r="C1034" s="9" t="s">
        <v>49</v>
      </c>
      <c r="D1034" s="9" t="s">
        <v>53</v>
      </c>
      <c r="E1034" s="8"/>
      <c r="H1034" s="8">
        <v>100001030</v>
      </c>
      <c r="I1034" s="11" t="s">
        <v>23</v>
      </c>
      <c r="L1034" s="8">
        <v>100001030</v>
      </c>
      <c r="M1034" s="11" t="s">
        <v>45</v>
      </c>
    </row>
    <row r="1035" spans="1:13" x14ac:dyDescent="0.25">
      <c r="A1035" s="7">
        <v>45257</v>
      </c>
      <c r="B1035" s="8">
        <v>100001031</v>
      </c>
      <c r="C1035" s="9" t="s">
        <v>49</v>
      </c>
      <c r="D1035" s="9" t="s">
        <v>51</v>
      </c>
      <c r="E1035" s="8"/>
      <c r="H1035" s="8">
        <v>100001031</v>
      </c>
      <c r="I1035" s="11" t="s">
        <v>35</v>
      </c>
      <c r="L1035" s="8">
        <v>100001031</v>
      </c>
      <c r="M1035" s="11" t="s">
        <v>45</v>
      </c>
    </row>
    <row r="1036" spans="1:13" x14ac:dyDescent="0.25">
      <c r="A1036" s="7">
        <v>45255</v>
      </c>
      <c r="B1036" s="8">
        <v>100001032</v>
      </c>
      <c r="C1036" s="9" t="s">
        <v>49</v>
      </c>
      <c r="D1036" s="9" t="s">
        <v>53</v>
      </c>
      <c r="E1036" s="8"/>
      <c r="H1036" s="8">
        <v>100001032</v>
      </c>
      <c r="I1036" s="11" t="s">
        <v>21</v>
      </c>
      <c r="L1036" s="8">
        <v>100001032</v>
      </c>
      <c r="M1036" s="11" t="s">
        <v>45</v>
      </c>
    </row>
    <row r="1037" spans="1:13" x14ac:dyDescent="0.25">
      <c r="A1037" s="7">
        <v>45258</v>
      </c>
      <c r="B1037" s="8">
        <v>100001033</v>
      </c>
      <c r="C1037" s="9" t="s">
        <v>50</v>
      </c>
      <c r="D1037" s="9" t="s">
        <v>54</v>
      </c>
      <c r="E1037" s="8">
        <v>4</v>
      </c>
      <c r="H1037" s="8">
        <v>100001033</v>
      </c>
      <c r="I1037" s="11" t="s">
        <v>21</v>
      </c>
      <c r="L1037" s="8">
        <v>100001033</v>
      </c>
      <c r="M1037" s="11" t="s">
        <v>45</v>
      </c>
    </row>
    <row r="1038" spans="1:13" x14ac:dyDescent="0.25">
      <c r="A1038" s="7">
        <v>45252</v>
      </c>
      <c r="B1038" s="8">
        <v>100001034</v>
      </c>
      <c r="C1038" s="9" t="s">
        <v>49</v>
      </c>
      <c r="D1038" s="9" t="s">
        <v>53</v>
      </c>
      <c r="E1038" s="8">
        <v>2</v>
      </c>
      <c r="H1038" s="8">
        <v>100001034</v>
      </c>
      <c r="I1038" s="11" t="s">
        <v>40</v>
      </c>
      <c r="L1038" s="8">
        <v>100001034</v>
      </c>
      <c r="M1038" s="11" t="s">
        <v>45</v>
      </c>
    </row>
    <row r="1039" spans="1:13" x14ac:dyDescent="0.25">
      <c r="A1039" s="7">
        <v>45256</v>
      </c>
      <c r="B1039" s="8">
        <v>100001035</v>
      </c>
      <c r="C1039" s="9" t="s">
        <v>49</v>
      </c>
      <c r="D1039" s="9" t="s">
        <v>53</v>
      </c>
      <c r="E1039" s="8">
        <v>2</v>
      </c>
      <c r="H1039" s="8">
        <v>100001035</v>
      </c>
      <c r="I1039" s="11" t="s">
        <v>38</v>
      </c>
      <c r="L1039" s="8">
        <v>100001035</v>
      </c>
      <c r="M1039" s="11" t="s">
        <v>45</v>
      </c>
    </row>
    <row r="1040" spans="1:13" x14ac:dyDescent="0.25">
      <c r="A1040" s="7">
        <v>45255</v>
      </c>
      <c r="B1040" s="8">
        <v>100001036</v>
      </c>
      <c r="C1040" s="9" t="s">
        <v>50</v>
      </c>
      <c r="D1040" s="9" t="s">
        <v>54</v>
      </c>
      <c r="E1040" s="8">
        <v>8</v>
      </c>
      <c r="H1040" s="8">
        <v>100001036</v>
      </c>
      <c r="I1040" s="11" t="s">
        <v>32</v>
      </c>
      <c r="L1040" s="8">
        <v>100001036</v>
      </c>
      <c r="M1040" s="11" t="s">
        <v>45</v>
      </c>
    </row>
    <row r="1041" spans="1:13" x14ac:dyDescent="0.25">
      <c r="A1041" s="7">
        <v>45258</v>
      </c>
      <c r="B1041" s="8">
        <v>100001037</v>
      </c>
      <c r="C1041" s="9" t="s">
        <v>49</v>
      </c>
      <c r="D1041" s="9" t="s">
        <v>53</v>
      </c>
      <c r="E1041" s="8">
        <v>9</v>
      </c>
      <c r="H1041" s="8">
        <v>100001037</v>
      </c>
      <c r="I1041" s="11" t="s">
        <v>31</v>
      </c>
      <c r="L1041" s="8">
        <v>100001037</v>
      </c>
      <c r="M1041" s="11" t="s">
        <v>45</v>
      </c>
    </row>
    <row r="1042" spans="1:13" x14ac:dyDescent="0.25">
      <c r="A1042" s="7">
        <v>45256</v>
      </c>
      <c r="B1042" s="8">
        <v>100001038</v>
      </c>
      <c r="C1042" s="9" t="s">
        <v>48</v>
      </c>
      <c r="D1042" s="9" t="s">
        <v>52</v>
      </c>
      <c r="E1042" s="8">
        <v>0</v>
      </c>
      <c r="H1042" s="8">
        <v>100001038</v>
      </c>
      <c r="I1042" s="11" t="s">
        <v>22</v>
      </c>
      <c r="L1042" s="8">
        <v>100001038</v>
      </c>
      <c r="M1042" s="11" t="s">
        <v>47</v>
      </c>
    </row>
    <row r="1043" spans="1:13" x14ac:dyDescent="0.25">
      <c r="A1043" s="7">
        <v>45256</v>
      </c>
      <c r="B1043" s="8">
        <v>100001039</v>
      </c>
      <c r="C1043" s="9" t="s">
        <v>49</v>
      </c>
      <c r="D1043" s="9" t="s">
        <v>53</v>
      </c>
      <c r="E1043" s="8">
        <v>4</v>
      </c>
      <c r="H1043" s="8">
        <v>100001039</v>
      </c>
      <c r="I1043" s="11" t="s">
        <v>32</v>
      </c>
      <c r="L1043" s="8">
        <v>100001039</v>
      </c>
      <c r="M1043" s="11" t="s">
        <v>45</v>
      </c>
    </row>
    <row r="1044" spans="1:13" x14ac:dyDescent="0.25">
      <c r="A1044" s="7">
        <v>45256</v>
      </c>
      <c r="B1044" s="8">
        <v>100001040</v>
      </c>
      <c r="C1044" s="9" t="s">
        <v>49</v>
      </c>
      <c r="D1044" s="9" t="s">
        <v>53</v>
      </c>
      <c r="E1044" s="8"/>
      <c r="H1044" s="8">
        <v>100001040</v>
      </c>
      <c r="I1044" s="11" t="s">
        <v>22</v>
      </c>
      <c r="L1044" s="8">
        <v>100001040</v>
      </c>
      <c r="M1044" s="11" t="s">
        <v>45</v>
      </c>
    </row>
    <row r="1045" spans="1:13" x14ac:dyDescent="0.25">
      <c r="A1045" s="7">
        <v>45254</v>
      </c>
      <c r="B1045" s="8">
        <v>100001041</v>
      </c>
      <c r="C1045" s="9" t="s">
        <v>50</v>
      </c>
      <c r="D1045" s="9" t="s">
        <v>55</v>
      </c>
      <c r="E1045" s="8"/>
      <c r="H1045" s="8">
        <v>100001041</v>
      </c>
      <c r="I1045" s="11" t="s">
        <v>21</v>
      </c>
      <c r="L1045" s="8">
        <v>100001041</v>
      </c>
      <c r="M1045" s="11" t="s">
        <v>45</v>
      </c>
    </row>
    <row r="1046" spans="1:13" x14ac:dyDescent="0.25">
      <c r="A1046" s="7">
        <v>45250</v>
      </c>
      <c r="B1046" s="8">
        <v>100001042</v>
      </c>
      <c r="C1046" s="9" t="s">
        <v>48</v>
      </c>
      <c r="D1046" s="9" t="s">
        <v>52</v>
      </c>
      <c r="E1046" s="8"/>
      <c r="H1046" s="8">
        <v>100001042</v>
      </c>
      <c r="I1046" s="11" t="s">
        <v>38</v>
      </c>
      <c r="L1046" s="8">
        <v>100001042</v>
      </c>
      <c r="M1046" s="11" t="s">
        <v>45</v>
      </c>
    </row>
    <row r="1047" spans="1:13" x14ac:dyDescent="0.25">
      <c r="A1047" s="7">
        <v>45256</v>
      </c>
      <c r="B1047" s="8">
        <v>100001043</v>
      </c>
      <c r="C1047" s="9" t="s">
        <v>49</v>
      </c>
      <c r="D1047" s="9" t="s">
        <v>53</v>
      </c>
      <c r="E1047" s="8"/>
      <c r="H1047" s="8">
        <v>100001043</v>
      </c>
      <c r="I1047" s="11" t="s">
        <v>34</v>
      </c>
      <c r="L1047" s="8">
        <v>100001043</v>
      </c>
      <c r="M1047" s="11" t="s">
        <v>45</v>
      </c>
    </row>
    <row r="1048" spans="1:13" x14ac:dyDescent="0.25">
      <c r="A1048" s="7">
        <v>45256</v>
      </c>
      <c r="B1048" s="8">
        <v>100001044</v>
      </c>
      <c r="C1048" s="9" t="s">
        <v>48</v>
      </c>
      <c r="D1048" s="9" t="s">
        <v>52</v>
      </c>
      <c r="E1048" s="8">
        <v>7</v>
      </c>
      <c r="H1048" s="8">
        <v>100001044</v>
      </c>
      <c r="I1048" s="11" t="s">
        <v>39</v>
      </c>
      <c r="L1048" s="8">
        <v>100001044</v>
      </c>
      <c r="M1048" s="11" t="s">
        <v>45</v>
      </c>
    </row>
    <row r="1049" spans="1:13" x14ac:dyDescent="0.25">
      <c r="A1049" s="7">
        <v>45257</v>
      </c>
      <c r="B1049" s="8">
        <v>100001045</v>
      </c>
      <c r="C1049" s="9" t="s">
        <v>48</v>
      </c>
      <c r="D1049" s="9" t="s">
        <v>52</v>
      </c>
      <c r="E1049" s="8">
        <v>10</v>
      </c>
      <c r="H1049" s="8">
        <v>100001045</v>
      </c>
      <c r="I1049" s="11" t="s">
        <v>24</v>
      </c>
      <c r="L1049" s="8">
        <v>100001045</v>
      </c>
      <c r="M1049" s="11" t="s">
        <v>45</v>
      </c>
    </row>
    <row r="1050" spans="1:13" x14ac:dyDescent="0.25">
      <c r="A1050" s="7">
        <v>45253</v>
      </c>
      <c r="B1050" s="8">
        <v>100001046</v>
      </c>
      <c r="C1050" s="9" t="s">
        <v>48</v>
      </c>
      <c r="D1050" s="9" t="s">
        <v>52</v>
      </c>
      <c r="E1050" s="8">
        <v>0</v>
      </c>
      <c r="H1050" s="8">
        <v>100001046</v>
      </c>
      <c r="I1050" s="11" t="s">
        <v>37</v>
      </c>
      <c r="L1050" s="8">
        <v>100001046</v>
      </c>
      <c r="M1050" s="11" t="s">
        <v>47</v>
      </c>
    </row>
    <row r="1051" spans="1:13" x14ac:dyDescent="0.25">
      <c r="A1051" s="7">
        <v>45258</v>
      </c>
      <c r="B1051" s="8">
        <v>100001047</v>
      </c>
      <c r="C1051" s="9" t="s">
        <v>48</v>
      </c>
      <c r="D1051" s="9" t="s">
        <v>52</v>
      </c>
      <c r="E1051" s="8">
        <v>5</v>
      </c>
      <c r="H1051" s="8">
        <v>100001047</v>
      </c>
      <c r="I1051" s="11" t="s">
        <v>33</v>
      </c>
      <c r="L1051" s="8">
        <v>100001047</v>
      </c>
      <c r="M1051" s="11" t="s">
        <v>45</v>
      </c>
    </row>
    <row r="1052" spans="1:13" x14ac:dyDescent="0.25">
      <c r="A1052" s="7">
        <v>45258</v>
      </c>
      <c r="B1052" s="8">
        <v>100001048</v>
      </c>
      <c r="C1052" s="9" t="s">
        <v>49</v>
      </c>
      <c r="D1052" s="9" t="s">
        <v>51</v>
      </c>
      <c r="E1052" s="8">
        <v>10</v>
      </c>
      <c r="H1052" s="8">
        <v>100001048</v>
      </c>
      <c r="I1052" s="11" t="s">
        <v>39</v>
      </c>
      <c r="L1052" s="8">
        <v>100001048</v>
      </c>
      <c r="M1052" s="11" t="s">
        <v>45</v>
      </c>
    </row>
    <row r="1053" spans="1:13" x14ac:dyDescent="0.25">
      <c r="A1053" s="7">
        <v>45256</v>
      </c>
      <c r="B1053" s="8">
        <v>100001049</v>
      </c>
      <c r="C1053" s="9" t="s">
        <v>50</v>
      </c>
      <c r="D1053" s="9" t="s">
        <v>55</v>
      </c>
      <c r="E1053" s="8">
        <v>7</v>
      </c>
      <c r="H1053" s="8">
        <v>100001049</v>
      </c>
      <c r="I1053" s="11" t="s">
        <v>29</v>
      </c>
      <c r="L1053" s="8">
        <v>100001049</v>
      </c>
      <c r="M1053" s="11" t="s">
        <v>45</v>
      </c>
    </row>
    <row r="1054" spans="1:13" x14ac:dyDescent="0.25">
      <c r="A1054" s="7">
        <v>45257</v>
      </c>
      <c r="B1054" s="8">
        <v>100001050</v>
      </c>
      <c r="C1054" s="9" t="s">
        <v>50</v>
      </c>
      <c r="D1054" s="9" t="s">
        <v>54</v>
      </c>
      <c r="E1054" s="8">
        <v>9</v>
      </c>
      <c r="H1054" s="8">
        <v>100001050</v>
      </c>
      <c r="I1054" s="11" t="s">
        <v>24</v>
      </c>
      <c r="L1054" s="8">
        <v>100001050</v>
      </c>
      <c r="M1054" s="11" t="s">
        <v>45</v>
      </c>
    </row>
    <row r="1055" spans="1:13" x14ac:dyDescent="0.25">
      <c r="A1055" s="7">
        <v>45256</v>
      </c>
      <c r="B1055" s="8">
        <v>100001051</v>
      </c>
      <c r="C1055" s="9" t="s">
        <v>49</v>
      </c>
      <c r="D1055" s="9" t="s">
        <v>51</v>
      </c>
      <c r="E1055" s="8">
        <v>0</v>
      </c>
      <c r="H1055" s="8">
        <v>100001051</v>
      </c>
      <c r="I1055" s="11" t="s">
        <v>30</v>
      </c>
      <c r="L1055" s="8">
        <v>100001051</v>
      </c>
      <c r="M1055" s="11" t="s">
        <v>45</v>
      </c>
    </row>
    <row r="1056" spans="1:13" x14ac:dyDescent="0.25">
      <c r="A1056" s="7">
        <v>45252</v>
      </c>
      <c r="B1056" s="8">
        <v>100001052</v>
      </c>
      <c r="C1056" s="9" t="s">
        <v>48</v>
      </c>
      <c r="D1056" s="9" t="s">
        <v>52</v>
      </c>
      <c r="E1056" s="8">
        <v>0</v>
      </c>
      <c r="H1056" s="8">
        <v>100001052</v>
      </c>
      <c r="I1056" s="11" t="s">
        <v>29</v>
      </c>
      <c r="L1056" s="8">
        <v>100001052</v>
      </c>
      <c r="M1056" s="11" t="s">
        <v>45</v>
      </c>
    </row>
    <row r="1057" spans="1:13" x14ac:dyDescent="0.25">
      <c r="A1057" s="7">
        <v>45258</v>
      </c>
      <c r="B1057" s="8">
        <v>100001053</v>
      </c>
      <c r="C1057" s="9" t="s">
        <v>48</v>
      </c>
      <c r="D1057" s="9" t="s">
        <v>52</v>
      </c>
      <c r="E1057" s="8">
        <v>10</v>
      </c>
      <c r="H1057" s="8">
        <v>100001053</v>
      </c>
      <c r="I1057" s="11" t="s">
        <v>34</v>
      </c>
      <c r="L1057" s="8">
        <v>100001053</v>
      </c>
      <c r="M1057" s="11" t="s">
        <v>45</v>
      </c>
    </row>
    <row r="1058" spans="1:13" x14ac:dyDescent="0.25">
      <c r="A1058" s="7">
        <v>45257</v>
      </c>
      <c r="B1058" s="8">
        <v>100001054</v>
      </c>
      <c r="C1058" s="9" t="s">
        <v>48</v>
      </c>
      <c r="D1058" s="9" t="s">
        <v>52</v>
      </c>
      <c r="E1058" s="8">
        <v>9</v>
      </c>
      <c r="H1058" s="8">
        <v>100001054</v>
      </c>
      <c r="I1058" s="11" t="s">
        <v>34</v>
      </c>
      <c r="L1058" s="8">
        <v>100001054</v>
      </c>
      <c r="M1058" s="11" t="s">
        <v>45</v>
      </c>
    </row>
    <row r="1059" spans="1:13" x14ac:dyDescent="0.25">
      <c r="A1059" s="7">
        <v>45256</v>
      </c>
      <c r="B1059" s="8">
        <v>100001055</v>
      </c>
      <c r="C1059" s="9" t="s">
        <v>50</v>
      </c>
      <c r="D1059" s="9" t="s">
        <v>54</v>
      </c>
      <c r="E1059" s="8">
        <v>7</v>
      </c>
      <c r="H1059" s="8">
        <v>100001055</v>
      </c>
      <c r="I1059" s="11" t="s">
        <v>37</v>
      </c>
      <c r="L1059" s="8">
        <v>100001055</v>
      </c>
      <c r="M1059" s="11" t="s">
        <v>45</v>
      </c>
    </row>
    <row r="1060" spans="1:13" x14ac:dyDescent="0.25">
      <c r="A1060" s="7">
        <v>45253</v>
      </c>
      <c r="B1060" s="8">
        <v>100001056</v>
      </c>
      <c r="C1060" s="9" t="s">
        <v>49</v>
      </c>
      <c r="D1060" s="9" t="s">
        <v>51</v>
      </c>
      <c r="E1060" s="8">
        <v>10</v>
      </c>
      <c r="H1060" s="8">
        <v>100001056</v>
      </c>
      <c r="I1060" s="11" t="s">
        <v>30</v>
      </c>
      <c r="L1060" s="8">
        <v>100001056</v>
      </c>
      <c r="M1060" s="11" t="s">
        <v>45</v>
      </c>
    </row>
    <row r="1061" spans="1:13" x14ac:dyDescent="0.25">
      <c r="A1061" s="7">
        <v>45255</v>
      </c>
      <c r="B1061" s="8">
        <v>100001057</v>
      </c>
      <c r="C1061" s="9" t="s">
        <v>49</v>
      </c>
      <c r="D1061" s="9" t="s">
        <v>51</v>
      </c>
      <c r="E1061" s="8">
        <v>10</v>
      </c>
      <c r="H1061" s="8">
        <v>100001057</v>
      </c>
      <c r="I1061" s="11" t="s">
        <v>36</v>
      </c>
      <c r="L1061" s="8">
        <v>100001057</v>
      </c>
      <c r="M1061" s="11" t="s">
        <v>45</v>
      </c>
    </row>
    <row r="1062" spans="1:13" x14ac:dyDescent="0.25">
      <c r="A1062" s="7">
        <v>45258</v>
      </c>
      <c r="B1062" s="8">
        <v>100001058</v>
      </c>
      <c r="C1062" s="9" t="s">
        <v>48</v>
      </c>
      <c r="D1062" s="9" t="s">
        <v>52</v>
      </c>
      <c r="E1062" s="8">
        <v>10</v>
      </c>
      <c r="H1062" s="8">
        <v>100001058</v>
      </c>
      <c r="I1062" s="11" t="s">
        <v>27</v>
      </c>
      <c r="L1062" s="8">
        <v>100001058</v>
      </c>
      <c r="M1062" s="11" t="s">
        <v>45</v>
      </c>
    </row>
    <row r="1063" spans="1:13" x14ac:dyDescent="0.25">
      <c r="A1063" s="7">
        <v>45250</v>
      </c>
      <c r="B1063" s="8">
        <v>100001059</v>
      </c>
      <c r="C1063" s="9" t="s">
        <v>48</v>
      </c>
      <c r="D1063" s="9" t="s">
        <v>52</v>
      </c>
      <c r="E1063" s="8">
        <v>10</v>
      </c>
      <c r="H1063" s="8">
        <v>100001059</v>
      </c>
      <c r="I1063" s="11" t="s">
        <v>34</v>
      </c>
      <c r="L1063" s="8">
        <v>100001059</v>
      </c>
      <c r="M1063" s="11" t="s">
        <v>45</v>
      </c>
    </row>
    <row r="1064" spans="1:13" x14ac:dyDescent="0.25">
      <c r="A1064" s="7">
        <v>45255</v>
      </c>
      <c r="B1064" s="8">
        <v>100001060</v>
      </c>
      <c r="C1064" s="9" t="s">
        <v>49</v>
      </c>
      <c r="D1064" s="9" t="s">
        <v>51</v>
      </c>
      <c r="E1064" s="8">
        <v>5</v>
      </c>
      <c r="H1064" s="8">
        <v>100001060</v>
      </c>
      <c r="I1064" s="11" t="s">
        <v>38</v>
      </c>
      <c r="L1064" s="8">
        <v>100001060</v>
      </c>
      <c r="M1064" s="11" t="s">
        <v>46</v>
      </c>
    </row>
    <row r="1065" spans="1:13" x14ac:dyDescent="0.25">
      <c r="A1065" s="7">
        <v>45252</v>
      </c>
      <c r="B1065" s="8">
        <v>100001061</v>
      </c>
      <c r="C1065" s="9" t="s">
        <v>49</v>
      </c>
      <c r="D1065" s="9" t="s">
        <v>53</v>
      </c>
      <c r="E1065" s="8">
        <v>8</v>
      </c>
      <c r="H1065" s="8">
        <v>100001061</v>
      </c>
      <c r="I1065" s="11" t="s">
        <v>34</v>
      </c>
      <c r="L1065" s="8">
        <v>100001061</v>
      </c>
      <c r="M1065" s="11" t="s">
        <v>46</v>
      </c>
    </row>
    <row r="1066" spans="1:13" x14ac:dyDescent="0.25">
      <c r="A1066" s="7">
        <v>45250</v>
      </c>
      <c r="B1066" s="8">
        <v>100001062</v>
      </c>
      <c r="C1066" s="9" t="s">
        <v>49</v>
      </c>
      <c r="D1066" s="9" t="s">
        <v>53</v>
      </c>
      <c r="E1066" s="8">
        <v>10</v>
      </c>
      <c r="H1066" s="8">
        <v>100001062</v>
      </c>
      <c r="I1066" s="11" t="s">
        <v>30</v>
      </c>
      <c r="L1066" s="8">
        <v>100001062</v>
      </c>
      <c r="M1066" s="11" t="s">
        <v>46</v>
      </c>
    </row>
    <row r="1067" spans="1:13" x14ac:dyDescent="0.25">
      <c r="A1067" s="7">
        <v>45252</v>
      </c>
      <c r="B1067" s="8">
        <v>100001063</v>
      </c>
      <c r="C1067" s="9" t="s">
        <v>49</v>
      </c>
      <c r="D1067" s="9" t="s">
        <v>53</v>
      </c>
      <c r="E1067" s="8">
        <v>10</v>
      </c>
      <c r="H1067" s="8">
        <v>100001063</v>
      </c>
      <c r="I1067" s="11" t="s">
        <v>29</v>
      </c>
      <c r="L1067" s="8">
        <v>100001063</v>
      </c>
      <c r="M1067" s="11" t="s">
        <v>46</v>
      </c>
    </row>
    <row r="1068" spans="1:13" x14ac:dyDescent="0.25">
      <c r="A1068" s="7">
        <v>45250</v>
      </c>
      <c r="B1068" s="8">
        <v>100001064</v>
      </c>
      <c r="C1068" s="9" t="s">
        <v>48</v>
      </c>
      <c r="D1068" s="9" t="s">
        <v>52</v>
      </c>
      <c r="E1068" s="8">
        <v>10</v>
      </c>
      <c r="H1068" s="8">
        <v>100001064</v>
      </c>
      <c r="I1068" s="11" t="s">
        <v>35</v>
      </c>
      <c r="L1068" s="8">
        <v>100001064</v>
      </c>
      <c r="M1068" s="11" t="s">
        <v>45</v>
      </c>
    </row>
    <row r="1069" spans="1:13" x14ac:dyDescent="0.25">
      <c r="A1069" s="7">
        <v>45258</v>
      </c>
      <c r="B1069" s="8">
        <v>100001065</v>
      </c>
      <c r="C1069" s="9" t="s">
        <v>49</v>
      </c>
      <c r="D1069" s="9" t="s">
        <v>53</v>
      </c>
      <c r="E1069" s="8">
        <v>10</v>
      </c>
      <c r="H1069" s="8">
        <v>100001065</v>
      </c>
      <c r="I1069" s="11" t="s">
        <v>24</v>
      </c>
      <c r="L1069" s="8">
        <v>100001065</v>
      </c>
      <c r="M1069" s="11" t="s">
        <v>45</v>
      </c>
    </row>
    <row r="1070" spans="1:13" x14ac:dyDescent="0.25">
      <c r="A1070" s="7">
        <v>45257</v>
      </c>
      <c r="B1070" s="8">
        <v>100001066</v>
      </c>
      <c r="C1070" s="9" t="s">
        <v>50</v>
      </c>
      <c r="D1070" s="9" t="s">
        <v>54</v>
      </c>
      <c r="E1070" s="8">
        <v>4</v>
      </c>
      <c r="H1070" s="8">
        <v>100001066</v>
      </c>
      <c r="I1070" s="11" t="s">
        <v>26</v>
      </c>
      <c r="L1070" s="8">
        <v>100001066</v>
      </c>
      <c r="M1070" s="11" t="s">
        <v>46</v>
      </c>
    </row>
    <row r="1071" spans="1:13" x14ac:dyDescent="0.25">
      <c r="A1071" s="7">
        <v>45250</v>
      </c>
      <c r="B1071" s="8">
        <v>100001067</v>
      </c>
      <c r="C1071" s="9" t="s">
        <v>49</v>
      </c>
      <c r="D1071" s="9" t="s">
        <v>51</v>
      </c>
      <c r="E1071" s="8">
        <v>0</v>
      </c>
      <c r="H1071" s="8">
        <v>100001067</v>
      </c>
      <c r="I1071" s="11" t="s">
        <v>30</v>
      </c>
      <c r="L1071" s="8">
        <v>100001067</v>
      </c>
      <c r="M1071" s="11" t="s">
        <v>45</v>
      </c>
    </row>
    <row r="1072" spans="1:13" x14ac:dyDescent="0.25">
      <c r="A1072" s="7">
        <v>45257</v>
      </c>
      <c r="B1072" s="8">
        <v>100001068</v>
      </c>
      <c r="C1072" s="9" t="s">
        <v>49</v>
      </c>
      <c r="D1072" s="9" t="s">
        <v>51</v>
      </c>
      <c r="E1072" s="8">
        <v>9</v>
      </c>
      <c r="H1072" s="8">
        <v>100001068</v>
      </c>
      <c r="I1072" s="11" t="s">
        <v>36</v>
      </c>
      <c r="L1072" s="8">
        <v>100001068</v>
      </c>
      <c r="M1072" s="11" t="s">
        <v>45</v>
      </c>
    </row>
    <row r="1073" spans="1:13" x14ac:dyDescent="0.25">
      <c r="A1073" s="7">
        <v>45254</v>
      </c>
      <c r="B1073" s="8">
        <v>100001069</v>
      </c>
      <c r="C1073" s="9" t="s">
        <v>49</v>
      </c>
      <c r="D1073" s="9" t="s">
        <v>51</v>
      </c>
      <c r="E1073" s="8">
        <v>7</v>
      </c>
      <c r="H1073" s="8">
        <v>100001069</v>
      </c>
      <c r="I1073" s="11" t="s">
        <v>37</v>
      </c>
      <c r="L1073" s="8">
        <v>100001069</v>
      </c>
      <c r="M1073" s="11" t="s">
        <v>45</v>
      </c>
    </row>
    <row r="1074" spans="1:13" x14ac:dyDescent="0.25">
      <c r="A1074" s="7">
        <v>45254</v>
      </c>
      <c r="B1074" s="8">
        <v>100001070</v>
      </c>
      <c r="C1074" s="9" t="s">
        <v>49</v>
      </c>
      <c r="D1074" s="9" t="s">
        <v>51</v>
      </c>
      <c r="E1074" s="8"/>
      <c r="H1074" s="8">
        <v>100001070</v>
      </c>
      <c r="I1074" s="11" t="s">
        <v>24</v>
      </c>
      <c r="L1074" s="8">
        <v>100001070</v>
      </c>
      <c r="M1074" s="11" t="s">
        <v>45</v>
      </c>
    </row>
    <row r="1075" spans="1:13" x14ac:dyDescent="0.25">
      <c r="A1075" s="7">
        <v>45254</v>
      </c>
      <c r="B1075" s="8">
        <v>100001071</v>
      </c>
      <c r="C1075" s="9" t="s">
        <v>49</v>
      </c>
      <c r="D1075" s="9" t="s">
        <v>53</v>
      </c>
      <c r="E1075" s="8"/>
      <c r="H1075" s="8">
        <v>100001071</v>
      </c>
      <c r="I1075" s="11" t="s">
        <v>30</v>
      </c>
      <c r="L1075" s="8">
        <v>100001071</v>
      </c>
      <c r="M1075" s="11" t="s">
        <v>45</v>
      </c>
    </row>
    <row r="1076" spans="1:13" x14ac:dyDescent="0.25">
      <c r="A1076" s="7">
        <v>45255</v>
      </c>
      <c r="B1076" s="8">
        <v>100001072</v>
      </c>
      <c r="C1076" s="9" t="s">
        <v>49</v>
      </c>
      <c r="D1076" s="9" t="s">
        <v>53</v>
      </c>
      <c r="E1076" s="8"/>
      <c r="H1076" s="8">
        <v>100001072</v>
      </c>
      <c r="I1076" s="11" t="s">
        <v>36</v>
      </c>
      <c r="L1076" s="8">
        <v>100001072</v>
      </c>
      <c r="M1076" s="11" t="s">
        <v>45</v>
      </c>
    </row>
    <row r="1077" spans="1:13" x14ac:dyDescent="0.25">
      <c r="A1077" s="7">
        <v>45258</v>
      </c>
      <c r="B1077" s="8">
        <v>100001073</v>
      </c>
      <c r="C1077" s="9" t="s">
        <v>49</v>
      </c>
      <c r="D1077" s="9" t="s">
        <v>51</v>
      </c>
      <c r="E1077" s="8">
        <v>0</v>
      </c>
      <c r="H1077" s="8">
        <v>100001073</v>
      </c>
      <c r="I1077" s="11" t="s">
        <v>21</v>
      </c>
      <c r="L1077" s="8">
        <v>100001073</v>
      </c>
      <c r="M1077" s="11" t="s">
        <v>45</v>
      </c>
    </row>
    <row r="1078" spans="1:13" x14ac:dyDescent="0.25">
      <c r="A1078" s="7">
        <v>45253</v>
      </c>
      <c r="B1078" s="8">
        <v>100001074</v>
      </c>
      <c r="C1078" s="9" t="s">
        <v>49</v>
      </c>
      <c r="D1078" s="9" t="s">
        <v>53</v>
      </c>
      <c r="E1078" s="8">
        <v>10</v>
      </c>
      <c r="H1078" s="8">
        <v>100001074</v>
      </c>
      <c r="I1078" s="11" t="s">
        <v>21</v>
      </c>
      <c r="L1078" s="8">
        <v>100001074</v>
      </c>
      <c r="M1078" s="11" t="s">
        <v>45</v>
      </c>
    </row>
    <row r="1079" spans="1:13" x14ac:dyDescent="0.25">
      <c r="A1079" s="7">
        <v>45253</v>
      </c>
      <c r="B1079" s="8">
        <v>100001075</v>
      </c>
      <c r="C1079" s="9" t="s">
        <v>48</v>
      </c>
      <c r="D1079" s="9" t="s">
        <v>52</v>
      </c>
      <c r="E1079" s="8">
        <v>10</v>
      </c>
      <c r="H1079" s="8">
        <v>100001075</v>
      </c>
      <c r="I1079" s="11" t="s">
        <v>34</v>
      </c>
      <c r="L1079" s="8">
        <v>100001075</v>
      </c>
      <c r="M1079" s="11" t="s">
        <v>45</v>
      </c>
    </row>
    <row r="1080" spans="1:13" x14ac:dyDescent="0.25">
      <c r="A1080" s="7">
        <v>45258</v>
      </c>
      <c r="B1080" s="8">
        <v>100001076</v>
      </c>
      <c r="C1080" s="9" t="s">
        <v>49</v>
      </c>
      <c r="D1080" s="9" t="s">
        <v>53</v>
      </c>
      <c r="E1080" s="8">
        <v>5</v>
      </c>
      <c r="H1080" s="8">
        <v>100001076</v>
      </c>
      <c r="I1080" s="11" t="s">
        <v>36</v>
      </c>
      <c r="L1080" s="8">
        <v>100001076</v>
      </c>
      <c r="M1080" s="11" t="s">
        <v>45</v>
      </c>
    </row>
    <row r="1081" spans="1:13" x14ac:dyDescent="0.25">
      <c r="A1081" s="7">
        <v>45258</v>
      </c>
      <c r="B1081" s="8">
        <v>100001077</v>
      </c>
      <c r="C1081" s="9" t="s">
        <v>49</v>
      </c>
      <c r="D1081" s="9" t="s">
        <v>51</v>
      </c>
      <c r="E1081" s="8">
        <v>10</v>
      </c>
      <c r="H1081" s="8">
        <v>100001077</v>
      </c>
      <c r="I1081" s="11" t="s">
        <v>41</v>
      </c>
      <c r="L1081" s="8">
        <v>100001077</v>
      </c>
      <c r="M1081" s="11" t="s">
        <v>45</v>
      </c>
    </row>
    <row r="1082" spans="1:13" x14ac:dyDescent="0.25">
      <c r="A1082" s="7">
        <v>45254</v>
      </c>
      <c r="B1082" s="8">
        <v>100001078</v>
      </c>
      <c r="C1082" s="9" t="s">
        <v>48</v>
      </c>
      <c r="D1082" s="9" t="s">
        <v>52</v>
      </c>
      <c r="E1082" s="8">
        <v>10</v>
      </c>
      <c r="H1082" s="8">
        <v>100001078</v>
      </c>
      <c r="I1082" s="11" t="s">
        <v>32</v>
      </c>
      <c r="L1082" s="8">
        <v>100001078</v>
      </c>
      <c r="M1082" s="11" t="s">
        <v>45</v>
      </c>
    </row>
    <row r="1083" spans="1:13" x14ac:dyDescent="0.25">
      <c r="A1083" s="7">
        <v>45254</v>
      </c>
      <c r="B1083" s="8">
        <v>100001079</v>
      </c>
      <c r="C1083" s="9" t="s">
        <v>49</v>
      </c>
      <c r="D1083" s="9" t="s">
        <v>53</v>
      </c>
      <c r="E1083" s="8">
        <v>0</v>
      </c>
      <c r="H1083" s="8">
        <v>100001079</v>
      </c>
      <c r="I1083" s="11" t="s">
        <v>25</v>
      </c>
      <c r="L1083" s="8">
        <v>100001079</v>
      </c>
      <c r="M1083" s="11" t="s">
        <v>45</v>
      </c>
    </row>
    <row r="1084" spans="1:13" x14ac:dyDescent="0.25">
      <c r="A1084" s="7">
        <v>45258</v>
      </c>
      <c r="B1084" s="8">
        <v>100001080</v>
      </c>
      <c r="C1084" s="9" t="s">
        <v>49</v>
      </c>
      <c r="D1084" s="9" t="s">
        <v>53</v>
      </c>
      <c r="E1084" s="8">
        <v>10</v>
      </c>
      <c r="H1084" s="8">
        <v>100001080</v>
      </c>
      <c r="I1084" s="11" t="s">
        <v>35</v>
      </c>
      <c r="L1084" s="8">
        <v>100001080</v>
      </c>
      <c r="M1084" s="11" t="s">
        <v>45</v>
      </c>
    </row>
    <row r="1085" spans="1:13" x14ac:dyDescent="0.25">
      <c r="A1085" s="7">
        <v>45257</v>
      </c>
      <c r="B1085" s="8">
        <v>100001081</v>
      </c>
      <c r="C1085" s="9" t="s">
        <v>49</v>
      </c>
      <c r="D1085" s="9" t="s">
        <v>53</v>
      </c>
      <c r="E1085" s="8">
        <v>0</v>
      </c>
      <c r="H1085" s="8">
        <v>100001081</v>
      </c>
      <c r="I1085" s="11" t="s">
        <v>38</v>
      </c>
      <c r="L1085" s="8">
        <v>100001081</v>
      </c>
      <c r="M1085" s="11" t="s">
        <v>45</v>
      </c>
    </row>
    <row r="1086" spans="1:13" x14ac:dyDescent="0.25">
      <c r="A1086" s="7">
        <v>45254</v>
      </c>
      <c r="B1086" s="8">
        <v>100001082</v>
      </c>
      <c r="C1086" s="9" t="s">
        <v>49</v>
      </c>
      <c r="D1086" s="9" t="s">
        <v>53</v>
      </c>
      <c r="E1086" s="8">
        <v>8</v>
      </c>
      <c r="H1086" s="8">
        <v>100001082</v>
      </c>
      <c r="I1086" s="11" t="s">
        <v>26</v>
      </c>
      <c r="L1086" s="8">
        <v>100001082</v>
      </c>
      <c r="M1086" s="11" t="s">
        <v>45</v>
      </c>
    </row>
    <row r="1087" spans="1:13" x14ac:dyDescent="0.25">
      <c r="A1087" s="7">
        <v>45257</v>
      </c>
      <c r="B1087" s="8">
        <v>100001083</v>
      </c>
      <c r="C1087" s="9" t="s">
        <v>48</v>
      </c>
      <c r="D1087" s="9" t="s">
        <v>52</v>
      </c>
      <c r="E1087" s="8">
        <v>2</v>
      </c>
      <c r="H1087" s="8">
        <v>100001083</v>
      </c>
      <c r="I1087" s="11" t="s">
        <v>22</v>
      </c>
      <c r="L1087" s="8">
        <v>100001083</v>
      </c>
      <c r="M1087" s="11" t="s">
        <v>45</v>
      </c>
    </row>
    <row r="1088" spans="1:13" x14ac:dyDescent="0.25">
      <c r="A1088" s="7">
        <v>45252</v>
      </c>
      <c r="B1088" s="8">
        <v>100001084</v>
      </c>
      <c r="C1088" s="9" t="s">
        <v>49</v>
      </c>
      <c r="D1088" s="9" t="s">
        <v>53</v>
      </c>
      <c r="E1088" s="8">
        <v>0</v>
      </c>
      <c r="H1088" s="8">
        <v>100001084</v>
      </c>
      <c r="I1088" s="11" t="s">
        <v>29</v>
      </c>
      <c r="L1088" s="8">
        <v>100001084</v>
      </c>
      <c r="M1088" s="11" t="s">
        <v>45</v>
      </c>
    </row>
    <row r="1089" spans="1:13" x14ac:dyDescent="0.25">
      <c r="A1089" s="7">
        <v>45258</v>
      </c>
      <c r="B1089" s="8">
        <v>100001085</v>
      </c>
      <c r="C1089" s="9" t="s">
        <v>49</v>
      </c>
      <c r="D1089" s="9" t="s">
        <v>51</v>
      </c>
      <c r="E1089" s="8">
        <v>10</v>
      </c>
      <c r="H1089" s="8">
        <v>100001085</v>
      </c>
      <c r="I1089" s="11" t="s">
        <v>31</v>
      </c>
      <c r="L1089" s="8">
        <v>100001085</v>
      </c>
      <c r="M1089" s="11" t="s">
        <v>45</v>
      </c>
    </row>
    <row r="1090" spans="1:13" x14ac:dyDescent="0.25">
      <c r="A1090" s="7">
        <v>45254</v>
      </c>
      <c r="B1090" s="8">
        <v>100001086</v>
      </c>
      <c r="C1090" s="9" t="s">
        <v>49</v>
      </c>
      <c r="D1090" s="9" t="s">
        <v>51</v>
      </c>
      <c r="E1090" s="8">
        <v>7</v>
      </c>
      <c r="H1090" s="8">
        <v>100001086</v>
      </c>
      <c r="I1090" s="11" t="s">
        <v>34</v>
      </c>
      <c r="L1090" s="8">
        <v>100001086</v>
      </c>
      <c r="M1090" s="11" t="s">
        <v>45</v>
      </c>
    </row>
    <row r="1091" spans="1:13" x14ac:dyDescent="0.25">
      <c r="A1091" s="7">
        <v>45250</v>
      </c>
      <c r="B1091" s="8">
        <v>100001087</v>
      </c>
      <c r="C1091" s="9" t="s">
        <v>49</v>
      </c>
      <c r="D1091" s="9" t="s">
        <v>53</v>
      </c>
      <c r="E1091" s="8">
        <v>0</v>
      </c>
      <c r="H1091" s="8">
        <v>100001087</v>
      </c>
      <c r="I1091" s="11" t="s">
        <v>28</v>
      </c>
      <c r="L1091" s="8">
        <v>100001087</v>
      </c>
      <c r="M1091" s="11" t="s">
        <v>45</v>
      </c>
    </row>
    <row r="1092" spans="1:13" x14ac:dyDescent="0.25">
      <c r="A1092" s="7">
        <v>45252</v>
      </c>
      <c r="B1092" s="8">
        <v>100001088</v>
      </c>
      <c r="C1092" s="9" t="s">
        <v>48</v>
      </c>
      <c r="D1092" s="9" t="s">
        <v>52</v>
      </c>
      <c r="E1092" s="8">
        <v>0</v>
      </c>
      <c r="H1092" s="8">
        <v>100001088</v>
      </c>
      <c r="I1092" s="11" t="s">
        <v>40</v>
      </c>
      <c r="L1092" s="8">
        <v>100001088</v>
      </c>
      <c r="M1092" s="11" t="s">
        <v>45</v>
      </c>
    </row>
    <row r="1093" spans="1:13" x14ac:dyDescent="0.25">
      <c r="A1093" s="7">
        <v>45254</v>
      </c>
      <c r="B1093" s="8">
        <v>100001089</v>
      </c>
      <c r="C1093" s="9" t="s">
        <v>48</v>
      </c>
      <c r="D1093" s="9" t="s">
        <v>52</v>
      </c>
      <c r="E1093" s="8">
        <v>9</v>
      </c>
      <c r="H1093" s="8">
        <v>100001089</v>
      </c>
      <c r="I1093" s="11" t="s">
        <v>22</v>
      </c>
      <c r="L1093" s="8">
        <v>100001089</v>
      </c>
      <c r="M1093" s="11" t="s">
        <v>45</v>
      </c>
    </row>
    <row r="1094" spans="1:13" x14ac:dyDescent="0.25">
      <c r="A1094" s="7">
        <v>45257</v>
      </c>
      <c r="B1094" s="8">
        <v>100001090</v>
      </c>
      <c r="C1094" s="9" t="s">
        <v>48</v>
      </c>
      <c r="D1094" s="9" t="s">
        <v>52</v>
      </c>
      <c r="E1094" s="8">
        <v>0</v>
      </c>
      <c r="H1094" s="8">
        <v>100001090</v>
      </c>
      <c r="I1094" s="11" t="s">
        <v>39</v>
      </c>
      <c r="L1094" s="8">
        <v>100001090</v>
      </c>
      <c r="M1094" s="11" t="s">
        <v>45</v>
      </c>
    </row>
    <row r="1095" spans="1:13" x14ac:dyDescent="0.25">
      <c r="A1095" s="7">
        <v>45256</v>
      </c>
      <c r="B1095" s="8">
        <v>100001091</v>
      </c>
      <c r="C1095" s="9" t="s">
        <v>49</v>
      </c>
      <c r="D1095" s="9" t="s">
        <v>51</v>
      </c>
      <c r="E1095" s="8">
        <v>8</v>
      </c>
      <c r="H1095" s="8">
        <v>100001091</v>
      </c>
      <c r="I1095" s="11" t="s">
        <v>34</v>
      </c>
      <c r="L1095" s="8">
        <v>100001091</v>
      </c>
      <c r="M1095" s="11" t="s">
        <v>45</v>
      </c>
    </row>
    <row r="1096" spans="1:13" x14ac:dyDescent="0.25">
      <c r="A1096" s="7">
        <v>45250</v>
      </c>
      <c r="B1096" s="8">
        <v>100001092</v>
      </c>
      <c r="C1096" s="9" t="s">
        <v>48</v>
      </c>
      <c r="D1096" s="9" t="s">
        <v>52</v>
      </c>
      <c r="E1096" s="8">
        <v>0</v>
      </c>
      <c r="H1096" s="8">
        <v>100001092</v>
      </c>
      <c r="I1096" s="11" t="s">
        <v>38</v>
      </c>
      <c r="L1096" s="8">
        <v>100001092</v>
      </c>
      <c r="M1096" s="11" t="s">
        <v>45</v>
      </c>
    </row>
    <row r="1097" spans="1:13" x14ac:dyDescent="0.25">
      <c r="A1097" s="7">
        <v>45257</v>
      </c>
      <c r="B1097" s="8">
        <v>100001093</v>
      </c>
      <c r="C1097" s="9" t="s">
        <v>48</v>
      </c>
      <c r="D1097" s="9" t="s">
        <v>52</v>
      </c>
      <c r="E1097" s="8">
        <v>9</v>
      </c>
      <c r="H1097" s="8">
        <v>100001093</v>
      </c>
      <c r="I1097" s="11" t="s">
        <v>22</v>
      </c>
      <c r="L1097" s="8">
        <v>100001093</v>
      </c>
      <c r="M1097" s="11" t="s">
        <v>46</v>
      </c>
    </row>
    <row r="1098" spans="1:13" x14ac:dyDescent="0.25">
      <c r="A1098" s="7">
        <v>45258</v>
      </c>
      <c r="B1098" s="8">
        <v>100001094</v>
      </c>
      <c r="C1098" s="9" t="s">
        <v>50</v>
      </c>
      <c r="D1098" s="9" t="s">
        <v>56</v>
      </c>
      <c r="E1098" s="8">
        <v>5</v>
      </c>
      <c r="H1098" s="8">
        <v>100001094</v>
      </c>
      <c r="I1098" s="11" t="s">
        <v>38</v>
      </c>
      <c r="L1098" s="8">
        <v>100001094</v>
      </c>
      <c r="M1098" s="11" t="s">
        <v>46</v>
      </c>
    </row>
    <row r="1099" spans="1:13" x14ac:dyDescent="0.25">
      <c r="A1099" s="7">
        <v>45252</v>
      </c>
      <c r="B1099" s="8">
        <v>100001095</v>
      </c>
      <c r="C1099" s="9" t="s">
        <v>48</v>
      </c>
      <c r="D1099" s="9" t="s">
        <v>52</v>
      </c>
      <c r="E1099" s="8">
        <v>0</v>
      </c>
      <c r="H1099" s="8">
        <v>100001095</v>
      </c>
      <c r="I1099" s="11" t="s">
        <v>27</v>
      </c>
      <c r="L1099" s="8">
        <v>100001095</v>
      </c>
      <c r="M1099" s="11" t="s">
        <v>46</v>
      </c>
    </row>
    <row r="1100" spans="1:13" x14ac:dyDescent="0.25">
      <c r="A1100" s="7">
        <v>45250</v>
      </c>
      <c r="B1100" s="8">
        <v>100001096</v>
      </c>
      <c r="C1100" s="9" t="s">
        <v>49</v>
      </c>
      <c r="D1100" s="9" t="s">
        <v>53</v>
      </c>
      <c r="E1100" s="8">
        <v>9</v>
      </c>
      <c r="H1100" s="8">
        <v>100001096</v>
      </c>
      <c r="I1100" s="11" t="s">
        <v>25</v>
      </c>
      <c r="L1100" s="8">
        <v>100001096</v>
      </c>
      <c r="M1100" s="11" t="s">
        <v>46</v>
      </c>
    </row>
    <row r="1101" spans="1:13" x14ac:dyDescent="0.25">
      <c r="A1101" s="7">
        <v>45250</v>
      </c>
      <c r="B1101" s="8">
        <v>100001097</v>
      </c>
      <c r="C1101" s="9" t="s">
        <v>48</v>
      </c>
      <c r="D1101" s="9" t="s">
        <v>52</v>
      </c>
      <c r="E1101" s="8">
        <v>10</v>
      </c>
      <c r="H1101" s="8">
        <v>100001097</v>
      </c>
      <c r="I1101" s="11" t="s">
        <v>40</v>
      </c>
      <c r="L1101" s="8">
        <v>100001097</v>
      </c>
      <c r="M1101" s="11" t="s">
        <v>45</v>
      </c>
    </row>
    <row r="1102" spans="1:13" x14ac:dyDescent="0.25">
      <c r="A1102" s="7">
        <v>45258</v>
      </c>
      <c r="B1102" s="8">
        <v>100001098</v>
      </c>
      <c r="C1102" s="9" t="s">
        <v>49</v>
      </c>
      <c r="D1102" s="9" t="s">
        <v>51</v>
      </c>
      <c r="E1102" s="8">
        <v>0</v>
      </c>
      <c r="H1102" s="8">
        <v>100001098</v>
      </c>
      <c r="I1102" s="11" t="s">
        <v>37</v>
      </c>
      <c r="L1102" s="8">
        <v>100001098</v>
      </c>
      <c r="M1102" s="11" t="s">
        <v>45</v>
      </c>
    </row>
    <row r="1103" spans="1:13" x14ac:dyDescent="0.25">
      <c r="A1103" s="7">
        <v>45257</v>
      </c>
      <c r="B1103" s="8">
        <v>100001099</v>
      </c>
      <c r="C1103" s="9" t="s">
        <v>49</v>
      </c>
      <c r="D1103" s="9" t="s">
        <v>51</v>
      </c>
      <c r="E1103" s="8">
        <v>2</v>
      </c>
      <c r="H1103" s="8">
        <v>100001099</v>
      </c>
      <c r="I1103" s="11" t="s">
        <v>24</v>
      </c>
      <c r="L1103" s="8">
        <v>100001099</v>
      </c>
      <c r="M1103" s="11" t="s">
        <v>46</v>
      </c>
    </row>
    <row r="1104" spans="1:13" x14ac:dyDescent="0.25">
      <c r="A1104" s="7">
        <v>45256</v>
      </c>
      <c r="B1104" s="8">
        <v>100001100</v>
      </c>
      <c r="C1104" s="9" t="s">
        <v>49</v>
      </c>
      <c r="D1104" s="9" t="s">
        <v>53</v>
      </c>
      <c r="E1104" s="8">
        <v>0</v>
      </c>
      <c r="H1104" s="8">
        <v>100001100</v>
      </c>
      <c r="I1104" s="11" t="s">
        <v>36</v>
      </c>
      <c r="L1104" s="8">
        <v>100001100</v>
      </c>
      <c r="M1104" s="11" t="s">
        <v>45</v>
      </c>
    </row>
    <row r="1105" spans="1:13" x14ac:dyDescent="0.25">
      <c r="A1105" s="7">
        <v>45256</v>
      </c>
      <c r="B1105" s="8">
        <v>100001101</v>
      </c>
      <c r="C1105" s="9" t="s">
        <v>48</v>
      </c>
      <c r="D1105" s="9" t="s">
        <v>52</v>
      </c>
      <c r="E1105" s="8">
        <v>10</v>
      </c>
      <c r="H1105" s="8">
        <v>100001101</v>
      </c>
      <c r="I1105" s="11" t="s">
        <v>39</v>
      </c>
      <c r="L1105" s="8">
        <v>100001101</v>
      </c>
      <c r="M1105" s="11" t="s">
        <v>45</v>
      </c>
    </row>
    <row r="1106" spans="1:13" x14ac:dyDescent="0.25">
      <c r="A1106" s="7">
        <v>45257</v>
      </c>
      <c r="B1106" s="8">
        <v>100001102</v>
      </c>
      <c r="C1106" s="9" t="s">
        <v>49</v>
      </c>
      <c r="D1106" s="9" t="s">
        <v>53</v>
      </c>
      <c r="E1106" s="8">
        <v>2</v>
      </c>
      <c r="H1106" s="8">
        <v>100001102</v>
      </c>
      <c r="I1106" s="11" t="s">
        <v>21</v>
      </c>
      <c r="L1106" s="8">
        <v>100001102</v>
      </c>
      <c r="M1106" s="11" t="s">
        <v>45</v>
      </c>
    </row>
    <row r="1107" spans="1:13" x14ac:dyDescent="0.25">
      <c r="A1107" s="7">
        <v>45255</v>
      </c>
      <c r="B1107" s="8">
        <v>100001103</v>
      </c>
      <c r="C1107" s="9" t="s">
        <v>50</v>
      </c>
      <c r="D1107" s="9" t="s">
        <v>54</v>
      </c>
      <c r="E1107" s="8">
        <v>3</v>
      </c>
      <c r="H1107" s="8">
        <v>100001103</v>
      </c>
      <c r="I1107" s="11" t="s">
        <v>38</v>
      </c>
      <c r="L1107" s="8">
        <v>100001103</v>
      </c>
      <c r="M1107" s="11" t="s">
        <v>45</v>
      </c>
    </row>
    <row r="1108" spans="1:13" x14ac:dyDescent="0.25">
      <c r="A1108" s="7">
        <v>45258</v>
      </c>
      <c r="B1108" s="8">
        <v>100001104</v>
      </c>
      <c r="C1108" s="9" t="s">
        <v>49</v>
      </c>
      <c r="D1108" s="9" t="s">
        <v>51</v>
      </c>
      <c r="E1108" s="8">
        <v>10</v>
      </c>
      <c r="H1108" s="8">
        <v>100001104</v>
      </c>
      <c r="I1108" s="11" t="s">
        <v>40</v>
      </c>
      <c r="L1108" s="8">
        <v>100001104</v>
      </c>
      <c r="M1108" s="11" t="s">
        <v>45</v>
      </c>
    </row>
    <row r="1109" spans="1:13" x14ac:dyDescent="0.25">
      <c r="A1109" s="7">
        <v>45252</v>
      </c>
      <c r="B1109" s="8">
        <v>100001105</v>
      </c>
      <c r="C1109" s="9" t="s">
        <v>49</v>
      </c>
      <c r="D1109" s="9" t="s">
        <v>53</v>
      </c>
      <c r="E1109" s="8">
        <v>10</v>
      </c>
      <c r="H1109" s="8">
        <v>100001105</v>
      </c>
      <c r="I1109" s="11" t="s">
        <v>29</v>
      </c>
      <c r="L1109" s="8">
        <v>100001105</v>
      </c>
      <c r="M1109" s="11" t="s">
        <v>45</v>
      </c>
    </row>
    <row r="1110" spans="1:13" x14ac:dyDescent="0.25">
      <c r="A1110" s="7">
        <v>45256</v>
      </c>
      <c r="B1110" s="8">
        <v>100001106</v>
      </c>
      <c r="C1110" s="9" t="s">
        <v>49</v>
      </c>
      <c r="D1110" s="9" t="s">
        <v>53</v>
      </c>
      <c r="E1110" s="8">
        <v>0</v>
      </c>
      <c r="H1110" s="8">
        <v>100001106</v>
      </c>
      <c r="I1110" s="11" t="s">
        <v>38</v>
      </c>
      <c r="L1110" s="8">
        <v>100001106</v>
      </c>
      <c r="M1110" s="11" t="s">
        <v>45</v>
      </c>
    </row>
    <row r="1111" spans="1:13" x14ac:dyDescent="0.25">
      <c r="A1111" s="7">
        <v>45255</v>
      </c>
      <c r="B1111" s="8">
        <v>100001107</v>
      </c>
      <c r="C1111" s="9" t="s">
        <v>49</v>
      </c>
      <c r="D1111" s="9" t="s">
        <v>51</v>
      </c>
      <c r="E1111" s="8"/>
      <c r="H1111" s="8">
        <v>100001107</v>
      </c>
      <c r="I1111" s="11" t="s">
        <v>33</v>
      </c>
      <c r="L1111" s="8">
        <v>100001107</v>
      </c>
      <c r="M1111" s="11" t="s">
        <v>45</v>
      </c>
    </row>
    <row r="1112" spans="1:13" x14ac:dyDescent="0.25">
      <c r="A1112" s="7">
        <v>45258</v>
      </c>
      <c r="B1112" s="8">
        <v>100001108</v>
      </c>
      <c r="C1112" s="9" t="s">
        <v>48</v>
      </c>
      <c r="D1112" s="9" t="s">
        <v>52</v>
      </c>
      <c r="E1112" s="8"/>
      <c r="H1112" s="8">
        <v>100001108</v>
      </c>
      <c r="I1112" s="11" t="s">
        <v>23</v>
      </c>
      <c r="L1112" s="8">
        <v>100001108</v>
      </c>
      <c r="M1112" s="11" t="s">
        <v>47</v>
      </c>
    </row>
    <row r="1113" spans="1:13" x14ac:dyDescent="0.25">
      <c r="A1113" s="7">
        <v>45256</v>
      </c>
      <c r="B1113" s="8">
        <v>100001109</v>
      </c>
      <c r="C1113" s="9" t="s">
        <v>49</v>
      </c>
      <c r="D1113" s="9" t="s">
        <v>53</v>
      </c>
      <c r="E1113" s="8">
        <v>9</v>
      </c>
      <c r="H1113" s="8">
        <v>100001109</v>
      </c>
      <c r="I1113" s="11" t="s">
        <v>40</v>
      </c>
      <c r="L1113" s="8">
        <v>100001109</v>
      </c>
      <c r="M1113" s="11" t="s">
        <v>45</v>
      </c>
    </row>
    <row r="1114" spans="1:13" x14ac:dyDescent="0.25">
      <c r="A1114" s="7">
        <v>45256</v>
      </c>
      <c r="B1114" s="8">
        <v>100001110</v>
      </c>
      <c r="C1114" s="9" t="s">
        <v>48</v>
      </c>
      <c r="D1114" s="9" t="s">
        <v>52</v>
      </c>
      <c r="E1114" s="8">
        <v>9</v>
      </c>
      <c r="H1114" s="8">
        <v>100001110</v>
      </c>
      <c r="I1114" s="11" t="s">
        <v>22</v>
      </c>
      <c r="L1114" s="8">
        <v>100001110</v>
      </c>
      <c r="M1114" s="11" t="s">
        <v>45</v>
      </c>
    </row>
    <row r="1115" spans="1:13" x14ac:dyDescent="0.25">
      <c r="A1115" s="7">
        <v>45256</v>
      </c>
      <c r="B1115" s="8">
        <v>100001111</v>
      </c>
      <c r="C1115" s="9" t="s">
        <v>49</v>
      </c>
      <c r="D1115" s="9" t="s">
        <v>51</v>
      </c>
      <c r="E1115" s="8">
        <v>10</v>
      </c>
      <c r="H1115" s="8">
        <v>100001111</v>
      </c>
      <c r="I1115" s="11" t="s">
        <v>33</v>
      </c>
      <c r="L1115" s="8">
        <v>100001111</v>
      </c>
      <c r="M1115" s="11" t="s">
        <v>45</v>
      </c>
    </row>
    <row r="1116" spans="1:13" x14ac:dyDescent="0.25">
      <c r="A1116" s="7">
        <v>45254</v>
      </c>
      <c r="B1116" s="8">
        <v>100001112</v>
      </c>
      <c r="C1116" s="9" t="s">
        <v>49</v>
      </c>
      <c r="D1116" s="9" t="s">
        <v>53</v>
      </c>
      <c r="E1116" s="8">
        <v>10</v>
      </c>
      <c r="H1116" s="8">
        <v>100001112</v>
      </c>
      <c r="I1116" s="11" t="s">
        <v>32</v>
      </c>
      <c r="L1116" s="8">
        <v>100001112</v>
      </c>
      <c r="M1116" s="11" t="s">
        <v>45</v>
      </c>
    </row>
    <row r="1117" spans="1:13" x14ac:dyDescent="0.25">
      <c r="A1117" s="7">
        <v>45250</v>
      </c>
      <c r="B1117" s="8">
        <v>100001113</v>
      </c>
      <c r="C1117" s="9" t="s">
        <v>49</v>
      </c>
      <c r="D1117" s="9" t="s">
        <v>51</v>
      </c>
      <c r="E1117" s="8"/>
      <c r="H1117" s="8">
        <v>100001113</v>
      </c>
      <c r="I1117" s="11" t="s">
        <v>24</v>
      </c>
      <c r="L1117" s="8">
        <v>100001113</v>
      </c>
      <c r="M1117" s="11" t="s">
        <v>45</v>
      </c>
    </row>
    <row r="1118" spans="1:13" x14ac:dyDescent="0.25">
      <c r="A1118" s="7">
        <v>45256</v>
      </c>
      <c r="B1118" s="8">
        <v>100001114</v>
      </c>
      <c r="C1118" s="9" t="s">
        <v>49</v>
      </c>
      <c r="D1118" s="9" t="s">
        <v>51</v>
      </c>
      <c r="E1118" s="8"/>
      <c r="H1118" s="8">
        <v>100001114</v>
      </c>
      <c r="I1118" s="11" t="s">
        <v>38</v>
      </c>
      <c r="L1118" s="8">
        <v>100001114</v>
      </c>
      <c r="M1118" s="11" t="s">
        <v>45</v>
      </c>
    </row>
    <row r="1119" spans="1:13" x14ac:dyDescent="0.25">
      <c r="A1119" s="7">
        <v>45256</v>
      </c>
      <c r="B1119" s="8">
        <v>100001115</v>
      </c>
      <c r="C1119" s="9" t="s">
        <v>49</v>
      </c>
      <c r="D1119" s="9" t="s">
        <v>53</v>
      </c>
      <c r="E1119" s="8">
        <v>0</v>
      </c>
      <c r="H1119" s="8">
        <v>100001115</v>
      </c>
      <c r="I1119" s="11" t="s">
        <v>22</v>
      </c>
      <c r="L1119" s="8">
        <v>100001115</v>
      </c>
      <c r="M1119" s="11" t="s">
        <v>47</v>
      </c>
    </row>
    <row r="1120" spans="1:13" x14ac:dyDescent="0.25">
      <c r="A1120" s="7">
        <v>45257</v>
      </c>
      <c r="B1120" s="8">
        <v>100001116</v>
      </c>
      <c r="C1120" s="9" t="s">
        <v>49</v>
      </c>
      <c r="D1120" s="9" t="s">
        <v>51</v>
      </c>
      <c r="E1120" s="8">
        <v>10</v>
      </c>
      <c r="H1120" s="8">
        <v>100001116</v>
      </c>
      <c r="I1120" s="11" t="s">
        <v>34</v>
      </c>
      <c r="L1120" s="8">
        <v>100001116</v>
      </c>
      <c r="M1120" s="11" t="s">
        <v>45</v>
      </c>
    </row>
    <row r="1121" spans="1:13" x14ac:dyDescent="0.25">
      <c r="A1121" s="7">
        <v>45253</v>
      </c>
      <c r="B1121" s="8">
        <v>100001117</v>
      </c>
      <c r="C1121" s="9" t="s">
        <v>49</v>
      </c>
      <c r="D1121" s="9" t="s">
        <v>51</v>
      </c>
      <c r="E1121" s="8"/>
      <c r="H1121" s="8">
        <v>100001117</v>
      </c>
      <c r="I1121" s="11" t="s">
        <v>26</v>
      </c>
      <c r="L1121" s="8">
        <v>100001117</v>
      </c>
      <c r="M1121" s="11" t="s">
        <v>45</v>
      </c>
    </row>
    <row r="1122" spans="1:13" x14ac:dyDescent="0.25">
      <c r="A1122" s="7">
        <v>45258</v>
      </c>
      <c r="B1122" s="8">
        <v>100001118</v>
      </c>
      <c r="C1122" s="9" t="s">
        <v>49</v>
      </c>
      <c r="D1122" s="9" t="s">
        <v>51</v>
      </c>
      <c r="E1122" s="8"/>
      <c r="H1122" s="8">
        <v>100001118</v>
      </c>
      <c r="I1122" s="11" t="s">
        <v>21</v>
      </c>
      <c r="L1122" s="8">
        <v>100001118</v>
      </c>
      <c r="M1122" s="11" t="s">
        <v>45</v>
      </c>
    </row>
    <row r="1123" spans="1:13" x14ac:dyDescent="0.25">
      <c r="A1123" s="7">
        <v>45258</v>
      </c>
      <c r="B1123" s="8">
        <v>100001119</v>
      </c>
      <c r="C1123" s="9" t="s">
        <v>48</v>
      </c>
      <c r="D1123" s="9" t="s">
        <v>52</v>
      </c>
      <c r="E1123" s="8">
        <v>10</v>
      </c>
      <c r="H1123" s="8">
        <v>100001119</v>
      </c>
      <c r="I1123" s="11" t="s">
        <v>26</v>
      </c>
      <c r="L1123" s="8">
        <v>100001119</v>
      </c>
      <c r="M1123" s="11" t="s">
        <v>45</v>
      </c>
    </row>
    <row r="1124" spans="1:13" x14ac:dyDescent="0.25">
      <c r="A1124" s="7">
        <v>45256</v>
      </c>
      <c r="B1124" s="8">
        <v>100001120</v>
      </c>
      <c r="C1124" s="9" t="s">
        <v>49</v>
      </c>
      <c r="D1124" s="9" t="s">
        <v>53</v>
      </c>
      <c r="E1124" s="8">
        <v>0</v>
      </c>
      <c r="H1124" s="8">
        <v>100001120</v>
      </c>
      <c r="I1124" s="11" t="s">
        <v>23</v>
      </c>
      <c r="L1124" s="8">
        <v>100001120</v>
      </c>
      <c r="M1124" s="11" t="s">
        <v>45</v>
      </c>
    </row>
    <row r="1125" spans="1:13" x14ac:dyDescent="0.25">
      <c r="A1125" s="7">
        <v>45257</v>
      </c>
      <c r="B1125" s="8">
        <v>100001121</v>
      </c>
      <c r="C1125" s="9" t="s">
        <v>49</v>
      </c>
      <c r="D1125" s="9" t="s">
        <v>53</v>
      </c>
      <c r="E1125" s="8">
        <v>10</v>
      </c>
      <c r="H1125" s="8">
        <v>100001121</v>
      </c>
      <c r="I1125" s="11" t="s">
        <v>23</v>
      </c>
      <c r="L1125" s="8">
        <v>100001121</v>
      </c>
      <c r="M1125" s="11" t="s">
        <v>45</v>
      </c>
    </row>
    <row r="1126" spans="1:13" x14ac:dyDescent="0.25">
      <c r="A1126" s="7">
        <v>45256</v>
      </c>
      <c r="B1126" s="8">
        <v>100001122</v>
      </c>
      <c r="C1126" s="9" t="s">
        <v>48</v>
      </c>
      <c r="D1126" s="9" t="s">
        <v>52</v>
      </c>
      <c r="E1126" s="8">
        <v>9</v>
      </c>
      <c r="H1126" s="8">
        <v>100001122</v>
      </c>
      <c r="I1126" s="11" t="s">
        <v>37</v>
      </c>
      <c r="L1126" s="8">
        <v>100001122</v>
      </c>
      <c r="M1126" s="11" t="s">
        <v>45</v>
      </c>
    </row>
    <row r="1127" spans="1:13" x14ac:dyDescent="0.25">
      <c r="A1127" s="7">
        <v>45252</v>
      </c>
      <c r="B1127" s="8">
        <v>100001123</v>
      </c>
      <c r="C1127" s="9" t="s">
        <v>48</v>
      </c>
      <c r="D1127" s="9" t="s">
        <v>52</v>
      </c>
      <c r="E1127" s="8">
        <v>5</v>
      </c>
      <c r="H1127" s="8">
        <v>100001123</v>
      </c>
      <c r="I1127" s="11" t="s">
        <v>36</v>
      </c>
      <c r="L1127" s="8">
        <v>100001123</v>
      </c>
      <c r="M1127" s="11" t="s">
        <v>45</v>
      </c>
    </row>
    <row r="1128" spans="1:13" x14ac:dyDescent="0.25">
      <c r="A1128" s="7">
        <v>45258</v>
      </c>
      <c r="B1128" s="8">
        <v>100001124</v>
      </c>
      <c r="C1128" s="9" t="s">
        <v>50</v>
      </c>
      <c r="D1128" s="9" t="s">
        <v>56</v>
      </c>
      <c r="E1128" s="8">
        <v>8</v>
      </c>
      <c r="H1128" s="8">
        <v>100001124</v>
      </c>
      <c r="I1128" s="11" t="s">
        <v>27</v>
      </c>
      <c r="L1128" s="8">
        <v>100001124</v>
      </c>
      <c r="M1128" s="11" t="s">
        <v>45</v>
      </c>
    </row>
    <row r="1129" spans="1:13" x14ac:dyDescent="0.25">
      <c r="A1129" s="7">
        <v>45257</v>
      </c>
      <c r="B1129" s="8">
        <v>100001125</v>
      </c>
      <c r="C1129" s="9" t="s">
        <v>49</v>
      </c>
      <c r="D1129" s="9" t="s">
        <v>51</v>
      </c>
      <c r="E1129" s="8">
        <v>1</v>
      </c>
      <c r="H1129" s="8">
        <v>100001125</v>
      </c>
      <c r="I1129" s="11" t="s">
        <v>21</v>
      </c>
      <c r="L1129" s="8">
        <v>100001125</v>
      </c>
      <c r="M1129" s="11" t="s">
        <v>45</v>
      </c>
    </row>
    <row r="1130" spans="1:13" x14ac:dyDescent="0.25">
      <c r="A1130" s="7">
        <v>45256</v>
      </c>
      <c r="B1130" s="8">
        <v>100001126</v>
      </c>
      <c r="C1130" s="9" t="s">
        <v>49</v>
      </c>
      <c r="D1130" s="9" t="s">
        <v>51</v>
      </c>
      <c r="E1130" s="8">
        <v>10</v>
      </c>
      <c r="H1130" s="8">
        <v>100001126</v>
      </c>
      <c r="I1130" s="11" t="s">
        <v>24</v>
      </c>
      <c r="L1130" s="8">
        <v>100001126</v>
      </c>
      <c r="M1130" s="11" t="s">
        <v>45</v>
      </c>
    </row>
    <row r="1131" spans="1:13" x14ac:dyDescent="0.25">
      <c r="A1131" s="7">
        <v>45253</v>
      </c>
      <c r="B1131" s="8">
        <v>100001127</v>
      </c>
      <c r="C1131" s="9" t="s">
        <v>48</v>
      </c>
      <c r="D1131" s="9" t="s">
        <v>52</v>
      </c>
      <c r="E1131" s="8">
        <v>2</v>
      </c>
      <c r="H1131" s="8">
        <v>100001127</v>
      </c>
      <c r="I1131" s="11" t="s">
        <v>34</v>
      </c>
      <c r="L1131" s="8">
        <v>100001127</v>
      </c>
      <c r="M1131" s="11" t="s">
        <v>45</v>
      </c>
    </row>
    <row r="1132" spans="1:13" x14ac:dyDescent="0.25">
      <c r="A1132" s="7">
        <v>45255</v>
      </c>
      <c r="B1132" s="8">
        <v>100001128</v>
      </c>
      <c r="C1132" s="9" t="s">
        <v>49</v>
      </c>
      <c r="D1132" s="9" t="s">
        <v>51</v>
      </c>
      <c r="E1132" s="8">
        <v>10</v>
      </c>
      <c r="H1132" s="8">
        <v>100001128</v>
      </c>
      <c r="I1132" s="11" t="s">
        <v>32</v>
      </c>
      <c r="L1132" s="8">
        <v>100001128</v>
      </c>
      <c r="M1132" s="11" t="s">
        <v>45</v>
      </c>
    </row>
    <row r="1133" spans="1:13" x14ac:dyDescent="0.25">
      <c r="A1133" s="7">
        <v>45258</v>
      </c>
      <c r="B1133" s="8">
        <v>100001129</v>
      </c>
      <c r="C1133" s="9" t="s">
        <v>50</v>
      </c>
      <c r="D1133" s="9" t="s">
        <v>55</v>
      </c>
      <c r="E1133" s="8"/>
      <c r="H1133" s="8">
        <v>100001129</v>
      </c>
      <c r="I1133" s="11" t="s">
        <v>30</v>
      </c>
      <c r="L1133" s="8">
        <v>100001129</v>
      </c>
      <c r="M1133" s="11" t="s">
        <v>46</v>
      </c>
    </row>
    <row r="1134" spans="1:13" x14ac:dyDescent="0.25">
      <c r="A1134" s="7">
        <v>45250</v>
      </c>
      <c r="B1134" s="8">
        <v>100001130</v>
      </c>
      <c r="C1134" s="9" t="s">
        <v>49</v>
      </c>
      <c r="D1134" s="9" t="s">
        <v>51</v>
      </c>
      <c r="E1134" s="8"/>
      <c r="H1134" s="8">
        <v>100001130</v>
      </c>
      <c r="I1134" s="11" t="s">
        <v>28</v>
      </c>
      <c r="L1134" s="8">
        <v>100001130</v>
      </c>
      <c r="M1134" s="11" t="s">
        <v>46</v>
      </c>
    </row>
    <row r="1135" spans="1:13" x14ac:dyDescent="0.25">
      <c r="A1135" s="7">
        <v>45255</v>
      </c>
      <c r="B1135" s="8">
        <v>100001131</v>
      </c>
      <c r="C1135" s="9" t="s">
        <v>49</v>
      </c>
      <c r="D1135" s="9" t="s">
        <v>51</v>
      </c>
      <c r="E1135" s="8"/>
      <c r="H1135" s="8">
        <v>100001131</v>
      </c>
      <c r="I1135" s="11" t="s">
        <v>38</v>
      </c>
      <c r="L1135" s="8">
        <v>100001131</v>
      </c>
      <c r="M1135" s="11" t="s">
        <v>46</v>
      </c>
    </row>
    <row r="1136" spans="1:13" x14ac:dyDescent="0.25">
      <c r="A1136" s="7">
        <v>45252</v>
      </c>
      <c r="B1136" s="8">
        <v>100001132</v>
      </c>
      <c r="C1136" s="9" t="s">
        <v>49</v>
      </c>
      <c r="D1136" s="9" t="s">
        <v>51</v>
      </c>
      <c r="E1136" s="8">
        <v>10</v>
      </c>
      <c r="H1136" s="8">
        <v>100001132</v>
      </c>
      <c r="I1136" s="11" t="s">
        <v>38</v>
      </c>
      <c r="L1136" s="8">
        <v>100001132</v>
      </c>
      <c r="M1136" s="11" t="s">
        <v>46</v>
      </c>
    </row>
    <row r="1137" spans="1:13" x14ac:dyDescent="0.25">
      <c r="A1137" s="7">
        <v>45250</v>
      </c>
      <c r="B1137" s="8">
        <v>100001133</v>
      </c>
      <c r="C1137" s="9" t="s">
        <v>50</v>
      </c>
      <c r="D1137" s="9" t="s">
        <v>54</v>
      </c>
      <c r="E1137" s="8">
        <v>6</v>
      </c>
      <c r="H1137" s="8">
        <v>100001133</v>
      </c>
      <c r="I1137" s="11" t="s">
        <v>36</v>
      </c>
      <c r="L1137" s="8">
        <v>100001133</v>
      </c>
      <c r="M1137" s="11" t="s">
        <v>45</v>
      </c>
    </row>
    <row r="1138" spans="1:13" x14ac:dyDescent="0.25">
      <c r="A1138" s="7">
        <v>45252</v>
      </c>
      <c r="B1138" s="8">
        <v>100001134</v>
      </c>
      <c r="C1138" s="9" t="s">
        <v>49</v>
      </c>
      <c r="D1138" s="9" t="s">
        <v>53</v>
      </c>
      <c r="E1138" s="8">
        <v>10</v>
      </c>
      <c r="H1138" s="8">
        <v>100001134</v>
      </c>
      <c r="I1138" s="11" t="s">
        <v>38</v>
      </c>
      <c r="L1138" s="8">
        <v>100001134</v>
      </c>
      <c r="M1138" s="11" t="s">
        <v>45</v>
      </c>
    </row>
    <row r="1139" spans="1:13" x14ac:dyDescent="0.25">
      <c r="A1139" s="7">
        <v>45250</v>
      </c>
      <c r="B1139" s="8">
        <v>100001135</v>
      </c>
      <c r="C1139" s="9" t="s">
        <v>50</v>
      </c>
      <c r="D1139" s="9" t="s">
        <v>54</v>
      </c>
      <c r="E1139" s="8">
        <v>0</v>
      </c>
      <c r="H1139" s="8">
        <v>100001135</v>
      </c>
      <c r="I1139" s="11" t="s">
        <v>32</v>
      </c>
      <c r="L1139" s="8">
        <v>100001135</v>
      </c>
      <c r="M1139" s="11" t="s">
        <v>46</v>
      </c>
    </row>
    <row r="1140" spans="1:13" x14ac:dyDescent="0.25">
      <c r="A1140" s="7">
        <v>45258</v>
      </c>
      <c r="B1140" s="8">
        <v>100001136</v>
      </c>
      <c r="C1140" s="9" t="s">
        <v>49</v>
      </c>
      <c r="D1140" s="9" t="s">
        <v>51</v>
      </c>
      <c r="E1140" s="8">
        <v>8</v>
      </c>
      <c r="H1140" s="8">
        <v>100001136</v>
      </c>
      <c r="I1140" s="11" t="s">
        <v>34</v>
      </c>
      <c r="L1140" s="8">
        <v>100001136</v>
      </c>
      <c r="M1140" s="11" t="s">
        <v>45</v>
      </c>
    </row>
    <row r="1141" spans="1:13" x14ac:dyDescent="0.25">
      <c r="A1141" s="7">
        <v>45257</v>
      </c>
      <c r="B1141" s="8">
        <v>100001137</v>
      </c>
      <c r="C1141" s="9" t="s">
        <v>49</v>
      </c>
      <c r="D1141" s="9" t="s">
        <v>53</v>
      </c>
      <c r="E1141" s="8">
        <v>9</v>
      </c>
      <c r="H1141" s="8">
        <v>100001137</v>
      </c>
      <c r="I1141" s="11" t="s">
        <v>29</v>
      </c>
      <c r="L1141" s="8">
        <v>100001137</v>
      </c>
      <c r="M1141" s="11" t="s">
        <v>45</v>
      </c>
    </row>
    <row r="1142" spans="1:13" x14ac:dyDescent="0.25">
      <c r="A1142" s="7">
        <v>45250</v>
      </c>
      <c r="B1142" s="8">
        <v>100001138</v>
      </c>
      <c r="C1142" s="9" t="s">
        <v>49</v>
      </c>
      <c r="D1142" s="9" t="s">
        <v>53</v>
      </c>
      <c r="E1142" s="8">
        <v>10</v>
      </c>
      <c r="H1142" s="8">
        <v>100001138</v>
      </c>
      <c r="I1142" s="11" t="s">
        <v>36</v>
      </c>
      <c r="L1142" s="8">
        <v>100001138</v>
      </c>
      <c r="M1142" s="11" t="s">
        <v>45</v>
      </c>
    </row>
    <row r="1143" spans="1:13" x14ac:dyDescent="0.25">
      <c r="A1143" s="7">
        <v>45257</v>
      </c>
      <c r="B1143" s="8">
        <v>100001139</v>
      </c>
      <c r="C1143" s="9" t="s">
        <v>49</v>
      </c>
      <c r="D1143" s="9" t="s">
        <v>51</v>
      </c>
      <c r="E1143" s="8"/>
      <c r="H1143" s="8">
        <v>100001139</v>
      </c>
      <c r="I1143" s="11" t="s">
        <v>34</v>
      </c>
      <c r="L1143" s="8">
        <v>100001139</v>
      </c>
      <c r="M1143" s="11" t="s">
        <v>45</v>
      </c>
    </row>
    <row r="1144" spans="1:13" x14ac:dyDescent="0.25">
      <c r="A1144" s="7">
        <v>45254</v>
      </c>
      <c r="B1144" s="8">
        <v>100001140</v>
      </c>
      <c r="C1144" s="9" t="s">
        <v>49</v>
      </c>
      <c r="D1144" s="9" t="s">
        <v>53</v>
      </c>
      <c r="E1144" s="8">
        <v>9</v>
      </c>
      <c r="H1144" s="8">
        <v>100001140</v>
      </c>
      <c r="I1144" s="11" t="s">
        <v>33</v>
      </c>
      <c r="L1144" s="8">
        <v>100001140</v>
      </c>
      <c r="M1144" s="11" t="s">
        <v>45</v>
      </c>
    </row>
    <row r="1145" spans="1:13" x14ac:dyDescent="0.25">
      <c r="A1145" s="7">
        <v>45254</v>
      </c>
      <c r="B1145" s="8">
        <v>100001141</v>
      </c>
      <c r="C1145" s="9" t="s">
        <v>50</v>
      </c>
      <c r="D1145" s="9" t="s">
        <v>56</v>
      </c>
      <c r="E1145" s="8">
        <v>10</v>
      </c>
      <c r="H1145" s="8">
        <v>100001141</v>
      </c>
      <c r="I1145" s="11" t="s">
        <v>23</v>
      </c>
      <c r="L1145" s="8">
        <v>100001141</v>
      </c>
      <c r="M1145" s="11" t="s">
        <v>45</v>
      </c>
    </row>
    <row r="1146" spans="1:13" x14ac:dyDescent="0.25">
      <c r="A1146" s="7">
        <v>45254</v>
      </c>
      <c r="B1146" s="8">
        <v>100001142</v>
      </c>
      <c r="C1146" s="9" t="s">
        <v>48</v>
      </c>
      <c r="D1146" s="9" t="s">
        <v>52</v>
      </c>
      <c r="E1146" s="8"/>
      <c r="H1146" s="8">
        <v>100001142</v>
      </c>
      <c r="I1146" s="11" t="s">
        <v>25</v>
      </c>
      <c r="L1146" s="8">
        <v>100001142</v>
      </c>
      <c r="M1146" s="11" t="s">
        <v>45</v>
      </c>
    </row>
    <row r="1147" spans="1:13" x14ac:dyDescent="0.25">
      <c r="A1147" s="7">
        <v>45255</v>
      </c>
      <c r="B1147" s="8">
        <v>100001143</v>
      </c>
      <c r="C1147" s="9" t="s">
        <v>48</v>
      </c>
      <c r="D1147" s="9" t="s">
        <v>52</v>
      </c>
      <c r="E1147" s="8">
        <v>1</v>
      </c>
      <c r="H1147" s="8">
        <v>100001143</v>
      </c>
      <c r="I1147" s="11" t="s">
        <v>39</v>
      </c>
      <c r="L1147" s="8">
        <v>100001143</v>
      </c>
      <c r="M1147" s="11" t="s">
        <v>45</v>
      </c>
    </row>
    <row r="1148" spans="1:13" x14ac:dyDescent="0.25">
      <c r="A1148" s="7">
        <v>45258</v>
      </c>
      <c r="B1148" s="8">
        <v>100001144</v>
      </c>
      <c r="C1148" s="9" t="s">
        <v>49</v>
      </c>
      <c r="D1148" s="9" t="s">
        <v>53</v>
      </c>
      <c r="E1148" s="8"/>
      <c r="H1148" s="8">
        <v>100001144</v>
      </c>
      <c r="I1148" s="11" t="s">
        <v>38</v>
      </c>
      <c r="L1148" s="8">
        <v>100001144</v>
      </c>
      <c r="M1148" s="11" t="s">
        <v>45</v>
      </c>
    </row>
    <row r="1149" spans="1:13" x14ac:dyDescent="0.25">
      <c r="A1149" s="7">
        <v>45253</v>
      </c>
      <c r="B1149" s="8">
        <v>100001145</v>
      </c>
      <c r="C1149" s="9" t="s">
        <v>49</v>
      </c>
      <c r="D1149" s="9" t="s">
        <v>51</v>
      </c>
      <c r="E1149" s="8">
        <v>10</v>
      </c>
      <c r="H1149" s="8">
        <v>100001145</v>
      </c>
      <c r="I1149" s="11" t="s">
        <v>38</v>
      </c>
      <c r="L1149" s="8">
        <v>100001145</v>
      </c>
      <c r="M1149" s="11" t="s">
        <v>45</v>
      </c>
    </row>
    <row r="1150" spans="1:13" x14ac:dyDescent="0.25">
      <c r="A1150" s="7">
        <v>45253</v>
      </c>
      <c r="B1150" s="8">
        <v>100001146</v>
      </c>
      <c r="C1150" s="9" t="s">
        <v>49</v>
      </c>
      <c r="D1150" s="9" t="s">
        <v>53</v>
      </c>
      <c r="E1150" s="8">
        <v>9</v>
      </c>
      <c r="H1150" s="8">
        <v>100001146</v>
      </c>
      <c r="I1150" s="11" t="s">
        <v>24</v>
      </c>
      <c r="L1150" s="8">
        <v>100001146</v>
      </c>
      <c r="M1150" s="11" t="s">
        <v>45</v>
      </c>
    </row>
    <row r="1151" spans="1:13" x14ac:dyDescent="0.25">
      <c r="A1151" s="7">
        <v>45258</v>
      </c>
      <c r="B1151" s="8">
        <v>100001147</v>
      </c>
      <c r="C1151" s="9" t="s">
        <v>50</v>
      </c>
      <c r="D1151" s="9" t="s">
        <v>54</v>
      </c>
      <c r="E1151" s="8">
        <v>5</v>
      </c>
      <c r="H1151" s="8">
        <v>100001147</v>
      </c>
      <c r="I1151" s="11" t="s">
        <v>28</v>
      </c>
      <c r="L1151" s="8">
        <v>100001147</v>
      </c>
      <c r="M1151" s="11" t="s">
        <v>45</v>
      </c>
    </row>
    <row r="1152" spans="1:13" x14ac:dyDescent="0.25">
      <c r="A1152" s="7">
        <v>45258</v>
      </c>
      <c r="B1152" s="8">
        <v>100001148</v>
      </c>
      <c r="C1152" s="9" t="s">
        <v>49</v>
      </c>
      <c r="D1152" s="9" t="s">
        <v>53</v>
      </c>
      <c r="E1152" s="8">
        <v>4</v>
      </c>
      <c r="H1152" s="8">
        <v>100001148</v>
      </c>
      <c r="I1152" s="11" t="s">
        <v>40</v>
      </c>
      <c r="L1152" s="8">
        <v>100001148</v>
      </c>
      <c r="M1152" s="11" t="s">
        <v>45</v>
      </c>
    </row>
    <row r="1153" spans="1:13" x14ac:dyDescent="0.25">
      <c r="A1153" s="7">
        <v>45254</v>
      </c>
      <c r="B1153" s="8">
        <v>100001149</v>
      </c>
      <c r="C1153" s="9" t="s">
        <v>49</v>
      </c>
      <c r="D1153" s="9" t="s">
        <v>53</v>
      </c>
      <c r="E1153" s="8">
        <v>2</v>
      </c>
      <c r="H1153" s="8">
        <v>100001149</v>
      </c>
      <c r="I1153" s="11" t="s">
        <v>38</v>
      </c>
      <c r="L1153" s="8">
        <v>100001149</v>
      </c>
      <c r="M1153" s="11" t="s">
        <v>45</v>
      </c>
    </row>
    <row r="1154" spans="1:13" x14ac:dyDescent="0.25">
      <c r="A1154" s="7">
        <v>45254</v>
      </c>
      <c r="B1154" s="8">
        <v>100001150</v>
      </c>
      <c r="C1154" s="9" t="s">
        <v>48</v>
      </c>
      <c r="D1154" s="9" t="s">
        <v>52</v>
      </c>
      <c r="E1154" s="8">
        <v>2</v>
      </c>
      <c r="H1154" s="8">
        <v>100001150</v>
      </c>
      <c r="I1154" s="11" t="s">
        <v>41</v>
      </c>
      <c r="L1154" s="8">
        <v>100001150</v>
      </c>
      <c r="M1154" s="11" t="s">
        <v>45</v>
      </c>
    </row>
    <row r="1155" spans="1:13" x14ac:dyDescent="0.25">
      <c r="A1155" s="7">
        <v>45258</v>
      </c>
      <c r="B1155" s="8">
        <v>100001151</v>
      </c>
      <c r="C1155" s="9" t="s">
        <v>49</v>
      </c>
      <c r="D1155" s="9" t="s">
        <v>53</v>
      </c>
      <c r="E1155" s="8">
        <v>8</v>
      </c>
      <c r="H1155" s="8">
        <v>100001151</v>
      </c>
      <c r="I1155" s="11" t="s">
        <v>41</v>
      </c>
      <c r="L1155" s="8">
        <v>100001151</v>
      </c>
      <c r="M1155" s="11" t="s">
        <v>45</v>
      </c>
    </row>
    <row r="1156" spans="1:13" x14ac:dyDescent="0.25">
      <c r="A1156" s="7">
        <v>45257</v>
      </c>
      <c r="B1156" s="8">
        <v>100001152</v>
      </c>
      <c r="C1156" s="9" t="s">
        <v>48</v>
      </c>
      <c r="D1156" s="9" t="s">
        <v>52</v>
      </c>
      <c r="E1156" s="8">
        <v>9</v>
      </c>
      <c r="H1156" s="8">
        <v>100001152</v>
      </c>
      <c r="I1156" s="11" t="s">
        <v>41</v>
      </c>
      <c r="L1156" s="8">
        <v>100001152</v>
      </c>
      <c r="M1156" s="11" t="s">
        <v>45</v>
      </c>
    </row>
    <row r="1157" spans="1:13" x14ac:dyDescent="0.25">
      <c r="A1157" s="7">
        <v>45254</v>
      </c>
      <c r="B1157" s="8">
        <v>100001153</v>
      </c>
      <c r="C1157" s="9" t="s">
        <v>48</v>
      </c>
      <c r="D1157" s="9" t="s">
        <v>52</v>
      </c>
      <c r="E1157" s="8">
        <v>0</v>
      </c>
      <c r="H1157" s="8">
        <v>100001153</v>
      </c>
      <c r="I1157" s="11" t="s">
        <v>34</v>
      </c>
      <c r="L1157" s="8">
        <v>100001153</v>
      </c>
      <c r="M1157" s="11" t="s">
        <v>45</v>
      </c>
    </row>
    <row r="1158" spans="1:13" x14ac:dyDescent="0.25">
      <c r="A1158" s="7">
        <v>45257</v>
      </c>
      <c r="B1158" s="8">
        <v>100001154</v>
      </c>
      <c r="C1158" s="9" t="s">
        <v>50</v>
      </c>
      <c r="D1158" s="9" t="s">
        <v>55</v>
      </c>
      <c r="E1158" s="8">
        <v>4</v>
      </c>
      <c r="H1158" s="8">
        <v>100001154</v>
      </c>
      <c r="I1158" s="11" t="s">
        <v>34</v>
      </c>
      <c r="L1158" s="8">
        <v>100001154</v>
      </c>
      <c r="M1158" s="11" t="s">
        <v>45</v>
      </c>
    </row>
    <row r="1159" spans="1:13" x14ac:dyDescent="0.25">
      <c r="A1159" s="7">
        <v>45252</v>
      </c>
      <c r="B1159" s="8">
        <v>100001155</v>
      </c>
      <c r="C1159" s="9" t="s">
        <v>49</v>
      </c>
      <c r="D1159" s="9" t="s">
        <v>53</v>
      </c>
      <c r="E1159" s="8">
        <v>10</v>
      </c>
      <c r="H1159" s="8">
        <v>100001155</v>
      </c>
      <c r="I1159" s="11" t="s">
        <v>38</v>
      </c>
      <c r="L1159" s="8">
        <v>100001155</v>
      </c>
      <c r="M1159" s="11" t="s">
        <v>45</v>
      </c>
    </row>
    <row r="1160" spans="1:13" x14ac:dyDescent="0.25">
      <c r="A1160" s="7">
        <v>45258</v>
      </c>
      <c r="B1160" s="8">
        <v>100001156</v>
      </c>
      <c r="C1160" s="9" t="s">
        <v>48</v>
      </c>
      <c r="D1160" s="9" t="s">
        <v>52</v>
      </c>
      <c r="E1160" s="8">
        <v>5</v>
      </c>
      <c r="H1160" s="8">
        <v>100001156</v>
      </c>
      <c r="I1160" s="11" t="s">
        <v>40</v>
      </c>
      <c r="L1160" s="8">
        <v>100001156</v>
      </c>
      <c r="M1160" s="11" t="s">
        <v>45</v>
      </c>
    </row>
    <row r="1161" spans="1:13" x14ac:dyDescent="0.25">
      <c r="A1161" s="7">
        <v>45254</v>
      </c>
      <c r="B1161" s="8">
        <v>100001157</v>
      </c>
      <c r="C1161" s="9" t="s">
        <v>50</v>
      </c>
      <c r="D1161" s="9" t="s">
        <v>55</v>
      </c>
      <c r="E1161" s="8">
        <v>10</v>
      </c>
      <c r="H1161" s="8">
        <v>100001157</v>
      </c>
      <c r="I1161" s="11" t="s">
        <v>39</v>
      </c>
      <c r="L1161" s="8">
        <v>100001157</v>
      </c>
      <c r="M1161" s="11" t="s">
        <v>45</v>
      </c>
    </row>
    <row r="1162" spans="1:13" x14ac:dyDescent="0.25">
      <c r="A1162" s="7">
        <v>45250</v>
      </c>
      <c r="B1162" s="8">
        <v>100001158</v>
      </c>
      <c r="C1162" s="9" t="s">
        <v>49</v>
      </c>
      <c r="D1162" s="9" t="s">
        <v>51</v>
      </c>
      <c r="E1162" s="8">
        <v>0</v>
      </c>
      <c r="H1162" s="8">
        <v>100001158</v>
      </c>
      <c r="I1162" s="11" t="s">
        <v>34</v>
      </c>
      <c r="L1162" s="8">
        <v>100001158</v>
      </c>
      <c r="M1162" s="11" t="s">
        <v>45</v>
      </c>
    </row>
    <row r="1163" spans="1:13" x14ac:dyDescent="0.25">
      <c r="A1163" s="7">
        <v>45252</v>
      </c>
      <c r="B1163" s="8">
        <v>100001159</v>
      </c>
      <c r="C1163" s="9" t="s">
        <v>49</v>
      </c>
      <c r="D1163" s="9" t="s">
        <v>53</v>
      </c>
      <c r="E1163" s="8">
        <v>7</v>
      </c>
      <c r="H1163" s="8">
        <v>100001159</v>
      </c>
      <c r="I1163" s="11" t="s">
        <v>21</v>
      </c>
      <c r="L1163" s="8">
        <v>100001159</v>
      </c>
      <c r="M1163" s="11" t="s">
        <v>45</v>
      </c>
    </row>
    <row r="1164" spans="1:13" x14ac:dyDescent="0.25">
      <c r="A1164" s="7">
        <v>45254</v>
      </c>
      <c r="B1164" s="8">
        <v>100001160</v>
      </c>
      <c r="C1164" s="9" t="s">
        <v>49</v>
      </c>
      <c r="D1164" s="9" t="s">
        <v>53</v>
      </c>
      <c r="E1164" s="8">
        <v>10</v>
      </c>
      <c r="H1164" s="8">
        <v>100001160</v>
      </c>
      <c r="I1164" s="11" t="s">
        <v>38</v>
      </c>
      <c r="L1164" s="8">
        <v>100001160</v>
      </c>
      <c r="M1164" s="11" t="s">
        <v>45</v>
      </c>
    </row>
    <row r="1165" spans="1:13" x14ac:dyDescent="0.25">
      <c r="A1165" s="7">
        <v>45257</v>
      </c>
      <c r="B1165" s="8">
        <v>100001161</v>
      </c>
      <c r="C1165" s="9" t="s">
        <v>48</v>
      </c>
      <c r="D1165" s="9" t="s">
        <v>52</v>
      </c>
      <c r="E1165" s="8">
        <v>0</v>
      </c>
      <c r="H1165" s="8">
        <v>100001161</v>
      </c>
      <c r="I1165" s="11" t="s">
        <v>23</v>
      </c>
      <c r="L1165" s="8">
        <v>100001161</v>
      </c>
      <c r="M1165" s="11" t="s">
        <v>45</v>
      </c>
    </row>
    <row r="1166" spans="1:13" x14ac:dyDescent="0.25">
      <c r="A1166" s="7">
        <v>45256</v>
      </c>
      <c r="B1166" s="8">
        <v>100001162</v>
      </c>
      <c r="C1166" s="9" t="s">
        <v>48</v>
      </c>
      <c r="D1166" s="9" t="s">
        <v>52</v>
      </c>
      <c r="E1166" s="8"/>
      <c r="H1166" s="8">
        <v>100001162</v>
      </c>
      <c r="I1166" s="11" t="s">
        <v>37</v>
      </c>
      <c r="L1166" s="8">
        <v>100001162</v>
      </c>
      <c r="M1166" s="11" t="s">
        <v>45</v>
      </c>
    </row>
    <row r="1167" spans="1:13" x14ac:dyDescent="0.25">
      <c r="A1167" s="7">
        <v>45250</v>
      </c>
      <c r="B1167" s="8">
        <v>100001163</v>
      </c>
      <c r="C1167" s="9" t="s">
        <v>49</v>
      </c>
      <c r="D1167" s="9" t="s">
        <v>53</v>
      </c>
      <c r="E1167" s="8"/>
      <c r="H1167" s="8">
        <v>100001163</v>
      </c>
      <c r="I1167" s="11" t="s">
        <v>25</v>
      </c>
      <c r="L1167" s="8">
        <v>100001163</v>
      </c>
      <c r="M1167" s="11" t="s">
        <v>45</v>
      </c>
    </row>
    <row r="1168" spans="1:13" x14ac:dyDescent="0.25">
      <c r="A1168" s="7">
        <v>45257</v>
      </c>
      <c r="B1168" s="8">
        <v>100001164</v>
      </c>
      <c r="C1168" s="9" t="s">
        <v>49</v>
      </c>
      <c r="D1168" s="9" t="s">
        <v>53</v>
      </c>
      <c r="E1168" s="8"/>
      <c r="H1168" s="8">
        <v>100001164</v>
      </c>
      <c r="I1168" s="11" t="s">
        <v>39</v>
      </c>
      <c r="L1168" s="8">
        <v>100001164</v>
      </c>
      <c r="M1168" s="11" t="s">
        <v>45</v>
      </c>
    </row>
    <row r="1169" spans="1:13" x14ac:dyDescent="0.25">
      <c r="A1169" s="7">
        <v>45258</v>
      </c>
      <c r="B1169" s="8">
        <v>100001165</v>
      </c>
      <c r="C1169" s="9" t="s">
        <v>49</v>
      </c>
      <c r="D1169" s="9" t="s">
        <v>53</v>
      </c>
      <c r="E1169" s="8">
        <v>9</v>
      </c>
      <c r="H1169" s="8">
        <v>100001165</v>
      </c>
      <c r="I1169" s="11" t="s">
        <v>26</v>
      </c>
      <c r="L1169" s="8">
        <v>100001165</v>
      </c>
      <c r="M1169" s="11" t="s">
        <v>45</v>
      </c>
    </row>
    <row r="1170" spans="1:13" x14ac:dyDescent="0.25">
      <c r="A1170" s="7">
        <v>45252</v>
      </c>
      <c r="B1170" s="8">
        <v>100001166</v>
      </c>
      <c r="C1170" s="9" t="s">
        <v>49</v>
      </c>
      <c r="D1170" s="9" t="s">
        <v>51</v>
      </c>
      <c r="E1170" s="8">
        <v>0</v>
      </c>
      <c r="H1170" s="8">
        <v>100001166</v>
      </c>
      <c r="I1170" s="11" t="s">
        <v>30</v>
      </c>
      <c r="L1170" s="8">
        <v>100001166</v>
      </c>
      <c r="M1170" s="11" t="s">
        <v>45</v>
      </c>
    </row>
    <row r="1171" spans="1:13" x14ac:dyDescent="0.25">
      <c r="A1171" s="7">
        <v>45250</v>
      </c>
      <c r="B1171" s="8">
        <v>100001167</v>
      </c>
      <c r="C1171" s="9" t="s">
        <v>49</v>
      </c>
      <c r="D1171" s="9" t="s">
        <v>53</v>
      </c>
      <c r="E1171" s="8">
        <v>0</v>
      </c>
      <c r="H1171" s="8">
        <v>100001167</v>
      </c>
      <c r="I1171" s="11" t="s">
        <v>32</v>
      </c>
      <c r="L1171" s="8">
        <v>100001167</v>
      </c>
      <c r="M1171" s="11" t="s">
        <v>46</v>
      </c>
    </row>
    <row r="1172" spans="1:13" x14ac:dyDescent="0.25">
      <c r="A1172" s="7">
        <v>45250</v>
      </c>
      <c r="B1172" s="8">
        <v>100001168</v>
      </c>
      <c r="C1172" s="9" t="s">
        <v>48</v>
      </c>
      <c r="D1172" s="9" t="s">
        <v>52</v>
      </c>
      <c r="E1172" s="8">
        <v>10</v>
      </c>
      <c r="H1172" s="8">
        <v>100001168</v>
      </c>
      <c r="I1172" s="11" t="s">
        <v>22</v>
      </c>
      <c r="L1172" s="8">
        <v>100001168</v>
      </c>
      <c r="M1172" s="11" t="s">
        <v>46</v>
      </c>
    </row>
    <row r="1173" spans="1:13" x14ac:dyDescent="0.25">
      <c r="A1173" s="7">
        <v>45258</v>
      </c>
      <c r="B1173" s="8">
        <v>100001169</v>
      </c>
      <c r="C1173" s="9" t="s">
        <v>50</v>
      </c>
      <c r="D1173" s="9" t="s">
        <v>56</v>
      </c>
      <c r="E1173" s="8">
        <v>9</v>
      </c>
      <c r="H1173" s="8">
        <v>100001169</v>
      </c>
      <c r="I1173" s="11" t="s">
        <v>30</v>
      </c>
      <c r="L1173" s="8">
        <v>100001169</v>
      </c>
      <c r="M1173" s="11" t="s">
        <v>46</v>
      </c>
    </row>
    <row r="1174" spans="1:13" x14ac:dyDescent="0.25">
      <c r="A1174" s="7">
        <v>45257</v>
      </c>
      <c r="B1174" s="8">
        <v>100001170</v>
      </c>
      <c r="C1174" s="9" t="s">
        <v>49</v>
      </c>
      <c r="D1174" s="9" t="s">
        <v>53</v>
      </c>
      <c r="E1174" s="8">
        <v>7</v>
      </c>
      <c r="H1174" s="8">
        <v>100001170</v>
      </c>
      <c r="I1174" s="11" t="s">
        <v>21</v>
      </c>
      <c r="L1174" s="8">
        <v>100001170</v>
      </c>
      <c r="M1174" s="11" t="s">
        <v>46</v>
      </c>
    </row>
    <row r="1175" spans="1:13" x14ac:dyDescent="0.25">
      <c r="A1175" s="7">
        <v>45256</v>
      </c>
      <c r="B1175" s="8">
        <v>100001171</v>
      </c>
      <c r="C1175" s="9" t="s">
        <v>49</v>
      </c>
      <c r="D1175" s="9" t="s">
        <v>53</v>
      </c>
      <c r="E1175" s="8"/>
      <c r="H1175" s="8">
        <v>100001171</v>
      </c>
      <c r="I1175" s="11" t="s">
        <v>29</v>
      </c>
      <c r="L1175" s="8">
        <v>100001171</v>
      </c>
      <c r="M1175" s="11" t="s">
        <v>45</v>
      </c>
    </row>
    <row r="1176" spans="1:13" x14ac:dyDescent="0.25">
      <c r="A1176" s="7">
        <v>45256</v>
      </c>
      <c r="B1176" s="8">
        <v>100001172</v>
      </c>
      <c r="C1176" s="9" t="s">
        <v>49</v>
      </c>
      <c r="D1176" s="9" t="s">
        <v>53</v>
      </c>
      <c r="E1176" s="8"/>
      <c r="H1176" s="8">
        <v>100001172</v>
      </c>
      <c r="I1176" s="11" t="s">
        <v>26</v>
      </c>
      <c r="L1176" s="8">
        <v>100001172</v>
      </c>
      <c r="M1176" s="11" t="s">
        <v>45</v>
      </c>
    </row>
    <row r="1177" spans="1:13" x14ac:dyDescent="0.25">
      <c r="A1177" s="7">
        <v>45257</v>
      </c>
      <c r="B1177" s="8">
        <v>100001173</v>
      </c>
      <c r="C1177" s="9" t="s">
        <v>49</v>
      </c>
      <c r="D1177" s="9" t="s">
        <v>51</v>
      </c>
      <c r="E1177" s="8"/>
      <c r="H1177" s="8">
        <v>100001173</v>
      </c>
      <c r="I1177" s="11" t="s">
        <v>33</v>
      </c>
      <c r="L1177" s="8">
        <v>100001173</v>
      </c>
      <c r="M1177" s="11" t="s">
        <v>46</v>
      </c>
    </row>
    <row r="1178" spans="1:13" x14ac:dyDescent="0.25">
      <c r="A1178" s="7">
        <v>45255</v>
      </c>
      <c r="B1178" s="8">
        <v>100001174</v>
      </c>
      <c r="C1178" s="9" t="s">
        <v>48</v>
      </c>
      <c r="D1178" s="9" t="s">
        <v>52</v>
      </c>
      <c r="E1178" s="8">
        <v>10</v>
      </c>
      <c r="H1178" s="8">
        <v>100001174</v>
      </c>
      <c r="I1178" s="11" t="s">
        <v>39</v>
      </c>
      <c r="L1178" s="8">
        <v>100001174</v>
      </c>
      <c r="M1178" s="11" t="s">
        <v>45</v>
      </c>
    </row>
    <row r="1179" spans="1:13" x14ac:dyDescent="0.25">
      <c r="A1179" s="7">
        <v>45258</v>
      </c>
      <c r="B1179" s="8">
        <v>100001175</v>
      </c>
      <c r="C1179" s="9" t="s">
        <v>50</v>
      </c>
      <c r="D1179" s="9" t="s">
        <v>54</v>
      </c>
      <c r="E1179" s="8">
        <v>5</v>
      </c>
      <c r="H1179" s="8">
        <v>100001175</v>
      </c>
      <c r="I1179" s="11" t="s">
        <v>34</v>
      </c>
      <c r="L1179" s="8">
        <v>100001175</v>
      </c>
      <c r="M1179" s="11" t="s">
        <v>45</v>
      </c>
    </row>
    <row r="1180" spans="1:13" x14ac:dyDescent="0.25">
      <c r="A1180" s="7">
        <v>45252</v>
      </c>
      <c r="B1180" s="8">
        <v>100001176</v>
      </c>
      <c r="C1180" s="9" t="s">
        <v>49</v>
      </c>
      <c r="D1180" s="9" t="s">
        <v>51</v>
      </c>
      <c r="E1180" s="8">
        <v>8</v>
      </c>
      <c r="H1180" s="8">
        <v>100001176</v>
      </c>
      <c r="I1180" s="11" t="s">
        <v>39</v>
      </c>
      <c r="L1180" s="8">
        <v>100001176</v>
      </c>
      <c r="M1180" s="11" t="s">
        <v>45</v>
      </c>
    </row>
    <row r="1181" spans="1:13" x14ac:dyDescent="0.25">
      <c r="A1181" s="7">
        <v>45256</v>
      </c>
      <c r="B1181" s="8">
        <v>100001177</v>
      </c>
      <c r="C1181" s="9" t="s">
        <v>49</v>
      </c>
      <c r="D1181" s="9" t="s">
        <v>51</v>
      </c>
      <c r="E1181" s="8">
        <v>10</v>
      </c>
      <c r="H1181" s="8">
        <v>100001177</v>
      </c>
      <c r="I1181" s="11" t="s">
        <v>40</v>
      </c>
      <c r="L1181" s="8">
        <v>100001177</v>
      </c>
      <c r="M1181" s="11" t="s">
        <v>45</v>
      </c>
    </row>
    <row r="1182" spans="1:13" x14ac:dyDescent="0.25">
      <c r="A1182" s="7">
        <v>45255</v>
      </c>
      <c r="B1182" s="8">
        <v>100001178</v>
      </c>
      <c r="C1182" s="9" t="s">
        <v>49</v>
      </c>
      <c r="D1182" s="9" t="s">
        <v>53</v>
      </c>
      <c r="E1182" s="8">
        <v>10</v>
      </c>
      <c r="H1182" s="8">
        <v>100001178</v>
      </c>
      <c r="I1182" s="11" t="s">
        <v>34</v>
      </c>
      <c r="L1182" s="8">
        <v>100001178</v>
      </c>
      <c r="M1182" s="11" t="s">
        <v>45</v>
      </c>
    </row>
    <row r="1183" spans="1:13" x14ac:dyDescent="0.25">
      <c r="A1183" s="7">
        <v>45258</v>
      </c>
      <c r="B1183" s="8">
        <v>100001179</v>
      </c>
      <c r="C1183" s="9" t="s">
        <v>48</v>
      </c>
      <c r="D1183" s="9" t="s">
        <v>52</v>
      </c>
      <c r="E1183" s="8">
        <v>10</v>
      </c>
      <c r="H1183" s="8">
        <v>100001179</v>
      </c>
      <c r="I1183" s="11" t="s">
        <v>34</v>
      </c>
      <c r="L1183" s="8">
        <v>100001179</v>
      </c>
      <c r="M1183" s="11" t="s">
        <v>45</v>
      </c>
    </row>
    <row r="1184" spans="1:13" x14ac:dyDescent="0.25">
      <c r="A1184" s="7">
        <v>45256</v>
      </c>
      <c r="B1184" s="8">
        <v>100001180</v>
      </c>
      <c r="C1184" s="9" t="s">
        <v>48</v>
      </c>
      <c r="D1184" s="9" t="s">
        <v>52</v>
      </c>
      <c r="E1184" s="8">
        <v>10</v>
      </c>
      <c r="H1184" s="8">
        <v>100001180</v>
      </c>
      <c r="I1184" s="11" t="s">
        <v>29</v>
      </c>
      <c r="L1184" s="8">
        <v>100001180</v>
      </c>
      <c r="M1184" s="11" t="s">
        <v>45</v>
      </c>
    </row>
    <row r="1185" spans="1:13" x14ac:dyDescent="0.25">
      <c r="A1185" s="7">
        <v>45256</v>
      </c>
      <c r="B1185" s="8">
        <v>100001181</v>
      </c>
      <c r="C1185" s="9" t="s">
        <v>48</v>
      </c>
      <c r="D1185" s="9" t="s">
        <v>52</v>
      </c>
      <c r="E1185" s="8">
        <v>4</v>
      </c>
      <c r="H1185" s="8">
        <v>100001181</v>
      </c>
      <c r="I1185" s="11" t="s">
        <v>37</v>
      </c>
      <c r="L1185" s="8">
        <v>100001181</v>
      </c>
      <c r="M1185" s="11" t="s">
        <v>45</v>
      </c>
    </row>
    <row r="1186" spans="1:13" x14ac:dyDescent="0.25">
      <c r="A1186" s="7">
        <v>45256</v>
      </c>
      <c r="B1186" s="8">
        <v>100001182</v>
      </c>
      <c r="C1186" s="9" t="s">
        <v>48</v>
      </c>
      <c r="D1186" s="9" t="s">
        <v>52</v>
      </c>
      <c r="E1186" s="8">
        <v>0</v>
      </c>
      <c r="H1186" s="8">
        <v>100001182</v>
      </c>
      <c r="I1186" s="11" t="s">
        <v>40</v>
      </c>
      <c r="L1186" s="8">
        <v>100001182</v>
      </c>
      <c r="M1186" s="11" t="s">
        <v>45</v>
      </c>
    </row>
    <row r="1187" spans="1:13" x14ac:dyDescent="0.25">
      <c r="A1187" s="7">
        <v>45254</v>
      </c>
      <c r="B1187" s="8">
        <v>100001183</v>
      </c>
      <c r="C1187" s="9" t="s">
        <v>50</v>
      </c>
      <c r="D1187" s="9" t="s">
        <v>55</v>
      </c>
      <c r="E1187" s="8">
        <v>9</v>
      </c>
      <c r="H1187" s="8">
        <v>100001183</v>
      </c>
      <c r="I1187" s="11" t="s">
        <v>33</v>
      </c>
      <c r="L1187" s="8">
        <v>100001183</v>
      </c>
      <c r="M1187" s="11" t="s">
        <v>47</v>
      </c>
    </row>
    <row r="1188" spans="1:13" x14ac:dyDescent="0.25">
      <c r="A1188" s="7">
        <v>45250</v>
      </c>
      <c r="B1188" s="8">
        <v>100001184</v>
      </c>
      <c r="C1188" s="9" t="s">
        <v>48</v>
      </c>
      <c r="D1188" s="9" t="s">
        <v>52</v>
      </c>
      <c r="E1188" s="8">
        <v>7</v>
      </c>
      <c r="H1188" s="8">
        <v>100001184</v>
      </c>
      <c r="I1188" s="11" t="s">
        <v>27</v>
      </c>
      <c r="L1188" s="8">
        <v>100001184</v>
      </c>
      <c r="M1188" s="11" t="s">
        <v>47</v>
      </c>
    </row>
    <row r="1189" spans="1:13" x14ac:dyDescent="0.25">
      <c r="A1189" s="7">
        <v>45256</v>
      </c>
      <c r="B1189" s="8">
        <v>100001185</v>
      </c>
      <c r="C1189" s="9" t="s">
        <v>49</v>
      </c>
      <c r="D1189" s="9" t="s">
        <v>51</v>
      </c>
      <c r="E1189" s="8">
        <v>0</v>
      </c>
      <c r="H1189" s="8">
        <v>100001185</v>
      </c>
      <c r="I1189" s="11" t="s">
        <v>40</v>
      </c>
      <c r="L1189" s="8">
        <v>100001185</v>
      </c>
      <c r="M1189" s="11" t="s">
        <v>47</v>
      </c>
    </row>
    <row r="1190" spans="1:13" x14ac:dyDescent="0.25">
      <c r="A1190" s="7">
        <v>45256</v>
      </c>
      <c r="B1190" s="8">
        <v>100001186</v>
      </c>
      <c r="C1190" s="9" t="s">
        <v>49</v>
      </c>
      <c r="D1190" s="9" t="s">
        <v>53</v>
      </c>
      <c r="E1190" s="8">
        <v>10</v>
      </c>
      <c r="H1190" s="8">
        <v>100001186</v>
      </c>
      <c r="I1190" s="11" t="s">
        <v>41</v>
      </c>
      <c r="L1190" s="8">
        <v>100001186</v>
      </c>
      <c r="M1190" s="11" t="s">
        <v>45</v>
      </c>
    </row>
    <row r="1191" spans="1:13" x14ac:dyDescent="0.25">
      <c r="A1191" s="7">
        <v>45257</v>
      </c>
      <c r="B1191" s="8">
        <v>100001187</v>
      </c>
      <c r="C1191" s="9" t="s">
        <v>49</v>
      </c>
      <c r="D1191" s="9" t="s">
        <v>53</v>
      </c>
      <c r="E1191" s="8">
        <v>10</v>
      </c>
      <c r="H1191" s="8">
        <v>100001187</v>
      </c>
      <c r="I1191" s="11" t="s">
        <v>38</v>
      </c>
      <c r="L1191" s="8">
        <v>100001187</v>
      </c>
      <c r="M1191" s="11" t="s">
        <v>45</v>
      </c>
    </row>
    <row r="1192" spans="1:13" x14ac:dyDescent="0.25">
      <c r="A1192" s="7">
        <v>45253</v>
      </c>
      <c r="B1192" s="8">
        <v>100001188</v>
      </c>
      <c r="C1192" s="9" t="s">
        <v>49</v>
      </c>
      <c r="D1192" s="9" t="s">
        <v>53</v>
      </c>
      <c r="E1192" s="8"/>
      <c r="H1192" s="8">
        <v>100001188</v>
      </c>
      <c r="I1192" s="11" t="s">
        <v>40</v>
      </c>
      <c r="L1192" s="8">
        <v>100001188</v>
      </c>
      <c r="M1192" s="11" t="s">
        <v>45</v>
      </c>
    </row>
    <row r="1193" spans="1:13" x14ac:dyDescent="0.25">
      <c r="A1193" s="7">
        <v>45258</v>
      </c>
      <c r="B1193" s="8">
        <v>100001189</v>
      </c>
      <c r="C1193" s="9" t="s">
        <v>49</v>
      </c>
      <c r="D1193" s="9" t="s">
        <v>53</v>
      </c>
      <c r="E1193" s="8"/>
      <c r="H1193" s="8">
        <v>100001189</v>
      </c>
      <c r="I1193" s="11" t="s">
        <v>22</v>
      </c>
      <c r="L1193" s="8">
        <v>100001189</v>
      </c>
      <c r="M1193" s="11" t="s">
        <v>45</v>
      </c>
    </row>
    <row r="1194" spans="1:13" x14ac:dyDescent="0.25">
      <c r="A1194" s="7">
        <v>45258</v>
      </c>
      <c r="B1194" s="8">
        <v>100001190</v>
      </c>
      <c r="C1194" s="9" t="s">
        <v>50</v>
      </c>
      <c r="D1194" s="9" t="s">
        <v>55</v>
      </c>
      <c r="E1194" s="8">
        <v>10</v>
      </c>
      <c r="H1194" s="8">
        <v>100001190</v>
      </c>
      <c r="I1194" s="11" t="s">
        <v>39</v>
      </c>
      <c r="L1194" s="8">
        <v>100001190</v>
      </c>
      <c r="M1194" s="11" t="s">
        <v>45</v>
      </c>
    </row>
    <row r="1195" spans="1:13" x14ac:dyDescent="0.25">
      <c r="A1195" s="7">
        <v>45256</v>
      </c>
      <c r="B1195" s="8">
        <v>100001191</v>
      </c>
      <c r="C1195" s="9" t="s">
        <v>49</v>
      </c>
      <c r="D1195" s="9" t="s">
        <v>53</v>
      </c>
      <c r="E1195" s="8">
        <v>5</v>
      </c>
      <c r="H1195" s="8">
        <v>100001191</v>
      </c>
      <c r="I1195" s="11" t="s">
        <v>28</v>
      </c>
      <c r="L1195" s="8">
        <v>100001191</v>
      </c>
      <c r="M1195" s="11" t="s">
        <v>45</v>
      </c>
    </row>
    <row r="1196" spans="1:13" x14ac:dyDescent="0.25">
      <c r="A1196" s="7">
        <v>45257</v>
      </c>
      <c r="B1196" s="8">
        <v>100001192</v>
      </c>
      <c r="C1196" s="9" t="s">
        <v>48</v>
      </c>
      <c r="D1196" s="9" t="s">
        <v>52</v>
      </c>
      <c r="E1196" s="8">
        <v>10</v>
      </c>
      <c r="H1196" s="8">
        <v>100001192</v>
      </c>
      <c r="I1196" s="11" t="s">
        <v>23</v>
      </c>
      <c r="L1196" s="8">
        <v>100001192</v>
      </c>
      <c r="M1196" s="11" t="s">
        <v>45</v>
      </c>
    </row>
    <row r="1197" spans="1:13" x14ac:dyDescent="0.25">
      <c r="A1197" s="7">
        <v>45256</v>
      </c>
      <c r="B1197" s="8">
        <v>100001193</v>
      </c>
      <c r="C1197" s="9" t="s">
        <v>48</v>
      </c>
      <c r="D1197" s="9" t="s">
        <v>52</v>
      </c>
      <c r="E1197" s="8">
        <v>10</v>
      </c>
      <c r="H1197" s="8">
        <v>100001193</v>
      </c>
      <c r="I1197" s="11" t="s">
        <v>34</v>
      </c>
      <c r="L1197" s="8">
        <v>100001193</v>
      </c>
      <c r="M1197" s="11" t="s">
        <v>45</v>
      </c>
    </row>
    <row r="1198" spans="1:13" x14ac:dyDescent="0.25">
      <c r="A1198" s="7">
        <v>45252</v>
      </c>
      <c r="B1198" s="8">
        <v>100001194</v>
      </c>
      <c r="C1198" s="9" t="s">
        <v>48</v>
      </c>
      <c r="D1198" s="9" t="s">
        <v>52</v>
      </c>
      <c r="E1198" s="8"/>
      <c r="H1198" s="8">
        <v>100001194</v>
      </c>
      <c r="I1198" s="11" t="s">
        <v>21</v>
      </c>
      <c r="L1198" s="8">
        <v>100001194</v>
      </c>
      <c r="M1198" s="11" t="s">
        <v>45</v>
      </c>
    </row>
    <row r="1199" spans="1:13" x14ac:dyDescent="0.25">
      <c r="A1199" s="7">
        <v>45258</v>
      </c>
      <c r="B1199" s="8">
        <v>100001195</v>
      </c>
      <c r="C1199" s="9" t="s">
        <v>49</v>
      </c>
      <c r="D1199" s="9" t="s">
        <v>51</v>
      </c>
      <c r="E1199" s="8"/>
      <c r="H1199" s="8">
        <v>100001195</v>
      </c>
      <c r="I1199" s="11" t="s">
        <v>35</v>
      </c>
      <c r="L1199" s="8">
        <v>100001195</v>
      </c>
      <c r="M1199" s="11" t="s">
        <v>45</v>
      </c>
    </row>
    <row r="1200" spans="1:13" x14ac:dyDescent="0.25">
      <c r="A1200" s="7">
        <v>45257</v>
      </c>
      <c r="B1200" s="8">
        <v>100001196</v>
      </c>
      <c r="C1200" s="9" t="s">
        <v>49</v>
      </c>
      <c r="D1200" s="9" t="s">
        <v>53</v>
      </c>
      <c r="E1200" s="8">
        <v>9</v>
      </c>
      <c r="H1200" s="8">
        <v>100001196</v>
      </c>
      <c r="I1200" s="11" t="s">
        <v>30</v>
      </c>
      <c r="L1200" s="8">
        <v>100001196</v>
      </c>
      <c r="M1200" s="11" t="s">
        <v>45</v>
      </c>
    </row>
    <row r="1201" spans="1:13" x14ac:dyDescent="0.25">
      <c r="A1201" s="7">
        <v>45256</v>
      </c>
      <c r="B1201" s="8">
        <v>100001197</v>
      </c>
      <c r="C1201" s="9" t="s">
        <v>48</v>
      </c>
      <c r="D1201" s="9" t="s">
        <v>52</v>
      </c>
      <c r="E1201" s="8">
        <v>0</v>
      </c>
      <c r="H1201" s="8">
        <v>100001197</v>
      </c>
      <c r="I1201" s="11" t="s">
        <v>26</v>
      </c>
      <c r="L1201" s="8">
        <v>100001197</v>
      </c>
      <c r="M1201" s="11" t="s">
        <v>45</v>
      </c>
    </row>
    <row r="1202" spans="1:13" x14ac:dyDescent="0.25">
      <c r="A1202" s="7">
        <v>45253</v>
      </c>
      <c r="B1202" s="8">
        <v>100001198</v>
      </c>
      <c r="C1202" s="9" t="s">
        <v>49</v>
      </c>
      <c r="D1202" s="9" t="s">
        <v>51</v>
      </c>
      <c r="E1202" s="8">
        <v>10</v>
      </c>
      <c r="H1202" s="8">
        <v>100001198</v>
      </c>
      <c r="I1202" s="11" t="s">
        <v>34</v>
      </c>
      <c r="L1202" s="8">
        <v>100001198</v>
      </c>
      <c r="M1202" s="11" t="s">
        <v>45</v>
      </c>
    </row>
    <row r="1203" spans="1:13" x14ac:dyDescent="0.25">
      <c r="A1203" s="7">
        <v>45255</v>
      </c>
      <c r="B1203" s="8">
        <v>100001199</v>
      </c>
      <c r="C1203" s="9" t="s">
        <v>50</v>
      </c>
      <c r="D1203" s="9" t="s">
        <v>54</v>
      </c>
      <c r="E1203" s="8">
        <v>10</v>
      </c>
      <c r="H1203" s="8">
        <v>100001199</v>
      </c>
      <c r="I1203" s="11" t="s">
        <v>21</v>
      </c>
      <c r="L1203" s="8">
        <v>100001199</v>
      </c>
      <c r="M1203" s="11" t="s">
        <v>45</v>
      </c>
    </row>
    <row r="1204" spans="1:13" x14ac:dyDescent="0.25">
      <c r="A1204" s="7">
        <v>45258</v>
      </c>
      <c r="B1204" s="8">
        <v>100001200</v>
      </c>
      <c r="C1204" s="9" t="s">
        <v>50</v>
      </c>
      <c r="D1204" s="9" t="s">
        <v>54</v>
      </c>
      <c r="E1204" s="8">
        <v>10</v>
      </c>
      <c r="H1204" s="8">
        <v>100001200</v>
      </c>
      <c r="I1204" s="11" t="s">
        <v>34</v>
      </c>
      <c r="L1204" s="8">
        <v>100001200</v>
      </c>
      <c r="M1204" s="11" t="s">
        <v>45</v>
      </c>
    </row>
    <row r="1205" spans="1:13" x14ac:dyDescent="0.25">
      <c r="A1205" s="7">
        <v>45250</v>
      </c>
      <c r="B1205" s="8">
        <v>100001201</v>
      </c>
      <c r="C1205" s="9" t="s">
        <v>49</v>
      </c>
      <c r="D1205" s="9" t="s">
        <v>53</v>
      </c>
      <c r="E1205" s="8">
        <v>10</v>
      </c>
      <c r="H1205" s="8">
        <v>100001201</v>
      </c>
      <c r="I1205" s="11" t="s">
        <v>36</v>
      </c>
      <c r="L1205" s="8">
        <v>100001201</v>
      </c>
      <c r="M1205" s="11" t="s">
        <v>45</v>
      </c>
    </row>
    <row r="1206" spans="1:13" x14ac:dyDescent="0.25">
      <c r="A1206" s="7">
        <v>45255</v>
      </c>
      <c r="B1206" s="8">
        <v>100001202</v>
      </c>
      <c r="C1206" s="9" t="s">
        <v>50</v>
      </c>
      <c r="D1206" s="9" t="s">
        <v>54</v>
      </c>
      <c r="E1206" s="8">
        <v>0</v>
      </c>
      <c r="H1206" s="8">
        <v>100001202</v>
      </c>
      <c r="I1206" s="11" t="s">
        <v>27</v>
      </c>
      <c r="L1206" s="8">
        <v>100001202</v>
      </c>
      <c r="M1206" s="11" t="s">
        <v>45</v>
      </c>
    </row>
    <row r="1207" spans="1:13" x14ac:dyDescent="0.25">
      <c r="A1207" s="7">
        <v>45252</v>
      </c>
      <c r="B1207" s="8">
        <v>100001203</v>
      </c>
      <c r="C1207" s="9" t="s">
        <v>50</v>
      </c>
      <c r="D1207" s="9" t="s">
        <v>55</v>
      </c>
      <c r="E1207" s="8">
        <v>10</v>
      </c>
      <c r="H1207" s="8">
        <v>100001203</v>
      </c>
      <c r="I1207" s="11" t="s">
        <v>22</v>
      </c>
      <c r="L1207" s="8">
        <v>100001203</v>
      </c>
      <c r="M1207" s="11" t="s">
        <v>45</v>
      </c>
    </row>
    <row r="1208" spans="1:13" x14ac:dyDescent="0.25">
      <c r="A1208" s="7">
        <v>45250</v>
      </c>
      <c r="B1208" s="8">
        <v>100001204</v>
      </c>
      <c r="C1208" s="9" t="s">
        <v>50</v>
      </c>
      <c r="D1208" s="9" t="s">
        <v>54</v>
      </c>
      <c r="E1208" s="8">
        <v>9</v>
      </c>
      <c r="H1208" s="8">
        <v>100001204</v>
      </c>
      <c r="I1208" s="11" t="s">
        <v>21</v>
      </c>
      <c r="L1208" s="8">
        <v>100001204</v>
      </c>
      <c r="M1208" s="11" t="s">
        <v>46</v>
      </c>
    </row>
    <row r="1209" spans="1:13" x14ac:dyDescent="0.25">
      <c r="A1209" s="7">
        <v>45252</v>
      </c>
      <c r="B1209" s="8">
        <v>100001205</v>
      </c>
      <c r="C1209" s="9" t="s">
        <v>49</v>
      </c>
      <c r="D1209" s="9" t="s">
        <v>51</v>
      </c>
      <c r="E1209" s="8">
        <v>5</v>
      </c>
      <c r="H1209" s="8">
        <v>100001205</v>
      </c>
      <c r="I1209" s="11" t="s">
        <v>30</v>
      </c>
      <c r="L1209" s="8">
        <v>100001205</v>
      </c>
      <c r="M1209" s="11" t="s">
        <v>46</v>
      </c>
    </row>
    <row r="1210" spans="1:13" x14ac:dyDescent="0.25">
      <c r="A1210" s="7">
        <v>45250</v>
      </c>
      <c r="B1210" s="8">
        <v>100001206</v>
      </c>
      <c r="C1210" s="9" t="s">
        <v>49</v>
      </c>
      <c r="D1210" s="9" t="s">
        <v>51</v>
      </c>
      <c r="E1210" s="8">
        <v>8</v>
      </c>
      <c r="H1210" s="8">
        <v>100001206</v>
      </c>
      <c r="I1210" s="11" t="s">
        <v>30</v>
      </c>
      <c r="L1210" s="8">
        <v>100001206</v>
      </c>
      <c r="M1210" s="11" t="s">
        <v>46</v>
      </c>
    </row>
    <row r="1211" spans="1:13" x14ac:dyDescent="0.25">
      <c r="A1211" s="7">
        <v>45258</v>
      </c>
      <c r="B1211" s="8">
        <v>100001207</v>
      </c>
      <c r="C1211" s="9" t="s">
        <v>49</v>
      </c>
      <c r="D1211" s="9" t="s">
        <v>51</v>
      </c>
      <c r="E1211" s="8">
        <v>1</v>
      </c>
      <c r="H1211" s="8">
        <v>100001207</v>
      </c>
      <c r="I1211" s="11" t="s">
        <v>25</v>
      </c>
      <c r="L1211" s="8">
        <v>100001207</v>
      </c>
      <c r="M1211" s="11" t="s">
        <v>46</v>
      </c>
    </row>
    <row r="1212" spans="1:13" x14ac:dyDescent="0.25">
      <c r="A1212" s="7">
        <v>45257</v>
      </c>
      <c r="B1212" s="8">
        <v>100001208</v>
      </c>
      <c r="C1212" s="9" t="s">
        <v>49</v>
      </c>
      <c r="D1212" s="9" t="s">
        <v>53</v>
      </c>
      <c r="E1212" s="8">
        <v>10</v>
      </c>
      <c r="H1212" s="8">
        <v>100001208</v>
      </c>
      <c r="I1212" s="11" t="s">
        <v>41</v>
      </c>
      <c r="L1212" s="8">
        <v>100001208</v>
      </c>
      <c r="M1212" s="11" t="s">
        <v>45</v>
      </c>
    </row>
    <row r="1213" spans="1:13" x14ac:dyDescent="0.25">
      <c r="A1213" s="7">
        <v>45250</v>
      </c>
      <c r="B1213" s="8">
        <v>100001209</v>
      </c>
      <c r="C1213" s="9" t="s">
        <v>49</v>
      </c>
      <c r="D1213" s="9" t="s">
        <v>51</v>
      </c>
      <c r="E1213" s="8">
        <v>2</v>
      </c>
      <c r="H1213" s="8">
        <v>100001209</v>
      </c>
      <c r="I1213" s="11" t="s">
        <v>33</v>
      </c>
      <c r="L1213" s="8">
        <v>100001209</v>
      </c>
      <c r="M1213" s="11" t="s">
        <v>45</v>
      </c>
    </row>
    <row r="1214" spans="1:13" x14ac:dyDescent="0.25">
      <c r="A1214" s="7">
        <v>45257</v>
      </c>
      <c r="B1214" s="8">
        <v>100001210</v>
      </c>
      <c r="C1214" s="9" t="s">
        <v>49</v>
      </c>
      <c r="D1214" s="9" t="s">
        <v>51</v>
      </c>
      <c r="E1214" s="8">
        <v>10</v>
      </c>
      <c r="H1214" s="8">
        <v>100001210</v>
      </c>
      <c r="I1214" s="11" t="s">
        <v>38</v>
      </c>
      <c r="L1214" s="8">
        <v>100001210</v>
      </c>
      <c r="M1214" s="11" t="s">
        <v>46</v>
      </c>
    </row>
    <row r="1215" spans="1:13" x14ac:dyDescent="0.25">
      <c r="A1215" s="7">
        <v>45254</v>
      </c>
      <c r="B1215" s="8">
        <v>100001211</v>
      </c>
      <c r="C1215" s="9" t="s">
        <v>49</v>
      </c>
      <c r="D1215" s="9" t="s">
        <v>51</v>
      </c>
      <c r="E1215" s="8">
        <v>10</v>
      </c>
      <c r="H1215" s="8">
        <v>100001211</v>
      </c>
      <c r="I1215" s="11" t="s">
        <v>27</v>
      </c>
      <c r="L1215" s="8">
        <v>100001211</v>
      </c>
      <c r="M1215" s="11" t="s">
        <v>45</v>
      </c>
    </row>
    <row r="1216" spans="1:13" x14ac:dyDescent="0.25">
      <c r="A1216" s="7">
        <v>45254</v>
      </c>
      <c r="B1216" s="8">
        <v>100001212</v>
      </c>
      <c r="C1216" s="9" t="s">
        <v>49</v>
      </c>
      <c r="D1216" s="9" t="s">
        <v>53</v>
      </c>
      <c r="E1216" s="8">
        <v>4</v>
      </c>
      <c r="H1216" s="8">
        <v>100001212</v>
      </c>
      <c r="I1216" s="11" t="s">
        <v>27</v>
      </c>
      <c r="L1216" s="8">
        <v>100001212</v>
      </c>
      <c r="M1216" s="11" t="s">
        <v>45</v>
      </c>
    </row>
    <row r="1217" spans="1:13" x14ac:dyDescent="0.25">
      <c r="A1217" s="7">
        <v>45254</v>
      </c>
      <c r="B1217" s="8">
        <v>100001213</v>
      </c>
      <c r="C1217" s="9" t="s">
        <v>48</v>
      </c>
      <c r="D1217" s="9" t="s">
        <v>52</v>
      </c>
      <c r="E1217" s="8">
        <v>6</v>
      </c>
      <c r="H1217" s="8">
        <v>100001213</v>
      </c>
      <c r="I1217" s="11" t="s">
        <v>34</v>
      </c>
      <c r="L1217" s="8">
        <v>100001213</v>
      </c>
      <c r="M1217" s="11" t="s">
        <v>45</v>
      </c>
    </row>
    <row r="1218" spans="1:13" x14ac:dyDescent="0.25">
      <c r="A1218" s="7">
        <v>45255</v>
      </c>
      <c r="B1218" s="8">
        <v>100001214</v>
      </c>
      <c r="C1218" s="9" t="s">
        <v>49</v>
      </c>
      <c r="D1218" s="9" t="s">
        <v>51</v>
      </c>
      <c r="E1218" s="8">
        <v>10</v>
      </c>
      <c r="H1218" s="8">
        <v>100001214</v>
      </c>
      <c r="I1218" s="11" t="s">
        <v>33</v>
      </c>
      <c r="L1218" s="8">
        <v>100001214</v>
      </c>
      <c r="M1218" s="11" t="s">
        <v>45</v>
      </c>
    </row>
    <row r="1219" spans="1:13" x14ac:dyDescent="0.25">
      <c r="A1219" s="7">
        <v>45258</v>
      </c>
      <c r="B1219" s="8">
        <v>100001215</v>
      </c>
      <c r="C1219" s="9" t="s">
        <v>49</v>
      </c>
      <c r="D1219" s="9" t="s">
        <v>51</v>
      </c>
      <c r="E1219" s="8"/>
      <c r="H1219" s="8">
        <v>100001215</v>
      </c>
      <c r="I1219" s="11" t="s">
        <v>34</v>
      </c>
      <c r="L1219" s="8">
        <v>100001215</v>
      </c>
      <c r="M1219" s="11" t="s">
        <v>45</v>
      </c>
    </row>
    <row r="1220" spans="1:13" x14ac:dyDescent="0.25">
      <c r="A1220" s="7">
        <v>45253</v>
      </c>
      <c r="B1220" s="8">
        <v>100001216</v>
      </c>
      <c r="C1220" s="9" t="s">
        <v>48</v>
      </c>
      <c r="D1220" s="9" t="s">
        <v>52</v>
      </c>
      <c r="E1220" s="8"/>
      <c r="H1220" s="8">
        <v>100001216</v>
      </c>
      <c r="I1220" s="11" t="s">
        <v>30</v>
      </c>
      <c r="L1220" s="8">
        <v>100001216</v>
      </c>
      <c r="M1220" s="11" t="s">
        <v>45</v>
      </c>
    </row>
    <row r="1221" spans="1:13" x14ac:dyDescent="0.25">
      <c r="A1221" s="7">
        <v>45253</v>
      </c>
      <c r="B1221" s="8">
        <v>100001217</v>
      </c>
      <c r="C1221" s="9" t="s">
        <v>49</v>
      </c>
      <c r="D1221" s="9" t="s">
        <v>51</v>
      </c>
      <c r="E1221" s="8"/>
      <c r="H1221" s="8">
        <v>100001217</v>
      </c>
      <c r="I1221" s="11" t="s">
        <v>23</v>
      </c>
      <c r="L1221" s="8">
        <v>100001217</v>
      </c>
      <c r="M1221" s="11" t="s">
        <v>45</v>
      </c>
    </row>
    <row r="1222" spans="1:13" x14ac:dyDescent="0.25">
      <c r="A1222" s="7">
        <v>45258</v>
      </c>
      <c r="B1222" s="8">
        <v>100001218</v>
      </c>
      <c r="C1222" s="9" t="s">
        <v>49</v>
      </c>
      <c r="D1222" s="9" t="s">
        <v>51</v>
      </c>
      <c r="E1222" s="8">
        <v>8</v>
      </c>
      <c r="H1222" s="8">
        <v>100001218</v>
      </c>
      <c r="I1222" s="11" t="s">
        <v>26</v>
      </c>
      <c r="L1222" s="8">
        <v>100001218</v>
      </c>
      <c r="M1222" s="11" t="s">
        <v>45</v>
      </c>
    </row>
    <row r="1223" spans="1:13" x14ac:dyDescent="0.25">
      <c r="A1223" s="7">
        <v>45258</v>
      </c>
      <c r="B1223" s="8">
        <v>100001219</v>
      </c>
      <c r="C1223" s="9" t="s">
        <v>49</v>
      </c>
      <c r="D1223" s="9" t="s">
        <v>53</v>
      </c>
      <c r="E1223" s="8">
        <v>9</v>
      </c>
      <c r="H1223" s="8">
        <v>100001219</v>
      </c>
      <c r="I1223" s="11" t="s">
        <v>21</v>
      </c>
      <c r="L1223" s="8">
        <v>100001219</v>
      </c>
      <c r="M1223" s="11" t="s">
        <v>45</v>
      </c>
    </row>
    <row r="1224" spans="1:13" x14ac:dyDescent="0.25">
      <c r="A1224" s="7">
        <v>45254</v>
      </c>
      <c r="B1224" s="8">
        <v>100001220</v>
      </c>
      <c r="C1224" s="9" t="s">
        <v>48</v>
      </c>
      <c r="D1224" s="9" t="s">
        <v>52</v>
      </c>
      <c r="E1224" s="8">
        <v>10</v>
      </c>
      <c r="H1224" s="8">
        <v>100001220</v>
      </c>
      <c r="I1224" s="11" t="s">
        <v>22</v>
      </c>
      <c r="L1224" s="8">
        <v>100001220</v>
      </c>
      <c r="M1224" s="11" t="s">
        <v>45</v>
      </c>
    </row>
    <row r="1225" spans="1:13" x14ac:dyDescent="0.25">
      <c r="A1225" s="7">
        <v>45254</v>
      </c>
      <c r="B1225" s="8">
        <v>100001221</v>
      </c>
      <c r="C1225" s="9" t="s">
        <v>48</v>
      </c>
      <c r="D1225" s="9" t="s">
        <v>52</v>
      </c>
      <c r="E1225" s="8">
        <v>8</v>
      </c>
      <c r="H1225" s="8">
        <v>100001221</v>
      </c>
      <c r="I1225" s="11" t="s">
        <v>26</v>
      </c>
      <c r="L1225" s="8">
        <v>100001221</v>
      </c>
      <c r="M1225" s="11" t="s">
        <v>45</v>
      </c>
    </row>
    <row r="1226" spans="1:13" x14ac:dyDescent="0.25">
      <c r="A1226" s="7">
        <v>45258</v>
      </c>
      <c r="B1226" s="8">
        <v>100001222</v>
      </c>
      <c r="C1226" s="9" t="s">
        <v>49</v>
      </c>
      <c r="D1226" s="9" t="s">
        <v>51</v>
      </c>
      <c r="E1226" s="8">
        <v>9</v>
      </c>
      <c r="H1226" s="8">
        <v>100001222</v>
      </c>
      <c r="I1226" s="11" t="s">
        <v>38</v>
      </c>
      <c r="L1226" s="8">
        <v>100001222</v>
      </c>
      <c r="M1226" s="11" t="s">
        <v>45</v>
      </c>
    </row>
    <row r="1227" spans="1:13" x14ac:dyDescent="0.25">
      <c r="A1227" s="7">
        <v>45257</v>
      </c>
      <c r="B1227" s="8">
        <v>100001223</v>
      </c>
      <c r="C1227" s="9" t="s">
        <v>49</v>
      </c>
      <c r="D1227" s="9" t="s">
        <v>53</v>
      </c>
      <c r="E1227" s="8">
        <v>10</v>
      </c>
      <c r="H1227" s="8">
        <v>100001223</v>
      </c>
      <c r="I1227" s="11" t="s">
        <v>39</v>
      </c>
      <c r="L1227" s="8">
        <v>100001223</v>
      </c>
      <c r="M1227" s="11" t="s">
        <v>45</v>
      </c>
    </row>
    <row r="1228" spans="1:13" x14ac:dyDescent="0.25">
      <c r="A1228" s="7">
        <v>45254</v>
      </c>
      <c r="B1228" s="8">
        <v>100001224</v>
      </c>
      <c r="C1228" s="9" t="s">
        <v>50</v>
      </c>
      <c r="D1228" s="9" t="s">
        <v>54</v>
      </c>
      <c r="E1228" s="8">
        <v>7</v>
      </c>
      <c r="H1228" s="8">
        <v>100001224</v>
      </c>
      <c r="I1228" s="11" t="s">
        <v>32</v>
      </c>
      <c r="L1228" s="8">
        <v>100001224</v>
      </c>
      <c r="M1228" s="11" t="s">
        <v>45</v>
      </c>
    </row>
    <row r="1229" spans="1:13" x14ac:dyDescent="0.25">
      <c r="A1229" s="7">
        <v>45257</v>
      </c>
      <c r="B1229" s="8">
        <v>100001225</v>
      </c>
      <c r="C1229" s="9" t="s">
        <v>49</v>
      </c>
      <c r="D1229" s="9" t="s">
        <v>53</v>
      </c>
      <c r="E1229" s="8">
        <v>1</v>
      </c>
      <c r="H1229" s="8">
        <v>100001225</v>
      </c>
      <c r="I1229" s="11" t="s">
        <v>34</v>
      </c>
      <c r="L1229" s="8">
        <v>100001225</v>
      </c>
      <c r="M1229" s="11" t="s">
        <v>45</v>
      </c>
    </row>
    <row r="1230" spans="1:13" x14ac:dyDescent="0.25">
      <c r="A1230" s="7">
        <v>45252</v>
      </c>
      <c r="B1230" s="8">
        <v>100001226</v>
      </c>
      <c r="C1230" s="9" t="s">
        <v>48</v>
      </c>
      <c r="D1230" s="9" t="s">
        <v>52</v>
      </c>
      <c r="E1230" s="8">
        <v>0</v>
      </c>
      <c r="H1230" s="8">
        <v>100001226</v>
      </c>
      <c r="I1230" s="11" t="s">
        <v>38</v>
      </c>
      <c r="L1230" s="8">
        <v>100001226</v>
      </c>
      <c r="M1230" s="11" t="s">
        <v>45</v>
      </c>
    </row>
    <row r="1231" spans="1:13" x14ac:dyDescent="0.25">
      <c r="A1231" s="7">
        <v>45258</v>
      </c>
      <c r="B1231" s="8">
        <v>100001227</v>
      </c>
      <c r="C1231" s="9" t="s">
        <v>49</v>
      </c>
      <c r="D1231" s="9" t="s">
        <v>53</v>
      </c>
      <c r="E1231" s="8">
        <v>10</v>
      </c>
      <c r="H1231" s="8">
        <v>100001227</v>
      </c>
      <c r="I1231" s="11" t="s">
        <v>38</v>
      </c>
      <c r="L1231" s="8">
        <v>100001227</v>
      </c>
      <c r="M1231" s="11" t="s">
        <v>45</v>
      </c>
    </row>
    <row r="1232" spans="1:13" x14ac:dyDescent="0.25">
      <c r="A1232" s="7">
        <v>45254</v>
      </c>
      <c r="B1232" s="8">
        <v>100001228</v>
      </c>
      <c r="C1232" s="9" t="s">
        <v>49</v>
      </c>
      <c r="D1232" s="9" t="s">
        <v>53</v>
      </c>
      <c r="E1232" s="8">
        <v>9</v>
      </c>
      <c r="H1232" s="8">
        <v>100001228</v>
      </c>
      <c r="I1232" s="11" t="s">
        <v>31</v>
      </c>
      <c r="L1232" s="8">
        <v>100001228</v>
      </c>
      <c r="M1232" s="11" t="s">
        <v>45</v>
      </c>
    </row>
    <row r="1233" spans="1:13" x14ac:dyDescent="0.25">
      <c r="A1233" s="7">
        <v>45250</v>
      </c>
      <c r="B1233" s="8">
        <v>100001229</v>
      </c>
      <c r="C1233" s="9" t="s">
        <v>49</v>
      </c>
      <c r="D1233" s="9" t="s">
        <v>51</v>
      </c>
      <c r="E1233" s="8">
        <v>5</v>
      </c>
      <c r="H1233" s="8">
        <v>100001229</v>
      </c>
      <c r="I1233" s="11" t="s">
        <v>39</v>
      </c>
      <c r="L1233" s="8">
        <v>100001229</v>
      </c>
      <c r="M1233" s="11" t="s">
        <v>45</v>
      </c>
    </row>
    <row r="1234" spans="1:13" x14ac:dyDescent="0.25">
      <c r="A1234" s="7">
        <v>45252</v>
      </c>
      <c r="B1234" s="8">
        <v>100001230</v>
      </c>
      <c r="C1234" s="9" t="s">
        <v>48</v>
      </c>
      <c r="D1234" s="9" t="s">
        <v>52</v>
      </c>
      <c r="E1234" s="8">
        <v>4</v>
      </c>
      <c r="H1234" s="8">
        <v>100001230</v>
      </c>
      <c r="I1234" s="11" t="s">
        <v>30</v>
      </c>
      <c r="L1234" s="8">
        <v>100001230</v>
      </c>
      <c r="M1234" s="11" t="s">
        <v>45</v>
      </c>
    </row>
    <row r="1235" spans="1:13" x14ac:dyDescent="0.25">
      <c r="A1235" s="7">
        <v>45254</v>
      </c>
      <c r="B1235" s="8">
        <v>100001231</v>
      </c>
      <c r="C1235" s="9" t="s">
        <v>50</v>
      </c>
      <c r="D1235" s="9" t="s">
        <v>56</v>
      </c>
      <c r="E1235" s="8">
        <v>2</v>
      </c>
      <c r="H1235" s="8">
        <v>100001231</v>
      </c>
      <c r="I1235" s="11" t="s">
        <v>38</v>
      </c>
      <c r="L1235" s="8">
        <v>100001231</v>
      </c>
      <c r="M1235" s="11" t="s">
        <v>45</v>
      </c>
    </row>
    <row r="1236" spans="1:13" x14ac:dyDescent="0.25">
      <c r="A1236" s="7">
        <v>45257</v>
      </c>
      <c r="B1236" s="8">
        <v>100001232</v>
      </c>
      <c r="C1236" s="9" t="s">
        <v>49</v>
      </c>
      <c r="D1236" s="9" t="s">
        <v>51</v>
      </c>
      <c r="E1236" s="8">
        <v>2</v>
      </c>
      <c r="H1236" s="8">
        <v>100001232</v>
      </c>
      <c r="I1236" s="11" t="s">
        <v>26</v>
      </c>
      <c r="L1236" s="8">
        <v>100001232</v>
      </c>
      <c r="M1236" s="11" t="s">
        <v>45</v>
      </c>
    </row>
    <row r="1237" spans="1:13" x14ac:dyDescent="0.25">
      <c r="A1237" s="7">
        <v>45256</v>
      </c>
      <c r="B1237" s="8">
        <v>100001233</v>
      </c>
      <c r="C1237" s="9" t="s">
        <v>50</v>
      </c>
      <c r="D1237" s="9" t="s">
        <v>54</v>
      </c>
      <c r="E1237" s="8">
        <v>8</v>
      </c>
      <c r="H1237" s="8">
        <v>100001233</v>
      </c>
      <c r="I1237" s="11" t="s">
        <v>29</v>
      </c>
      <c r="L1237" s="8">
        <v>100001233</v>
      </c>
      <c r="M1237" s="11" t="s">
        <v>45</v>
      </c>
    </row>
    <row r="1238" spans="1:13" x14ac:dyDescent="0.25">
      <c r="A1238" s="7">
        <v>45250</v>
      </c>
      <c r="B1238" s="8">
        <v>100001234</v>
      </c>
      <c r="C1238" s="9" t="s">
        <v>49</v>
      </c>
      <c r="D1238" s="9" t="s">
        <v>53</v>
      </c>
      <c r="E1238" s="8">
        <v>9</v>
      </c>
      <c r="H1238" s="8">
        <v>100001234</v>
      </c>
      <c r="I1238" s="11" t="s">
        <v>24</v>
      </c>
      <c r="L1238" s="8">
        <v>100001234</v>
      </c>
      <c r="M1238" s="11" t="s">
        <v>45</v>
      </c>
    </row>
    <row r="1239" spans="1:13" x14ac:dyDescent="0.25">
      <c r="A1239" s="7">
        <v>45257</v>
      </c>
      <c r="B1239" s="8">
        <v>100001235</v>
      </c>
      <c r="C1239" s="9" t="s">
        <v>49</v>
      </c>
      <c r="D1239" s="9" t="s">
        <v>53</v>
      </c>
      <c r="E1239" s="8">
        <v>0</v>
      </c>
      <c r="H1239" s="8">
        <v>100001235</v>
      </c>
      <c r="I1239" s="11" t="s">
        <v>34</v>
      </c>
      <c r="L1239" s="8">
        <v>100001235</v>
      </c>
      <c r="M1239" s="11" t="s">
        <v>45</v>
      </c>
    </row>
    <row r="1240" spans="1:13" x14ac:dyDescent="0.25">
      <c r="A1240" s="7">
        <v>45258</v>
      </c>
      <c r="B1240" s="8">
        <v>100001236</v>
      </c>
      <c r="C1240" s="9" t="s">
        <v>49</v>
      </c>
      <c r="D1240" s="9" t="s">
        <v>53</v>
      </c>
      <c r="E1240" s="8">
        <v>4</v>
      </c>
      <c r="H1240" s="8">
        <v>100001236</v>
      </c>
      <c r="I1240" s="11" t="s">
        <v>33</v>
      </c>
      <c r="L1240" s="8">
        <v>100001236</v>
      </c>
      <c r="M1240" s="11" t="s">
        <v>45</v>
      </c>
    </row>
    <row r="1241" spans="1:13" x14ac:dyDescent="0.25">
      <c r="A1241" s="7">
        <v>45252</v>
      </c>
      <c r="B1241" s="8">
        <v>100001237</v>
      </c>
      <c r="C1241" s="9" t="s">
        <v>49</v>
      </c>
      <c r="D1241" s="9" t="s">
        <v>53</v>
      </c>
      <c r="E1241" s="8">
        <v>10</v>
      </c>
      <c r="H1241" s="8">
        <v>100001237</v>
      </c>
      <c r="I1241" s="11" t="s">
        <v>32</v>
      </c>
      <c r="L1241" s="8">
        <v>100001237</v>
      </c>
      <c r="M1241" s="11" t="s">
        <v>45</v>
      </c>
    </row>
    <row r="1242" spans="1:13" x14ac:dyDescent="0.25">
      <c r="A1242" s="7">
        <v>45250</v>
      </c>
      <c r="B1242" s="8">
        <v>100001238</v>
      </c>
      <c r="C1242" s="9" t="s">
        <v>50</v>
      </c>
      <c r="D1242" s="9" t="s">
        <v>54</v>
      </c>
      <c r="E1242" s="8">
        <v>5</v>
      </c>
      <c r="H1242" s="8">
        <v>100001238</v>
      </c>
      <c r="I1242" s="11" t="s">
        <v>25</v>
      </c>
      <c r="L1242" s="8">
        <v>100001238</v>
      </c>
      <c r="M1242" s="11" t="s">
        <v>45</v>
      </c>
    </row>
    <row r="1243" spans="1:13" x14ac:dyDescent="0.25">
      <c r="A1243" s="7">
        <v>45250</v>
      </c>
      <c r="B1243" s="8">
        <v>100001239</v>
      </c>
      <c r="C1243" s="9" t="s">
        <v>48</v>
      </c>
      <c r="D1243" s="9" t="s">
        <v>52</v>
      </c>
      <c r="E1243" s="8">
        <v>10</v>
      </c>
      <c r="H1243" s="8">
        <v>100001239</v>
      </c>
      <c r="I1243" s="11" t="s">
        <v>38</v>
      </c>
      <c r="L1243" s="8">
        <v>100001239</v>
      </c>
      <c r="M1243" s="11" t="s">
        <v>45</v>
      </c>
    </row>
    <row r="1244" spans="1:13" x14ac:dyDescent="0.25">
      <c r="A1244" s="7">
        <v>45258</v>
      </c>
      <c r="B1244" s="8">
        <v>100001240</v>
      </c>
      <c r="C1244" s="9" t="s">
        <v>49</v>
      </c>
      <c r="D1244" s="9" t="s">
        <v>53</v>
      </c>
      <c r="E1244" s="8">
        <v>0</v>
      </c>
      <c r="H1244" s="8">
        <v>100001240</v>
      </c>
      <c r="I1244" s="11" t="s">
        <v>22</v>
      </c>
      <c r="L1244" s="8">
        <v>100001240</v>
      </c>
      <c r="M1244" s="11" t="s">
        <v>45</v>
      </c>
    </row>
    <row r="1245" spans="1:13" x14ac:dyDescent="0.25">
      <c r="A1245" s="7">
        <v>45257</v>
      </c>
      <c r="B1245" s="8">
        <v>100001241</v>
      </c>
      <c r="C1245" s="9" t="s">
        <v>49</v>
      </c>
      <c r="D1245" s="9" t="s">
        <v>53</v>
      </c>
      <c r="E1245" s="8">
        <v>7</v>
      </c>
      <c r="H1245" s="8">
        <v>100001241</v>
      </c>
      <c r="I1245" s="11" t="s">
        <v>28</v>
      </c>
      <c r="L1245" s="8">
        <v>100001241</v>
      </c>
      <c r="M1245" s="11" t="s">
        <v>45</v>
      </c>
    </row>
    <row r="1246" spans="1:13" x14ac:dyDescent="0.25">
      <c r="A1246" s="7">
        <v>45256</v>
      </c>
      <c r="B1246" s="8">
        <v>100001242</v>
      </c>
      <c r="C1246" s="9" t="s">
        <v>48</v>
      </c>
      <c r="D1246" s="9" t="s">
        <v>52</v>
      </c>
      <c r="E1246" s="8">
        <v>10</v>
      </c>
      <c r="H1246" s="8">
        <v>100001242</v>
      </c>
      <c r="I1246" s="11" t="s">
        <v>21</v>
      </c>
      <c r="L1246" s="8">
        <v>100001242</v>
      </c>
      <c r="M1246" s="11" t="s">
        <v>46</v>
      </c>
    </row>
    <row r="1247" spans="1:13" x14ac:dyDescent="0.25">
      <c r="A1247" s="7">
        <v>45256</v>
      </c>
      <c r="B1247" s="8">
        <v>100001243</v>
      </c>
      <c r="C1247" s="9" t="s">
        <v>49</v>
      </c>
      <c r="D1247" s="9" t="s">
        <v>51</v>
      </c>
      <c r="E1247" s="8">
        <v>0</v>
      </c>
      <c r="H1247" s="8">
        <v>100001243</v>
      </c>
      <c r="I1247" s="11" t="s">
        <v>37</v>
      </c>
      <c r="L1247" s="8">
        <v>100001243</v>
      </c>
      <c r="M1247" s="11" t="s">
        <v>46</v>
      </c>
    </row>
    <row r="1248" spans="1:13" x14ac:dyDescent="0.25">
      <c r="A1248" s="7">
        <v>45257</v>
      </c>
      <c r="B1248" s="8">
        <v>100001244</v>
      </c>
      <c r="C1248" s="9" t="s">
        <v>49</v>
      </c>
      <c r="D1248" s="9" t="s">
        <v>51</v>
      </c>
      <c r="E1248" s="8">
        <v>5</v>
      </c>
      <c r="H1248" s="8">
        <v>100001244</v>
      </c>
      <c r="I1248" s="11" t="s">
        <v>23</v>
      </c>
      <c r="L1248" s="8">
        <v>100001244</v>
      </c>
      <c r="M1248" s="11" t="s">
        <v>46</v>
      </c>
    </row>
    <row r="1249" spans="1:13" x14ac:dyDescent="0.25">
      <c r="A1249" s="7">
        <v>45255</v>
      </c>
      <c r="B1249" s="8">
        <v>100001245</v>
      </c>
      <c r="C1249" s="9" t="s">
        <v>49</v>
      </c>
      <c r="D1249" s="9" t="s">
        <v>51</v>
      </c>
      <c r="E1249" s="8">
        <v>10</v>
      </c>
      <c r="H1249" s="8">
        <v>100001245</v>
      </c>
      <c r="I1249" s="11" t="s">
        <v>39</v>
      </c>
      <c r="L1249" s="8">
        <v>100001245</v>
      </c>
      <c r="M1249" s="11" t="s">
        <v>46</v>
      </c>
    </row>
    <row r="1250" spans="1:13" x14ac:dyDescent="0.25">
      <c r="A1250" s="7">
        <v>45258</v>
      </c>
      <c r="B1250" s="8">
        <v>100001246</v>
      </c>
      <c r="C1250" s="9" t="s">
        <v>49</v>
      </c>
      <c r="D1250" s="9" t="s">
        <v>53</v>
      </c>
      <c r="E1250" s="8">
        <v>7</v>
      </c>
      <c r="H1250" s="8">
        <v>100001246</v>
      </c>
      <c r="I1250" s="11" t="s">
        <v>28</v>
      </c>
      <c r="L1250" s="8">
        <v>100001246</v>
      </c>
      <c r="M1250" s="11" t="s">
        <v>45</v>
      </c>
    </row>
    <row r="1251" spans="1:13" x14ac:dyDescent="0.25">
      <c r="A1251" s="7">
        <v>45252</v>
      </c>
      <c r="B1251" s="8">
        <v>100001247</v>
      </c>
      <c r="C1251" s="9" t="s">
        <v>49</v>
      </c>
      <c r="D1251" s="9" t="s">
        <v>51</v>
      </c>
      <c r="E1251" s="8">
        <v>9</v>
      </c>
      <c r="H1251" s="8">
        <v>100001247</v>
      </c>
      <c r="I1251" s="11" t="s">
        <v>21</v>
      </c>
      <c r="L1251" s="8">
        <v>100001247</v>
      </c>
      <c r="M1251" s="11" t="s">
        <v>45</v>
      </c>
    </row>
    <row r="1252" spans="1:13" x14ac:dyDescent="0.25">
      <c r="A1252" s="7">
        <v>45256</v>
      </c>
      <c r="B1252" s="8">
        <v>100001248</v>
      </c>
      <c r="C1252" s="9" t="s">
        <v>49</v>
      </c>
      <c r="D1252" s="9" t="s">
        <v>51</v>
      </c>
      <c r="E1252" s="8">
        <v>0</v>
      </c>
      <c r="H1252" s="8">
        <v>100001248</v>
      </c>
      <c r="I1252" s="11" t="s">
        <v>23</v>
      </c>
      <c r="L1252" s="8">
        <v>100001248</v>
      </c>
      <c r="M1252" s="11" t="s">
        <v>46</v>
      </c>
    </row>
    <row r="1253" spans="1:13" x14ac:dyDescent="0.25">
      <c r="A1253" s="7">
        <v>45255</v>
      </c>
      <c r="B1253" s="8">
        <v>100001249</v>
      </c>
      <c r="C1253" s="9" t="s">
        <v>49</v>
      </c>
      <c r="D1253" s="9" t="s">
        <v>53</v>
      </c>
      <c r="E1253" s="8">
        <v>0</v>
      </c>
      <c r="H1253" s="8">
        <v>100001249</v>
      </c>
      <c r="I1253" s="11" t="s">
        <v>38</v>
      </c>
      <c r="L1253" s="8">
        <v>100001249</v>
      </c>
      <c r="M1253" s="11" t="s">
        <v>45</v>
      </c>
    </row>
    <row r="1254" spans="1:13" x14ac:dyDescent="0.25">
      <c r="A1254" s="7">
        <v>45258</v>
      </c>
      <c r="B1254" s="8">
        <v>100001250</v>
      </c>
      <c r="C1254" s="9" t="s">
        <v>49</v>
      </c>
      <c r="D1254" s="9" t="s">
        <v>53</v>
      </c>
      <c r="E1254" s="8">
        <v>10</v>
      </c>
      <c r="H1254" s="8">
        <v>100001250</v>
      </c>
      <c r="I1254" s="11" t="s">
        <v>38</v>
      </c>
      <c r="L1254" s="8">
        <v>100001250</v>
      </c>
      <c r="M1254" s="11" t="s">
        <v>45</v>
      </c>
    </row>
    <row r="1255" spans="1:13" x14ac:dyDescent="0.25">
      <c r="A1255" s="7">
        <v>45256</v>
      </c>
      <c r="B1255" s="8">
        <v>100001251</v>
      </c>
      <c r="C1255" s="9" t="s">
        <v>49</v>
      </c>
      <c r="D1255" s="9" t="s">
        <v>53</v>
      </c>
      <c r="E1255" s="8">
        <v>9</v>
      </c>
      <c r="H1255" s="8">
        <v>100001251</v>
      </c>
      <c r="I1255" s="11" t="s">
        <v>33</v>
      </c>
      <c r="L1255" s="8">
        <v>100001251</v>
      </c>
      <c r="M1255" s="11" t="s">
        <v>45</v>
      </c>
    </row>
    <row r="1256" spans="1:13" x14ac:dyDescent="0.25">
      <c r="A1256" s="7">
        <v>45256</v>
      </c>
      <c r="B1256" s="8">
        <v>100001252</v>
      </c>
      <c r="C1256" s="9" t="s">
        <v>50</v>
      </c>
      <c r="D1256" s="9" t="s">
        <v>54</v>
      </c>
      <c r="E1256" s="8">
        <v>7</v>
      </c>
      <c r="H1256" s="8">
        <v>100001252</v>
      </c>
      <c r="I1256" s="11" t="s">
        <v>34</v>
      </c>
      <c r="L1256" s="8">
        <v>100001252</v>
      </c>
      <c r="M1256" s="11" t="s">
        <v>45</v>
      </c>
    </row>
    <row r="1257" spans="1:13" x14ac:dyDescent="0.25">
      <c r="A1257" s="7">
        <v>45256</v>
      </c>
      <c r="B1257" s="8">
        <v>100001253</v>
      </c>
      <c r="C1257" s="9" t="s">
        <v>48</v>
      </c>
      <c r="D1257" s="9" t="s">
        <v>52</v>
      </c>
      <c r="E1257" s="8">
        <v>10</v>
      </c>
      <c r="H1257" s="8">
        <v>100001253</v>
      </c>
      <c r="I1257" s="11" t="s">
        <v>32</v>
      </c>
      <c r="L1257" s="8">
        <v>100001253</v>
      </c>
      <c r="M1257" s="11" t="s">
        <v>45</v>
      </c>
    </row>
    <row r="1258" spans="1:13" x14ac:dyDescent="0.25">
      <c r="A1258" s="7">
        <v>45254</v>
      </c>
      <c r="B1258" s="8">
        <v>100001254</v>
      </c>
      <c r="C1258" s="9" t="s">
        <v>49</v>
      </c>
      <c r="D1258" s="9" t="s">
        <v>53</v>
      </c>
      <c r="E1258" s="8">
        <v>10</v>
      </c>
      <c r="H1258" s="8">
        <v>100001254</v>
      </c>
      <c r="I1258" s="11" t="s">
        <v>36</v>
      </c>
      <c r="L1258" s="8">
        <v>100001254</v>
      </c>
      <c r="M1258" s="11" t="s">
        <v>45</v>
      </c>
    </row>
    <row r="1259" spans="1:13" x14ac:dyDescent="0.25">
      <c r="A1259" s="7">
        <v>45250</v>
      </c>
      <c r="B1259" s="8">
        <v>100001255</v>
      </c>
      <c r="C1259" s="9" t="s">
        <v>49</v>
      </c>
      <c r="D1259" s="9" t="s">
        <v>51</v>
      </c>
      <c r="E1259" s="8"/>
      <c r="H1259" s="8">
        <v>100001255</v>
      </c>
      <c r="I1259" s="11" t="s">
        <v>40</v>
      </c>
      <c r="L1259" s="8">
        <v>100001255</v>
      </c>
      <c r="M1259" s="11" t="s">
        <v>45</v>
      </c>
    </row>
    <row r="1260" spans="1:13" x14ac:dyDescent="0.25">
      <c r="A1260" s="7">
        <v>45256</v>
      </c>
      <c r="B1260" s="8">
        <v>100001256</v>
      </c>
      <c r="C1260" s="9" t="s">
        <v>49</v>
      </c>
      <c r="D1260" s="9" t="s">
        <v>53</v>
      </c>
      <c r="E1260" s="8"/>
      <c r="H1260" s="8">
        <v>100001256</v>
      </c>
      <c r="I1260" s="11" t="s">
        <v>35</v>
      </c>
      <c r="L1260" s="8">
        <v>100001256</v>
      </c>
      <c r="M1260" s="11" t="s">
        <v>45</v>
      </c>
    </row>
    <row r="1261" spans="1:13" x14ac:dyDescent="0.25">
      <c r="A1261" s="7">
        <v>45256</v>
      </c>
      <c r="B1261" s="8">
        <v>100001257</v>
      </c>
      <c r="C1261" s="9" t="s">
        <v>49</v>
      </c>
      <c r="D1261" s="9" t="s">
        <v>51</v>
      </c>
      <c r="E1261" s="8"/>
      <c r="H1261" s="8">
        <v>100001257</v>
      </c>
      <c r="I1261" s="11" t="s">
        <v>36</v>
      </c>
      <c r="L1261" s="8">
        <v>100001257</v>
      </c>
      <c r="M1261" s="11" t="s">
        <v>45</v>
      </c>
    </row>
    <row r="1262" spans="1:13" x14ac:dyDescent="0.25">
      <c r="A1262" s="7">
        <v>45257</v>
      </c>
      <c r="B1262" s="8">
        <v>100001258</v>
      </c>
      <c r="C1262" s="9" t="s">
        <v>48</v>
      </c>
      <c r="D1262" s="9" t="s">
        <v>52</v>
      </c>
      <c r="E1262" s="8">
        <v>8</v>
      </c>
      <c r="H1262" s="8">
        <v>100001258</v>
      </c>
      <c r="I1262" s="11" t="s">
        <v>28</v>
      </c>
      <c r="L1262" s="8">
        <v>100001258</v>
      </c>
      <c r="M1262" s="11" t="s">
        <v>45</v>
      </c>
    </row>
    <row r="1263" spans="1:13" x14ac:dyDescent="0.25">
      <c r="A1263" s="7">
        <v>45253</v>
      </c>
      <c r="B1263" s="8">
        <v>100001259</v>
      </c>
      <c r="C1263" s="9" t="s">
        <v>49</v>
      </c>
      <c r="D1263" s="9" t="s">
        <v>51</v>
      </c>
      <c r="E1263" s="8">
        <v>10</v>
      </c>
      <c r="H1263" s="8">
        <v>100001259</v>
      </c>
      <c r="I1263" s="11" t="s">
        <v>31</v>
      </c>
      <c r="L1263" s="8">
        <v>100001259</v>
      </c>
      <c r="M1263" s="11" t="s">
        <v>45</v>
      </c>
    </row>
    <row r="1264" spans="1:13" x14ac:dyDescent="0.25">
      <c r="A1264" s="7">
        <v>45258</v>
      </c>
      <c r="B1264" s="8">
        <v>100001260</v>
      </c>
      <c r="C1264" s="9" t="s">
        <v>49</v>
      </c>
      <c r="D1264" s="9" t="s">
        <v>51</v>
      </c>
      <c r="E1264" s="8">
        <v>10</v>
      </c>
      <c r="H1264" s="8">
        <v>100001260</v>
      </c>
      <c r="I1264" s="11" t="s">
        <v>34</v>
      </c>
      <c r="L1264" s="8">
        <v>100001260</v>
      </c>
      <c r="M1264" s="11" t="s">
        <v>45</v>
      </c>
    </row>
    <row r="1265" spans="1:13" x14ac:dyDescent="0.25">
      <c r="A1265" s="7">
        <v>45258</v>
      </c>
      <c r="B1265" s="8">
        <v>100001261</v>
      </c>
      <c r="C1265" s="9" t="s">
        <v>50</v>
      </c>
      <c r="D1265" s="9" t="s">
        <v>54</v>
      </c>
      <c r="E1265" s="8">
        <v>10</v>
      </c>
      <c r="H1265" s="8">
        <v>100001261</v>
      </c>
      <c r="I1265" s="11" t="s">
        <v>33</v>
      </c>
      <c r="L1265" s="8">
        <v>100001261</v>
      </c>
      <c r="M1265" s="11" t="s">
        <v>45</v>
      </c>
    </row>
    <row r="1266" spans="1:13" x14ac:dyDescent="0.25">
      <c r="A1266" s="7">
        <v>45256</v>
      </c>
      <c r="B1266" s="8">
        <v>100001262</v>
      </c>
      <c r="C1266" s="9" t="s">
        <v>49</v>
      </c>
      <c r="D1266" s="9" t="s">
        <v>51</v>
      </c>
      <c r="E1266" s="8"/>
      <c r="H1266" s="8">
        <v>100001262</v>
      </c>
      <c r="I1266" s="11" t="s">
        <v>38</v>
      </c>
      <c r="L1266" s="8">
        <v>100001262</v>
      </c>
      <c r="M1266" s="11" t="s">
        <v>45</v>
      </c>
    </row>
    <row r="1267" spans="1:13" x14ac:dyDescent="0.25">
      <c r="A1267" s="7">
        <v>45257</v>
      </c>
      <c r="B1267" s="8">
        <v>100001263</v>
      </c>
      <c r="C1267" s="9" t="s">
        <v>49</v>
      </c>
      <c r="D1267" s="9" t="s">
        <v>53</v>
      </c>
      <c r="E1267" s="8"/>
      <c r="H1267" s="8">
        <v>100001263</v>
      </c>
      <c r="I1267" s="11" t="s">
        <v>25</v>
      </c>
      <c r="L1267" s="8">
        <v>100001263</v>
      </c>
      <c r="M1267" s="11" t="s">
        <v>47</v>
      </c>
    </row>
    <row r="1268" spans="1:13" x14ac:dyDescent="0.25">
      <c r="A1268" s="7">
        <v>45256</v>
      </c>
      <c r="B1268" s="8">
        <v>100001264</v>
      </c>
      <c r="C1268" s="9" t="s">
        <v>49</v>
      </c>
      <c r="D1268" s="9" t="s">
        <v>53</v>
      </c>
      <c r="E1268" s="8"/>
      <c r="H1268" s="8">
        <v>100001264</v>
      </c>
      <c r="I1268" s="11" t="s">
        <v>25</v>
      </c>
      <c r="L1268" s="8">
        <v>100001264</v>
      </c>
      <c r="M1268" s="11" t="s">
        <v>45</v>
      </c>
    </row>
    <row r="1269" spans="1:13" x14ac:dyDescent="0.25">
      <c r="A1269" s="7">
        <v>45252</v>
      </c>
      <c r="B1269" s="8">
        <v>100001265</v>
      </c>
      <c r="C1269" s="9" t="s">
        <v>49</v>
      </c>
      <c r="D1269" s="9" t="s">
        <v>53</v>
      </c>
      <c r="E1269" s="8">
        <v>9</v>
      </c>
      <c r="H1269" s="8">
        <v>100001265</v>
      </c>
      <c r="I1269" s="11" t="s">
        <v>23</v>
      </c>
      <c r="L1269" s="8">
        <v>100001265</v>
      </c>
      <c r="M1269" s="11" t="s">
        <v>45</v>
      </c>
    </row>
    <row r="1270" spans="1:13" x14ac:dyDescent="0.25">
      <c r="A1270" s="7">
        <v>45258</v>
      </c>
      <c r="B1270" s="8">
        <v>100001266</v>
      </c>
      <c r="C1270" s="9" t="s">
        <v>49</v>
      </c>
      <c r="D1270" s="9" t="s">
        <v>53</v>
      </c>
      <c r="E1270" s="8">
        <v>7</v>
      </c>
      <c r="H1270" s="8">
        <v>100001266</v>
      </c>
      <c r="I1270" s="11" t="s">
        <v>21</v>
      </c>
      <c r="L1270" s="8">
        <v>100001266</v>
      </c>
      <c r="M1270" s="11" t="s">
        <v>45</v>
      </c>
    </row>
    <row r="1271" spans="1:13" x14ac:dyDescent="0.25">
      <c r="A1271" s="7">
        <v>45257</v>
      </c>
      <c r="B1271" s="8">
        <v>100001267</v>
      </c>
      <c r="C1271" s="9" t="s">
        <v>50</v>
      </c>
      <c r="D1271" s="9" t="s">
        <v>54</v>
      </c>
      <c r="E1271" s="8">
        <v>0</v>
      </c>
      <c r="H1271" s="8">
        <v>100001267</v>
      </c>
      <c r="I1271" s="11" t="s">
        <v>39</v>
      </c>
      <c r="L1271" s="8">
        <v>100001267</v>
      </c>
      <c r="M1271" s="11" t="s">
        <v>45</v>
      </c>
    </row>
    <row r="1272" spans="1:13" x14ac:dyDescent="0.25">
      <c r="A1272" s="7">
        <v>45256</v>
      </c>
      <c r="B1272" s="8">
        <v>100001268</v>
      </c>
      <c r="C1272" s="9" t="s">
        <v>48</v>
      </c>
      <c r="D1272" s="9" t="s">
        <v>52</v>
      </c>
      <c r="E1272" s="8"/>
      <c r="H1272" s="8">
        <v>100001268</v>
      </c>
      <c r="I1272" s="11" t="s">
        <v>37</v>
      </c>
      <c r="L1272" s="8">
        <v>100001268</v>
      </c>
      <c r="M1272" s="11" t="s">
        <v>47</v>
      </c>
    </row>
    <row r="1273" spans="1:13" x14ac:dyDescent="0.25">
      <c r="A1273" s="7">
        <v>45253</v>
      </c>
      <c r="B1273" s="8">
        <v>100001269</v>
      </c>
      <c r="C1273" s="9" t="s">
        <v>50</v>
      </c>
      <c r="D1273" s="9" t="s">
        <v>56</v>
      </c>
      <c r="E1273" s="8">
        <v>10</v>
      </c>
      <c r="H1273" s="8">
        <v>100001269</v>
      </c>
      <c r="I1273" s="11" t="s">
        <v>23</v>
      </c>
      <c r="L1273" s="8">
        <v>100001269</v>
      </c>
      <c r="M1273" s="11" t="s">
        <v>45</v>
      </c>
    </row>
    <row r="1274" spans="1:13" x14ac:dyDescent="0.25">
      <c r="A1274" s="7">
        <v>45255</v>
      </c>
      <c r="B1274" s="8">
        <v>100001270</v>
      </c>
      <c r="C1274" s="9" t="s">
        <v>49</v>
      </c>
      <c r="D1274" s="9" t="s">
        <v>53</v>
      </c>
      <c r="E1274" s="8">
        <v>0</v>
      </c>
      <c r="H1274" s="8">
        <v>100001270</v>
      </c>
      <c r="I1274" s="11" t="s">
        <v>31</v>
      </c>
      <c r="L1274" s="8">
        <v>100001270</v>
      </c>
      <c r="M1274" s="11" t="s">
        <v>45</v>
      </c>
    </row>
    <row r="1275" spans="1:13" x14ac:dyDescent="0.25">
      <c r="A1275" s="7">
        <v>45258</v>
      </c>
      <c r="B1275" s="8">
        <v>100001271</v>
      </c>
      <c r="C1275" s="9" t="s">
        <v>49</v>
      </c>
      <c r="D1275" s="9" t="s">
        <v>51</v>
      </c>
      <c r="E1275" s="8">
        <v>10</v>
      </c>
      <c r="H1275" s="8">
        <v>100001271</v>
      </c>
      <c r="I1275" s="11" t="s">
        <v>39</v>
      </c>
      <c r="L1275" s="8">
        <v>100001271</v>
      </c>
      <c r="M1275" s="11" t="s">
        <v>45</v>
      </c>
    </row>
    <row r="1276" spans="1:13" x14ac:dyDescent="0.25">
      <c r="A1276" s="7">
        <v>45250</v>
      </c>
      <c r="B1276" s="8">
        <v>100001272</v>
      </c>
      <c r="C1276" s="9" t="s">
        <v>50</v>
      </c>
      <c r="D1276" s="9" t="s">
        <v>54</v>
      </c>
      <c r="E1276" s="8">
        <v>10</v>
      </c>
      <c r="H1276" s="8">
        <v>100001272</v>
      </c>
      <c r="I1276" s="11" t="s">
        <v>26</v>
      </c>
      <c r="L1276" s="8">
        <v>100001272</v>
      </c>
      <c r="M1276" s="11" t="s">
        <v>45</v>
      </c>
    </row>
    <row r="1277" spans="1:13" x14ac:dyDescent="0.25">
      <c r="A1277" s="7">
        <v>45255</v>
      </c>
      <c r="B1277" s="8">
        <v>100001273</v>
      </c>
      <c r="C1277" s="9" t="s">
        <v>49</v>
      </c>
      <c r="D1277" s="9" t="s">
        <v>53</v>
      </c>
      <c r="E1277" s="8">
        <v>5</v>
      </c>
      <c r="H1277" s="8">
        <v>100001273</v>
      </c>
      <c r="I1277" s="11" t="s">
        <v>30</v>
      </c>
      <c r="L1277" s="8">
        <v>100001273</v>
      </c>
      <c r="M1277" s="11" t="s">
        <v>45</v>
      </c>
    </row>
    <row r="1278" spans="1:13" x14ac:dyDescent="0.25">
      <c r="A1278" s="7">
        <v>45252</v>
      </c>
      <c r="B1278" s="8">
        <v>100001274</v>
      </c>
      <c r="C1278" s="9" t="s">
        <v>49</v>
      </c>
      <c r="D1278" s="9" t="s">
        <v>53</v>
      </c>
      <c r="E1278" s="8">
        <v>10</v>
      </c>
      <c r="H1278" s="8">
        <v>100001274</v>
      </c>
      <c r="I1278" s="11" t="s">
        <v>28</v>
      </c>
      <c r="L1278" s="8">
        <v>100001274</v>
      </c>
      <c r="M1278" s="11" t="s">
        <v>45</v>
      </c>
    </row>
    <row r="1279" spans="1:13" x14ac:dyDescent="0.25">
      <c r="A1279" s="7">
        <v>45250</v>
      </c>
      <c r="B1279" s="8">
        <v>100001275</v>
      </c>
      <c r="C1279" s="9" t="s">
        <v>49</v>
      </c>
      <c r="D1279" s="9" t="s">
        <v>53</v>
      </c>
      <c r="E1279" s="8">
        <v>7</v>
      </c>
      <c r="H1279" s="8">
        <v>100001275</v>
      </c>
      <c r="I1279" s="11" t="s">
        <v>39</v>
      </c>
      <c r="L1279" s="8">
        <v>100001275</v>
      </c>
      <c r="M1279" s="11" t="s">
        <v>45</v>
      </c>
    </row>
    <row r="1280" spans="1:13" x14ac:dyDescent="0.25">
      <c r="A1280" s="7">
        <v>45252</v>
      </c>
      <c r="B1280" s="8">
        <v>100001276</v>
      </c>
      <c r="C1280" s="9" t="s">
        <v>49</v>
      </c>
      <c r="D1280" s="9" t="s">
        <v>53</v>
      </c>
      <c r="E1280" s="8">
        <v>8</v>
      </c>
      <c r="H1280" s="8">
        <v>100001276</v>
      </c>
      <c r="I1280" s="11" t="s">
        <v>29</v>
      </c>
      <c r="L1280" s="8">
        <v>100001276</v>
      </c>
      <c r="M1280" s="11" t="s">
        <v>45</v>
      </c>
    </row>
    <row r="1281" spans="1:13" x14ac:dyDescent="0.25">
      <c r="A1281" s="7">
        <v>45250</v>
      </c>
      <c r="B1281" s="8">
        <v>100001277</v>
      </c>
      <c r="C1281" s="9" t="s">
        <v>49</v>
      </c>
      <c r="D1281" s="9" t="s">
        <v>53</v>
      </c>
      <c r="E1281" s="8">
        <v>10</v>
      </c>
      <c r="H1281" s="8">
        <v>100001277</v>
      </c>
      <c r="I1281" s="11" t="s">
        <v>39</v>
      </c>
      <c r="L1281" s="8">
        <v>100001277</v>
      </c>
      <c r="M1281" s="11" t="s">
        <v>45</v>
      </c>
    </row>
    <row r="1282" spans="1:13" x14ac:dyDescent="0.25">
      <c r="A1282" s="7">
        <v>45258</v>
      </c>
      <c r="B1282" s="8">
        <v>100001278</v>
      </c>
      <c r="C1282" s="9" t="s">
        <v>49</v>
      </c>
      <c r="D1282" s="9" t="s">
        <v>53</v>
      </c>
      <c r="E1282" s="8"/>
      <c r="H1282" s="8">
        <v>100001278</v>
      </c>
      <c r="I1282" s="11" t="s">
        <v>24</v>
      </c>
      <c r="L1282" s="8">
        <v>100001278</v>
      </c>
      <c r="M1282" s="11" t="s">
        <v>45</v>
      </c>
    </row>
    <row r="1283" spans="1:13" x14ac:dyDescent="0.25">
      <c r="A1283" s="7">
        <v>45257</v>
      </c>
      <c r="B1283" s="8">
        <v>100001279</v>
      </c>
      <c r="C1283" s="9" t="s">
        <v>48</v>
      </c>
      <c r="D1283" s="9" t="s">
        <v>52</v>
      </c>
      <c r="E1283" s="8"/>
      <c r="H1283" s="8">
        <v>100001279</v>
      </c>
      <c r="I1283" s="11" t="s">
        <v>29</v>
      </c>
      <c r="L1283" s="8">
        <v>100001279</v>
      </c>
      <c r="M1283" s="11" t="s">
        <v>45</v>
      </c>
    </row>
    <row r="1284" spans="1:13" x14ac:dyDescent="0.25">
      <c r="A1284" s="7">
        <v>45250</v>
      </c>
      <c r="B1284" s="8">
        <v>100001280</v>
      </c>
      <c r="C1284" s="9" t="s">
        <v>48</v>
      </c>
      <c r="D1284" s="9" t="s">
        <v>52</v>
      </c>
      <c r="E1284" s="8">
        <v>0</v>
      </c>
      <c r="H1284" s="8">
        <v>100001280</v>
      </c>
      <c r="I1284" s="11" t="s">
        <v>21</v>
      </c>
      <c r="L1284" s="8">
        <v>100001280</v>
      </c>
      <c r="M1284" s="11" t="s">
        <v>46</v>
      </c>
    </row>
    <row r="1285" spans="1:13" x14ac:dyDescent="0.25">
      <c r="A1285" s="7">
        <v>45257</v>
      </c>
      <c r="B1285" s="8">
        <v>100001281</v>
      </c>
      <c r="C1285" s="9" t="s">
        <v>49</v>
      </c>
      <c r="D1285" s="9" t="s">
        <v>51</v>
      </c>
      <c r="E1285" s="8">
        <v>5</v>
      </c>
      <c r="H1285" s="8">
        <v>100001281</v>
      </c>
      <c r="I1285" s="11" t="s">
        <v>21</v>
      </c>
      <c r="L1285" s="8">
        <v>100001281</v>
      </c>
      <c r="M1285" s="11" t="s">
        <v>46</v>
      </c>
    </row>
    <row r="1286" spans="1:13" x14ac:dyDescent="0.25">
      <c r="A1286" s="7">
        <v>45254</v>
      </c>
      <c r="B1286" s="8">
        <v>100001282</v>
      </c>
      <c r="C1286" s="9" t="s">
        <v>50</v>
      </c>
      <c r="D1286" s="9" t="s">
        <v>55</v>
      </c>
      <c r="E1286" s="8">
        <v>0</v>
      </c>
      <c r="H1286" s="8">
        <v>100001282</v>
      </c>
      <c r="I1286" s="11" t="s">
        <v>36</v>
      </c>
      <c r="L1286" s="8">
        <v>100001282</v>
      </c>
      <c r="M1286" s="11" t="s">
        <v>46</v>
      </c>
    </row>
    <row r="1287" spans="1:13" x14ac:dyDescent="0.25">
      <c r="A1287" s="7">
        <v>45254</v>
      </c>
      <c r="B1287" s="8">
        <v>100001283</v>
      </c>
      <c r="C1287" s="9" t="s">
        <v>49</v>
      </c>
      <c r="D1287" s="9" t="s">
        <v>53</v>
      </c>
      <c r="E1287" s="8"/>
      <c r="H1287" s="8">
        <v>100001283</v>
      </c>
      <c r="I1287" s="11" t="s">
        <v>39</v>
      </c>
      <c r="L1287" s="8">
        <v>100001283</v>
      </c>
      <c r="M1287" s="11" t="s">
        <v>46</v>
      </c>
    </row>
    <row r="1288" spans="1:13" x14ac:dyDescent="0.25">
      <c r="A1288" s="7">
        <v>45254</v>
      </c>
      <c r="B1288" s="8">
        <v>100001284</v>
      </c>
      <c r="C1288" s="9" t="s">
        <v>49</v>
      </c>
      <c r="D1288" s="9" t="s">
        <v>53</v>
      </c>
      <c r="E1288" s="8"/>
      <c r="H1288" s="8">
        <v>100001284</v>
      </c>
      <c r="I1288" s="11" t="s">
        <v>21</v>
      </c>
      <c r="L1288" s="8">
        <v>100001284</v>
      </c>
      <c r="M1288" s="11" t="s">
        <v>45</v>
      </c>
    </row>
    <row r="1289" spans="1:13" x14ac:dyDescent="0.25">
      <c r="A1289" s="7">
        <v>45255</v>
      </c>
      <c r="B1289" s="8">
        <v>100001285</v>
      </c>
      <c r="C1289" s="9" t="s">
        <v>50</v>
      </c>
      <c r="D1289" s="9" t="s">
        <v>54</v>
      </c>
      <c r="E1289" s="8">
        <v>10</v>
      </c>
      <c r="H1289" s="8">
        <v>100001285</v>
      </c>
      <c r="I1289" s="11" t="s">
        <v>39</v>
      </c>
      <c r="L1289" s="8">
        <v>100001285</v>
      </c>
      <c r="M1289" s="11" t="s">
        <v>45</v>
      </c>
    </row>
    <row r="1290" spans="1:13" x14ac:dyDescent="0.25">
      <c r="A1290" s="7">
        <v>45258</v>
      </c>
      <c r="B1290" s="8">
        <v>100001286</v>
      </c>
      <c r="C1290" s="9" t="s">
        <v>50</v>
      </c>
      <c r="D1290" s="9" t="s">
        <v>54</v>
      </c>
      <c r="E1290" s="8">
        <v>9</v>
      </c>
      <c r="H1290" s="8">
        <v>100001286</v>
      </c>
      <c r="I1290" s="11" t="s">
        <v>37</v>
      </c>
      <c r="L1290" s="8">
        <v>100001286</v>
      </c>
      <c r="M1290" s="11" t="s">
        <v>46</v>
      </c>
    </row>
    <row r="1291" spans="1:13" x14ac:dyDescent="0.25">
      <c r="A1291" s="7">
        <v>45253</v>
      </c>
      <c r="B1291" s="8">
        <v>100001287</v>
      </c>
      <c r="C1291" s="9" t="s">
        <v>49</v>
      </c>
      <c r="D1291" s="9" t="s">
        <v>53</v>
      </c>
      <c r="E1291" s="8">
        <v>0</v>
      </c>
      <c r="H1291" s="8">
        <v>100001287</v>
      </c>
      <c r="I1291" s="11" t="s">
        <v>24</v>
      </c>
      <c r="L1291" s="8">
        <v>100001287</v>
      </c>
      <c r="M1291" s="11" t="s">
        <v>45</v>
      </c>
    </row>
    <row r="1292" spans="1:13" x14ac:dyDescent="0.25">
      <c r="A1292" s="7">
        <v>45253</v>
      </c>
      <c r="B1292" s="8">
        <v>100001288</v>
      </c>
      <c r="C1292" s="9" t="s">
        <v>50</v>
      </c>
      <c r="D1292" s="9" t="s">
        <v>54</v>
      </c>
      <c r="E1292" s="8">
        <v>10</v>
      </c>
      <c r="H1292" s="8">
        <v>100001288</v>
      </c>
      <c r="I1292" s="11" t="s">
        <v>30</v>
      </c>
      <c r="L1292" s="8">
        <v>100001288</v>
      </c>
      <c r="M1292" s="11" t="s">
        <v>45</v>
      </c>
    </row>
    <row r="1293" spans="1:13" x14ac:dyDescent="0.25">
      <c r="A1293" s="7">
        <v>45258</v>
      </c>
      <c r="B1293" s="8">
        <v>100001289</v>
      </c>
      <c r="C1293" s="9" t="s">
        <v>49</v>
      </c>
      <c r="D1293" s="9" t="s">
        <v>53</v>
      </c>
      <c r="E1293" s="8">
        <v>8</v>
      </c>
      <c r="H1293" s="8">
        <v>100001289</v>
      </c>
      <c r="I1293" s="11" t="s">
        <v>41</v>
      </c>
      <c r="L1293" s="8">
        <v>100001289</v>
      </c>
      <c r="M1293" s="11" t="s">
        <v>45</v>
      </c>
    </row>
    <row r="1294" spans="1:13" x14ac:dyDescent="0.25">
      <c r="A1294" s="7">
        <v>45258</v>
      </c>
      <c r="B1294" s="8">
        <v>100001290</v>
      </c>
      <c r="C1294" s="9" t="s">
        <v>50</v>
      </c>
      <c r="D1294" s="9" t="s">
        <v>54</v>
      </c>
      <c r="E1294" s="8">
        <v>10</v>
      </c>
      <c r="H1294" s="8">
        <v>100001290</v>
      </c>
      <c r="I1294" s="11" t="s">
        <v>27</v>
      </c>
      <c r="L1294" s="8">
        <v>100001290</v>
      </c>
      <c r="M1294" s="11" t="s">
        <v>45</v>
      </c>
    </row>
    <row r="1295" spans="1:13" x14ac:dyDescent="0.25">
      <c r="A1295" s="7">
        <v>45254</v>
      </c>
      <c r="B1295" s="8">
        <v>100001291</v>
      </c>
      <c r="C1295" s="9" t="s">
        <v>49</v>
      </c>
      <c r="D1295" s="9" t="s">
        <v>51</v>
      </c>
      <c r="E1295" s="8">
        <v>4</v>
      </c>
      <c r="H1295" s="8">
        <v>100001291</v>
      </c>
      <c r="I1295" s="11" t="s">
        <v>39</v>
      </c>
      <c r="L1295" s="8">
        <v>100001291</v>
      </c>
      <c r="M1295" s="11" t="s">
        <v>45</v>
      </c>
    </row>
    <row r="1296" spans="1:13" x14ac:dyDescent="0.25">
      <c r="A1296" s="7">
        <v>45254</v>
      </c>
      <c r="B1296" s="8">
        <v>100001292</v>
      </c>
      <c r="C1296" s="9" t="s">
        <v>50</v>
      </c>
      <c r="D1296" s="9" t="s">
        <v>56</v>
      </c>
      <c r="E1296" s="8">
        <v>10</v>
      </c>
      <c r="H1296" s="8">
        <v>100001292</v>
      </c>
      <c r="I1296" s="11" t="s">
        <v>38</v>
      </c>
      <c r="L1296" s="8">
        <v>100001292</v>
      </c>
      <c r="M1296" s="11" t="s">
        <v>45</v>
      </c>
    </row>
    <row r="1297" spans="1:13" x14ac:dyDescent="0.25">
      <c r="A1297" s="7">
        <v>45258</v>
      </c>
      <c r="B1297" s="8">
        <v>100001293</v>
      </c>
      <c r="C1297" s="9" t="s">
        <v>50</v>
      </c>
      <c r="D1297" s="9" t="s">
        <v>54</v>
      </c>
      <c r="E1297" s="8">
        <v>10</v>
      </c>
      <c r="H1297" s="8">
        <v>100001293</v>
      </c>
      <c r="I1297" s="11" t="s">
        <v>25</v>
      </c>
      <c r="L1297" s="8">
        <v>100001293</v>
      </c>
      <c r="M1297" s="11" t="s">
        <v>45</v>
      </c>
    </row>
    <row r="1298" spans="1:13" x14ac:dyDescent="0.25">
      <c r="A1298" s="7">
        <v>45257</v>
      </c>
      <c r="B1298" s="8">
        <v>100001294</v>
      </c>
      <c r="C1298" s="9" t="s">
        <v>48</v>
      </c>
      <c r="D1298" s="9" t="s">
        <v>52</v>
      </c>
      <c r="E1298" s="8">
        <v>5</v>
      </c>
      <c r="H1298" s="8">
        <v>100001294</v>
      </c>
      <c r="I1298" s="11" t="s">
        <v>23</v>
      </c>
      <c r="L1298" s="8">
        <v>100001294</v>
      </c>
      <c r="M1298" s="11" t="s">
        <v>45</v>
      </c>
    </row>
    <row r="1299" spans="1:13" x14ac:dyDescent="0.25">
      <c r="A1299" s="7">
        <v>45254</v>
      </c>
      <c r="B1299" s="8">
        <v>100001295</v>
      </c>
      <c r="C1299" s="9" t="s">
        <v>49</v>
      </c>
      <c r="D1299" s="9" t="s">
        <v>53</v>
      </c>
      <c r="E1299" s="8">
        <v>5</v>
      </c>
      <c r="H1299" s="8">
        <v>100001295</v>
      </c>
      <c r="I1299" s="11" t="s">
        <v>25</v>
      </c>
      <c r="L1299" s="8">
        <v>100001295</v>
      </c>
      <c r="M1299" s="11" t="s">
        <v>45</v>
      </c>
    </row>
    <row r="1300" spans="1:13" x14ac:dyDescent="0.25">
      <c r="A1300" s="7">
        <v>45257</v>
      </c>
      <c r="B1300" s="8">
        <v>100001296</v>
      </c>
      <c r="C1300" s="9" t="s">
        <v>49</v>
      </c>
      <c r="D1300" s="9" t="s">
        <v>53</v>
      </c>
      <c r="E1300" s="8">
        <v>10</v>
      </c>
      <c r="H1300" s="8">
        <v>100001296</v>
      </c>
      <c r="I1300" s="11" t="s">
        <v>40</v>
      </c>
      <c r="L1300" s="8">
        <v>100001296</v>
      </c>
      <c r="M1300" s="11" t="s">
        <v>45</v>
      </c>
    </row>
    <row r="1301" spans="1:13" x14ac:dyDescent="0.25">
      <c r="A1301" s="7">
        <v>45252</v>
      </c>
      <c r="B1301" s="8">
        <v>100001297</v>
      </c>
      <c r="C1301" s="9" t="s">
        <v>50</v>
      </c>
      <c r="D1301" s="9" t="s">
        <v>54</v>
      </c>
      <c r="E1301" s="8">
        <v>4</v>
      </c>
      <c r="H1301" s="8">
        <v>100001297</v>
      </c>
      <c r="I1301" s="11" t="s">
        <v>31</v>
      </c>
      <c r="L1301" s="8">
        <v>100001297</v>
      </c>
      <c r="M1301" s="11" t="s">
        <v>45</v>
      </c>
    </row>
    <row r="1302" spans="1:13" x14ac:dyDescent="0.25">
      <c r="A1302" s="7">
        <v>45258</v>
      </c>
      <c r="B1302" s="8">
        <v>100001298</v>
      </c>
      <c r="C1302" s="9" t="s">
        <v>49</v>
      </c>
      <c r="D1302" s="9" t="s">
        <v>53</v>
      </c>
      <c r="E1302" s="8">
        <v>0</v>
      </c>
      <c r="H1302" s="8">
        <v>100001298</v>
      </c>
      <c r="I1302" s="11" t="s">
        <v>34</v>
      </c>
      <c r="L1302" s="8">
        <v>100001298</v>
      </c>
      <c r="M1302" s="11" t="s">
        <v>45</v>
      </c>
    </row>
    <row r="1303" spans="1:13" x14ac:dyDescent="0.25">
      <c r="A1303" s="7">
        <v>45254</v>
      </c>
      <c r="B1303" s="8">
        <v>100001299</v>
      </c>
      <c r="C1303" s="9" t="s">
        <v>49</v>
      </c>
      <c r="D1303" s="9" t="s">
        <v>53</v>
      </c>
      <c r="E1303" s="8">
        <v>0</v>
      </c>
      <c r="H1303" s="8">
        <v>100001299</v>
      </c>
      <c r="I1303" s="11" t="s">
        <v>23</v>
      </c>
      <c r="L1303" s="8">
        <v>100001299</v>
      </c>
      <c r="M1303" s="11" t="s">
        <v>45</v>
      </c>
    </row>
    <row r="1304" spans="1:13" x14ac:dyDescent="0.25">
      <c r="A1304" s="7">
        <v>45250</v>
      </c>
      <c r="B1304" s="8">
        <v>100001300</v>
      </c>
      <c r="C1304" s="9" t="s">
        <v>48</v>
      </c>
      <c r="D1304" s="9" t="s">
        <v>52</v>
      </c>
      <c r="E1304" s="8">
        <v>0</v>
      </c>
      <c r="H1304" s="8">
        <v>100001300</v>
      </c>
      <c r="I1304" s="11" t="s">
        <v>31</v>
      </c>
      <c r="L1304" s="8">
        <v>100001300</v>
      </c>
      <c r="M1304" s="11" t="s">
        <v>45</v>
      </c>
    </row>
    <row r="1305" spans="1:13" x14ac:dyDescent="0.25">
      <c r="A1305" s="7">
        <v>45252</v>
      </c>
      <c r="B1305" s="8">
        <v>100001301</v>
      </c>
      <c r="C1305" s="9" t="s">
        <v>49</v>
      </c>
      <c r="D1305" s="9" t="s">
        <v>51</v>
      </c>
      <c r="E1305" s="8">
        <v>6</v>
      </c>
      <c r="H1305" s="8">
        <v>100001301</v>
      </c>
      <c r="I1305" s="11" t="s">
        <v>37</v>
      </c>
      <c r="L1305" s="8">
        <v>100001301</v>
      </c>
      <c r="M1305" s="11" t="s">
        <v>45</v>
      </c>
    </row>
    <row r="1306" spans="1:13" x14ac:dyDescent="0.25">
      <c r="A1306" s="7">
        <v>45254</v>
      </c>
      <c r="B1306" s="8">
        <v>100001302</v>
      </c>
      <c r="C1306" s="9" t="s">
        <v>49</v>
      </c>
      <c r="D1306" s="9" t="s">
        <v>53</v>
      </c>
      <c r="E1306" s="8">
        <v>8</v>
      </c>
      <c r="H1306" s="8">
        <v>100001302</v>
      </c>
      <c r="I1306" s="11" t="s">
        <v>39</v>
      </c>
      <c r="L1306" s="8">
        <v>100001302</v>
      </c>
      <c r="M1306" s="11" t="s">
        <v>45</v>
      </c>
    </row>
    <row r="1307" spans="1:13" x14ac:dyDescent="0.25">
      <c r="A1307" s="7">
        <v>45257</v>
      </c>
      <c r="B1307" s="8">
        <v>100001303</v>
      </c>
      <c r="C1307" s="9" t="s">
        <v>49</v>
      </c>
      <c r="D1307" s="9" t="s">
        <v>53</v>
      </c>
      <c r="E1307" s="8">
        <v>9</v>
      </c>
      <c r="H1307" s="8">
        <v>100001303</v>
      </c>
      <c r="I1307" s="11" t="s">
        <v>28</v>
      </c>
      <c r="L1307" s="8">
        <v>100001303</v>
      </c>
      <c r="M1307" s="11" t="s">
        <v>45</v>
      </c>
    </row>
    <row r="1308" spans="1:13" x14ac:dyDescent="0.25">
      <c r="A1308" s="7">
        <v>45256</v>
      </c>
      <c r="B1308" s="8">
        <v>100001304</v>
      </c>
      <c r="C1308" s="9" t="s">
        <v>49</v>
      </c>
      <c r="D1308" s="9" t="s">
        <v>51</v>
      </c>
      <c r="E1308" s="8">
        <v>5</v>
      </c>
      <c r="H1308" s="8">
        <v>100001304</v>
      </c>
      <c r="I1308" s="11" t="s">
        <v>41</v>
      </c>
      <c r="L1308" s="8">
        <v>100001304</v>
      </c>
      <c r="M1308" s="11" t="s">
        <v>45</v>
      </c>
    </row>
    <row r="1309" spans="1:13" x14ac:dyDescent="0.25">
      <c r="A1309" s="7">
        <v>45250</v>
      </c>
      <c r="B1309" s="8">
        <v>100001305</v>
      </c>
      <c r="C1309" s="9" t="s">
        <v>49</v>
      </c>
      <c r="D1309" s="9" t="s">
        <v>53</v>
      </c>
      <c r="E1309" s="8">
        <v>0</v>
      </c>
      <c r="H1309" s="8">
        <v>100001305</v>
      </c>
      <c r="I1309" s="11" t="s">
        <v>28</v>
      </c>
      <c r="L1309" s="8">
        <v>100001305</v>
      </c>
      <c r="M1309" s="11" t="s">
        <v>45</v>
      </c>
    </row>
    <row r="1310" spans="1:13" x14ac:dyDescent="0.25">
      <c r="A1310" s="7">
        <v>45257</v>
      </c>
      <c r="B1310" s="8">
        <v>100001306</v>
      </c>
      <c r="C1310" s="9" t="s">
        <v>48</v>
      </c>
      <c r="D1310" s="9" t="s">
        <v>52</v>
      </c>
      <c r="E1310" s="8"/>
      <c r="H1310" s="8">
        <v>100001306</v>
      </c>
      <c r="I1310" s="11" t="s">
        <v>34</v>
      </c>
      <c r="L1310" s="8">
        <v>100001306</v>
      </c>
      <c r="M1310" s="11" t="s">
        <v>45</v>
      </c>
    </row>
    <row r="1311" spans="1:13" x14ac:dyDescent="0.25">
      <c r="A1311" s="7">
        <v>45258</v>
      </c>
      <c r="B1311" s="8">
        <v>100001307</v>
      </c>
      <c r="C1311" s="9" t="s">
        <v>49</v>
      </c>
      <c r="D1311" s="9" t="s">
        <v>53</v>
      </c>
      <c r="E1311" s="8"/>
      <c r="H1311" s="8">
        <v>100001307</v>
      </c>
      <c r="I1311" s="11" t="s">
        <v>39</v>
      </c>
      <c r="L1311" s="8">
        <v>100001307</v>
      </c>
      <c r="M1311" s="11" t="s">
        <v>45</v>
      </c>
    </row>
    <row r="1312" spans="1:13" x14ac:dyDescent="0.25">
      <c r="A1312" s="7">
        <v>45252</v>
      </c>
      <c r="B1312" s="8">
        <v>100001308</v>
      </c>
      <c r="C1312" s="9" t="s">
        <v>49</v>
      </c>
      <c r="D1312" s="9" t="s">
        <v>51</v>
      </c>
      <c r="E1312" s="8"/>
      <c r="H1312" s="8">
        <v>100001308</v>
      </c>
      <c r="I1312" s="11" t="s">
        <v>30</v>
      </c>
      <c r="L1312" s="8">
        <v>100001308</v>
      </c>
      <c r="M1312" s="11" t="s">
        <v>45</v>
      </c>
    </row>
    <row r="1313" spans="1:13" x14ac:dyDescent="0.25">
      <c r="A1313" s="7">
        <v>45250</v>
      </c>
      <c r="B1313" s="8">
        <v>100001309</v>
      </c>
      <c r="C1313" s="9" t="s">
        <v>49</v>
      </c>
      <c r="D1313" s="9" t="s">
        <v>53</v>
      </c>
      <c r="E1313" s="8">
        <v>0</v>
      </c>
      <c r="H1313" s="8">
        <v>100001309</v>
      </c>
      <c r="I1313" s="11" t="s">
        <v>41</v>
      </c>
      <c r="L1313" s="8">
        <v>100001309</v>
      </c>
      <c r="M1313" s="11" t="s">
        <v>45</v>
      </c>
    </row>
    <row r="1314" spans="1:13" x14ac:dyDescent="0.25">
      <c r="A1314" s="7">
        <v>45250</v>
      </c>
      <c r="B1314" s="8">
        <v>100001310</v>
      </c>
      <c r="C1314" s="9" t="s">
        <v>49</v>
      </c>
      <c r="D1314" s="9" t="s">
        <v>51</v>
      </c>
      <c r="E1314" s="8">
        <v>0</v>
      </c>
      <c r="H1314" s="8">
        <v>100001310</v>
      </c>
      <c r="I1314" s="11" t="s">
        <v>34</v>
      </c>
      <c r="L1314" s="8">
        <v>100001310</v>
      </c>
      <c r="M1314" s="11" t="s">
        <v>45</v>
      </c>
    </row>
    <row r="1315" spans="1:13" x14ac:dyDescent="0.25">
      <c r="A1315" s="7">
        <v>45258</v>
      </c>
      <c r="B1315" s="8">
        <v>100001311</v>
      </c>
      <c r="C1315" s="9" t="s">
        <v>49</v>
      </c>
      <c r="D1315" s="9" t="s">
        <v>53</v>
      </c>
      <c r="E1315" s="8"/>
      <c r="H1315" s="8">
        <v>100001311</v>
      </c>
      <c r="I1315" s="11" t="s">
        <v>21</v>
      </c>
      <c r="L1315" s="8">
        <v>100001311</v>
      </c>
      <c r="M1315" s="11" t="s">
        <v>45</v>
      </c>
    </row>
    <row r="1316" spans="1:13" x14ac:dyDescent="0.25">
      <c r="A1316" s="7">
        <v>45257</v>
      </c>
      <c r="B1316" s="8">
        <v>100001312</v>
      </c>
      <c r="C1316" s="9" t="s">
        <v>49</v>
      </c>
      <c r="D1316" s="9" t="s">
        <v>51</v>
      </c>
      <c r="E1316" s="8">
        <v>7</v>
      </c>
      <c r="H1316" s="8">
        <v>100001312</v>
      </c>
      <c r="I1316" s="11" t="s">
        <v>25</v>
      </c>
      <c r="L1316" s="8">
        <v>100001312</v>
      </c>
      <c r="M1316" s="11" t="s">
        <v>45</v>
      </c>
    </row>
    <row r="1317" spans="1:13" x14ac:dyDescent="0.25">
      <c r="A1317" s="7">
        <v>45256</v>
      </c>
      <c r="B1317" s="8">
        <v>100001313</v>
      </c>
      <c r="C1317" s="9" t="s">
        <v>49</v>
      </c>
      <c r="D1317" s="9" t="s">
        <v>51</v>
      </c>
      <c r="E1317" s="8">
        <v>10</v>
      </c>
      <c r="H1317" s="8">
        <v>100001313</v>
      </c>
      <c r="I1317" s="11" t="s">
        <v>30</v>
      </c>
      <c r="L1317" s="8">
        <v>100001313</v>
      </c>
      <c r="M1317" s="11" t="s">
        <v>45</v>
      </c>
    </row>
    <row r="1318" spans="1:13" x14ac:dyDescent="0.25">
      <c r="A1318" s="7">
        <v>45256</v>
      </c>
      <c r="B1318" s="8">
        <v>100001314</v>
      </c>
      <c r="C1318" s="9" t="s">
        <v>49</v>
      </c>
      <c r="D1318" s="9" t="s">
        <v>51</v>
      </c>
      <c r="E1318" s="8">
        <v>9</v>
      </c>
      <c r="H1318" s="8">
        <v>100001314</v>
      </c>
      <c r="I1318" s="11" t="s">
        <v>27</v>
      </c>
      <c r="L1318" s="8">
        <v>100001314</v>
      </c>
      <c r="M1318" s="11" t="s">
        <v>45</v>
      </c>
    </row>
    <row r="1319" spans="1:13" x14ac:dyDescent="0.25">
      <c r="A1319" s="7">
        <v>45257</v>
      </c>
      <c r="B1319" s="8">
        <v>100001315</v>
      </c>
      <c r="C1319" s="9" t="s">
        <v>48</v>
      </c>
      <c r="D1319" s="9" t="s">
        <v>52</v>
      </c>
      <c r="E1319" s="8"/>
      <c r="H1319" s="8">
        <v>100001315</v>
      </c>
      <c r="I1319" s="11" t="s">
        <v>24</v>
      </c>
      <c r="L1319" s="8">
        <v>100001315</v>
      </c>
      <c r="M1319" s="11" t="s">
        <v>45</v>
      </c>
    </row>
    <row r="1320" spans="1:13" x14ac:dyDescent="0.25">
      <c r="A1320" s="7">
        <v>45255</v>
      </c>
      <c r="B1320" s="8">
        <v>100001316</v>
      </c>
      <c r="C1320" s="9" t="s">
        <v>48</v>
      </c>
      <c r="D1320" s="9" t="s">
        <v>52</v>
      </c>
      <c r="E1320" s="8"/>
      <c r="H1320" s="8">
        <v>100001316</v>
      </c>
      <c r="I1320" s="11" t="s">
        <v>39</v>
      </c>
      <c r="L1320" s="8">
        <v>100001316</v>
      </c>
      <c r="M1320" s="11" t="s">
        <v>45</v>
      </c>
    </row>
    <row r="1321" spans="1:13" x14ac:dyDescent="0.25">
      <c r="A1321" s="7">
        <v>45258</v>
      </c>
      <c r="B1321" s="8">
        <v>100001317</v>
      </c>
      <c r="C1321" s="9" t="s">
        <v>48</v>
      </c>
      <c r="D1321" s="9" t="s">
        <v>52</v>
      </c>
      <c r="E1321" s="8">
        <v>8</v>
      </c>
      <c r="H1321" s="8">
        <v>100001317</v>
      </c>
      <c r="I1321" s="11" t="s">
        <v>30</v>
      </c>
      <c r="L1321" s="8">
        <v>100001317</v>
      </c>
      <c r="M1321" s="11" t="s">
        <v>45</v>
      </c>
    </row>
    <row r="1322" spans="1:13" x14ac:dyDescent="0.25">
      <c r="A1322" s="7">
        <v>45252</v>
      </c>
      <c r="B1322" s="8">
        <v>100001318</v>
      </c>
      <c r="C1322" s="9" t="s">
        <v>49</v>
      </c>
      <c r="D1322" s="9" t="s">
        <v>53</v>
      </c>
      <c r="E1322" s="8">
        <v>9</v>
      </c>
      <c r="H1322" s="8">
        <v>100001318</v>
      </c>
      <c r="I1322" s="11" t="s">
        <v>37</v>
      </c>
      <c r="L1322" s="8">
        <v>100001318</v>
      </c>
      <c r="M1322" s="11" t="s">
        <v>46</v>
      </c>
    </row>
    <row r="1323" spans="1:13" x14ac:dyDescent="0.25">
      <c r="A1323" s="7">
        <v>45256</v>
      </c>
      <c r="B1323" s="8">
        <v>100001319</v>
      </c>
      <c r="C1323" s="9" t="s">
        <v>48</v>
      </c>
      <c r="D1323" s="9" t="s">
        <v>52</v>
      </c>
      <c r="E1323" s="8">
        <v>10</v>
      </c>
      <c r="H1323" s="8">
        <v>100001319</v>
      </c>
      <c r="I1323" s="11" t="s">
        <v>31</v>
      </c>
      <c r="L1323" s="8">
        <v>100001319</v>
      </c>
      <c r="M1323" s="11" t="s">
        <v>46</v>
      </c>
    </row>
    <row r="1324" spans="1:13" x14ac:dyDescent="0.25">
      <c r="A1324" s="7">
        <v>45255</v>
      </c>
      <c r="B1324" s="8">
        <v>100001320</v>
      </c>
      <c r="C1324" s="9" t="s">
        <v>49</v>
      </c>
      <c r="D1324" s="9" t="s">
        <v>53</v>
      </c>
      <c r="E1324" s="8">
        <v>0</v>
      </c>
      <c r="H1324" s="8">
        <v>100001320</v>
      </c>
      <c r="I1324" s="11" t="s">
        <v>34</v>
      </c>
      <c r="L1324" s="8">
        <v>100001320</v>
      </c>
      <c r="M1324" s="11" t="s">
        <v>46</v>
      </c>
    </row>
    <row r="1325" spans="1:13" x14ac:dyDescent="0.25">
      <c r="A1325" s="7">
        <v>45258</v>
      </c>
      <c r="B1325" s="8">
        <v>100001321</v>
      </c>
      <c r="C1325" s="9" t="s">
        <v>49</v>
      </c>
      <c r="D1325" s="9" t="s">
        <v>53</v>
      </c>
      <c r="E1325" s="8">
        <v>8</v>
      </c>
      <c r="H1325" s="8">
        <v>100001321</v>
      </c>
      <c r="I1325" s="11" t="s">
        <v>27</v>
      </c>
      <c r="L1325" s="8">
        <v>100001321</v>
      </c>
      <c r="M1325" s="11" t="s">
        <v>46</v>
      </c>
    </row>
    <row r="1326" spans="1:13" x14ac:dyDescent="0.25">
      <c r="A1326" s="7">
        <v>45256</v>
      </c>
      <c r="B1326" s="8">
        <v>100001322</v>
      </c>
      <c r="C1326" s="9" t="s">
        <v>48</v>
      </c>
      <c r="D1326" s="9" t="s">
        <v>52</v>
      </c>
      <c r="E1326" s="8">
        <v>10</v>
      </c>
      <c r="H1326" s="8">
        <v>100001322</v>
      </c>
      <c r="I1326" s="11" t="s">
        <v>30</v>
      </c>
      <c r="L1326" s="8">
        <v>100001322</v>
      </c>
      <c r="M1326" s="11" t="s">
        <v>45</v>
      </c>
    </row>
    <row r="1327" spans="1:13" x14ac:dyDescent="0.25">
      <c r="A1327" s="7">
        <v>45256</v>
      </c>
      <c r="B1327" s="8">
        <v>100001323</v>
      </c>
      <c r="C1327" s="9" t="s">
        <v>49</v>
      </c>
      <c r="D1327" s="9" t="s">
        <v>53</v>
      </c>
      <c r="E1327" s="8">
        <v>10</v>
      </c>
      <c r="H1327" s="8">
        <v>100001323</v>
      </c>
      <c r="I1327" s="11" t="s">
        <v>38</v>
      </c>
      <c r="L1327" s="8">
        <v>100001323</v>
      </c>
      <c r="M1327" s="11" t="s">
        <v>45</v>
      </c>
    </row>
    <row r="1328" spans="1:13" x14ac:dyDescent="0.25">
      <c r="A1328" s="7">
        <v>45256</v>
      </c>
      <c r="B1328" s="8">
        <v>100001324</v>
      </c>
      <c r="C1328" s="9" t="s">
        <v>48</v>
      </c>
      <c r="D1328" s="9" t="s">
        <v>52</v>
      </c>
      <c r="E1328" s="8">
        <v>10</v>
      </c>
      <c r="H1328" s="8">
        <v>100001324</v>
      </c>
      <c r="I1328" s="11" t="s">
        <v>25</v>
      </c>
      <c r="L1328" s="8">
        <v>100001324</v>
      </c>
      <c r="M1328" s="11" t="s">
        <v>46</v>
      </c>
    </row>
    <row r="1329" spans="1:13" x14ac:dyDescent="0.25">
      <c r="A1329" s="7">
        <v>45254</v>
      </c>
      <c r="B1329" s="8">
        <v>100001325</v>
      </c>
      <c r="C1329" s="9" t="s">
        <v>50</v>
      </c>
      <c r="D1329" s="9" t="s">
        <v>56</v>
      </c>
      <c r="E1329" s="8">
        <v>10</v>
      </c>
      <c r="H1329" s="8">
        <v>100001325</v>
      </c>
      <c r="I1329" s="11" t="s">
        <v>31</v>
      </c>
      <c r="L1329" s="8">
        <v>100001325</v>
      </c>
      <c r="M1329" s="11" t="s">
        <v>45</v>
      </c>
    </row>
    <row r="1330" spans="1:13" x14ac:dyDescent="0.25">
      <c r="A1330" s="7">
        <v>45250</v>
      </c>
      <c r="B1330" s="8">
        <v>100001326</v>
      </c>
      <c r="C1330" s="9" t="s">
        <v>49</v>
      </c>
      <c r="D1330" s="9" t="s">
        <v>53</v>
      </c>
      <c r="E1330" s="8">
        <v>0</v>
      </c>
      <c r="H1330" s="8">
        <v>100001326</v>
      </c>
      <c r="I1330" s="11" t="s">
        <v>30</v>
      </c>
      <c r="L1330" s="8">
        <v>100001326</v>
      </c>
      <c r="M1330" s="11" t="s">
        <v>45</v>
      </c>
    </row>
    <row r="1331" spans="1:13" x14ac:dyDescent="0.25">
      <c r="A1331" s="7">
        <v>45256</v>
      </c>
      <c r="B1331" s="8">
        <v>100001327</v>
      </c>
      <c r="C1331" s="9" t="s">
        <v>49</v>
      </c>
      <c r="D1331" s="9" t="s">
        <v>51</v>
      </c>
      <c r="E1331" s="8">
        <v>5</v>
      </c>
      <c r="H1331" s="8">
        <v>100001327</v>
      </c>
      <c r="I1331" s="11" t="s">
        <v>28</v>
      </c>
      <c r="L1331" s="8">
        <v>100001327</v>
      </c>
      <c r="M1331" s="11" t="s">
        <v>45</v>
      </c>
    </row>
    <row r="1332" spans="1:13" x14ac:dyDescent="0.25">
      <c r="A1332" s="7">
        <v>45256</v>
      </c>
      <c r="B1332" s="8">
        <v>100001328</v>
      </c>
      <c r="C1332" s="9" t="s">
        <v>49</v>
      </c>
      <c r="D1332" s="9" t="s">
        <v>53</v>
      </c>
      <c r="E1332" s="8">
        <v>3</v>
      </c>
      <c r="H1332" s="8">
        <v>100001328</v>
      </c>
      <c r="I1332" s="11" t="s">
        <v>24</v>
      </c>
      <c r="L1332" s="8">
        <v>100001328</v>
      </c>
      <c r="M1332" s="11" t="s">
        <v>45</v>
      </c>
    </row>
    <row r="1333" spans="1:13" x14ac:dyDescent="0.25">
      <c r="A1333" s="7">
        <v>45257</v>
      </c>
      <c r="B1333" s="8">
        <v>100001329</v>
      </c>
      <c r="C1333" s="9" t="s">
        <v>49</v>
      </c>
      <c r="D1333" s="9" t="s">
        <v>51</v>
      </c>
      <c r="E1333" s="8">
        <v>2</v>
      </c>
      <c r="H1333" s="8">
        <v>100001329</v>
      </c>
      <c r="I1333" s="11" t="s">
        <v>34</v>
      </c>
      <c r="L1333" s="8">
        <v>100001329</v>
      </c>
      <c r="M1333" s="11" t="s">
        <v>45</v>
      </c>
    </row>
    <row r="1334" spans="1:13" x14ac:dyDescent="0.25">
      <c r="A1334" s="7">
        <v>45253</v>
      </c>
      <c r="B1334" s="8">
        <v>100001330</v>
      </c>
      <c r="C1334" s="9" t="s">
        <v>48</v>
      </c>
      <c r="D1334" s="9" t="s">
        <v>52</v>
      </c>
      <c r="E1334" s="8">
        <v>9</v>
      </c>
      <c r="H1334" s="8">
        <v>100001330</v>
      </c>
      <c r="I1334" s="11" t="s">
        <v>26</v>
      </c>
      <c r="L1334" s="8">
        <v>100001330</v>
      </c>
      <c r="M1334" s="11" t="s">
        <v>45</v>
      </c>
    </row>
    <row r="1335" spans="1:13" x14ac:dyDescent="0.25">
      <c r="A1335" s="7">
        <v>45258</v>
      </c>
      <c r="B1335" s="8">
        <v>100001331</v>
      </c>
      <c r="C1335" s="9" t="s">
        <v>49</v>
      </c>
      <c r="D1335" s="9" t="s">
        <v>53</v>
      </c>
      <c r="E1335" s="8">
        <v>0</v>
      </c>
      <c r="H1335" s="8">
        <v>100001331</v>
      </c>
      <c r="I1335" s="11" t="s">
        <v>25</v>
      </c>
      <c r="L1335" s="8">
        <v>100001331</v>
      </c>
      <c r="M1335" s="11" t="s">
        <v>45</v>
      </c>
    </row>
    <row r="1336" spans="1:13" x14ac:dyDescent="0.25">
      <c r="A1336" s="7">
        <v>45258</v>
      </c>
      <c r="B1336" s="8">
        <v>100001332</v>
      </c>
      <c r="C1336" s="9" t="s">
        <v>49</v>
      </c>
      <c r="D1336" s="9" t="s">
        <v>51</v>
      </c>
      <c r="E1336" s="8">
        <v>8</v>
      </c>
      <c r="H1336" s="8">
        <v>100001332</v>
      </c>
      <c r="I1336" s="11" t="s">
        <v>37</v>
      </c>
      <c r="L1336" s="8">
        <v>100001332</v>
      </c>
      <c r="M1336" s="11" t="s">
        <v>45</v>
      </c>
    </row>
    <row r="1337" spans="1:13" x14ac:dyDescent="0.25">
      <c r="A1337" s="7">
        <v>45256</v>
      </c>
      <c r="B1337" s="8">
        <v>100001333</v>
      </c>
      <c r="C1337" s="9" t="s">
        <v>50</v>
      </c>
      <c r="D1337" s="9" t="s">
        <v>54</v>
      </c>
      <c r="E1337" s="8">
        <v>10</v>
      </c>
      <c r="H1337" s="8">
        <v>100001333</v>
      </c>
      <c r="I1337" s="11" t="s">
        <v>39</v>
      </c>
      <c r="L1337" s="8">
        <v>100001333</v>
      </c>
      <c r="M1337" s="11" t="s">
        <v>45</v>
      </c>
    </row>
    <row r="1338" spans="1:13" x14ac:dyDescent="0.25">
      <c r="A1338" s="7">
        <v>45257</v>
      </c>
      <c r="B1338" s="8">
        <v>100001334</v>
      </c>
      <c r="C1338" s="9" t="s">
        <v>49</v>
      </c>
      <c r="D1338" s="9" t="s">
        <v>51</v>
      </c>
      <c r="E1338" s="8">
        <v>10</v>
      </c>
      <c r="H1338" s="8">
        <v>100001334</v>
      </c>
      <c r="I1338" s="11" t="s">
        <v>35</v>
      </c>
      <c r="L1338" s="8">
        <v>100001334</v>
      </c>
      <c r="M1338" s="11" t="s">
        <v>45</v>
      </c>
    </row>
    <row r="1339" spans="1:13" x14ac:dyDescent="0.25">
      <c r="A1339" s="7">
        <v>45256</v>
      </c>
      <c r="B1339" s="8">
        <v>100001335</v>
      </c>
      <c r="C1339" s="9" t="s">
        <v>49</v>
      </c>
      <c r="D1339" s="9" t="s">
        <v>53</v>
      </c>
      <c r="E1339" s="8">
        <v>6</v>
      </c>
      <c r="H1339" s="8">
        <v>100001335</v>
      </c>
      <c r="I1339" s="11" t="s">
        <v>21</v>
      </c>
      <c r="L1339" s="8">
        <v>100001335</v>
      </c>
      <c r="M1339" s="11" t="s">
        <v>45</v>
      </c>
    </row>
    <row r="1340" spans="1:13" x14ac:dyDescent="0.25">
      <c r="A1340" s="7">
        <v>45252</v>
      </c>
      <c r="B1340" s="8">
        <v>100001336</v>
      </c>
      <c r="C1340" s="9" t="s">
        <v>49</v>
      </c>
      <c r="D1340" s="9" t="s">
        <v>53</v>
      </c>
      <c r="E1340" s="8">
        <v>2</v>
      </c>
      <c r="H1340" s="8">
        <v>100001336</v>
      </c>
      <c r="I1340" s="11" t="s">
        <v>23</v>
      </c>
      <c r="L1340" s="8">
        <v>100001336</v>
      </c>
      <c r="M1340" s="11" t="s">
        <v>45</v>
      </c>
    </row>
    <row r="1341" spans="1:13" x14ac:dyDescent="0.25">
      <c r="A1341" s="7">
        <v>45258</v>
      </c>
      <c r="B1341" s="8">
        <v>100001337</v>
      </c>
      <c r="C1341" s="9" t="s">
        <v>49</v>
      </c>
      <c r="D1341" s="9" t="s">
        <v>53</v>
      </c>
      <c r="E1341" s="8">
        <v>10</v>
      </c>
      <c r="H1341" s="8">
        <v>100001337</v>
      </c>
      <c r="I1341" s="11" t="s">
        <v>30</v>
      </c>
      <c r="L1341" s="8">
        <v>100001337</v>
      </c>
      <c r="M1341" s="11" t="s">
        <v>45</v>
      </c>
    </row>
    <row r="1342" spans="1:13" x14ac:dyDescent="0.25">
      <c r="A1342" s="7">
        <v>45257</v>
      </c>
      <c r="B1342" s="8">
        <v>100001338</v>
      </c>
      <c r="C1342" s="9" t="s">
        <v>48</v>
      </c>
      <c r="D1342" s="9" t="s">
        <v>52</v>
      </c>
      <c r="E1342" s="8">
        <v>7</v>
      </c>
      <c r="H1342" s="8">
        <v>100001338</v>
      </c>
      <c r="I1342" s="11" t="s">
        <v>39</v>
      </c>
      <c r="L1342" s="8">
        <v>100001338</v>
      </c>
      <c r="M1342" s="11" t="s">
        <v>45</v>
      </c>
    </row>
    <row r="1343" spans="1:13" x14ac:dyDescent="0.25">
      <c r="A1343" s="7">
        <v>45256</v>
      </c>
      <c r="B1343" s="8">
        <v>100001339</v>
      </c>
      <c r="C1343" s="9" t="s">
        <v>50</v>
      </c>
      <c r="D1343" s="9" t="s">
        <v>54</v>
      </c>
      <c r="E1343" s="8"/>
      <c r="H1343" s="8">
        <v>100001339</v>
      </c>
      <c r="I1343" s="11" t="s">
        <v>28</v>
      </c>
      <c r="L1343" s="8">
        <v>100001339</v>
      </c>
      <c r="M1343" s="11" t="s">
        <v>45</v>
      </c>
    </row>
    <row r="1344" spans="1:13" x14ac:dyDescent="0.25">
      <c r="A1344" s="7">
        <v>45253</v>
      </c>
      <c r="B1344" s="8">
        <v>100001340</v>
      </c>
      <c r="C1344" s="9" t="s">
        <v>48</v>
      </c>
      <c r="D1344" s="9" t="s">
        <v>52</v>
      </c>
      <c r="E1344" s="8"/>
      <c r="H1344" s="8">
        <v>100001340</v>
      </c>
      <c r="I1344" s="11" t="s">
        <v>25</v>
      </c>
      <c r="L1344" s="8">
        <v>100001340</v>
      </c>
      <c r="M1344" s="11" t="s">
        <v>45</v>
      </c>
    </row>
    <row r="1345" spans="1:13" x14ac:dyDescent="0.25">
      <c r="A1345" s="7">
        <v>45255</v>
      </c>
      <c r="B1345" s="8">
        <v>100001341</v>
      </c>
      <c r="C1345" s="9" t="s">
        <v>49</v>
      </c>
      <c r="D1345" s="9" t="s">
        <v>51</v>
      </c>
      <c r="E1345" s="8"/>
      <c r="H1345" s="8">
        <v>100001341</v>
      </c>
      <c r="I1345" s="11" t="s">
        <v>25</v>
      </c>
      <c r="L1345" s="8">
        <v>100001341</v>
      </c>
      <c r="M1345" s="11" t="s">
        <v>45</v>
      </c>
    </row>
    <row r="1346" spans="1:13" x14ac:dyDescent="0.25">
      <c r="A1346" s="7">
        <v>45258</v>
      </c>
      <c r="B1346" s="8">
        <v>100001342</v>
      </c>
      <c r="C1346" s="9" t="s">
        <v>49</v>
      </c>
      <c r="D1346" s="9" t="s">
        <v>53</v>
      </c>
      <c r="E1346" s="8">
        <v>0</v>
      </c>
      <c r="H1346" s="8">
        <v>100001342</v>
      </c>
      <c r="I1346" s="11" t="s">
        <v>32</v>
      </c>
      <c r="L1346" s="8">
        <v>100001342</v>
      </c>
      <c r="M1346" s="11" t="s">
        <v>45</v>
      </c>
    </row>
    <row r="1347" spans="1:13" x14ac:dyDescent="0.25">
      <c r="A1347" s="7">
        <v>45250</v>
      </c>
      <c r="B1347" s="8">
        <v>100001343</v>
      </c>
      <c r="C1347" s="9" t="s">
        <v>49</v>
      </c>
      <c r="D1347" s="9" t="s">
        <v>51</v>
      </c>
      <c r="E1347" s="8">
        <v>3</v>
      </c>
      <c r="H1347" s="8">
        <v>100001343</v>
      </c>
      <c r="I1347" s="11" t="s">
        <v>21</v>
      </c>
      <c r="L1347" s="8">
        <v>100001343</v>
      </c>
      <c r="M1347" s="11" t="s">
        <v>45</v>
      </c>
    </row>
    <row r="1348" spans="1:13" x14ac:dyDescent="0.25">
      <c r="A1348" s="7">
        <v>45255</v>
      </c>
      <c r="B1348" s="8">
        <v>100001344</v>
      </c>
      <c r="C1348" s="9" t="s">
        <v>49</v>
      </c>
      <c r="D1348" s="9" t="s">
        <v>53</v>
      </c>
      <c r="E1348" s="8">
        <v>0</v>
      </c>
      <c r="H1348" s="8">
        <v>100001344</v>
      </c>
      <c r="I1348" s="11" t="s">
        <v>40</v>
      </c>
      <c r="L1348" s="8">
        <v>100001344</v>
      </c>
      <c r="M1348" s="11" t="s">
        <v>45</v>
      </c>
    </row>
    <row r="1349" spans="1:13" x14ac:dyDescent="0.25">
      <c r="A1349" s="7">
        <v>45252</v>
      </c>
      <c r="B1349" s="8">
        <v>100001345</v>
      </c>
      <c r="C1349" s="9" t="s">
        <v>49</v>
      </c>
      <c r="D1349" s="9" t="s">
        <v>51</v>
      </c>
      <c r="E1349" s="8">
        <v>3</v>
      </c>
      <c r="H1349" s="8">
        <v>100001345</v>
      </c>
      <c r="I1349" s="11" t="s">
        <v>38</v>
      </c>
      <c r="L1349" s="8">
        <v>100001345</v>
      </c>
      <c r="M1349" s="11" t="s">
        <v>45</v>
      </c>
    </row>
    <row r="1350" spans="1:13" x14ac:dyDescent="0.25">
      <c r="A1350" s="7">
        <v>45250</v>
      </c>
      <c r="B1350" s="8">
        <v>100001346</v>
      </c>
      <c r="C1350" s="9" t="s">
        <v>49</v>
      </c>
      <c r="D1350" s="9" t="s">
        <v>53</v>
      </c>
      <c r="E1350" s="8">
        <v>10</v>
      </c>
      <c r="H1350" s="8">
        <v>100001346</v>
      </c>
      <c r="I1350" s="11" t="s">
        <v>27</v>
      </c>
      <c r="L1350" s="8">
        <v>100001346</v>
      </c>
      <c r="M1350" s="11" t="s">
        <v>45</v>
      </c>
    </row>
    <row r="1351" spans="1:13" x14ac:dyDescent="0.25">
      <c r="A1351" s="7">
        <v>45252</v>
      </c>
      <c r="B1351" s="8">
        <v>100001347</v>
      </c>
      <c r="C1351" s="9" t="s">
        <v>48</v>
      </c>
      <c r="D1351" s="9" t="s">
        <v>52</v>
      </c>
      <c r="E1351" s="8">
        <v>10</v>
      </c>
      <c r="H1351" s="8">
        <v>100001347</v>
      </c>
      <c r="I1351" s="11" t="s">
        <v>41</v>
      </c>
      <c r="L1351" s="8">
        <v>100001347</v>
      </c>
      <c r="M1351" s="11" t="s">
        <v>45</v>
      </c>
    </row>
    <row r="1352" spans="1:13" x14ac:dyDescent="0.25">
      <c r="A1352" s="7">
        <v>45250</v>
      </c>
      <c r="B1352" s="8">
        <v>100001348</v>
      </c>
      <c r="C1352" s="9" t="s">
        <v>49</v>
      </c>
      <c r="D1352" s="9" t="s">
        <v>51</v>
      </c>
      <c r="E1352" s="8">
        <v>8</v>
      </c>
      <c r="H1352" s="8">
        <v>100001348</v>
      </c>
      <c r="I1352" s="11" t="s">
        <v>40</v>
      </c>
      <c r="L1352" s="8">
        <v>100001348</v>
      </c>
      <c r="M1352" s="11" t="s">
        <v>45</v>
      </c>
    </row>
    <row r="1353" spans="1:13" x14ac:dyDescent="0.25">
      <c r="A1353" s="7">
        <v>45258</v>
      </c>
      <c r="B1353" s="8">
        <v>100001349</v>
      </c>
      <c r="C1353" s="9" t="s">
        <v>49</v>
      </c>
      <c r="D1353" s="9" t="s">
        <v>51</v>
      </c>
      <c r="E1353" s="8">
        <v>8</v>
      </c>
      <c r="H1353" s="8">
        <v>100001349</v>
      </c>
      <c r="I1353" s="11" t="s">
        <v>39</v>
      </c>
      <c r="L1353" s="8">
        <v>100001349</v>
      </c>
      <c r="M1353" s="11" t="s">
        <v>45</v>
      </c>
    </row>
    <row r="1354" spans="1:13" x14ac:dyDescent="0.25">
      <c r="A1354" s="7">
        <v>45257</v>
      </c>
      <c r="B1354" s="8">
        <v>100001350</v>
      </c>
      <c r="C1354" s="9" t="s">
        <v>50</v>
      </c>
      <c r="D1354" s="9" t="s">
        <v>54</v>
      </c>
      <c r="E1354" s="8">
        <v>6</v>
      </c>
      <c r="H1354" s="8">
        <v>100001350</v>
      </c>
      <c r="I1354" s="11" t="s">
        <v>39</v>
      </c>
      <c r="L1354" s="8">
        <v>100001350</v>
      </c>
      <c r="M1354" s="11" t="s">
        <v>45</v>
      </c>
    </row>
    <row r="1355" spans="1:13" x14ac:dyDescent="0.25">
      <c r="A1355" s="7">
        <v>45250</v>
      </c>
      <c r="B1355" s="8">
        <v>100001351</v>
      </c>
      <c r="C1355" s="9" t="s">
        <v>48</v>
      </c>
      <c r="D1355" s="9" t="s">
        <v>52</v>
      </c>
      <c r="E1355" s="8">
        <v>9</v>
      </c>
      <c r="H1355" s="8">
        <v>100001351</v>
      </c>
      <c r="I1355" s="11" t="s">
        <v>24</v>
      </c>
      <c r="L1355" s="8">
        <v>100001351</v>
      </c>
      <c r="M1355" s="11" t="s">
        <v>45</v>
      </c>
    </row>
    <row r="1356" spans="1:13" x14ac:dyDescent="0.25">
      <c r="A1356" s="7">
        <v>45257</v>
      </c>
      <c r="B1356" s="8">
        <v>100001352</v>
      </c>
      <c r="C1356" s="9" t="s">
        <v>49</v>
      </c>
      <c r="D1356" s="9" t="s">
        <v>53</v>
      </c>
      <c r="E1356" s="8">
        <v>10</v>
      </c>
      <c r="H1356" s="8">
        <v>100001352</v>
      </c>
      <c r="I1356" s="11" t="s">
        <v>34</v>
      </c>
      <c r="L1356" s="8">
        <v>100001352</v>
      </c>
      <c r="M1356" s="11" t="s">
        <v>47</v>
      </c>
    </row>
    <row r="1357" spans="1:13" x14ac:dyDescent="0.25">
      <c r="A1357" s="7">
        <v>45254</v>
      </c>
      <c r="B1357" s="8">
        <v>100001353</v>
      </c>
      <c r="C1357" s="9" t="s">
        <v>49</v>
      </c>
      <c r="D1357" s="9" t="s">
        <v>53</v>
      </c>
      <c r="E1357" s="8">
        <v>2</v>
      </c>
      <c r="H1357" s="8">
        <v>100001353</v>
      </c>
      <c r="I1357" s="11" t="s">
        <v>38</v>
      </c>
      <c r="L1357" s="8">
        <v>100001353</v>
      </c>
      <c r="M1357" s="11" t="s">
        <v>45</v>
      </c>
    </row>
    <row r="1358" spans="1:13" x14ac:dyDescent="0.25">
      <c r="A1358" s="7">
        <v>45254</v>
      </c>
      <c r="B1358" s="8">
        <v>100001354</v>
      </c>
      <c r="C1358" s="9" t="s">
        <v>49</v>
      </c>
      <c r="D1358" s="9" t="s">
        <v>53</v>
      </c>
      <c r="E1358" s="8">
        <v>8</v>
      </c>
      <c r="H1358" s="8">
        <v>100001354</v>
      </c>
      <c r="I1358" s="11" t="s">
        <v>34</v>
      </c>
      <c r="L1358" s="8">
        <v>100001354</v>
      </c>
      <c r="M1358" s="11" t="s">
        <v>45</v>
      </c>
    </row>
    <row r="1359" spans="1:13" x14ac:dyDescent="0.25">
      <c r="A1359" s="7">
        <v>45254</v>
      </c>
      <c r="B1359" s="8">
        <v>100001355</v>
      </c>
      <c r="C1359" s="9" t="s">
        <v>49</v>
      </c>
      <c r="D1359" s="9" t="s">
        <v>51</v>
      </c>
      <c r="E1359" s="8">
        <v>0</v>
      </c>
      <c r="H1359" s="8">
        <v>100001355</v>
      </c>
      <c r="I1359" s="11" t="s">
        <v>38</v>
      </c>
      <c r="L1359" s="8">
        <v>100001355</v>
      </c>
      <c r="M1359" s="11" t="s">
        <v>45</v>
      </c>
    </row>
    <row r="1360" spans="1:13" x14ac:dyDescent="0.25">
      <c r="A1360" s="7">
        <v>45255</v>
      </c>
      <c r="B1360" s="8">
        <v>100001356</v>
      </c>
      <c r="C1360" s="9" t="s">
        <v>49</v>
      </c>
      <c r="D1360" s="9" t="s">
        <v>53</v>
      </c>
      <c r="E1360" s="8">
        <v>10</v>
      </c>
      <c r="H1360" s="8">
        <v>100001356</v>
      </c>
      <c r="I1360" s="11" t="s">
        <v>30</v>
      </c>
      <c r="L1360" s="8">
        <v>100001356</v>
      </c>
      <c r="M1360" s="11" t="s">
        <v>46</v>
      </c>
    </row>
    <row r="1361" spans="1:13" x14ac:dyDescent="0.25">
      <c r="A1361" s="7">
        <v>45258</v>
      </c>
      <c r="B1361" s="8">
        <v>100001357</v>
      </c>
      <c r="C1361" s="9" t="s">
        <v>50</v>
      </c>
      <c r="D1361" s="9" t="s">
        <v>54</v>
      </c>
      <c r="E1361" s="8">
        <v>6</v>
      </c>
      <c r="H1361" s="8">
        <v>100001357</v>
      </c>
      <c r="I1361" s="11" t="s">
        <v>21</v>
      </c>
      <c r="L1361" s="8">
        <v>100001357</v>
      </c>
      <c r="M1361" s="11" t="s">
        <v>46</v>
      </c>
    </row>
    <row r="1362" spans="1:13" x14ac:dyDescent="0.25">
      <c r="A1362" s="7">
        <v>45253</v>
      </c>
      <c r="B1362" s="8">
        <v>100001358</v>
      </c>
      <c r="C1362" s="9" t="s">
        <v>49</v>
      </c>
      <c r="D1362" s="9" t="s">
        <v>51</v>
      </c>
      <c r="E1362" s="8">
        <v>10</v>
      </c>
      <c r="H1362" s="8">
        <v>100001358</v>
      </c>
      <c r="I1362" s="11" t="s">
        <v>33</v>
      </c>
      <c r="L1362" s="8">
        <v>100001358</v>
      </c>
      <c r="M1362" s="11" t="s">
        <v>46</v>
      </c>
    </row>
    <row r="1363" spans="1:13" x14ac:dyDescent="0.25">
      <c r="A1363" s="7">
        <v>45253</v>
      </c>
      <c r="B1363" s="8">
        <v>100001359</v>
      </c>
      <c r="C1363" s="9" t="s">
        <v>48</v>
      </c>
      <c r="D1363" s="9" t="s">
        <v>52</v>
      </c>
      <c r="E1363" s="8">
        <v>10</v>
      </c>
      <c r="H1363" s="8">
        <v>100001359</v>
      </c>
      <c r="I1363" s="11" t="s">
        <v>28</v>
      </c>
      <c r="L1363" s="8">
        <v>100001359</v>
      </c>
      <c r="M1363" s="11" t="s">
        <v>46</v>
      </c>
    </row>
    <row r="1364" spans="1:13" x14ac:dyDescent="0.25">
      <c r="A1364" s="7">
        <v>45258</v>
      </c>
      <c r="B1364" s="8">
        <v>100001360</v>
      </c>
      <c r="C1364" s="9" t="s">
        <v>49</v>
      </c>
      <c r="D1364" s="9" t="s">
        <v>51</v>
      </c>
      <c r="E1364" s="8">
        <v>10</v>
      </c>
      <c r="H1364" s="8">
        <v>100001360</v>
      </c>
      <c r="I1364" s="11" t="s">
        <v>38</v>
      </c>
      <c r="L1364" s="8">
        <v>100001360</v>
      </c>
      <c r="M1364" s="11" t="s">
        <v>45</v>
      </c>
    </row>
    <row r="1365" spans="1:13" x14ac:dyDescent="0.25">
      <c r="A1365" s="7">
        <v>45258</v>
      </c>
      <c r="B1365" s="8">
        <v>100001361</v>
      </c>
      <c r="C1365" s="9" t="s">
        <v>49</v>
      </c>
      <c r="D1365" s="9" t="s">
        <v>51</v>
      </c>
      <c r="E1365" s="8">
        <v>0</v>
      </c>
      <c r="H1365" s="8">
        <v>100001361</v>
      </c>
      <c r="I1365" s="11" t="s">
        <v>27</v>
      </c>
      <c r="L1365" s="8">
        <v>100001361</v>
      </c>
      <c r="M1365" s="11" t="s">
        <v>45</v>
      </c>
    </row>
    <row r="1366" spans="1:13" x14ac:dyDescent="0.25">
      <c r="A1366" s="7">
        <v>45254</v>
      </c>
      <c r="B1366" s="8">
        <v>100001362</v>
      </c>
      <c r="C1366" s="9" t="s">
        <v>49</v>
      </c>
      <c r="D1366" s="9" t="s">
        <v>51</v>
      </c>
      <c r="E1366" s="8">
        <v>9</v>
      </c>
      <c r="H1366" s="8">
        <v>100001362</v>
      </c>
      <c r="I1366" s="11" t="s">
        <v>39</v>
      </c>
      <c r="L1366" s="8">
        <v>100001362</v>
      </c>
      <c r="M1366" s="11" t="s">
        <v>46</v>
      </c>
    </row>
    <row r="1367" spans="1:13" x14ac:dyDescent="0.25">
      <c r="A1367" s="7">
        <v>45254</v>
      </c>
      <c r="B1367" s="8">
        <v>100001363</v>
      </c>
      <c r="C1367" s="9" t="s">
        <v>49</v>
      </c>
      <c r="D1367" s="9" t="s">
        <v>51</v>
      </c>
      <c r="E1367" s="8">
        <v>7</v>
      </c>
      <c r="H1367" s="8">
        <v>100001363</v>
      </c>
      <c r="I1367" s="11" t="s">
        <v>30</v>
      </c>
      <c r="L1367" s="8">
        <v>100001363</v>
      </c>
      <c r="M1367" s="11" t="s">
        <v>45</v>
      </c>
    </row>
    <row r="1368" spans="1:13" x14ac:dyDescent="0.25">
      <c r="A1368" s="7">
        <v>45258</v>
      </c>
      <c r="B1368" s="8">
        <v>100001364</v>
      </c>
      <c r="C1368" s="9" t="s">
        <v>49</v>
      </c>
      <c r="D1368" s="9" t="s">
        <v>51</v>
      </c>
      <c r="E1368" s="8">
        <v>10</v>
      </c>
      <c r="H1368" s="8">
        <v>100001364</v>
      </c>
      <c r="I1368" s="11" t="s">
        <v>23</v>
      </c>
      <c r="L1368" s="8">
        <v>100001364</v>
      </c>
      <c r="M1368" s="11" t="s">
        <v>45</v>
      </c>
    </row>
    <row r="1369" spans="1:13" x14ac:dyDescent="0.25">
      <c r="A1369" s="7">
        <v>45257</v>
      </c>
      <c r="B1369" s="8">
        <v>100001365</v>
      </c>
      <c r="C1369" s="9" t="s">
        <v>49</v>
      </c>
      <c r="D1369" s="9" t="s">
        <v>53</v>
      </c>
      <c r="E1369" s="8">
        <v>9</v>
      </c>
      <c r="H1369" s="8">
        <v>100001365</v>
      </c>
      <c r="I1369" s="11" t="s">
        <v>26</v>
      </c>
      <c r="L1369" s="8">
        <v>100001365</v>
      </c>
      <c r="M1369" s="11" t="s">
        <v>45</v>
      </c>
    </row>
    <row r="1370" spans="1:13" x14ac:dyDescent="0.25">
      <c r="A1370" s="7">
        <v>45254</v>
      </c>
      <c r="B1370" s="8">
        <v>100001366</v>
      </c>
      <c r="C1370" s="9" t="s">
        <v>49</v>
      </c>
      <c r="D1370" s="9" t="s">
        <v>51</v>
      </c>
      <c r="E1370" s="8">
        <v>0</v>
      </c>
      <c r="H1370" s="8">
        <v>100001366</v>
      </c>
      <c r="I1370" s="11" t="s">
        <v>22</v>
      </c>
      <c r="L1370" s="8">
        <v>100001366</v>
      </c>
      <c r="M1370" s="11" t="s">
        <v>45</v>
      </c>
    </row>
    <row r="1371" spans="1:13" x14ac:dyDescent="0.25">
      <c r="A1371" s="7">
        <v>45257</v>
      </c>
      <c r="B1371" s="8">
        <v>100001367</v>
      </c>
      <c r="C1371" s="9" t="s">
        <v>49</v>
      </c>
      <c r="D1371" s="9" t="s">
        <v>53</v>
      </c>
      <c r="E1371" s="8">
        <v>6</v>
      </c>
      <c r="H1371" s="8">
        <v>100001367</v>
      </c>
      <c r="I1371" s="11" t="s">
        <v>30</v>
      </c>
      <c r="L1371" s="8">
        <v>100001367</v>
      </c>
      <c r="M1371" s="11" t="s">
        <v>45</v>
      </c>
    </row>
    <row r="1372" spans="1:13" x14ac:dyDescent="0.25">
      <c r="A1372" s="7">
        <v>45252</v>
      </c>
      <c r="B1372" s="8">
        <v>100001368</v>
      </c>
      <c r="C1372" s="9" t="s">
        <v>48</v>
      </c>
      <c r="D1372" s="9" t="s">
        <v>52</v>
      </c>
      <c r="E1372" s="8">
        <v>9</v>
      </c>
      <c r="H1372" s="8">
        <v>100001368</v>
      </c>
      <c r="I1372" s="11" t="s">
        <v>39</v>
      </c>
      <c r="L1372" s="8">
        <v>100001368</v>
      </c>
      <c r="M1372" s="11" t="s">
        <v>45</v>
      </c>
    </row>
    <row r="1373" spans="1:13" x14ac:dyDescent="0.25">
      <c r="A1373" s="7">
        <v>45258</v>
      </c>
      <c r="B1373" s="8">
        <v>100001369</v>
      </c>
      <c r="C1373" s="9" t="s">
        <v>49</v>
      </c>
      <c r="D1373" s="9" t="s">
        <v>51</v>
      </c>
      <c r="E1373" s="8">
        <v>0</v>
      </c>
      <c r="H1373" s="8">
        <v>100001369</v>
      </c>
      <c r="I1373" s="11" t="s">
        <v>38</v>
      </c>
      <c r="L1373" s="8">
        <v>100001369</v>
      </c>
      <c r="M1373" s="11" t="s">
        <v>45</v>
      </c>
    </row>
    <row r="1374" spans="1:13" x14ac:dyDescent="0.25">
      <c r="A1374" s="7">
        <v>45254</v>
      </c>
      <c r="B1374" s="8">
        <v>100001370</v>
      </c>
      <c r="C1374" s="9" t="s">
        <v>49</v>
      </c>
      <c r="D1374" s="9" t="s">
        <v>51</v>
      </c>
      <c r="E1374" s="8">
        <v>8</v>
      </c>
      <c r="H1374" s="8">
        <v>100001370</v>
      </c>
      <c r="I1374" s="11" t="s">
        <v>35</v>
      </c>
      <c r="L1374" s="8">
        <v>100001370</v>
      </c>
      <c r="M1374" s="11" t="s">
        <v>45</v>
      </c>
    </row>
    <row r="1375" spans="1:13" x14ac:dyDescent="0.25">
      <c r="A1375" s="7">
        <v>45250</v>
      </c>
      <c r="B1375" s="8">
        <v>100001371</v>
      </c>
      <c r="C1375" s="9" t="s">
        <v>50</v>
      </c>
      <c r="D1375" s="9" t="s">
        <v>56</v>
      </c>
      <c r="E1375" s="8">
        <v>10</v>
      </c>
      <c r="H1375" s="8">
        <v>100001371</v>
      </c>
      <c r="I1375" s="11" t="s">
        <v>30</v>
      </c>
      <c r="L1375" s="8">
        <v>100001371</v>
      </c>
      <c r="M1375" s="11" t="s">
        <v>45</v>
      </c>
    </row>
    <row r="1376" spans="1:13" x14ac:dyDescent="0.25">
      <c r="A1376" s="7">
        <v>45252</v>
      </c>
      <c r="B1376" s="8">
        <v>100001372</v>
      </c>
      <c r="C1376" s="9" t="s">
        <v>49</v>
      </c>
      <c r="D1376" s="9" t="s">
        <v>51</v>
      </c>
      <c r="E1376" s="8">
        <v>8</v>
      </c>
      <c r="H1376" s="8">
        <v>100001372</v>
      </c>
      <c r="I1376" s="11" t="s">
        <v>32</v>
      </c>
      <c r="L1376" s="8">
        <v>100001372</v>
      </c>
      <c r="M1376" s="11" t="s">
        <v>47</v>
      </c>
    </row>
    <row r="1377" spans="1:13" x14ac:dyDescent="0.25">
      <c r="A1377" s="7">
        <v>45254</v>
      </c>
      <c r="B1377" s="8">
        <v>100001373</v>
      </c>
      <c r="C1377" s="9" t="s">
        <v>49</v>
      </c>
      <c r="D1377" s="9" t="s">
        <v>51</v>
      </c>
      <c r="E1377" s="8">
        <v>0</v>
      </c>
      <c r="H1377" s="8">
        <v>100001373</v>
      </c>
      <c r="I1377" s="11" t="s">
        <v>38</v>
      </c>
      <c r="L1377" s="8">
        <v>100001373</v>
      </c>
      <c r="M1377" s="11" t="s">
        <v>45</v>
      </c>
    </row>
    <row r="1378" spans="1:13" x14ac:dyDescent="0.25">
      <c r="A1378" s="7">
        <v>45257</v>
      </c>
      <c r="B1378" s="8">
        <v>100001374</v>
      </c>
      <c r="C1378" s="9" t="s">
        <v>49</v>
      </c>
      <c r="D1378" s="9" t="s">
        <v>53</v>
      </c>
      <c r="E1378" s="8">
        <v>0</v>
      </c>
      <c r="H1378" s="8">
        <v>100001374</v>
      </c>
      <c r="I1378" s="11" t="s">
        <v>41</v>
      </c>
      <c r="L1378" s="8">
        <v>100001374</v>
      </c>
      <c r="M1378" s="11" t="s">
        <v>45</v>
      </c>
    </row>
    <row r="1379" spans="1:13" x14ac:dyDescent="0.25">
      <c r="A1379" s="7">
        <v>45256</v>
      </c>
      <c r="B1379" s="8">
        <v>100001375</v>
      </c>
      <c r="C1379" s="9" t="s">
        <v>48</v>
      </c>
      <c r="D1379" s="9" t="s">
        <v>52</v>
      </c>
      <c r="E1379" s="8">
        <v>9</v>
      </c>
      <c r="H1379" s="8">
        <v>100001375</v>
      </c>
      <c r="I1379" s="11" t="s">
        <v>40</v>
      </c>
      <c r="L1379" s="8">
        <v>100001375</v>
      </c>
      <c r="M1379" s="11" t="s">
        <v>45</v>
      </c>
    </row>
    <row r="1380" spans="1:13" x14ac:dyDescent="0.25">
      <c r="A1380" s="7">
        <v>45250</v>
      </c>
      <c r="B1380" s="8">
        <v>100001376</v>
      </c>
      <c r="C1380" s="9" t="s">
        <v>49</v>
      </c>
      <c r="D1380" s="9" t="s">
        <v>51</v>
      </c>
      <c r="E1380" s="8">
        <v>5</v>
      </c>
      <c r="H1380" s="8">
        <v>100001376</v>
      </c>
      <c r="I1380" s="11" t="s">
        <v>36</v>
      </c>
      <c r="L1380" s="8">
        <v>100001376</v>
      </c>
      <c r="M1380" s="11" t="s">
        <v>45</v>
      </c>
    </row>
    <row r="1381" spans="1:13" x14ac:dyDescent="0.25">
      <c r="A1381" s="7">
        <v>45257</v>
      </c>
      <c r="B1381" s="8">
        <v>100001377</v>
      </c>
      <c r="C1381" s="9" t="s">
        <v>49</v>
      </c>
      <c r="D1381" s="9" t="s">
        <v>53</v>
      </c>
      <c r="E1381" s="8">
        <v>10</v>
      </c>
      <c r="H1381" s="8">
        <v>100001377</v>
      </c>
      <c r="I1381" s="11" t="s">
        <v>30</v>
      </c>
      <c r="L1381" s="8">
        <v>100001377</v>
      </c>
      <c r="M1381" s="11" t="s">
        <v>47</v>
      </c>
    </row>
    <row r="1382" spans="1:13" x14ac:dyDescent="0.25">
      <c r="A1382" s="7">
        <v>45258</v>
      </c>
      <c r="B1382" s="8">
        <v>100001378</v>
      </c>
      <c r="C1382" s="9" t="s">
        <v>48</v>
      </c>
      <c r="D1382" s="9" t="s">
        <v>52</v>
      </c>
      <c r="E1382" s="8">
        <v>10</v>
      </c>
      <c r="H1382" s="8">
        <v>100001378</v>
      </c>
      <c r="I1382" s="11" t="s">
        <v>28</v>
      </c>
      <c r="L1382" s="8">
        <v>100001378</v>
      </c>
      <c r="M1382" s="11" t="s">
        <v>45</v>
      </c>
    </row>
    <row r="1383" spans="1:13" x14ac:dyDescent="0.25">
      <c r="A1383" s="7">
        <v>45252</v>
      </c>
      <c r="B1383" s="8">
        <v>100001379</v>
      </c>
      <c r="C1383" s="9" t="s">
        <v>49</v>
      </c>
      <c r="D1383" s="9" t="s">
        <v>53</v>
      </c>
      <c r="E1383" s="8">
        <v>5</v>
      </c>
      <c r="H1383" s="8">
        <v>100001379</v>
      </c>
      <c r="I1383" s="11" t="s">
        <v>31</v>
      </c>
      <c r="L1383" s="8">
        <v>100001379</v>
      </c>
      <c r="M1383" s="11" t="s">
        <v>45</v>
      </c>
    </row>
    <row r="1384" spans="1:13" x14ac:dyDescent="0.25">
      <c r="A1384" s="7">
        <v>45250</v>
      </c>
      <c r="B1384" s="8">
        <v>100001380</v>
      </c>
      <c r="C1384" s="9" t="s">
        <v>48</v>
      </c>
      <c r="D1384" s="9" t="s">
        <v>52</v>
      </c>
      <c r="E1384" s="8">
        <v>10</v>
      </c>
      <c r="H1384" s="8">
        <v>100001380</v>
      </c>
      <c r="I1384" s="11" t="s">
        <v>37</v>
      </c>
      <c r="L1384" s="8">
        <v>100001380</v>
      </c>
      <c r="M1384" s="11" t="s">
        <v>45</v>
      </c>
    </row>
    <row r="1385" spans="1:13" x14ac:dyDescent="0.25">
      <c r="A1385" s="7">
        <v>45250</v>
      </c>
      <c r="B1385" s="8">
        <v>100001381</v>
      </c>
      <c r="C1385" s="9" t="s">
        <v>49</v>
      </c>
      <c r="D1385" s="9" t="s">
        <v>51</v>
      </c>
      <c r="E1385" s="8">
        <v>7</v>
      </c>
      <c r="H1385" s="8">
        <v>100001381</v>
      </c>
      <c r="I1385" s="11" t="s">
        <v>34</v>
      </c>
      <c r="L1385" s="8">
        <v>100001381</v>
      </c>
      <c r="M1385" s="11" t="s">
        <v>45</v>
      </c>
    </row>
    <row r="1386" spans="1:13" x14ac:dyDescent="0.25">
      <c r="A1386" s="7">
        <v>45258</v>
      </c>
      <c r="B1386" s="8">
        <v>100001382</v>
      </c>
      <c r="C1386" s="9" t="s">
        <v>49</v>
      </c>
      <c r="D1386" s="9" t="s">
        <v>53</v>
      </c>
      <c r="E1386" s="8">
        <v>10</v>
      </c>
      <c r="H1386" s="8">
        <v>100001382</v>
      </c>
      <c r="I1386" s="11" t="s">
        <v>35</v>
      </c>
      <c r="L1386" s="8">
        <v>100001382</v>
      </c>
      <c r="M1386" s="11" t="s">
        <v>45</v>
      </c>
    </row>
    <row r="1387" spans="1:13" x14ac:dyDescent="0.25">
      <c r="A1387" s="7">
        <v>45257</v>
      </c>
      <c r="B1387" s="8">
        <v>100001383</v>
      </c>
      <c r="C1387" s="9" t="s">
        <v>48</v>
      </c>
      <c r="D1387" s="9" t="s">
        <v>52</v>
      </c>
      <c r="E1387" s="8">
        <v>0</v>
      </c>
      <c r="H1387" s="8">
        <v>100001383</v>
      </c>
      <c r="I1387" s="11" t="s">
        <v>26</v>
      </c>
      <c r="L1387" s="8">
        <v>100001383</v>
      </c>
      <c r="M1387" s="11" t="s">
        <v>45</v>
      </c>
    </row>
    <row r="1388" spans="1:13" x14ac:dyDescent="0.25">
      <c r="A1388" s="7">
        <v>45256</v>
      </c>
      <c r="B1388" s="8">
        <v>100001384</v>
      </c>
      <c r="C1388" s="9" t="s">
        <v>49</v>
      </c>
      <c r="D1388" s="9" t="s">
        <v>53</v>
      </c>
      <c r="E1388" s="8">
        <v>0</v>
      </c>
      <c r="H1388" s="8">
        <v>100001384</v>
      </c>
      <c r="I1388" s="11" t="s">
        <v>21</v>
      </c>
      <c r="L1388" s="8">
        <v>100001384</v>
      </c>
      <c r="M1388" s="11" t="s">
        <v>45</v>
      </c>
    </row>
    <row r="1389" spans="1:13" x14ac:dyDescent="0.25">
      <c r="A1389" s="7">
        <v>45256</v>
      </c>
      <c r="B1389" s="8">
        <v>100001385</v>
      </c>
      <c r="C1389" s="9" t="s">
        <v>49</v>
      </c>
      <c r="D1389" s="9" t="s">
        <v>51</v>
      </c>
      <c r="E1389" s="8">
        <v>1</v>
      </c>
      <c r="H1389" s="8">
        <v>100001385</v>
      </c>
      <c r="I1389" s="11" t="s">
        <v>26</v>
      </c>
      <c r="L1389" s="8">
        <v>100001385</v>
      </c>
      <c r="M1389" s="11" t="s">
        <v>45</v>
      </c>
    </row>
    <row r="1390" spans="1:13" x14ac:dyDescent="0.25">
      <c r="A1390" s="7">
        <v>45257</v>
      </c>
      <c r="B1390" s="8">
        <v>100001386</v>
      </c>
      <c r="C1390" s="9" t="s">
        <v>49</v>
      </c>
      <c r="D1390" s="9" t="s">
        <v>51</v>
      </c>
      <c r="E1390" s="8">
        <v>9</v>
      </c>
      <c r="H1390" s="8">
        <v>100001386</v>
      </c>
      <c r="I1390" s="11" t="s">
        <v>39</v>
      </c>
      <c r="L1390" s="8">
        <v>100001386</v>
      </c>
      <c r="M1390" s="11" t="s">
        <v>45</v>
      </c>
    </row>
    <row r="1391" spans="1:13" x14ac:dyDescent="0.25">
      <c r="A1391" s="7">
        <v>45255</v>
      </c>
      <c r="B1391" s="8">
        <v>100001387</v>
      </c>
      <c r="C1391" s="9" t="s">
        <v>49</v>
      </c>
      <c r="D1391" s="9" t="s">
        <v>53</v>
      </c>
      <c r="E1391" s="8">
        <v>5</v>
      </c>
      <c r="H1391" s="8">
        <v>100001387</v>
      </c>
      <c r="I1391" s="11" t="s">
        <v>32</v>
      </c>
      <c r="L1391" s="8">
        <v>100001387</v>
      </c>
      <c r="M1391" s="11" t="s">
        <v>45</v>
      </c>
    </row>
    <row r="1392" spans="1:13" x14ac:dyDescent="0.25">
      <c r="A1392" s="7">
        <v>45258</v>
      </c>
      <c r="B1392" s="8">
        <v>100001388</v>
      </c>
      <c r="C1392" s="9" t="s">
        <v>49</v>
      </c>
      <c r="D1392" s="9" t="s">
        <v>51</v>
      </c>
      <c r="E1392" s="8">
        <v>10</v>
      </c>
      <c r="H1392" s="8">
        <v>100001388</v>
      </c>
      <c r="I1392" s="11" t="s">
        <v>24</v>
      </c>
      <c r="L1392" s="8">
        <v>100001388</v>
      </c>
      <c r="M1392" s="11" t="s">
        <v>45</v>
      </c>
    </row>
    <row r="1393" spans="1:13" x14ac:dyDescent="0.25">
      <c r="A1393" s="7">
        <v>45252</v>
      </c>
      <c r="B1393" s="8">
        <v>100001389</v>
      </c>
      <c r="C1393" s="9" t="s">
        <v>49</v>
      </c>
      <c r="D1393" s="9" t="s">
        <v>53</v>
      </c>
      <c r="E1393" s="8">
        <v>0</v>
      </c>
      <c r="H1393" s="8">
        <v>100001389</v>
      </c>
      <c r="I1393" s="11" t="s">
        <v>33</v>
      </c>
      <c r="L1393" s="8">
        <v>100001389</v>
      </c>
      <c r="M1393" s="11" t="s">
        <v>45</v>
      </c>
    </row>
    <row r="1394" spans="1:13" x14ac:dyDescent="0.25">
      <c r="A1394" s="7">
        <v>45256</v>
      </c>
      <c r="B1394" s="8">
        <v>100001390</v>
      </c>
      <c r="C1394" s="9" t="s">
        <v>50</v>
      </c>
      <c r="D1394" s="9" t="s">
        <v>54</v>
      </c>
      <c r="E1394" s="8">
        <v>0</v>
      </c>
      <c r="H1394" s="8">
        <v>100001390</v>
      </c>
      <c r="I1394" s="11" t="s">
        <v>30</v>
      </c>
      <c r="L1394" s="8">
        <v>100001390</v>
      </c>
      <c r="M1394" s="11" t="s">
        <v>45</v>
      </c>
    </row>
    <row r="1395" spans="1:13" x14ac:dyDescent="0.25">
      <c r="A1395" s="7">
        <v>45255</v>
      </c>
      <c r="B1395" s="8">
        <v>100001391</v>
      </c>
      <c r="C1395" s="9" t="s">
        <v>49</v>
      </c>
      <c r="D1395" s="9" t="s">
        <v>53</v>
      </c>
      <c r="E1395" s="8">
        <v>10</v>
      </c>
      <c r="H1395" s="8">
        <v>100001391</v>
      </c>
      <c r="I1395" s="11" t="s">
        <v>40</v>
      </c>
      <c r="L1395" s="8">
        <v>100001391</v>
      </c>
      <c r="M1395" s="11" t="s">
        <v>45</v>
      </c>
    </row>
    <row r="1396" spans="1:13" x14ac:dyDescent="0.25">
      <c r="A1396" s="7">
        <v>45258</v>
      </c>
      <c r="B1396" s="8">
        <v>100001392</v>
      </c>
      <c r="C1396" s="9" t="s">
        <v>49</v>
      </c>
      <c r="D1396" s="9" t="s">
        <v>53</v>
      </c>
      <c r="E1396" s="8">
        <v>0</v>
      </c>
      <c r="H1396" s="8">
        <v>100001392</v>
      </c>
      <c r="I1396" s="11" t="s">
        <v>40</v>
      </c>
      <c r="L1396" s="8">
        <v>100001392</v>
      </c>
      <c r="M1396" s="11" t="s">
        <v>45</v>
      </c>
    </row>
    <row r="1397" spans="1:13" x14ac:dyDescent="0.25">
      <c r="A1397" s="7">
        <v>45256</v>
      </c>
      <c r="B1397" s="8">
        <v>100001393</v>
      </c>
      <c r="C1397" s="9" t="s">
        <v>50</v>
      </c>
      <c r="D1397" s="9" t="s">
        <v>54</v>
      </c>
      <c r="E1397" s="8">
        <v>0</v>
      </c>
      <c r="H1397" s="8">
        <v>100001393</v>
      </c>
      <c r="I1397" s="11" t="s">
        <v>39</v>
      </c>
      <c r="L1397" s="8">
        <v>100001393</v>
      </c>
      <c r="M1397" s="11" t="s">
        <v>46</v>
      </c>
    </row>
    <row r="1398" spans="1:13" x14ac:dyDescent="0.25">
      <c r="A1398" s="7">
        <v>45256</v>
      </c>
      <c r="B1398" s="8">
        <v>100001394</v>
      </c>
      <c r="C1398" s="9" t="s">
        <v>49</v>
      </c>
      <c r="D1398" s="9" t="s">
        <v>53</v>
      </c>
      <c r="E1398" s="8">
        <v>6</v>
      </c>
      <c r="H1398" s="8">
        <v>100001394</v>
      </c>
      <c r="I1398" s="11" t="s">
        <v>36</v>
      </c>
      <c r="L1398" s="8">
        <v>100001394</v>
      </c>
      <c r="M1398" s="11" t="s">
        <v>46</v>
      </c>
    </row>
    <row r="1399" spans="1:13" x14ac:dyDescent="0.25">
      <c r="A1399" s="7">
        <v>45256</v>
      </c>
      <c r="B1399" s="8">
        <v>100001395</v>
      </c>
      <c r="C1399" s="9" t="s">
        <v>48</v>
      </c>
      <c r="D1399" s="9" t="s">
        <v>52</v>
      </c>
      <c r="E1399" s="8"/>
      <c r="H1399" s="8">
        <v>100001395</v>
      </c>
      <c r="I1399" s="11" t="s">
        <v>38</v>
      </c>
      <c r="L1399" s="8">
        <v>100001395</v>
      </c>
      <c r="M1399" s="11" t="s">
        <v>46</v>
      </c>
    </row>
    <row r="1400" spans="1:13" x14ac:dyDescent="0.25">
      <c r="A1400" s="7">
        <v>45254</v>
      </c>
      <c r="B1400" s="8">
        <v>100001396</v>
      </c>
      <c r="C1400" s="9" t="s">
        <v>49</v>
      </c>
      <c r="D1400" s="9" t="s">
        <v>53</v>
      </c>
      <c r="E1400" s="8"/>
      <c r="H1400" s="8">
        <v>100001396</v>
      </c>
      <c r="I1400" s="11" t="s">
        <v>26</v>
      </c>
      <c r="L1400" s="8">
        <v>100001396</v>
      </c>
      <c r="M1400" s="11" t="s">
        <v>46</v>
      </c>
    </row>
    <row r="1401" spans="1:13" x14ac:dyDescent="0.25">
      <c r="A1401" s="7">
        <v>45250</v>
      </c>
      <c r="B1401" s="8">
        <v>100001397</v>
      </c>
      <c r="C1401" s="9" t="s">
        <v>49</v>
      </c>
      <c r="D1401" s="9" t="s">
        <v>53</v>
      </c>
      <c r="E1401" s="8"/>
      <c r="H1401" s="8">
        <v>100001397</v>
      </c>
      <c r="I1401" s="11" t="s">
        <v>41</v>
      </c>
      <c r="L1401" s="8">
        <v>100001397</v>
      </c>
      <c r="M1401" s="11" t="s">
        <v>45</v>
      </c>
    </row>
    <row r="1402" spans="1:13" x14ac:dyDescent="0.25">
      <c r="A1402" s="7">
        <v>45256</v>
      </c>
      <c r="B1402" s="8">
        <v>100001398</v>
      </c>
      <c r="C1402" s="9" t="s">
        <v>50</v>
      </c>
      <c r="D1402" s="9" t="s">
        <v>55</v>
      </c>
      <c r="E1402" s="8">
        <v>8</v>
      </c>
      <c r="H1402" s="8">
        <v>100001398</v>
      </c>
      <c r="I1402" s="11" t="s">
        <v>33</v>
      </c>
      <c r="L1402" s="8">
        <v>100001398</v>
      </c>
      <c r="M1402" s="11" t="s">
        <v>45</v>
      </c>
    </row>
    <row r="1403" spans="1:13" x14ac:dyDescent="0.25">
      <c r="A1403" s="7">
        <v>45256</v>
      </c>
      <c r="B1403" s="8">
        <v>100001399</v>
      </c>
      <c r="C1403" s="9" t="s">
        <v>48</v>
      </c>
      <c r="D1403" s="9" t="s">
        <v>52</v>
      </c>
      <c r="E1403" s="8">
        <v>0</v>
      </c>
      <c r="H1403" s="8">
        <v>100001399</v>
      </c>
      <c r="I1403" s="11" t="s">
        <v>33</v>
      </c>
      <c r="L1403" s="8">
        <v>100001399</v>
      </c>
      <c r="M1403" s="11" t="s">
        <v>46</v>
      </c>
    </row>
    <row r="1404" spans="1:13" x14ac:dyDescent="0.25">
      <c r="A1404" s="7">
        <v>45257</v>
      </c>
      <c r="B1404" s="8">
        <v>100001400</v>
      </c>
      <c r="C1404" s="9" t="s">
        <v>49</v>
      </c>
      <c r="D1404" s="9" t="s">
        <v>53</v>
      </c>
      <c r="E1404" s="8">
        <v>10</v>
      </c>
      <c r="H1404" s="8">
        <v>100001400</v>
      </c>
      <c r="I1404" s="11" t="s">
        <v>28</v>
      </c>
      <c r="L1404" s="8">
        <v>100001400</v>
      </c>
      <c r="M1404" s="11" t="s">
        <v>45</v>
      </c>
    </row>
    <row r="1405" spans="1:13" x14ac:dyDescent="0.25">
      <c r="A1405" s="7">
        <v>45253</v>
      </c>
      <c r="B1405" s="8">
        <v>100001401</v>
      </c>
      <c r="C1405" s="9" t="s">
        <v>48</v>
      </c>
      <c r="D1405" s="9" t="s">
        <v>52</v>
      </c>
      <c r="E1405" s="8">
        <v>10</v>
      </c>
      <c r="H1405" s="8">
        <v>100001401</v>
      </c>
      <c r="I1405" s="11" t="s">
        <v>35</v>
      </c>
      <c r="L1405" s="8">
        <v>100001401</v>
      </c>
      <c r="M1405" s="11" t="s">
        <v>45</v>
      </c>
    </row>
    <row r="1406" spans="1:13" x14ac:dyDescent="0.25">
      <c r="A1406" s="7">
        <v>45258</v>
      </c>
      <c r="B1406" s="8">
        <v>100001402</v>
      </c>
      <c r="C1406" s="9" t="s">
        <v>48</v>
      </c>
      <c r="D1406" s="9" t="s">
        <v>52</v>
      </c>
      <c r="E1406" s="8">
        <v>6</v>
      </c>
      <c r="H1406" s="8">
        <v>100001402</v>
      </c>
      <c r="I1406" s="11" t="s">
        <v>26</v>
      </c>
      <c r="L1406" s="8">
        <v>100001402</v>
      </c>
      <c r="M1406" s="11" t="s">
        <v>45</v>
      </c>
    </row>
    <row r="1407" spans="1:13" x14ac:dyDescent="0.25">
      <c r="A1407" s="7">
        <v>45258</v>
      </c>
      <c r="B1407" s="8">
        <v>100001403</v>
      </c>
      <c r="C1407" s="9" t="s">
        <v>48</v>
      </c>
      <c r="D1407" s="9" t="s">
        <v>52</v>
      </c>
      <c r="E1407" s="8">
        <v>9</v>
      </c>
      <c r="H1407" s="8">
        <v>100001403</v>
      </c>
      <c r="I1407" s="11" t="s">
        <v>23</v>
      </c>
      <c r="L1407" s="8">
        <v>100001403</v>
      </c>
      <c r="M1407" s="11" t="s">
        <v>45</v>
      </c>
    </row>
    <row r="1408" spans="1:13" x14ac:dyDescent="0.25">
      <c r="A1408" s="7">
        <v>45256</v>
      </c>
      <c r="B1408" s="8">
        <v>100001404</v>
      </c>
      <c r="C1408" s="9" t="s">
        <v>48</v>
      </c>
      <c r="D1408" s="9" t="s">
        <v>52</v>
      </c>
      <c r="E1408" s="8"/>
      <c r="H1408" s="8">
        <v>100001404</v>
      </c>
      <c r="I1408" s="11" t="s">
        <v>36</v>
      </c>
      <c r="L1408" s="8">
        <v>100001404</v>
      </c>
      <c r="M1408" s="11" t="s">
        <v>45</v>
      </c>
    </row>
    <row r="1409" spans="1:13" x14ac:dyDescent="0.25">
      <c r="A1409" s="7">
        <v>45257</v>
      </c>
      <c r="B1409" s="8">
        <v>100001405</v>
      </c>
      <c r="C1409" s="9" t="s">
        <v>49</v>
      </c>
      <c r="D1409" s="9" t="s">
        <v>51</v>
      </c>
      <c r="E1409" s="8">
        <v>10</v>
      </c>
      <c r="H1409" s="8">
        <v>100001405</v>
      </c>
      <c r="I1409" s="11" t="s">
        <v>39</v>
      </c>
      <c r="L1409" s="8">
        <v>100001405</v>
      </c>
      <c r="M1409" s="11" t="s">
        <v>45</v>
      </c>
    </row>
    <row r="1410" spans="1:13" x14ac:dyDescent="0.25">
      <c r="A1410" s="7">
        <v>45256</v>
      </c>
      <c r="B1410" s="8">
        <v>100001406</v>
      </c>
      <c r="C1410" s="9" t="s">
        <v>50</v>
      </c>
      <c r="D1410" s="9" t="s">
        <v>55</v>
      </c>
      <c r="E1410" s="8">
        <v>1</v>
      </c>
      <c r="H1410" s="8">
        <v>100001406</v>
      </c>
      <c r="I1410" s="11" t="s">
        <v>21</v>
      </c>
      <c r="L1410" s="8">
        <v>100001406</v>
      </c>
      <c r="M1410" s="11" t="s">
        <v>45</v>
      </c>
    </row>
    <row r="1411" spans="1:13" x14ac:dyDescent="0.25">
      <c r="A1411" s="7">
        <v>45252</v>
      </c>
      <c r="B1411" s="8">
        <v>100001407</v>
      </c>
      <c r="C1411" s="9" t="s">
        <v>50</v>
      </c>
      <c r="D1411" s="9" t="s">
        <v>54</v>
      </c>
      <c r="E1411" s="8"/>
      <c r="H1411" s="8">
        <v>100001407</v>
      </c>
      <c r="I1411" s="11" t="s">
        <v>39</v>
      </c>
      <c r="L1411" s="8">
        <v>100001407</v>
      </c>
      <c r="M1411" s="11" t="s">
        <v>45</v>
      </c>
    </row>
    <row r="1412" spans="1:13" x14ac:dyDescent="0.25">
      <c r="A1412" s="7">
        <v>45258</v>
      </c>
      <c r="B1412" s="8">
        <v>100001408</v>
      </c>
      <c r="C1412" s="9" t="s">
        <v>49</v>
      </c>
      <c r="D1412" s="9" t="s">
        <v>51</v>
      </c>
      <c r="E1412" s="8"/>
      <c r="H1412" s="8">
        <v>100001408</v>
      </c>
      <c r="I1412" s="11" t="s">
        <v>39</v>
      </c>
      <c r="L1412" s="8">
        <v>100001408</v>
      </c>
      <c r="M1412" s="11" t="s">
        <v>45</v>
      </c>
    </row>
    <row r="1413" spans="1:13" x14ac:dyDescent="0.25">
      <c r="A1413" s="7">
        <v>45257</v>
      </c>
      <c r="B1413" s="8">
        <v>100001409</v>
      </c>
      <c r="C1413" s="9" t="s">
        <v>48</v>
      </c>
      <c r="D1413" s="9" t="s">
        <v>52</v>
      </c>
      <c r="E1413" s="8">
        <v>10</v>
      </c>
      <c r="H1413" s="8">
        <v>100001409</v>
      </c>
      <c r="I1413" s="11" t="s">
        <v>28</v>
      </c>
      <c r="L1413" s="8">
        <v>100001409</v>
      </c>
      <c r="M1413" s="11" t="s">
        <v>45</v>
      </c>
    </row>
    <row r="1414" spans="1:13" x14ac:dyDescent="0.25">
      <c r="A1414" s="7">
        <v>45256</v>
      </c>
      <c r="B1414" s="8">
        <v>100001410</v>
      </c>
      <c r="C1414" s="9" t="s">
        <v>48</v>
      </c>
      <c r="D1414" s="9" t="s">
        <v>52</v>
      </c>
      <c r="E1414" s="8">
        <v>8</v>
      </c>
      <c r="H1414" s="8">
        <v>100001410</v>
      </c>
      <c r="I1414" s="11" t="s">
        <v>28</v>
      </c>
      <c r="L1414" s="8">
        <v>100001410</v>
      </c>
      <c r="M1414" s="11" t="s">
        <v>45</v>
      </c>
    </row>
    <row r="1415" spans="1:13" x14ac:dyDescent="0.25">
      <c r="A1415" s="7">
        <v>45253</v>
      </c>
      <c r="B1415" s="8">
        <v>100001411</v>
      </c>
      <c r="C1415" s="9" t="s">
        <v>48</v>
      </c>
      <c r="D1415" s="9" t="s">
        <v>52</v>
      </c>
      <c r="E1415" s="8"/>
      <c r="H1415" s="8">
        <v>100001411</v>
      </c>
      <c r="I1415" s="11" t="s">
        <v>21</v>
      </c>
      <c r="L1415" s="8">
        <v>100001411</v>
      </c>
      <c r="M1415" s="11" t="s">
        <v>45</v>
      </c>
    </row>
    <row r="1416" spans="1:13" x14ac:dyDescent="0.25">
      <c r="A1416" s="7">
        <v>45255</v>
      </c>
      <c r="B1416" s="8">
        <v>100001412</v>
      </c>
      <c r="C1416" s="9" t="s">
        <v>50</v>
      </c>
      <c r="D1416" s="9" t="s">
        <v>54</v>
      </c>
      <c r="E1416" s="8">
        <v>10</v>
      </c>
      <c r="H1416" s="8">
        <v>100001412</v>
      </c>
      <c r="I1416" s="11" t="s">
        <v>36</v>
      </c>
      <c r="L1416" s="8">
        <v>100001412</v>
      </c>
      <c r="M1416" s="11" t="s">
        <v>45</v>
      </c>
    </row>
    <row r="1417" spans="1:13" x14ac:dyDescent="0.25">
      <c r="A1417" s="7">
        <v>45258</v>
      </c>
      <c r="B1417" s="8">
        <v>100001413</v>
      </c>
      <c r="C1417" s="9" t="s">
        <v>49</v>
      </c>
      <c r="D1417" s="9" t="s">
        <v>51</v>
      </c>
      <c r="E1417" s="8">
        <v>5</v>
      </c>
      <c r="H1417" s="8">
        <v>100001413</v>
      </c>
      <c r="I1417" s="11" t="s">
        <v>23</v>
      </c>
      <c r="L1417" s="8">
        <v>100001413</v>
      </c>
      <c r="M1417" s="11" t="s">
        <v>45</v>
      </c>
    </row>
    <row r="1418" spans="1:13" x14ac:dyDescent="0.25">
      <c r="A1418" s="7">
        <v>45250</v>
      </c>
      <c r="B1418" s="8">
        <v>100001414</v>
      </c>
      <c r="C1418" s="9" t="s">
        <v>49</v>
      </c>
      <c r="D1418" s="9" t="s">
        <v>51</v>
      </c>
      <c r="E1418" s="8">
        <v>9</v>
      </c>
      <c r="H1418" s="8">
        <v>100001414</v>
      </c>
      <c r="I1418" s="11" t="s">
        <v>24</v>
      </c>
      <c r="L1418" s="8">
        <v>100001414</v>
      </c>
      <c r="M1418" s="11" t="s">
        <v>45</v>
      </c>
    </row>
    <row r="1419" spans="1:13" x14ac:dyDescent="0.25">
      <c r="A1419" s="7">
        <v>45255</v>
      </c>
      <c r="B1419" s="8">
        <v>100001415</v>
      </c>
      <c r="C1419" s="9" t="s">
        <v>48</v>
      </c>
      <c r="D1419" s="9" t="s">
        <v>52</v>
      </c>
      <c r="E1419" s="8">
        <v>0</v>
      </c>
      <c r="H1419" s="8">
        <v>100001415</v>
      </c>
      <c r="I1419" s="11" t="s">
        <v>39</v>
      </c>
      <c r="L1419" s="8">
        <v>100001415</v>
      </c>
      <c r="M1419" s="11" t="s">
        <v>45</v>
      </c>
    </row>
    <row r="1420" spans="1:13" x14ac:dyDescent="0.25">
      <c r="A1420" s="7">
        <v>45252</v>
      </c>
      <c r="B1420" s="8">
        <v>100001416</v>
      </c>
      <c r="C1420" s="9" t="s">
        <v>48</v>
      </c>
      <c r="D1420" s="9" t="s">
        <v>52</v>
      </c>
      <c r="E1420" s="8">
        <v>10</v>
      </c>
      <c r="H1420" s="8">
        <v>100001416</v>
      </c>
      <c r="I1420" s="11" t="s">
        <v>34</v>
      </c>
      <c r="L1420" s="8">
        <v>100001416</v>
      </c>
      <c r="M1420" s="11" t="s">
        <v>45</v>
      </c>
    </row>
    <row r="1421" spans="1:13" x14ac:dyDescent="0.25">
      <c r="A1421" s="7">
        <v>45250</v>
      </c>
      <c r="B1421" s="8">
        <v>100001417</v>
      </c>
      <c r="C1421" s="9" t="s">
        <v>49</v>
      </c>
      <c r="D1421" s="9" t="s">
        <v>51</v>
      </c>
      <c r="E1421" s="8"/>
      <c r="H1421" s="8">
        <v>100001417</v>
      </c>
      <c r="I1421" s="11" t="s">
        <v>39</v>
      </c>
      <c r="L1421" s="8">
        <v>100001417</v>
      </c>
      <c r="M1421" s="11" t="s">
        <v>45</v>
      </c>
    </row>
    <row r="1422" spans="1:13" x14ac:dyDescent="0.25">
      <c r="A1422" s="7">
        <v>45252</v>
      </c>
      <c r="B1422" s="8">
        <v>100001418</v>
      </c>
      <c r="C1422" s="9" t="s">
        <v>49</v>
      </c>
      <c r="D1422" s="9" t="s">
        <v>53</v>
      </c>
      <c r="E1422" s="8">
        <v>10</v>
      </c>
      <c r="H1422" s="8">
        <v>100001418</v>
      </c>
      <c r="I1422" s="11" t="s">
        <v>27</v>
      </c>
      <c r="L1422" s="8">
        <v>100001418</v>
      </c>
      <c r="M1422" s="11" t="s">
        <v>45</v>
      </c>
    </row>
    <row r="1423" spans="1:13" x14ac:dyDescent="0.25">
      <c r="A1423" s="7">
        <v>45250</v>
      </c>
      <c r="B1423" s="8">
        <v>100001419</v>
      </c>
      <c r="C1423" s="9" t="s">
        <v>49</v>
      </c>
      <c r="D1423" s="9" t="s">
        <v>53</v>
      </c>
      <c r="E1423" s="8">
        <v>10</v>
      </c>
      <c r="H1423" s="8">
        <v>100001419</v>
      </c>
      <c r="I1423" s="11" t="s">
        <v>40</v>
      </c>
      <c r="L1423" s="8">
        <v>100001419</v>
      </c>
      <c r="M1423" s="11" t="s">
        <v>45</v>
      </c>
    </row>
    <row r="1424" spans="1:13" x14ac:dyDescent="0.25">
      <c r="A1424" s="7">
        <v>45258</v>
      </c>
      <c r="B1424" s="8">
        <v>100001420</v>
      </c>
      <c r="C1424" s="9" t="s">
        <v>49</v>
      </c>
      <c r="D1424" s="9" t="s">
        <v>53</v>
      </c>
      <c r="E1424" s="8">
        <v>0</v>
      </c>
      <c r="H1424" s="8">
        <v>100001420</v>
      </c>
      <c r="I1424" s="11" t="s">
        <v>31</v>
      </c>
      <c r="L1424" s="8">
        <v>100001420</v>
      </c>
      <c r="M1424" s="11" t="s">
        <v>45</v>
      </c>
    </row>
    <row r="1425" spans="1:13" x14ac:dyDescent="0.25">
      <c r="A1425" s="7">
        <v>45257</v>
      </c>
      <c r="B1425" s="8">
        <v>100001421</v>
      </c>
      <c r="C1425" s="9" t="s">
        <v>48</v>
      </c>
      <c r="D1425" s="9" t="s">
        <v>52</v>
      </c>
      <c r="E1425" s="8">
        <v>10</v>
      </c>
      <c r="H1425" s="8">
        <v>100001421</v>
      </c>
      <c r="I1425" s="11" t="s">
        <v>34</v>
      </c>
      <c r="L1425" s="8">
        <v>100001421</v>
      </c>
      <c r="M1425" s="11" t="s">
        <v>45</v>
      </c>
    </row>
    <row r="1426" spans="1:13" x14ac:dyDescent="0.25">
      <c r="A1426" s="7">
        <v>45250</v>
      </c>
      <c r="B1426" s="8">
        <v>100001422</v>
      </c>
      <c r="C1426" s="9" t="s">
        <v>49</v>
      </c>
      <c r="D1426" s="9" t="s">
        <v>53</v>
      </c>
      <c r="E1426" s="8">
        <v>9</v>
      </c>
      <c r="H1426" s="8">
        <v>100001422</v>
      </c>
      <c r="I1426" s="11" t="s">
        <v>21</v>
      </c>
      <c r="L1426" s="8">
        <v>100001422</v>
      </c>
      <c r="M1426" s="11" t="s">
        <v>45</v>
      </c>
    </row>
    <row r="1427" spans="1:13" x14ac:dyDescent="0.25">
      <c r="A1427" s="7">
        <v>45257</v>
      </c>
      <c r="B1427" s="8">
        <v>100001423</v>
      </c>
      <c r="C1427" s="9" t="s">
        <v>50</v>
      </c>
      <c r="D1427" s="9" t="s">
        <v>54</v>
      </c>
      <c r="E1427" s="8">
        <v>5</v>
      </c>
      <c r="H1427" s="8">
        <v>100001423</v>
      </c>
      <c r="I1427" s="11" t="s">
        <v>26</v>
      </c>
      <c r="L1427" s="8">
        <v>100001423</v>
      </c>
      <c r="M1427" s="11" t="s">
        <v>45</v>
      </c>
    </row>
    <row r="1428" spans="1:13" x14ac:dyDescent="0.25">
      <c r="A1428" s="7">
        <v>45254</v>
      </c>
      <c r="B1428" s="8">
        <v>100001424</v>
      </c>
      <c r="C1428" s="9" t="s">
        <v>49</v>
      </c>
      <c r="D1428" s="9" t="s">
        <v>51</v>
      </c>
      <c r="E1428" s="8">
        <v>8</v>
      </c>
      <c r="H1428" s="8">
        <v>100001424</v>
      </c>
      <c r="I1428" s="11" t="s">
        <v>22</v>
      </c>
      <c r="L1428" s="8">
        <v>100001424</v>
      </c>
      <c r="M1428" s="11" t="s">
        <v>45</v>
      </c>
    </row>
    <row r="1429" spans="1:13" x14ac:dyDescent="0.25">
      <c r="A1429" s="7">
        <v>45254</v>
      </c>
      <c r="B1429" s="8">
        <v>100001425</v>
      </c>
      <c r="C1429" s="9" t="s">
        <v>49</v>
      </c>
      <c r="D1429" s="9" t="s">
        <v>51</v>
      </c>
      <c r="E1429" s="8">
        <v>1</v>
      </c>
      <c r="H1429" s="8">
        <v>100001425</v>
      </c>
      <c r="I1429" s="11" t="s">
        <v>24</v>
      </c>
      <c r="L1429" s="8">
        <v>100001425</v>
      </c>
      <c r="M1429" s="11" t="s">
        <v>45</v>
      </c>
    </row>
    <row r="1430" spans="1:13" x14ac:dyDescent="0.25">
      <c r="A1430" s="7">
        <v>45254</v>
      </c>
      <c r="B1430" s="8">
        <v>100001426</v>
      </c>
      <c r="C1430" s="9" t="s">
        <v>48</v>
      </c>
      <c r="D1430" s="9" t="s">
        <v>52</v>
      </c>
      <c r="E1430" s="8">
        <v>10</v>
      </c>
      <c r="H1430" s="8">
        <v>100001426</v>
      </c>
      <c r="I1430" s="11" t="s">
        <v>24</v>
      </c>
      <c r="L1430" s="8">
        <v>100001426</v>
      </c>
      <c r="M1430" s="11" t="s">
        <v>45</v>
      </c>
    </row>
    <row r="1431" spans="1:13" x14ac:dyDescent="0.25">
      <c r="A1431" s="7">
        <v>45255</v>
      </c>
      <c r="B1431" s="8">
        <v>100001427</v>
      </c>
      <c r="C1431" s="9" t="s">
        <v>50</v>
      </c>
      <c r="D1431" s="9" t="s">
        <v>56</v>
      </c>
      <c r="E1431" s="8">
        <v>2</v>
      </c>
      <c r="H1431" s="8">
        <v>100001427</v>
      </c>
      <c r="I1431" s="11" t="s">
        <v>39</v>
      </c>
      <c r="L1431" s="8">
        <v>100001427</v>
      </c>
      <c r="M1431" s="11" t="s">
        <v>45</v>
      </c>
    </row>
    <row r="1432" spans="1:13" x14ac:dyDescent="0.25">
      <c r="A1432" s="7">
        <v>45258</v>
      </c>
      <c r="B1432" s="8">
        <v>100001428</v>
      </c>
      <c r="C1432" s="9" t="s">
        <v>49</v>
      </c>
      <c r="D1432" s="9" t="s">
        <v>53</v>
      </c>
      <c r="E1432" s="8">
        <v>10</v>
      </c>
      <c r="H1432" s="8">
        <v>100001428</v>
      </c>
      <c r="I1432" s="11" t="s">
        <v>31</v>
      </c>
      <c r="L1432" s="8">
        <v>100001428</v>
      </c>
      <c r="M1432" s="11" t="s">
        <v>45</v>
      </c>
    </row>
    <row r="1433" spans="1:13" x14ac:dyDescent="0.25">
      <c r="A1433" s="7">
        <v>45253</v>
      </c>
      <c r="B1433" s="8">
        <v>100001429</v>
      </c>
      <c r="C1433" s="9" t="s">
        <v>49</v>
      </c>
      <c r="D1433" s="9" t="s">
        <v>53</v>
      </c>
      <c r="E1433" s="8">
        <v>10</v>
      </c>
      <c r="H1433" s="8">
        <v>100001429</v>
      </c>
      <c r="I1433" s="11" t="s">
        <v>26</v>
      </c>
      <c r="L1433" s="8">
        <v>100001429</v>
      </c>
      <c r="M1433" s="11" t="s">
        <v>45</v>
      </c>
    </row>
    <row r="1434" spans="1:13" x14ac:dyDescent="0.25">
      <c r="A1434" s="7">
        <v>45253</v>
      </c>
      <c r="B1434" s="8">
        <v>100001430</v>
      </c>
      <c r="C1434" s="9" t="s">
        <v>49</v>
      </c>
      <c r="D1434" s="9" t="s">
        <v>53</v>
      </c>
      <c r="E1434" s="8">
        <v>4</v>
      </c>
      <c r="H1434" s="8">
        <v>100001430</v>
      </c>
      <c r="I1434" s="11" t="s">
        <v>23</v>
      </c>
      <c r="L1434" s="8">
        <v>100001430</v>
      </c>
      <c r="M1434" s="11" t="s">
        <v>45</v>
      </c>
    </row>
    <row r="1435" spans="1:13" x14ac:dyDescent="0.25">
      <c r="A1435" s="7">
        <v>45258</v>
      </c>
      <c r="B1435" s="8">
        <v>100001431</v>
      </c>
      <c r="C1435" s="9" t="s">
        <v>49</v>
      </c>
      <c r="D1435" s="9" t="s">
        <v>51</v>
      </c>
      <c r="E1435" s="8"/>
      <c r="H1435" s="8">
        <v>100001431</v>
      </c>
      <c r="I1435" s="11" t="s">
        <v>30</v>
      </c>
      <c r="L1435" s="8">
        <v>100001431</v>
      </c>
      <c r="M1435" s="11" t="s">
        <v>46</v>
      </c>
    </row>
    <row r="1436" spans="1:13" x14ac:dyDescent="0.25">
      <c r="A1436" s="7">
        <v>45258</v>
      </c>
      <c r="B1436" s="8">
        <v>100001432</v>
      </c>
      <c r="C1436" s="9" t="s">
        <v>48</v>
      </c>
      <c r="D1436" s="9" t="s">
        <v>52</v>
      </c>
      <c r="E1436" s="8"/>
      <c r="H1436" s="8">
        <v>100001432</v>
      </c>
      <c r="I1436" s="11" t="s">
        <v>34</v>
      </c>
      <c r="L1436" s="8">
        <v>100001432</v>
      </c>
      <c r="M1436" s="11" t="s">
        <v>46</v>
      </c>
    </row>
    <row r="1437" spans="1:13" x14ac:dyDescent="0.25">
      <c r="A1437" s="7">
        <v>45254</v>
      </c>
      <c r="B1437" s="8">
        <v>100001433</v>
      </c>
      <c r="C1437" s="9" t="s">
        <v>50</v>
      </c>
      <c r="D1437" s="9" t="s">
        <v>54</v>
      </c>
      <c r="E1437" s="8"/>
      <c r="H1437" s="8">
        <v>100001433</v>
      </c>
      <c r="I1437" s="11" t="s">
        <v>27</v>
      </c>
      <c r="L1437" s="8">
        <v>100001433</v>
      </c>
      <c r="M1437" s="11" t="s">
        <v>46</v>
      </c>
    </row>
    <row r="1438" spans="1:13" x14ac:dyDescent="0.25">
      <c r="A1438" s="7">
        <v>45254</v>
      </c>
      <c r="B1438" s="8">
        <v>100001434</v>
      </c>
      <c r="C1438" s="9" t="s">
        <v>49</v>
      </c>
      <c r="D1438" s="9" t="s">
        <v>51</v>
      </c>
      <c r="E1438" s="8">
        <v>10</v>
      </c>
      <c r="H1438" s="8">
        <v>100001434</v>
      </c>
      <c r="I1438" s="11" t="s">
        <v>31</v>
      </c>
      <c r="L1438" s="8">
        <v>100001434</v>
      </c>
      <c r="M1438" s="11" t="s">
        <v>46</v>
      </c>
    </row>
    <row r="1439" spans="1:13" x14ac:dyDescent="0.25">
      <c r="A1439" s="7">
        <v>45258</v>
      </c>
      <c r="B1439" s="8">
        <v>100001435</v>
      </c>
      <c r="C1439" s="9" t="s">
        <v>49</v>
      </c>
      <c r="D1439" s="9" t="s">
        <v>51</v>
      </c>
      <c r="E1439" s="8">
        <v>0</v>
      </c>
      <c r="H1439" s="8">
        <v>100001435</v>
      </c>
      <c r="I1439" s="11" t="s">
        <v>29</v>
      </c>
      <c r="L1439" s="8">
        <v>100001435</v>
      </c>
      <c r="M1439" s="11" t="s">
        <v>45</v>
      </c>
    </row>
    <row r="1440" spans="1:13" x14ac:dyDescent="0.25">
      <c r="A1440" s="7">
        <v>45257</v>
      </c>
      <c r="B1440" s="8">
        <v>100001436</v>
      </c>
      <c r="C1440" s="9" t="s">
        <v>49</v>
      </c>
      <c r="D1440" s="9" t="s">
        <v>53</v>
      </c>
      <c r="E1440" s="8">
        <v>8</v>
      </c>
      <c r="H1440" s="8">
        <v>100001436</v>
      </c>
      <c r="I1440" s="11" t="s">
        <v>26</v>
      </c>
      <c r="L1440" s="8">
        <v>100001436</v>
      </c>
      <c r="M1440" s="11" t="s">
        <v>45</v>
      </c>
    </row>
    <row r="1441" spans="1:13" x14ac:dyDescent="0.25">
      <c r="A1441" s="7">
        <v>45254</v>
      </c>
      <c r="B1441" s="8">
        <v>100001437</v>
      </c>
      <c r="C1441" s="9" t="s">
        <v>48</v>
      </c>
      <c r="D1441" s="9" t="s">
        <v>52</v>
      </c>
      <c r="E1441" s="8">
        <v>9</v>
      </c>
      <c r="H1441" s="8">
        <v>100001437</v>
      </c>
      <c r="I1441" s="11" t="s">
        <v>30</v>
      </c>
      <c r="L1441" s="8">
        <v>100001437</v>
      </c>
      <c r="M1441" s="11" t="s">
        <v>46</v>
      </c>
    </row>
    <row r="1442" spans="1:13" x14ac:dyDescent="0.25">
      <c r="A1442" s="7">
        <v>45257</v>
      </c>
      <c r="B1442" s="8">
        <v>100001438</v>
      </c>
      <c r="C1442" s="9" t="s">
        <v>48</v>
      </c>
      <c r="D1442" s="9" t="s">
        <v>52</v>
      </c>
      <c r="E1442" s="8">
        <v>10</v>
      </c>
      <c r="H1442" s="8">
        <v>100001438</v>
      </c>
      <c r="I1442" s="11" t="s">
        <v>39</v>
      </c>
      <c r="L1442" s="8">
        <v>100001438</v>
      </c>
      <c r="M1442" s="11" t="s">
        <v>45</v>
      </c>
    </row>
    <row r="1443" spans="1:13" x14ac:dyDescent="0.25">
      <c r="A1443" s="7">
        <v>45252</v>
      </c>
      <c r="B1443" s="8">
        <v>100001439</v>
      </c>
      <c r="C1443" s="9" t="s">
        <v>48</v>
      </c>
      <c r="D1443" s="9" t="s">
        <v>52</v>
      </c>
      <c r="E1443" s="8">
        <v>8</v>
      </c>
      <c r="H1443" s="8">
        <v>100001439</v>
      </c>
      <c r="I1443" s="11" t="s">
        <v>36</v>
      </c>
      <c r="L1443" s="8">
        <v>100001439</v>
      </c>
      <c r="M1443" s="11" t="s">
        <v>45</v>
      </c>
    </row>
    <row r="1444" spans="1:13" x14ac:dyDescent="0.25">
      <c r="A1444" s="7">
        <v>45258</v>
      </c>
      <c r="B1444" s="8">
        <v>100001440</v>
      </c>
      <c r="C1444" s="9" t="s">
        <v>48</v>
      </c>
      <c r="D1444" s="9" t="s">
        <v>52</v>
      </c>
      <c r="E1444" s="8">
        <v>9</v>
      </c>
      <c r="H1444" s="8">
        <v>100001440</v>
      </c>
      <c r="I1444" s="11" t="s">
        <v>41</v>
      </c>
      <c r="L1444" s="8">
        <v>100001440</v>
      </c>
      <c r="M1444" s="11" t="s">
        <v>45</v>
      </c>
    </row>
    <row r="1445" spans="1:13" x14ac:dyDescent="0.25">
      <c r="A1445" s="7">
        <v>45254</v>
      </c>
      <c r="B1445" s="8">
        <v>100001441</v>
      </c>
      <c r="C1445" s="9" t="s">
        <v>50</v>
      </c>
      <c r="D1445" s="9" t="s">
        <v>55</v>
      </c>
      <c r="E1445" s="8"/>
      <c r="H1445" s="8">
        <v>100001441</v>
      </c>
      <c r="I1445" s="11" t="s">
        <v>37</v>
      </c>
      <c r="L1445" s="8">
        <v>100001441</v>
      </c>
      <c r="M1445" s="11" t="s">
        <v>45</v>
      </c>
    </row>
    <row r="1446" spans="1:13" x14ac:dyDescent="0.25">
      <c r="A1446" s="7">
        <v>45250</v>
      </c>
      <c r="B1446" s="8">
        <v>100001442</v>
      </c>
      <c r="C1446" s="9" t="s">
        <v>48</v>
      </c>
      <c r="D1446" s="9" t="s">
        <v>52</v>
      </c>
      <c r="E1446" s="8"/>
      <c r="H1446" s="8">
        <v>100001442</v>
      </c>
      <c r="I1446" s="11" t="s">
        <v>39</v>
      </c>
      <c r="L1446" s="8">
        <v>100001442</v>
      </c>
      <c r="M1446" s="11" t="s">
        <v>45</v>
      </c>
    </row>
    <row r="1447" spans="1:13" x14ac:dyDescent="0.25">
      <c r="A1447" s="7">
        <v>45252</v>
      </c>
      <c r="B1447" s="8">
        <v>100001443</v>
      </c>
      <c r="C1447" s="9" t="s">
        <v>49</v>
      </c>
      <c r="D1447" s="9" t="s">
        <v>51</v>
      </c>
      <c r="E1447" s="8">
        <v>1</v>
      </c>
      <c r="H1447" s="8">
        <v>100001443</v>
      </c>
      <c r="I1447" s="11" t="s">
        <v>38</v>
      </c>
      <c r="L1447" s="8">
        <v>100001443</v>
      </c>
      <c r="M1447" s="11" t="s">
        <v>45</v>
      </c>
    </row>
    <row r="1448" spans="1:13" x14ac:dyDescent="0.25">
      <c r="A1448" s="7">
        <v>45254</v>
      </c>
      <c r="B1448" s="8">
        <v>100001444</v>
      </c>
      <c r="C1448" s="9" t="s">
        <v>49</v>
      </c>
      <c r="D1448" s="9" t="s">
        <v>53</v>
      </c>
      <c r="E1448" s="8">
        <v>0</v>
      </c>
      <c r="H1448" s="8">
        <v>100001444</v>
      </c>
      <c r="I1448" s="11" t="s">
        <v>41</v>
      </c>
      <c r="L1448" s="8">
        <v>100001444</v>
      </c>
      <c r="M1448" s="11" t="s">
        <v>45</v>
      </c>
    </row>
    <row r="1449" spans="1:13" x14ac:dyDescent="0.25">
      <c r="A1449" s="7">
        <v>45257</v>
      </c>
      <c r="B1449" s="8">
        <v>100001445</v>
      </c>
      <c r="C1449" s="9" t="s">
        <v>49</v>
      </c>
      <c r="D1449" s="9" t="s">
        <v>53</v>
      </c>
      <c r="E1449" s="8"/>
      <c r="H1449" s="8">
        <v>100001445</v>
      </c>
      <c r="I1449" s="11" t="s">
        <v>21</v>
      </c>
      <c r="L1449" s="8">
        <v>100001445</v>
      </c>
      <c r="M1449" s="11" t="s">
        <v>45</v>
      </c>
    </row>
    <row r="1450" spans="1:13" x14ac:dyDescent="0.25">
      <c r="A1450" s="7">
        <v>45256</v>
      </c>
      <c r="B1450" s="8">
        <v>100001446</v>
      </c>
      <c r="C1450" s="9" t="s">
        <v>49</v>
      </c>
      <c r="D1450" s="9" t="s">
        <v>53</v>
      </c>
      <c r="E1450" s="8">
        <v>9</v>
      </c>
      <c r="H1450" s="8">
        <v>100001446</v>
      </c>
      <c r="I1450" s="11" t="s">
        <v>24</v>
      </c>
      <c r="L1450" s="8">
        <v>100001446</v>
      </c>
      <c r="M1450" s="11" t="s">
        <v>45</v>
      </c>
    </row>
    <row r="1451" spans="1:13" x14ac:dyDescent="0.25">
      <c r="A1451" s="7">
        <v>45250</v>
      </c>
      <c r="B1451" s="8">
        <v>100001447</v>
      </c>
      <c r="C1451" s="9" t="s">
        <v>49</v>
      </c>
      <c r="D1451" s="9" t="s">
        <v>53</v>
      </c>
      <c r="E1451" s="8">
        <v>5</v>
      </c>
      <c r="H1451" s="8">
        <v>100001447</v>
      </c>
      <c r="I1451" s="11" t="s">
        <v>24</v>
      </c>
      <c r="L1451" s="8">
        <v>100001447</v>
      </c>
      <c r="M1451" s="11" t="s">
        <v>45</v>
      </c>
    </row>
    <row r="1452" spans="1:13" x14ac:dyDescent="0.25">
      <c r="A1452" s="7">
        <v>45257</v>
      </c>
      <c r="B1452" s="8">
        <v>100001448</v>
      </c>
      <c r="C1452" s="9" t="s">
        <v>50</v>
      </c>
      <c r="D1452" s="9" t="s">
        <v>55</v>
      </c>
      <c r="E1452" s="8">
        <v>4</v>
      </c>
      <c r="H1452" s="8">
        <v>100001448</v>
      </c>
      <c r="I1452" s="11" t="s">
        <v>37</v>
      </c>
      <c r="L1452" s="8">
        <v>100001448</v>
      </c>
      <c r="M1452" s="11" t="s">
        <v>45</v>
      </c>
    </row>
    <row r="1453" spans="1:13" x14ac:dyDescent="0.25">
      <c r="A1453" s="7">
        <v>45258</v>
      </c>
      <c r="B1453" s="8">
        <v>100001449</v>
      </c>
      <c r="C1453" s="9" t="s">
        <v>49</v>
      </c>
      <c r="D1453" s="9" t="s">
        <v>53</v>
      </c>
      <c r="E1453" s="8">
        <v>2</v>
      </c>
      <c r="H1453" s="8">
        <v>100001449</v>
      </c>
      <c r="I1453" s="11" t="s">
        <v>31</v>
      </c>
      <c r="L1453" s="8">
        <v>100001449</v>
      </c>
      <c r="M1453" s="11" t="s">
        <v>45</v>
      </c>
    </row>
    <row r="1454" spans="1:13" x14ac:dyDescent="0.25">
      <c r="A1454" s="7">
        <v>45252</v>
      </c>
      <c r="B1454" s="8">
        <v>100001450</v>
      </c>
      <c r="C1454" s="9" t="s">
        <v>48</v>
      </c>
      <c r="D1454" s="9" t="s">
        <v>52</v>
      </c>
      <c r="E1454" s="8">
        <v>2</v>
      </c>
      <c r="H1454" s="8">
        <v>100001450</v>
      </c>
      <c r="I1454" s="11" t="s">
        <v>33</v>
      </c>
      <c r="L1454" s="8">
        <v>100001450</v>
      </c>
      <c r="M1454" s="11" t="s">
        <v>45</v>
      </c>
    </row>
    <row r="1455" spans="1:13" x14ac:dyDescent="0.25">
      <c r="A1455" s="7">
        <v>45250</v>
      </c>
      <c r="B1455" s="8">
        <v>100001451</v>
      </c>
      <c r="C1455" s="9" t="s">
        <v>48</v>
      </c>
      <c r="D1455" s="9" t="s">
        <v>52</v>
      </c>
      <c r="E1455" s="8">
        <v>8</v>
      </c>
      <c r="H1455" s="8">
        <v>100001451</v>
      </c>
      <c r="I1455" s="11" t="s">
        <v>26</v>
      </c>
      <c r="L1455" s="8">
        <v>100001451</v>
      </c>
      <c r="M1455" s="11" t="s">
        <v>45</v>
      </c>
    </row>
    <row r="1456" spans="1:13" x14ac:dyDescent="0.25">
      <c r="A1456" s="7">
        <v>45250</v>
      </c>
      <c r="B1456" s="8">
        <v>100001452</v>
      </c>
      <c r="C1456" s="9" t="s">
        <v>48</v>
      </c>
      <c r="D1456" s="9" t="s">
        <v>52</v>
      </c>
      <c r="E1456" s="8">
        <v>9</v>
      </c>
      <c r="H1456" s="8">
        <v>100001452</v>
      </c>
      <c r="I1456" s="11" t="s">
        <v>25</v>
      </c>
      <c r="L1456" s="8">
        <v>100001452</v>
      </c>
      <c r="M1456" s="11" t="s">
        <v>45</v>
      </c>
    </row>
    <row r="1457" spans="1:13" x14ac:dyDescent="0.25">
      <c r="A1457" s="7">
        <v>45258</v>
      </c>
      <c r="B1457" s="8">
        <v>100001453</v>
      </c>
      <c r="C1457" s="9" t="s">
        <v>49</v>
      </c>
      <c r="D1457" s="9" t="s">
        <v>51</v>
      </c>
      <c r="E1457" s="8">
        <v>0</v>
      </c>
      <c r="H1457" s="8">
        <v>100001453</v>
      </c>
      <c r="I1457" s="11" t="s">
        <v>34</v>
      </c>
      <c r="L1457" s="8">
        <v>100001453</v>
      </c>
      <c r="M1457" s="11" t="s">
        <v>45</v>
      </c>
    </row>
    <row r="1458" spans="1:13" x14ac:dyDescent="0.25">
      <c r="A1458" s="7">
        <v>45257</v>
      </c>
      <c r="B1458" s="8">
        <v>100001454</v>
      </c>
      <c r="C1458" s="9" t="s">
        <v>49</v>
      </c>
      <c r="D1458" s="9" t="s">
        <v>53</v>
      </c>
      <c r="E1458" s="8">
        <v>4</v>
      </c>
      <c r="H1458" s="8">
        <v>100001454</v>
      </c>
      <c r="I1458" s="11" t="s">
        <v>30</v>
      </c>
      <c r="L1458" s="8">
        <v>100001454</v>
      </c>
      <c r="M1458" s="11" t="s">
        <v>45</v>
      </c>
    </row>
    <row r="1459" spans="1:13" x14ac:dyDescent="0.25">
      <c r="A1459" s="7">
        <v>45256</v>
      </c>
      <c r="B1459" s="8">
        <v>100001455</v>
      </c>
      <c r="C1459" s="9" t="s">
        <v>48</v>
      </c>
      <c r="D1459" s="9" t="s">
        <v>52</v>
      </c>
      <c r="E1459" s="8">
        <v>10</v>
      </c>
      <c r="H1459" s="8">
        <v>100001455</v>
      </c>
      <c r="I1459" s="11" t="s">
        <v>30</v>
      </c>
      <c r="L1459" s="8">
        <v>100001455</v>
      </c>
      <c r="M1459" s="11" t="s">
        <v>45</v>
      </c>
    </row>
    <row r="1460" spans="1:13" x14ac:dyDescent="0.25">
      <c r="A1460" s="7">
        <v>45256</v>
      </c>
      <c r="B1460" s="8">
        <v>100001456</v>
      </c>
      <c r="C1460" s="9" t="s">
        <v>49</v>
      </c>
      <c r="D1460" s="9" t="s">
        <v>51</v>
      </c>
      <c r="E1460" s="8">
        <v>5</v>
      </c>
      <c r="H1460" s="8">
        <v>100001456</v>
      </c>
      <c r="I1460" s="11" t="s">
        <v>33</v>
      </c>
      <c r="L1460" s="8">
        <v>100001456</v>
      </c>
      <c r="M1460" s="11" t="s">
        <v>45</v>
      </c>
    </row>
    <row r="1461" spans="1:13" x14ac:dyDescent="0.25">
      <c r="A1461" s="7">
        <v>45257</v>
      </c>
      <c r="B1461" s="8">
        <v>100001457</v>
      </c>
      <c r="C1461" s="9" t="s">
        <v>50</v>
      </c>
      <c r="D1461" s="9" t="s">
        <v>54</v>
      </c>
      <c r="E1461" s="8"/>
      <c r="H1461" s="8">
        <v>100001457</v>
      </c>
      <c r="I1461" s="11" t="s">
        <v>38</v>
      </c>
      <c r="L1461" s="8">
        <v>100001457</v>
      </c>
      <c r="M1461" s="11" t="s">
        <v>45</v>
      </c>
    </row>
    <row r="1462" spans="1:13" x14ac:dyDescent="0.25">
      <c r="A1462" s="7">
        <v>45255</v>
      </c>
      <c r="B1462" s="8">
        <v>100001458</v>
      </c>
      <c r="C1462" s="9" t="s">
        <v>50</v>
      </c>
      <c r="D1462" s="9" t="s">
        <v>54</v>
      </c>
      <c r="E1462" s="8"/>
      <c r="H1462" s="8">
        <v>100001458</v>
      </c>
      <c r="I1462" s="11" t="s">
        <v>25</v>
      </c>
      <c r="L1462" s="8">
        <v>100001458</v>
      </c>
      <c r="M1462" s="11" t="s">
        <v>45</v>
      </c>
    </row>
    <row r="1463" spans="1:13" x14ac:dyDescent="0.25">
      <c r="A1463" s="7">
        <v>45258</v>
      </c>
      <c r="B1463" s="8">
        <v>100001459</v>
      </c>
      <c r="C1463" s="9" t="s">
        <v>49</v>
      </c>
      <c r="D1463" s="9" t="s">
        <v>53</v>
      </c>
      <c r="E1463" s="8"/>
      <c r="H1463" s="8">
        <v>100001459</v>
      </c>
      <c r="I1463" s="11" t="s">
        <v>30</v>
      </c>
      <c r="L1463" s="8">
        <v>100001459</v>
      </c>
      <c r="M1463" s="11" t="s">
        <v>45</v>
      </c>
    </row>
    <row r="1464" spans="1:13" x14ac:dyDescent="0.25">
      <c r="A1464" s="7">
        <v>45252</v>
      </c>
      <c r="B1464" s="8">
        <v>100001460</v>
      </c>
      <c r="C1464" s="9" t="s">
        <v>50</v>
      </c>
      <c r="D1464" s="9" t="s">
        <v>54</v>
      </c>
      <c r="E1464" s="8"/>
      <c r="H1464" s="8">
        <v>100001460</v>
      </c>
      <c r="I1464" s="11" t="s">
        <v>35</v>
      </c>
      <c r="L1464" s="8">
        <v>100001460</v>
      </c>
      <c r="M1464" s="11" t="s">
        <v>45</v>
      </c>
    </row>
    <row r="1465" spans="1:13" x14ac:dyDescent="0.25">
      <c r="A1465" s="7">
        <v>45256</v>
      </c>
      <c r="B1465" s="8">
        <v>100001461</v>
      </c>
      <c r="C1465" s="9" t="s">
        <v>50</v>
      </c>
      <c r="D1465" s="9" t="s">
        <v>55</v>
      </c>
      <c r="E1465" s="8">
        <v>0</v>
      </c>
      <c r="H1465" s="8">
        <v>100001461</v>
      </c>
      <c r="I1465" s="11" t="s">
        <v>39</v>
      </c>
      <c r="L1465" s="8">
        <v>100001461</v>
      </c>
      <c r="M1465" s="11" t="s">
        <v>45</v>
      </c>
    </row>
    <row r="1466" spans="1:13" x14ac:dyDescent="0.25">
      <c r="A1466" s="7">
        <v>45255</v>
      </c>
      <c r="B1466" s="8">
        <v>100001462</v>
      </c>
      <c r="C1466" s="9" t="s">
        <v>50</v>
      </c>
      <c r="D1466" s="9" t="s">
        <v>54</v>
      </c>
      <c r="E1466" s="8">
        <v>5</v>
      </c>
      <c r="H1466" s="8">
        <v>100001462</v>
      </c>
      <c r="I1466" s="11" t="s">
        <v>37</v>
      </c>
      <c r="L1466" s="8">
        <v>100001462</v>
      </c>
      <c r="M1466" s="11" t="s">
        <v>45</v>
      </c>
    </row>
    <row r="1467" spans="1:13" x14ac:dyDescent="0.25">
      <c r="A1467" s="7">
        <v>45258</v>
      </c>
      <c r="B1467" s="8">
        <v>100001463</v>
      </c>
      <c r="C1467" s="9" t="s">
        <v>49</v>
      </c>
      <c r="D1467" s="9" t="s">
        <v>51</v>
      </c>
      <c r="E1467" s="8">
        <v>10</v>
      </c>
      <c r="H1467" s="8">
        <v>100001463</v>
      </c>
      <c r="I1467" s="11" t="s">
        <v>35</v>
      </c>
      <c r="L1467" s="8">
        <v>100001463</v>
      </c>
      <c r="M1467" s="11" t="s">
        <v>45</v>
      </c>
    </row>
    <row r="1468" spans="1:13" x14ac:dyDescent="0.25">
      <c r="A1468" s="7">
        <v>45256</v>
      </c>
      <c r="B1468" s="8">
        <v>100001464</v>
      </c>
      <c r="C1468" s="9" t="s">
        <v>49</v>
      </c>
      <c r="D1468" s="9" t="s">
        <v>51</v>
      </c>
      <c r="E1468" s="8">
        <v>7</v>
      </c>
      <c r="H1468" s="8">
        <v>100001464</v>
      </c>
      <c r="I1468" s="11" t="s">
        <v>32</v>
      </c>
      <c r="L1468" s="8">
        <v>100001464</v>
      </c>
      <c r="M1468" s="11" t="s">
        <v>45</v>
      </c>
    </row>
    <row r="1469" spans="1:13" x14ac:dyDescent="0.25">
      <c r="A1469" s="7">
        <v>45256</v>
      </c>
      <c r="B1469" s="8">
        <v>100001465</v>
      </c>
      <c r="C1469" s="9" t="s">
        <v>49</v>
      </c>
      <c r="D1469" s="9" t="s">
        <v>51</v>
      </c>
      <c r="E1469" s="8">
        <v>9</v>
      </c>
      <c r="H1469" s="8">
        <v>100001465</v>
      </c>
      <c r="I1469" s="11" t="s">
        <v>27</v>
      </c>
      <c r="L1469" s="8">
        <v>100001465</v>
      </c>
      <c r="M1469" s="11" t="s">
        <v>45</v>
      </c>
    </row>
    <row r="1470" spans="1:13" x14ac:dyDescent="0.25">
      <c r="A1470" s="7">
        <v>45256</v>
      </c>
      <c r="B1470" s="8">
        <v>100001466</v>
      </c>
      <c r="C1470" s="9" t="s">
        <v>49</v>
      </c>
      <c r="D1470" s="9" t="s">
        <v>53</v>
      </c>
      <c r="E1470" s="8">
        <v>0</v>
      </c>
      <c r="H1470" s="8">
        <v>100001466</v>
      </c>
      <c r="I1470" s="11" t="s">
        <v>41</v>
      </c>
      <c r="L1470" s="8">
        <v>100001466</v>
      </c>
      <c r="M1470" s="11" t="s">
        <v>45</v>
      </c>
    </row>
    <row r="1471" spans="1:13" x14ac:dyDescent="0.25">
      <c r="A1471" s="7">
        <v>45254</v>
      </c>
      <c r="B1471" s="8">
        <v>100001467</v>
      </c>
      <c r="C1471" s="9" t="s">
        <v>49</v>
      </c>
      <c r="D1471" s="9" t="s">
        <v>51</v>
      </c>
      <c r="E1471" s="8">
        <v>0</v>
      </c>
      <c r="H1471" s="8">
        <v>100001467</v>
      </c>
      <c r="I1471" s="11" t="s">
        <v>29</v>
      </c>
      <c r="L1471" s="8">
        <v>100001467</v>
      </c>
      <c r="M1471" s="11" t="s">
        <v>45</v>
      </c>
    </row>
    <row r="1472" spans="1:13" x14ac:dyDescent="0.25">
      <c r="A1472" s="7">
        <v>45250</v>
      </c>
      <c r="B1472" s="8">
        <v>100001468</v>
      </c>
      <c r="C1472" s="9" t="s">
        <v>49</v>
      </c>
      <c r="D1472" s="9" t="s">
        <v>51</v>
      </c>
      <c r="E1472" s="8">
        <v>10</v>
      </c>
      <c r="H1472" s="8">
        <v>100001468</v>
      </c>
      <c r="I1472" s="11" t="s">
        <v>41</v>
      </c>
      <c r="L1472" s="8">
        <v>100001468</v>
      </c>
      <c r="M1472" s="11" t="s">
        <v>46</v>
      </c>
    </row>
    <row r="1473" spans="1:13" x14ac:dyDescent="0.25">
      <c r="A1473" s="7">
        <v>45256</v>
      </c>
      <c r="B1473" s="8">
        <v>100001469</v>
      </c>
      <c r="C1473" s="9" t="s">
        <v>49</v>
      </c>
      <c r="D1473" s="9" t="s">
        <v>51</v>
      </c>
      <c r="E1473" s="8"/>
      <c r="H1473" s="8">
        <v>100001469</v>
      </c>
      <c r="I1473" s="11" t="s">
        <v>37</v>
      </c>
      <c r="L1473" s="8">
        <v>100001469</v>
      </c>
      <c r="M1473" s="11" t="s">
        <v>46</v>
      </c>
    </row>
    <row r="1474" spans="1:13" x14ac:dyDescent="0.25">
      <c r="A1474" s="7">
        <v>45256</v>
      </c>
      <c r="B1474" s="8">
        <v>100001470</v>
      </c>
      <c r="C1474" s="9" t="s">
        <v>49</v>
      </c>
      <c r="D1474" s="9" t="s">
        <v>53</v>
      </c>
      <c r="E1474" s="8"/>
      <c r="H1474" s="8">
        <v>100001470</v>
      </c>
      <c r="I1474" s="11" t="s">
        <v>37</v>
      </c>
      <c r="L1474" s="8">
        <v>100001470</v>
      </c>
      <c r="M1474" s="11" t="s">
        <v>46</v>
      </c>
    </row>
    <row r="1475" spans="1:13" x14ac:dyDescent="0.25">
      <c r="A1475" s="7">
        <v>45257</v>
      </c>
      <c r="B1475" s="8">
        <v>100001471</v>
      </c>
      <c r="C1475" s="9" t="s">
        <v>48</v>
      </c>
      <c r="D1475" s="9" t="s">
        <v>52</v>
      </c>
      <c r="E1475" s="8"/>
      <c r="H1475" s="8">
        <v>100001471</v>
      </c>
      <c r="I1475" s="11" t="s">
        <v>31</v>
      </c>
      <c r="L1475" s="8">
        <v>100001471</v>
      </c>
      <c r="M1475" s="11" t="s">
        <v>46</v>
      </c>
    </row>
    <row r="1476" spans="1:13" x14ac:dyDescent="0.25">
      <c r="A1476" s="7">
        <v>45253</v>
      </c>
      <c r="B1476" s="8">
        <v>100001472</v>
      </c>
      <c r="C1476" s="9" t="s">
        <v>49</v>
      </c>
      <c r="D1476" s="9" t="s">
        <v>51</v>
      </c>
      <c r="E1476" s="8">
        <v>10</v>
      </c>
      <c r="H1476" s="8">
        <v>100001472</v>
      </c>
      <c r="I1476" s="11" t="s">
        <v>41</v>
      </c>
      <c r="L1476" s="8">
        <v>100001472</v>
      </c>
      <c r="M1476" s="11" t="s">
        <v>45</v>
      </c>
    </row>
    <row r="1477" spans="1:13" x14ac:dyDescent="0.25">
      <c r="A1477" s="7">
        <v>45258</v>
      </c>
      <c r="B1477" s="8">
        <v>100001473</v>
      </c>
      <c r="C1477" s="9" t="s">
        <v>49</v>
      </c>
      <c r="D1477" s="9" t="s">
        <v>51</v>
      </c>
      <c r="E1477" s="8">
        <v>10</v>
      </c>
      <c r="H1477" s="8">
        <v>100001473</v>
      </c>
      <c r="I1477" s="11" t="s">
        <v>22</v>
      </c>
      <c r="L1477" s="8">
        <v>100001473</v>
      </c>
      <c r="M1477" s="11" t="s">
        <v>45</v>
      </c>
    </row>
    <row r="1478" spans="1:13" x14ac:dyDescent="0.25">
      <c r="A1478" s="7">
        <v>45258</v>
      </c>
      <c r="B1478" s="8">
        <v>100001474</v>
      </c>
      <c r="C1478" s="9" t="s">
        <v>48</v>
      </c>
      <c r="D1478" s="9" t="s">
        <v>52</v>
      </c>
      <c r="E1478" s="8">
        <v>10</v>
      </c>
      <c r="H1478" s="8">
        <v>100001474</v>
      </c>
      <c r="I1478" s="11" t="s">
        <v>36</v>
      </c>
      <c r="L1478" s="8">
        <v>100001474</v>
      </c>
      <c r="M1478" s="11" t="s">
        <v>46</v>
      </c>
    </row>
    <row r="1479" spans="1:13" x14ac:dyDescent="0.25">
      <c r="A1479" s="7">
        <v>45256</v>
      </c>
      <c r="B1479" s="8">
        <v>100001475</v>
      </c>
      <c r="C1479" s="9" t="s">
        <v>49</v>
      </c>
      <c r="D1479" s="9" t="s">
        <v>51</v>
      </c>
      <c r="E1479" s="8">
        <v>5</v>
      </c>
      <c r="H1479" s="8">
        <v>100001475</v>
      </c>
      <c r="I1479" s="11" t="s">
        <v>28</v>
      </c>
      <c r="L1479" s="8">
        <v>100001475</v>
      </c>
      <c r="M1479" s="11" t="s">
        <v>45</v>
      </c>
    </row>
    <row r="1480" spans="1:13" x14ac:dyDescent="0.25">
      <c r="A1480" s="7">
        <v>45257</v>
      </c>
      <c r="B1480" s="8">
        <v>100001476</v>
      </c>
      <c r="C1480" s="9" t="s">
        <v>49</v>
      </c>
      <c r="D1480" s="9" t="s">
        <v>51</v>
      </c>
      <c r="E1480" s="8">
        <v>8</v>
      </c>
      <c r="H1480" s="8">
        <v>100001476</v>
      </c>
      <c r="I1480" s="11" t="s">
        <v>38</v>
      </c>
      <c r="L1480" s="8">
        <v>100001476</v>
      </c>
      <c r="M1480" s="11" t="s">
        <v>45</v>
      </c>
    </row>
    <row r="1481" spans="1:13" x14ac:dyDescent="0.25">
      <c r="A1481" s="7">
        <v>45256</v>
      </c>
      <c r="B1481" s="8">
        <v>100001477</v>
      </c>
      <c r="C1481" s="9" t="s">
        <v>49</v>
      </c>
      <c r="D1481" s="9" t="s">
        <v>53</v>
      </c>
      <c r="E1481" s="8">
        <v>10</v>
      </c>
      <c r="H1481" s="8">
        <v>100001477</v>
      </c>
      <c r="I1481" s="11" t="s">
        <v>27</v>
      </c>
      <c r="L1481" s="8">
        <v>100001477</v>
      </c>
      <c r="M1481" s="11" t="s">
        <v>45</v>
      </c>
    </row>
    <row r="1482" spans="1:13" x14ac:dyDescent="0.25">
      <c r="A1482" s="7">
        <v>45252</v>
      </c>
      <c r="B1482" s="8">
        <v>100001478</v>
      </c>
      <c r="C1482" s="9" t="s">
        <v>48</v>
      </c>
      <c r="D1482" s="9" t="s">
        <v>52</v>
      </c>
      <c r="E1482" s="8">
        <v>10</v>
      </c>
      <c r="H1482" s="8">
        <v>100001478</v>
      </c>
      <c r="I1482" s="11" t="s">
        <v>28</v>
      </c>
      <c r="L1482" s="8">
        <v>100001478</v>
      </c>
      <c r="M1482" s="11" t="s">
        <v>45</v>
      </c>
    </row>
    <row r="1483" spans="1:13" x14ac:dyDescent="0.25">
      <c r="A1483" s="7">
        <v>45258</v>
      </c>
      <c r="B1483" s="8">
        <v>100001479</v>
      </c>
      <c r="C1483" s="9" t="s">
        <v>48</v>
      </c>
      <c r="D1483" s="9" t="s">
        <v>52</v>
      </c>
      <c r="E1483" s="8">
        <v>10</v>
      </c>
      <c r="H1483" s="8">
        <v>100001479</v>
      </c>
      <c r="I1483" s="11" t="s">
        <v>33</v>
      </c>
      <c r="L1483" s="8">
        <v>100001479</v>
      </c>
      <c r="M1483" s="11" t="s">
        <v>45</v>
      </c>
    </row>
    <row r="1484" spans="1:13" x14ac:dyDescent="0.25">
      <c r="A1484" s="7">
        <v>45257</v>
      </c>
      <c r="B1484" s="8">
        <v>100001480</v>
      </c>
      <c r="C1484" s="9" t="s">
        <v>49</v>
      </c>
      <c r="D1484" s="9" t="s">
        <v>51</v>
      </c>
      <c r="E1484" s="8">
        <v>10</v>
      </c>
      <c r="H1484" s="8">
        <v>100001480</v>
      </c>
      <c r="I1484" s="11" t="s">
        <v>26</v>
      </c>
      <c r="L1484" s="8">
        <v>100001480</v>
      </c>
      <c r="M1484" s="11" t="s">
        <v>45</v>
      </c>
    </row>
    <row r="1485" spans="1:13" x14ac:dyDescent="0.25">
      <c r="A1485" s="7">
        <v>45256</v>
      </c>
      <c r="B1485" s="8">
        <v>100001481</v>
      </c>
      <c r="C1485" s="9" t="s">
        <v>49</v>
      </c>
      <c r="D1485" s="9" t="s">
        <v>53</v>
      </c>
      <c r="E1485" s="8">
        <v>4</v>
      </c>
      <c r="H1485" s="8">
        <v>100001481</v>
      </c>
      <c r="I1485" s="11" t="s">
        <v>34</v>
      </c>
      <c r="L1485" s="8">
        <v>100001481</v>
      </c>
      <c r="M1485" s="11" t="s">
        <v>45</v>
      </c>
    </row>
    <row r="1486" spans="1:13" x14ac:dyDescent="0.25">
      <c r="A1486" s="7">
        <v>45253</v>
      </c>
      <c r="B1486" s="8">
        <v>100001482</v>
      </c>
      <c r="C1486" s="9" t="s">
        <v>50</v>
      </c>
      <c r="D1486" s="9" t="s">
        <v>54</v>
      </c>
      <c r="E1486" s="8">
        <v>0</v>
      </c>
      <c r="H1486" s="8">
        <v>100001482</v>
      </c>
      <c r="I1486" s="11" t="s">
        <v>31</v>
      </c>
      <c r="L1486" s="8">
        <v>100001482</v>
      </c>
      <c r="M1486" s="11" t="s">
        <v>45</v>
      </c>
    </row>
    <row r="1487" spans="1:13" x14ac:dyDescent="0.25">
      <c r="A1487" s="7">
        <v>45255</v>
      </c>
      <c r="B1487" s="8">
        <v>100001483</v>
      </c>
      <c r="C1487" s="9" t="s">
        <v>49</v>
      </c>
      <c r="D1487" s="9" t="s">
        <v>53</v>
      </c>
      <c r="E1487" s="8">
        <v>9</v>
      </c>
      <c r="H1487" s="8">
        <v>100001483</v>
      </c>
      <c r="I1487" s="11" t="s">
        <v>22</v>
      </c>
      <c r="L1487" s="8">
        <v>100001483</v>
      </c>
      <c r="M1487" s="11" t="s">
        <v>45</v>
      </c>
    </row>
    <row r="1488" spans="1:13" x14ac:dyDescent="0.25">
      <c r="A1488" s="7">
        <v>45258</v>
      </c>
      <c r="B1488" s="8">
        <v>100001484</v>
      </c>
      <c r="C1488" s="9" t="s">
        <v>48</v>
      </c>
      <c r="D1488" s="9" t="s">
        <v>52</v>
      </c>
      <c r="E1488" s="8">
        <v>7</v>
      </c>
      <c r="H1488" s="8">
        <v>100001484</v>
      </c>
      <c r="I1488" s="11" t="s">
        <v>26</v>
      </c>
      <c r="L1488" s="8">
        <v>100001484</v>
      </c>
      <c r="M1488" s="11" t="s">
        <v>47</v>
      </c>
    </row>
    <row r="1489" spans="1:13" x14ac:dyDescent="0.25">
      <c r="A1489" s="7">
        <v>45250</v>
      </c>
      <c r="B1489" s="8">
        <v>100001485</v>
      </c>
      <c r="C1489" s="9" t="s">
        <v>49</v>
      </c>
      <c r="D1489" s="9" t="s">
        <v>53</v>
      </c>
      <c r="E1489" s="8">
        <v>0</v>
      </c>
      <c r="H1489" s="8">
        <v>100001485</v>
      </c>
      <c r="I1489" s="11" t="s">
        <v>39</v>
      </c>
      <c r="L1489" s="8">
        <v>100001485</v>
      </c>
      <c r="M1489" s="11" t="s">
        <v>45</v>
      </c>
    </row>
    <row r="1490" spans="1:13" x14ac:dyDescent="0.25">
      <c r="A1490" s="7">
        <v>45255</v>
      </c>
      <c r="B1490" s="8">
        <v>100001486</v>
      </c>
      <c r="C1490" s="9" t="s">
        <v>49</v>
      </c>
      <c r="D1490" s="9" t="s">
        <v>53</v>
      </c>
      <c r="E1490" s="8">
        <v>10</v>
      </c>
      <c r="H1490" s="8">
        <v>100001486</v>
      </c>
      <c r="I1490" s="11" t="s">
        <v>34</v>
      </c>
      <c r="L1490" s="8">
        <v>100001486</v>
      </c>
      <c r="M1490" s="11" t="s">
        <v>45</v>
      </c>
    </row>
    <row r="1491" spans="1:13" x14ac:dyDescent="0.25">
      <c r="A1491" s="7">
        <v>45252</v>
      </c>
      <c r="B1491" s="8">
        <v>100001487</v>
      </c>
      <c r="C1491" s="9" t="s">
        <v>49</v>
      </c>
      <c r="D1491" s="9" t="s">
        <v>51</v>
      </c>
      <c r="E1491" s="8">
        <v>10</v>
      </c>
      <c r="H1491" s="8">
        <v>100001487</v>
      </c>
      <c r="I1491" s="11" t="s">
        <v>23</v>
      </c>
      <c r="L1491" s="8">
        <v>100001487</v>
      </c>
      <c r="M1491" s="11" t="s">
        <v>45</v>
      </c>
    </row>
    <row r="1492" spans="1:13" x14ac:dyDescent="0.25">
      <c r="A1492" s="7">
        <v>45250</v>
      </c>
      <c r="B1492" s="8">
        <v>100001488</v>
      </c>
      <c r="C1492" s="9" t="s">
        <v>48</v>
      </c>
      <c r="D1492" s="9" t="s">
        <v>52</v>
      </c>
      <c r="E1492" s="8">
        <v>0</v>
      </c>
      <c r="H1492" s="8">
        <v>100001488</v>
      </c>
      <c r="I1492" s="11" t="s">
        <v>26</v>
      </c>
      <c r="L1492" s="8">
        <v>100001488</v>
      </c>
      <c r="M1492" s="11" t="s">
        <v>45</v>
      </c>
    </row>
    <row r="1493" spans="1:13" x14ac:dyDescent="0.25">
      <c r="A1493" s="7">
        <v>45252</v>
      </c>
      <c r="B1493" s="8">
        <v>100001489</v>
      </c>
      <c r="C1493" s="9" t="s">
        <v>50</v>
      </c>
      <c r="D1493" s="9" t="s">
        <v>56</v>
      </c>
      <c r="E1493" s="8">
        <v>10</v>
      </c>
      <c r="H1493" s="8">
        <v>100001489</v>
      </c>
      <c r="I1493" s="11" t="s">
        <v>39</v>
      </c>
      <c r="L1493" s="8">
        <v>100001489</v>
      </c>
      <c r="M1493" s="11" t="s">
        <v>45</v>
      </c>
    </row>
    <row r="1494" spans="1:13" x14ac:dyDescent="0.25">
      <c r="A1494" s="7">
        <v>45250</v>
      </c>
      <c r="B1494" s="8">
        <v>100001490</v>
      </c>
      <c r="C1494" s="9" t="s">
        <v>49</v>
      </c>
      <c r="D1494" s="9" t="s">
        <v>51</v>
      </c>
      <c r="E1494" s="8">
        <v>10</v>
      </c>
      <c r="H1494" s="8">
        <v>100001490</v>
      </c>
      <c r="I1494" s="11" t="s">
        <v>36</v>
      </c>
      <c r="L1494" s="8">
        <v>100001490</v>
      </c>
      <c r="M1494" s="11" t="s">
        <v>45</v>
      </c>
    </row>
    <row r="1495" spans="1:13" x14ac:dyDescent="0.25">
      <c r="A1495" s="7">
        <v>45258</v>
      </c>
      <c r="B1495" s="8">
        <v>100001491</v>
      </c>
      <c r="C1495" s="9" t="s">
        <v>50</v>
      </c>
      <c r="D1495" s="9" t="s">
        <v>54</v>
      </c>
      <c r="E1495" s="8">
        <v>5</v>
      </c>
      <c r="H1495" s="8">
        <v>100001491</v>
      </c>
      <c r="I1495" s="11" t="s">
        <v>35</v>
      </c>
      <c r="L1495" s="8">
        <v>100001491</v>
      </c>
      <c r="M1495" s="11" t="s">
        <v>45</v>
      </c>
    </row>
    <row r="1496" spans="1:13" x14ac:dyDescent="0.25">
      <c r="A1496" s="7">
        <v>45257</v>
      </c>
      <c r="B1496" s="8">
        <v>100001492</v>
      </c>
      <c r="C1496" s="9" t="s">
        <v>49</v>
      </c>
      <c r="D1496" s="9" t="s">
        <v>53</v>
      </c>
      <c r="E1496" s="8">
        <v>10</v>
      </c>
      <c r="H1496" s="8">
        <v>100001492</v>
      </c>
      <c r="I1496" s="11" t="s">
        <v>29</v>
      </c>
      <c r="L1496" s="8">
        <v>100001492</v>
      </c>
      <c r="M1496" s="11" t="s">
        <v>47</v>
      </c>
    </row>
    <row r="1497" spans="1:13" x14ac:dyDescent="0.25">
      <c r="A1497" s="7">
        <v>45250</v>
      </c>
      <c r="B1497" s="8">
        <v>100001493</v>
      </c>
      <c r="C1497" s="9" t="s">
        <v>49</v>
      </c>
      <c r="D1497" s="9" t="s">
        <v>53</v>
      </c>
      <c r="E1497" s="8">
        <v>7</v>
      </c>
      <c r="H1497" s="8">
        <v>100001493</v>
      </c>
      <c r="I1497" s="11" t="s">
        <v>28</v>
      </c>
      <c r="L1497" s="8">
        <v>100001493</v>
      </c>
      <c r="M1497" s="11" t="s">
        <v>45</v>
      </c>
    </row>
    <row r="1498" spans="1:13" x14ac:dyDescent="0.25">
      <c r="A1498" s="7">
        <v>45257</v>
      </c>
      <c r="B1498" s="8">
        <v>100001494</v>
      </c>
      <c r="C1498" s="9" t="s">
        <v>49</v>
      </c>
      <c r="D1498" s="9" t="s">
        <v>53</v>
      </c>
      <c r="E1498" s="8">
        <v>8</v>
      </c>
      <c r="H1498" s="8">
        <v>100001494</v>
      </c>
      <c r="I1498" s="11" t="s">
        <v>41</v>
      </c>
      <c r="L1498" s="8">
        <v>100001494</v>
      </c>
      <c r="M1498" s="11" t="s">
        <v>45</v>
      </c>
    </row>
    <row r="1499" spans="1:13" x14ac:dyDescent="0.25">
      <c r="A1499" s="7">
        <v>45254</v>
      </c>
      <c r="B1499" s="8">
        <v>100001495</v>
      </c>
      <c r="C1499" s="9" t="s">
        <v>49</v>
      </c>
      <c r="D1499" s="9" t="s">
        <v>53</v>
      </c>
      <c r="E1499" s="8">
        <v>10</v>
      </c>
      <c r="H1499" s="8">
        <v>100001495</v>
      </c>
      <c r="I1499" s="11" t="s">
        <v>36</v>
      </c>
      <c r="L1499" s="8">
        <v>100001495</v>
      </c>
      <c r="M1499" s="11" t="s">
        <v>45</v>
      </c>
    </row>
    <row r="1500" spans="1:13" x14ac:dyDescent="0.25">
      <c r="A1500" s="7">
        <v>45254</v>
      </c>
      <c r="B1500" s="8">
        <v>100001496</v>
      </c>
      <c r="C1500" s="9" t="s">
        <v>50</v>
      </c>
      <c r="D1500" s="9" t="s">
        <v>54</v>
      </c>
      <c r="E1500" s="8">
        <v>10</v>
      </c>
      <c r="H1500" s="8">
        <v>100001496</v>
      </c>
      <c r="I1500" s="11" t="s">
        <v>35</v>
      </c>
      <c r="L1500" s="8">
        <v>100001496</v>
      </c>
      <c r="M1500" s="11" t="s">
        <v>45</v>
      </c>
    </row>
    <row r="1501" spans="1:13" x14ac:dyDescent="0.25">
      <c r="A1501" s="7">
        <v>45254</v>
      </c>
      <c r="B1501" s="8">
        <v>100001497</v>
      </c>
      <c r="C1501" s="9" t="s">
        <v>48</v>
      </c>
      <c r="D1501" s="9" t="s">
        <v>52</v>
      </c>
      <c r="E1501" s="8">
        <v>6</v>
      </c>
      <c r="H1501" s="8">
        <v>100001497</v>
      </c>
      <c r="I1501" s="11" t="s">
        <v>38</v>
      </c>
      <c r="L1501" s="8">
        <v>100001497</v>
      </c>
      <c r="M1501" s="11" t="s">
        <v>45</v>
      </c>
    </row>
    <row r="1502" spans="1:13" x14ac:dyDescent="0.25">
      <c r="A1502" s="7">
        <v>45255</v>
      </c>
      <c r="B1502" s="8">
        <v>100001498</v>
      </c>
      <c r="C1502" s="9" t="s">
        <v>49</v>
      </c>
      <c r="D1502" s="9" t="s">
        <v>53</v>
      </c>
      <c r="E1502" s="8">
        <v>0</v>
      </c>
      <c r="H1502" s="8">
        <v>100001498</v>
      </c>
      <c r="I1502" s="11" t="s">
        <v>30</v>
      </c>
      <c r="L1502" s="8">
        <v>100001498</v>
      </c>
      <c r="M1502" s="11" t="s">
        <v>45</v>
      </c>
    </row>
    <row r="1503" spans="1:13" x14ac:dyDescent="0.25">
      <c r="A1503" s="7">
        <v>45258</v>
      </c>
      <c r="B1503" s="8">
        <v>100001499</v>
      </c>
      <c r="C1503" s="9" t="s">
        <v>49</v>
      </c>
      <c r="D1503" s="9" t="s">
        <v>53</v>
      </c>
      <c r="E1503" s="8">
        <v>5</v>
      </c>
      <c r="H1503" s="8">
        <v>100001499</v>
      </c>
      <c r="I1503" s="11" t="s">
        <v>30</v>
      </c>
      <c r="L1503" s="8">
        <v>100001499</v>
      </c>
      <c r="M1503" s="11" t="s">
        <v>45</v>
      </c>
    </row>
    <row r="1504" spans="1:13" x14ac:dyDescent="0.25">
      <c r="A1504" s="7">
        <v>45253</v>
      </c>
      <c r="B1504" s="8">
        <v>100001500</v>
      </c>
      <c r="C1504" s="9" t="s">
        <v>48</v>
      </c>
      <c r="D1504" s="9" t="s">
        <v>52</v>
      </c>
      <c r="E1504" s="8"/>
      <c r="H1504" s="8">
        <v>100001500</v>
      </c>
      <c r="I1504" s="11" t="s">
        <v>23</v>
      </c>
      <c r="L1504" s="8">
        <v>100001500</v>
      </c>
      <c r="M1504" s="11" t="s">
        <v>45</v>
      </c>
    </row>
    <row r="1505" spans="1:13" x14ac:dyDescent="0.25">
      <c r="A1505" s="7">
        <v>45253</v>
      </c>
      <c r="B1505" s="8">
        <v>100001501</v>
      </c>
      <c r="C1505" s="9" t="s">
        <v>49</v>
      </c>
      <c r="D1505" s="9" t="s">
        <v>51</v>
      </c>
      <c r="E1505" s="8"/>
      <c r="H1505" s="8">
        <v>100001501</v>
      </c>
      <c r="I1505" s="11" t="s">
        <v>32</v>
      </c>
      <c r="L1505" s="8">
        <v>100001501</v>
      </c>
      <c r="M1505" s="11" t="s">
        <v>46</v>
      </c>
    </row>
    <row r="1506" spans="1:13" x14ac:dyDescent="0.25">
      <c r="A1506" s="7">
        <v>45258</v>
      </c>
      <c r="B1506" s="8">
        <v>100001502</v>
      </c>
      <c r="C1506" s="9" t="s">
        <v>49</v>
      </c>
      <c r="D1506" s="9" t="s">
        <v>51</v>
      </c>
      <c r="E1506" s="8"/>
      <c r="H1506" s="8">
        <v>100001502</v>
      </c>
      <c r="I1506" s="11" t="s">
        <v>35</v>
      </c>
      <c r="L1506" s="8">
        <v>100001502</v>
      </c>
      <c r="M1506" s="11" t="s">
        <v>46</v>
      </c>
    </row>
    <row r="1507" spans="1:13" x14ac:dyDescent="0.25">
      <c r="A1507" s="7">
        <v>45258</v>
      </c>
      <c r="B1507" s="8">
        <v>100001503</v>
      </c>
      <c r="C1507" s="9" t="s">
        <v>49</v>
      </c>
      <c r="D1507" s="9" t="s">
        <v>51</v>
      </c>
      <c r="E1507" s="8">
        <v>10</v>
      </c>
      <c r="H1507" s="8">
        <v>100001503</v>
      </c>
      <c r="I1507" s="11" t="s">
        <v>30</v>
      </c>
      <c r="L1507" s="8">
        <v>100001503</v>
      </c>
      <c r="M1507" s="11" t="s">
        <v>46</v>
      </c>
    </row>
    <row r="1508" spans="1:13" x14ac:dyDescent="0.25">
      <c r="A1508" s="7">
        <v>45254</v>
      </c>
      <c r="B1508" s="8">
        <v>100001504</v>
      </c>
      <c r="C1508" s="9" t="s">
        <v>49</v>
      </c>
      <c r="D1508" s="9" t="s">
        <v>53</v>
      </c>
      <c r="E1508" s="8">
        <v>9</v>
      </c>
      <c r="H1508" s="8">
        <v>100001504</v>
      </c>
      <c r="I1508" s="11" t="s">
        <v>37</v>
      </c>
      <c r="L1508" s="8">
        <v>100001504</v>
      </c>
      <c r="M1508" s="11" t="s">
        <v>46</v>
      </c>
    </row>
    <row r="1509" spans="1:13" x14ac:dyDescent="0.25">
      <c r="A1509" s="7">
        <v>45254</v>
      </c>
      <c r="B1509" s="8">
        <v>100001505</v>
      </c>
      <c r="C1509" s="9" t="s">
        <v>49</v>
      </c>
      <c r="D1509" s="9" t="s">
        <v>51</v>
      </c>
      <c r="E1509" s="8">
        <v>0</v>
      </c>
      <c r="H1509" s="8">
        <v>100001505</v>
      </c>
      <c r="I1509" s="11" t="s">
        <v>33</v>
      </c>
      <c r="L1509" s="8">
        <v>100001505</v>
      </c>
      <c r="M1509" s="11" t="s">
        <v>45</v>
      </c>
    </row>
    <row r="1510" spans="1:13" x14ac:dyDescent="0.25">
      <c r="A1510" s="7">
        <v>45258</v>
      </c>
      <c r="B1510" s="8">
        <v>100001506</v>
      </c>
      <c r="C1510" s="9" t="s">
        <v>49</v>
      </c>
      <c r="D1510" s="9" t="s">
        <v>51</v>
      </c>
      <c r="E1510" s="8">
        <v>10</v>
      </c>
      <c r="H1510" s="8">
        <v>100001506</v>
      </c>
      <c r="I1510" s="11" t="s">
        <v>30</v>
      </c>
      <c r="L1510" s="8">
        <v>100001506</v>
      </c>
      <c r="M1510" s="11" t="s">
        <v>45</v>
      </c>
    </row>
    <row r="1511" spans="1:13" x14ac:dyDescent="0.25">
      <c r="A1511" s="7">
        <v>45257</v>
      </c>
      <c r="B1511" s="8">
        <v>100001507</v>
      </c>
      <c r="C1511" s="9" t="s">
        <v>49</v>
      </c>
      <c r="D1511" s="9" t="s">
        <v>53</v>
      </c>
      <c r="E1511" s="8">
        <v>8</v>
      </c>
      <c r="H1511" s="8">
        <v>100001507</v>
      </c>
      <c r="I1511" s="11" t="s">
        <v>35</v>
      </c>
      <c r="L1511" s="8">
        <v>100001507</v>
      </c>
      <c r="M1511" s="11" t="s">
        <v>46</v>
      </c>
    </row>
    <row r="1512" spans="1:13" x14ac:dyDescent="0.25">
      <c r="A1512" s="7">
        <v>45254</v>
      </c>
      <c r="B1512" s="8">
        <v>100001508</v>
      </c>
      <c r="C1512" s="9" t="s">
        <v>49</v>
      </c>
      <c r="D1512" s="9" t="s">
        <v>53</v>
      </c>
      <c r="E1512" s="8">
        <v>10</v>
      </c>
      <c r="H1512" s="8">
        <v>100001508</v>
      </c>
      <c r="I1512" s="11" t="s">
        <v>29</v>
      </c>
      <c r="L1512" s="8">
        <v>100001508</v>
      </c>
      <c r="M1512" s="11" t="s">
        <v>45</v>
      </c>
    </row>
    <row r="1513" spans="1:13" x14ac:dyDescent="0.25">
      <c r="A1513" s="7">
        <v>45257</v>
      </c>
      <c r="B1513" s="8">
        <v>100001509</v>
      </c>
      <c r="C1513" s="9" t="s">
        <v>49</v>
      </c>
      <c r="D1513" s="9" t="s">
        <v>53</v>
      </c>
      <c r="E1513" s="8">
        <v>4</v>
      </c>
      <c r="H1513" s="8">
        <v>100001509</v>
      </c>
      <c r="I1513" s="11" t="s">
        <v>31</v>
      </c>
      <c r="L1513" s="8">
        <v>100001509</v>
      </c>
      <c r="M1513" s="11" t="s">
        <v>45</v>
      </c>
    </row>
    <row r="1514" spans="1:13" x14ac:dyDescent="0.25">
      <c r="A1514" s="7">
        <v>45252</v>
      </c>
      <c r="B1514" s="8">
        <v>100001510</v>
      </c>
      <c r="C1514" s="9" t="s">
        <v>50</v>
      </c>
      <c r="D1514" s="9" t="s">
        <v>54</v>
      </c>
      <c r="E1514" s="8"/>
      <c r="H1514" s="8">
        <v>100001510</v>
      </c>
      <c r="I1514" s="11" t="s">
        <v>21</v>
      </c>
      <c r="L1514" s="8">
        <v>100001510</v>
      </c>
      <c r="M1514" s="11" t="s">
        <v>45</v>
      </c>
    </row>
    <row r="1515" spans="1:13" x14ac:dyDescent="0.25">
      <c r="A1515" s="7">
        <v>45258</v>
      </c>
      <c r="B1515" s="8">
        <v>100001511</v>
      </c>
      <c r="C1515" s="9" t="s">
        <v>48</v>
      </c>
      <c r="D1515" s="9" t="s">
        <v>52</v>
      </c>
      <c r="E1515" s="8"/>
      <c r="H1515" s="8">
        <v>100001511</v>
      </c>
      <c r="I1515" s="11" t="s">
        <v>41</v>
      </c>
      <c r="L1515" s="8">
        <v>100001511</v>
      </c>
      <c r="M1515" s="11" t="s">
        <v>45</v>
      </c>
    </row>
    <row r="1516" spans="1:13" x14ac:dyDescent="0.25">
      <c r="A1516" s="7">
        <v>45254</v>
      </c>
      <c r="B1516" s="8">
        <v>100001512</v>
      </c>
      <c r="C1516" s="9" t="s">
        <v>49</v>
      </c>
      <c r="D1516" s="9" t="s">
        <v>53</v>
      </c>
      <c r="E1516" s="8"/>
      <c r="H1516" s="8">
        <v>100001512</v>
      </c>
      <c r="I1516" s="11" t="s">
        <v>24</v>
      </c>
      <c r="L1516" s="8">
        <v>100001512</v>
      </c>
      <c r="M1516" s="11" t="s">
        <v>45</v>
      </c>
    </row>
    <row r="1517" spans="1:13" x14ac:dyDescent="0.25">
      <c r="A1517" s="7">
        <v>45250</v>
      </c>
      <c r="B1517" s="8">
        <v>100001513</v>
      </c>
      <c r="C1517" s="9" t="s">
        <v>49</v>
      </c>
      <c r="D1517" s="9" t="s">
        <v>51</v>
      </c>
      <c r="E1517" s="8">
        <v>5</v>
      </c>
      <c r="H1517" s="8">
        <v>100001513</v>
      </c>
      <c r="I1517" s="11" t="s">
        <v>32</v>
      </c>
      <c r="L1517" s="8">
        <v>100001513</v>
      </c>
      <c r="M1517" s="11" t="s">
        <v>45</v>
      </c>
    </row>
    <row r="1518" spans="1:13" x14ac:dyDescent="0.25">
      <c r="A1518" s="7">
        <v>45252</v>
      </c>
      <c r="B1518" s="8">
        <v>100001514</v>
      </c>
      <c r="C1518" s="9" t="s">
        <v>49</v>
      </c>
      <c r="D1518" s="9" t="s">
        <v>53</v>
      </c>
      <c r="E1518" s="8">
        <v>10</v>
      </c>
      <c r="H1518" s="8">
        <v>100001514</v>
      </c>
      <c r="I1518" s="11" t="s">
        <v>27</v>
      </c>
      <c r="L1518" s="8">
        <v>100001514</v>
      </c>
      <c r="M1518" s="11" t="s">
        <v>45</v>
      </c>
    </row>
    <row r="1519" spans="1:13" x14ac:dyDescent="0.25">
      <c r="A1519" s="7">
        <v>45254</v>
      </c>
      <c r="B1519" s="8">
        <v>100001515</v>
      </c>
      <c r="C1519" s="9" t="s">
        <v>49</v>
      </c>
      <c r="D1519" s="9" t="s">
        <v>51</v>
      </c>
      <c r="E1519" s="8">
        <v>4</v>
      </c>
      <c r="H1519" s="8">
        <v>100001515</v>
      </c>
      <c r="I1519" s="11" t="s">
        <v>21</v>
      </c>
      <c r="L1519" s="8">
        <v>100001515</v>
      </c>
      <c r="M1519" s="11" t="s">
        <v>45</v>
      </c>
    </row>
    <row r="1520" spans="1:13" x14ac:dyDescent="0.25">
      <c r="A1520" s="7">
        <v>45257</v>
      </c>
      <c r="B1520" s="8">
        <v>100001516</v>
      </c>
      <c r="C1520" s="9" t="s">
        <v>48</v>
      </c>
      <c r="D1520" s="9" t="s">
        <v>52</v>
      </c>
      <c r="E1520" s="8">
        <v>0</v>
      </c>
      <c r="H1520" s="8">
        <v>100001516</v>
      </c>
      <c r="I1520" s="11" t="s">
        <v>24</v>
      </c>
      <c r="L1520" s="8">
        <v>100001516</v>
      </c>
      <c r="M1520" s="11" t="s">
        <v>45</v>
      </c>
    </row>
    <row r="1521" spans="1:13" x14ac:dyDescent="0.25">
      <c r="A1521" s="7">
        <v>45256</v>
      </c>
      <c r="B1521" s="8">
        <v>100001517</v>
      </c>
      <c r="C1521" s="9" t="s">
        <v>49</v>
      </c>
      <c r="D1521" s="9" t="s">
        <v>51</v>
      </c>
      <c r="E1521" s="8">
        <v>0</v>
      </c>
      <c r="H1521" s="8">
        <v>100001517</v>
      </c>
      <c r="I1521" s="11" t="s">
        <v>31</v>
      </c>
      <c r="L1521" s="8">
        <v>100001517</v>
      </c>
      <c r="M1521" s="11" t="s">
        <v>45</v>
      </c>
    </row>
    <row r="1522" spans="1:13" x14ac:dyDescent="0.25">
      <c r="A1522" s="7">
        <v>45250</v>
      </c>
      <c r="B1522" s="8">
        <v>100001518</v>
      </c>
      <c r="C1522" s="9" t="s">
        <v>49</v>
      </c>
      <c r="D1522" s="9" t="s">
        <v>51</v>
      </c>
      <c r="E1522" s="8">
        <v>0</v>
      </c>
      <c r="H1522" s="8">
        <v>100001518</v>
      </c>
      <c r="I1522" s="11" t="s">
        <v>39</v>
      </c>
      <c r="L1522" s="8">
        <v>100001518</v>
      </c>
      <c r="M1522" s="11" t="s">
        <v>45</v>
      </c>
    </row>
    <row r="1523" spans="1:13" x14ac:dyDescent="0.25">
      <c r="A1523" s="7">
        <v>45257</v>
      </c>
      <c r="B1523" s="8">
        <v>100001519</v>
      </c>
      <c r="C1523" s="9" t="s">
        <v>50</v>
      </c>
      <c r="D1523" s="9" t="s">
        <v>54</v>
      </c>
      <c r="E1523" s="8">
        <v>6</v>
      </c>
      <c r="H1523" s="8">
        <v>100001519</v>
      </c>
      <c r="I1523" s="11" t="s">
        <v>38</v>
      </c>
      <c r="L1523" s="8">
        <v>100001519</v>
      </c>
      <c r="M1523" s="11" t="s">
        <v>47</v>
      </c>
    </row>
    <row r="1524" spans="1:13" x14ac:dyDescent="0.25">
      <c r="A1524" s="7">
        <v>45258</v>
      </c>
      <c r="B1524" s="8">
        <v>100001520</v>
      </c>
      <c r="C1524" s="9" t="s">
        <v>49</v>
      </c>
      <c r="D1524" s="9" t="s">
        <v>51</v>
      </c>
      <c r="E1524" s="8">
        <v>8</v>
      </c>
      <c r="H1524" s="8">
        <v>100001520</v>
      </c>
      <c r="I1524" s="11" t="s">
        <v>36</v>
      </c>
      <c r="L1524" s="8">
        <v>100001520</v>
      </c>
      <c r="M1524" s="11" t="s">
        <v>47</v>
      </c>
    </row>
    <row r="1525" spans="1:13" x14ac:dyDescent="0.25">
      <c r="A1525" s="7">
        <v>45252</v>
      </c>
      <c r="B1525" s="8">
        <v>100001521</v>
      </c>
      <c r="C1525" s="9" t="s">
        <v>49</v>
      </c>
      <c r="D1525" s="9" t="s">
        <v>53</v>
      </c>
      <c r="E1525" s="8">
        <v>9</v>
      </c>
      <c r="H1525" s="8">
        <v>100001521</v>
      </c>
      <c r="I1525" s="11" t="s">
        <v>34</v>
      </c>
      <c r="L1525" s="8">
        <v>100001521</v>
      </c>
      <c r="M1525" s="11" t="s">
        <v>47</v>
      </c>
    </row>
    <row r="1526" spans="1:13" x14ac:dyDescent="0.25">
      <c r="A1526" s="7">
        <v>45250</v>
      </c>
      <c r="B1526" s="8">
        <v>100001522</v>
      </c>
      <c r="C1526" s="9" t="s">
        <v>49</v>
      </c>
      <c r="D1526" s="9" t="s">
        <v>53</v>
      </c>
      <c r="E1526" s="8">
        <v>5</v>
      </c>
      <c r="H1526" s="8">
        <v>100001522</v>
      </c>
      <c r="I1526" s="11" t="s">
        <v>35</v>
      </c>
      <c r="L1526" s="8">
        <v>100001522</v>
      </c>
      <c r="M1526" s="11" t="s">
        <v>47</v>
      </c>
    </row>
    <row r="1527" spans="1:13" x14ac:dyDescent="0.25">
      <c r="A1527" s="7">
        <v>45250</v>
      </c>
      <c r="B1527" s="8">
        <v>100001523</v>
      </c>
      <c r="C1527" s="9" t="s">
        <v>49</v>
      </c>
      <c r="D1527" s="9" t="s">
        <v>53</v>
      </c>
      <c r="E1527" s="8">
        <v>0</v>
      </c>
      <c r="H1527" s="8">
        <v>100001523</v>
      </c>
      <c r="I1527" s="11" t="s">
        <v>38</v>
      </c>
      <c r="L1527" s="8">
        <v>100001523</v>
      </c>
      <c r="M1527" s="11" t="s">
        <v>47</v>
      </c>
    </row>
    <row r="1528" spans="1:13" x14ac:dyDescent="0.25">
      <c r="A1528" s="7">
        <v>45258</v>
      </c>
      <c r="B1528" s="8">
        <v>100001524</v>
      </c>
      <c r="C1528" s="9" t="s">
        <v>49</v>
      </c>
      <c r="D1528" s="9" t="s">
        <v>53</v>
      </c>
      <c r="E1528" s="8">
        <v>5</v>
      </c>
      <c r="H1528" s="8">
        <v>100001524</v>
      </c>
      <c r="I1528" s="11" t="s">
        <v>41</v>
      </c>
      <c r="L1528" s="8">
        <v>100001524</v>
      </c>
      <c r="M1528" s="11" t="s">
        <v>45</v>
      </c>
    </row>
    <row r="1529" spans="1:13" x14ac:dyDescent="0.25">
      <c r="A1529" s="7">
        <v>45257</v>
      </c>
      <c r="B1529" s="8">
        <v>100001525</v>
      </c>
      <c r="C1529" s="9" t="s">
        <v>50</v>
      </c>
      <c r="D1529" s="9" t="s">
        <v>54</v>
      </c>
      <c r="E1529" s="8">
        <v>6</v>
      </c>
      <c r="H1529" s="8">
        <v>100001525</v>
      </c>
      <c r="I1529" s="11" t="s">
        <v>39</v>
      </c>
      <c r="L1529" s="8">
        <v>100001525</v>
      </c>
      <c r="M1529" s="11" t="s">
        <v>45</v>
      </c>
    </row>
    <row r="1530" spans="1:13" x14ac:dyDescent="0.25">
      <c r="A1530" s="7">
        <v>45256</v>
      </c>
      <c r="B1530" s="8">
        <v>100001526</v>
      </c>
      <c r="C1530" s="9" t="s">
        <v>48</v>
      </c>
      <c r="D1530" s="9" t="s">
        <v>52</v>
      </c>
      <c r="E1530" s="8">
        <v>0</v>
      </c>
      <c r="H1530" s="8">
        <v>100001526</v>
      </c>
      <c r="I1530" s="11" t="s">
        <v>38</v>
      </c>
      <c r="L1530" s="8">
        <v>100001526</v>
      </c>
      <c r="M1530" s="11" t="s">
        <v>45</v>
      </c>
    </row>
    <row r="1531" spans="1:13" x14ac:dyDescent="0.25">
      <c r="A1531" s="7">
        <v>45256</v>
      </c>
      <c r="B1531" s="8">
        <v>100001527</v>
      </c>
      <c r="C1531" s="9" t="s">
        <v>50</v>
      </c>
      <c r="D1531" s="9" t="s">
        <v>56</v>
      </c>
      <c r="E1531" s="8">
        <v>0</v>
      </c>
      <c r="H1531" s="8">
        <v>100001527</v>
      </c>
      <c r="I1531" s="11" t="s">
        <v>27</v>
      </c>
      <c r="L1531" s="8">
        <v>100001527</v>
      </c>
      <c r="M1531" s="11" t="s">
        <v>45</v>
      </c>
    </row>
    <row r="1532" spans="1:13" x14ac:dyDescent="0.25">
      <c r="A1532" s="7">
        <v>45257</v>
      </c>
      <c r="B1532" s="8">
        <v>100001528</v>
      </c>
      <c r="C1532" s="9" t="s">
        <v>49</v>
      </c>
      <c r="D1532" s="9" t="s">
        <v>53</v>
      </c>
      <c r="E1532" s="8">
        <v>0</v>
      </c>
      <c r="H1532" s="8">
        <v>100001528</v>
      </c>
      <c r="I1532" s="11" t="s">
        <v>27</v>
      </c>
      <c r="L1532" s="8">
        <v>100001528</v>
      </c>
      <c r="M1532" s="11" t="s">
        <v>45</v>
      </c>
    </row>
    <row r="1533" spans="1:13" x14ac:dyDescent="0.25">
      <c r="A1533" s="7">
        <v>45255</v>
      </c>
      <c r="B1533" s="8">
        <v>100001529</v>
      </c>
      <c r="C1533" s="9" t="s">
        <v>49</v>
      </c>
      <c r="D1533" s="9" t="s">
        <v>51</v>
      </c>
      <c r="E1533" s="8">
        <v>0</v>
      </c>
      <c r="H1533" s="8">
        <v>100001529</v>
      </c>
      <c r="I1533" s="11" t="s">
        <v>39</v>
      </c>
      <c r="L1533" s="8">
        <v>100001529</v>
      </c>
      <c r="M1533" s="11" t="s">
        <v>45</v>
      </c>
    </row>
    <row r="1534" spans="1:13" x14ac:dyDescent="0.25">
      <c r="A1534" s="7">
        <v>45258</v>
      </c>
      <c r="B1534" s="8">
        <v>100001530</v>
      </c>
      <c r="C1534" s="9" t="s">
        <v>50</v>
      </c>
      <c r="D1534" s="9" t="s">
        <v>54</v>
      </c>
      <c r="E1534" s="8">
        <v>7</v>
      </c>
      <c r="H1534" s="8">
        <v>100001530</v>
      </c>
      <c r="I1534" s="11" t="s">
        <v>41</v>
      </c>
      <c r="L1534" s="8">
        <v>100001530</v>
      </c>
      <c r="M1534" s="11" t="s">
        <v>45</v>
      </c>
    </row>
    <row r="1535" spans="1:13" x14ac:dyDescent="0.25">
      <c r="A1535" s="7">
        <v>45252</v>
      </c>
      <c r="B1535" s="8">
        <v>100001531</v>
      </c>
      <c r="C1535" s="9" t="s">
        <v>49</v>
      </c>
      <c r="D1535" s="9" t="s">
        <v>53</v>
      </c>
      <c r="E1535" s="8">
        <v>10</v>
      </c>
      <c r="H1535" s="8">
        <v>100001531</v>
      </c>
      <c r="I1535" s="11" t="s">
        <v>38</v>
      </c>
      <c r="L1535" s="8">
        <v>100001531</v>
      </c>
      <c r="M1535" s="11" t="s">
        <v>45</v>
      </c>
    </row>
    <row r="1536" spans="1:13" x14ac:dyDescent="0.25">
      <c r="A1536" s="7">
        <v>45256</v>
      </c>
      <c r="B1536" s="8">
        <v>100001532</v>
      </c>
      <c r="C1536" s="9" t="s">
        <v>49</v>
      </c>
      <c r="D1536" s="9" t="s">
        <v>53</v>
      </c>
      <c r="E1536" s="8">
        <v>9</v>
      </c>
      <c r="H1536" s="8">
        <v>100001532</v>
      </c>
      <c r="I1536" s="11" t="s">
        <v>30</v>
      </c>
      <c r="L1536" s="8">
        <v>100001532</v>
      </c>
      <c r="M1536" s="11" t="s">
        <v>45</v>
      </c>
    </row>
    <row r="1537" spans="1:13" x14ac:dyDescent="0.25">
      <c r="A1537" s="7">
        <v>45255</v>
      </c>
      <c r="B1537" s="8">
        <v>100001533</v>
      </c>
      <c r="C1537" s="9" t="s">
        <v>49</v>
      </c>
      <c r="D1537" s="9" t="s">
        <v>53</v>
      </c>
      <c r="E1537" s="8">
        <v>10</v>
      </c>
      <c r="H1537" s="8">
        <v>100001533</v>
      </c>
      <c r="I1537" s="11" t="s">
        <v>23</v>
      </c>
      <c r="L1537" s="8">
        <v>100001533</v>
      </c>
      <c r="M1537" s="11" t="s">
        <v>45</v>
      </c>
    </row>
    <row r="1538" spans="1:13" x14ac:dyDescent="0.25">
      <c r="A1538" s="7">
        <v>45258</v>
      </c>
      <c r="B1538" s="8">
        <v>100001534</v>
      </c>
      <c r="C1538" s="9" t="s">
        <v>49</v>
      </c>
      <c r="D1538" s="9" t="s">
        <v>53</v>
      </c>
      <c r="E1538" s="8">
        <v>10</v>
      </c>
      <c r="H1538" s="8">
        <v>100001534</v>
      </c>
      <c r="I1538" s="11" t="s">
        <v>23</v>
      </c>
      <c r="L1538" s="8">
        <v>100001534</v>
      </c>
      <c r="M1538" s="11" t="s">
        <v>45</v>
      </c>
    </row>
    <row r="1539" spans="1:13" x14ac:dyDescent="0.25">
      <c r="A1539" s="7">
        <v>45256</v>
      </c>
      <c r="B1539" s="8">
        <v>100001535</v>
      </c>
      <c r="C1539" s="9" t="s">
        <v>49</v>
      </c>
      <c r="D1539" s="9" t="s">
        <v>53</v>
      </c>
      <c r="E1539" s="8">
        <v>8</v>
      </c>
      <c r="H1539" s="8">
        <v>100001535</v>
      </c>
      <c r="I1539" s="11" t="s">
        <v>29</v>
      </c>
      <c r="L1539" s="8">
        <v>100001535</v>
      </c>
      <c r="M1539" s="11" t="s">
        <v>45</v>
      </c>
    </row>
    <row r="1540" spans="1:13" x14ac:dyDescent="0.25">
      <c r="A1540" s="7">
        <v>45256</v>
      </c>
      <c r="B1540" s="8">
        <v>100001536</v>
      </c>
      <c r="C1540" s="9" t="s">
        <v>49</v>
      </c>
      <c r="D1540" s="9" t="s">
        <v>53</v>
      </c>
      <c r="E1540" s="8"/>
      <c r="H1540" s="8">
        <v>100001536</v>
      </c>
      <c r="I1540" s="11" t="s">
        <v>29</v>
      </c>
      <c r="L1540" s="8">
        <v>100001536</v>
      </c>
      <c r="M1540" s="11" t="s">
        <v>45</v>
      </c>
    </row>
    <row r="1541" spans="1:13" x14ac:dyDescent="0.25">
      <c r="A1541" s="7">
        <v>45256</v>
      </c>
      <c r="B1541" s="8">
        <v>100001537</v>
      </c>
      <c r="C1541" s="9" t="s">
        <v>48</v>
      </c>
      <c r="D1541" s="9" t="s">
        <v>52</v>
      </c>
      <c r="E1541" s="8"/>
      <c r="H1541" s="8">
        <v>100001537</v>
      </c>
      <c r="I1541" s="11" t="s">
        <v>35</v>
      </c>
      <c r="L1541" s="8">
        <v>100001537</v>
      </c>
      <c r="M1541" s="11" t="s">
        <v>45</v>
      </c>
    </row>
    <row r="1542" spans="1:13" x14ac:dyDescent="0.25">
      <c r="A1542" s="7">
        <v>45254</v>
      </c>
      <c r="B1542" s="8">
        <v>100001538</v>
      </c>
      <c r="C1542" s="9" t="s">
        <v>48</v>
      </c>
      <c r="D1542" s="9" t="s">
        <v>52</v>
      </c>
      <c r="E1542" s="8"/>
      <c r="H1542" s="8">
        <v>100001538</v>
      </c>
      <c r="I1542" s="11" t="s">
        <v>40</v>
      </c>
      <c r="L1542" s="8">
        <v>100001538</v>
      </c>
      <c r="M1542" s="11" t="s">
        <v>46</v>
      </c>
    </row>
    <row r="1543" spans="1:13" x14ac:dyDescent="0.25">
      <c r="A1543" s="7">
        <v>45250</v>
      </c>
      <c r="B1543" s="8">
        <v>100001539</v>
      </c>
      <c r="C1543" s="9" t="s">
        <v>49</v>
      </c>
      <c r="D1543" s="9" t="s">
        <v>51</v>
      </c>
      <c r="E1543" s="8">
        <v>8</v>
      </c>
      <c r="H1543" s="8">
        <v>100001539</v>
      </c>
      <c r="I1543" s="11" t="s">
        <v>31</v>
      </c>
      <c r="L1543" s="8">
        <v>100001539</v>
      </c>
      <c r="M1543" s="11" t="s">
        <v>46</v>
      </c>
    </row>
    <row r="1544" spans="1:13" x14ac:dyDescent="0.25">
      <c r="A1544" s="7">
        <v>45256</v>
      </c>
      <c r="B1544" s="8">
        <v>100001540</v>
      </c>
      <c r="C1544" s="9" t="s">
        <v>50</v>
      </c>
      <c r="D1544" s="9" t="s">
        <v>55</v>
      </c>
      <c r="E1544" s="8">
        <v>10</v>
      </c>
      <c r="H1544" s="8">
        <v>100001540</v>
      </c>
      <c r="I1544" s="11" t="s">
        <v>30</v>
      </c>
      <c r="L1544" s="8">
        <v>100001540</v>
      </c>
      <c r="M1544" s="11" t="s">
        <v>46</v>
      </c>
    </row>
    <row r="1545" spans="1:13" x14ac:dyDescent="0.25">
      <c r="A1545" s="7">
        <v>45256</v>
      </c>
      <c r="B1545" s="8">
        <v>100001541</v>
      </c>
      <c r="C1545" s="9" t="s">
        <v>49</v>
      </c>
      <c r="D1545" s="9" t="s">
        <v>53</v>
      </c>
      <c r="E1545" s="8">
        <v>10</v>
      </c>
      <c r="H1545" s="8">
        <v>100001541</v>
      </c>
      <c r="I1545" s="11" t="s">
        <v>38</v>
      </c>
      <c r="L1545" s="8">
        <v>100001541</v>
      </c>
      <c r="M1545" s="11" t="s">
        <v>46</v>
      </c>
    </row>
    <row r="1546" spans="1:13" x14ac:dyDescent="0.25">
      <c r="A1546" s="7">
        <v>45257</v>
      </c>
      <c r="B1546" s="8">
        <v>100001542</v>
      </c>
      <c r="C1546" s="9" t="s">
        <v>49</v>
      </c>
      <c r="D1546" s="9" t="s">
        <v>53</v>
      </c>
      <c r="E1546" s="8">
        <v>10</v>
      </c>
      <c r="H1546" s="8">
        <v>100001542</v>
      </c>
      <c r="I1546" s="11" t="s">
        <v>30</v>
      </c>
      <c r="L1546" s="8">
        <v>100001542</v>
      </c>
      <c r="M1546" s="11" t="s">
        <v>45</v>
      </c>
    </row>
    <row r="1547" spans="1:13" x14ac:dyDescent="0.25">
      <c r="A1547" s="7">
        <v>45253</v>
      </c>
      <c r="B1547" s="8">
        <v>100001543</v>
      </c>
      <c r="C1547" s="9" t="s">
        <v>50</v>
      </c>
      <c r="D1547" s="9" t="s">
        <v>54</v>
      </c>
      <c r="E1547" s="8">
        <v>10</v>
      </c>
      <c r="H1547" s="8">
        <v>100001543</v>
      </c>
      <c r="I1547" s="11" t="s">
        <v>40</v>
      </c>
      <c r="L1547" s="8">
        <v>100001543</v>
      </c>
      <c r="M1547" s="11" t="s">
        <v>45</v>
      </c>
    </row>
    <row r="1548" spans="1:13" x14ac:dyDescent="0.25">
      <c r="A1548" s="7">
        <v>45258</v>
      </c>
      <c r="B1548" s="8">
        <v>100001544</v>
      </c>
      <c r="C1548" s="9" t="s">
        <v>50</v>
      </c>
      <c r="D1548" s="9" t="s">
        <v>54</v>
      </c>
      <c r="E1548" s="8">
        <v>0</v>
      </c>
      <c r="H1548" s="8">
        <v>100001544</v>
      </c>
      <c r="I1548" s="11" t="s">
        <v>22</v>
      </c>
      <c r="L1548" s="8">
        <v>100001544</v>
      </c>
      <c r="M1548" s="11" t="s">
        <v>46</v>
      </c>
    </row>
    <row r="1549" spans="1:13" x14ac:dyDescent="0.25">
      <c r="A1549" s="7">
        <v>45258</v>
      </c>
      <c r="B1549" s="8">
        <v>100001545</v>
      </c>
      <c r="C1549" s="9" t="s">
        <v>49</v>
      </c>
      <c r="D1549" s="9" t="s">
        <v>53</v>
      </c>
      <c r="E1549" s="8">
        <v>5</v>
      </c>
      <c r="H1549" s="8">
        <v>100001545</v>
      </c>
      <c r="I1549" s="11" t="s">
        <v>27</v>
      </c>
      <c r="L1549" s="8">
        <v>100001545</v>
      </c>
      <c r="M1549" s="11" t="s">
        <v>45</v>
      </c>
    </row>
    <row r="1550" spans="1:13" x14ac:dyDescent="0.25">
      <c r="A1550" s="7">
        <v>45256</v>
      </c>
      <c r="B1550" s="8">
        <v>100001546</v>
      </c>
      <c r="C1550" s="9" t="s">
        <v>50</v>
      </c>
      <c r="D1550" s="9" t="s">
        <v>54</v>
      </c>
      <c r="E1550" s="8">
        <v>3</v>
      </c>
      <c r="H1550" s="8">
        <v>100001546</v>
      </c>
      <c r="I1550" s="11" t="s">
        <v>35</v>
      </c>
      <c r="L1550" s="8">
        <v>100001546</v>
      </c>
      <c r="M1550" s="11" t="s">
        <v>45</v>
      </c>
    </row>
    <row r="1551" spans="1:13" x14ac:dyDescent="0.25">
      <c r="A1551" s="7">
        <v>45257</v>
      </c>
      <c r="B1551" s="8">
        <v>100001547</v>
      </c>
      <c r="C1551" s="9" t="s">
        <v>49</v>
      </c>
      <c r="D1551" s="9" t="s">
        <v>53</v>
      </c>
      <c r="E1551" s="8">
        <v>2</v>
      </c>
      <c r="H1551" s="8">
        <v>100001547</v>
      </c>
      <c r="I1551" s="11" t="s">
        <v>31</v>
      </c>
      <c r="L1551" s="8">
        <v>100001547</v>
      </c>
      <c r="M1551" s="11" t="s">
        <v>45</v>
      </c>
    </row>
    <row r="1552" spans="1:13" x14ac:dyDescent="0.25">
      <c r="A1552" s="7">
        <v>45256</v>
      </c>
      <c r="B1552" s="8">
        <v>100001548</v>
      </c>
      <c r="C1552" s="9" t="s">
        <v>50</v>
      </c>
      <c r="D1552" s="9" t="s">
        <v>54</v>
      </c>
      <c r="E1552" s="8"/>
      <c r="H1552" s="8">
        <v>100001548</v>
      </c>
      <c r="I1552" s="11" t="s">
        <v>32</v>
      </c>
      <c r="L1552" s="8">
        <v>100001548</v>
      </c>
      <c r="M1552" s="11" t="s">
        <v>45</v>
      </c>
    </row>
    <row r="1553" spans="1:13" x14ac:dyDescent="0.25">
      <c r="A1553" s="7">
        <v>45252</v>
      </c>
      <c r="B1553" s="8">
        <v>100001549</v>
      </c>
      <c r="C1553" s="9" t="s">
        <v>49</v>
      </c>
      <c r="D1553" s="9" t="s">
        <v>51</v>
      </c>
      <c r="E1553" s="8"/>
      <c r="H1553" s="8">
        <v>100001549</v>
      </c>
      <c r="I1553" s="11" t="s">
        <v>35</v>
      </c>
      <c r="L1553" s="8">
        <v>100001549</v>
      </c>
      <c r="M1553" s="11" t="s">
        <v>45</v>
      </c>
    </row>
    <row r="1554" spans="1:13" x14ac:dyDescent="0.25">
      <c r="A1554" s="7">
        <v>45258</v>
      </c>
      <c r="B1554" s="8">
        <v>100001550</v>
      </c>
      <c r="C1554" s="9" t="s">
        <v>50</v>
      </c>
      <c r="D1554" s="9" t="s">
        <v>56</v>
      </c>
      <c r="E1554" s="8"/>
      <c r="H1554" s="8">
        <v>100001550</v>
      </c>
      <c r="I1554" s="11" t="s">
        <v>28</v>
      </c>
      <c r="L1554" s="8">
        <v>100001550</v>
      </c>
      <c r="M1554" s="11" t="s">
        <v>45</v>
      </c>
    </row>
    <row r="1555" spans="1:13" x14ac:dyDescent="0.25">
      <c r="A1555" s="7">
        <v>45257</v>
      </c>
      <c r="B1555" s="8">
        <v>100001551</v>
      </c>
      <c r="C1555" s="9" t="s">
        <v>50</v>
      </c>
      <c r="D1555" s="9" t="s">
        <v>54</v>
      </c>
      <c r="E1555" s="8"/>
      <c r="H1555" s="8">
        <v>100001551</v>
      </c>
      <c r="I1555" s="11" t="s">
        <v>29</v>
      </c>
      <c r="L1555" s="8">
        <v>100001551</v>
      </c>
      <c r="M1555" s="11" t="s">
        <v>45</v>
      </c>
    </row>
    <row r="1556" spans="1:13" x14ac:dyDescent="0.25">
      <c r="A1556" s="7">
        <v>45256</v>
      </c>
      <c r="B1556" s="8">
        <v>100001552</v>
      </c>
      <c r="C1556" s="9" t="s">
        <v>48</v>
      </c>
      <c r="D1556" s="9" t="s">
        <v>52</v>
      </c>
      <c r="E1556" s="8">
        <v>10</v>
      </c>
      <c r="H1556" s="8">
        <v>100001552</v>
      </c>
      <c r="I1556" s="11" t="s">
        <v>34</v>
      </c>
      <c r="L1556" s="8">
        <v>100001552</v>
      </c>
      <c r="M1556" s="11" t="s">
        <v>45</v>
      </c>
    </row>
    <row r="1557" spans="1:13" x14ac:dyDescent="0.25">
      <c r="A1557" s="7">
        <v>45253</v>
      </c>
      <c r="B1557" s="8">
        <v>100001553</v>
      </c>
      <c r="C1557" s="9" t="s">
        <v>49</v>
      </c>
      <c r="D1557" s="9" t="s">
        <v>53</v>
      </c>
      <c r="E1557" s="8">
        <v>6</v>
      </c>
      <c r="H1557" s="8">
        <v>100001553</v>
      </c>
      <c r="I1557" s="11" t="s">
        <v>25</v>
      </c>
      <c r="L1557" s="8">
        <v>100001553</v>
      </c>
      <c r="M1557" s="11" t="s">
        <v>45</v>
      </c>
    </row>
    <row r="1558" spans="1:13" x14ac:dyDescent="0.25">
      <c r="A1558" s="7">
        <v>45255</v>
      </c>
      <c r="B1558" s="8">
        <v>100001554</v>
      </c>
      <c r="C1558" s="9" t="s">
        <v>49</v>
      </c>
      <c r="D1558" s="9" t="s">
        <v>53</v>
      </c>
      <c r="E1558" s="8">
        <v>2</v>
      </c>
      <c r="H1558" s="8">
        <v>100001554</v>
      </c>
      <c r="I1558" s="11" t="s">
        <v>22</v>
      </c>
      <c r="L1558" s="8">
        <v>100001554</v>
      </c>
      <c r="M1558" s="11" t="s">
        <v>45</v>
      </c>
    </row>
    <row r="1559" spans="1:13" x14ac:dyDescent="0.25">
      <c r="A1559" s="7">
        <v>45258</v>
      </c>
      <c r="B1559" s="8">
        <v>100001555</v>
      </c>
      <c r="C1559" s="9" t="s">
        <v>50</v>
      </c>
      <c r="D1559" s="9" t="s">
        <v>54</v>
      </c>
      <c r="E1559" s="8">
        <v>10</v>
      </c>
      <c r="H1559" s="8">
        <v>100001555</v>
      </c>
      <c r="I1559" s="11" t="s">
        <v>41</v>
      </c>
      <c r="L1559" s="8">
        <v>100001555</v>
      </c>
      <c r="M1559" s="11" t="s">
        <v>45</v>
      </c>
    </row>
    <row r="1560" spans="1:13" x14ac:dyDescent="0.25">
      <c r="A1560" s="7">
        <v>45250</v>
      </c>
      <c r="B1560" s="8">
        <v>100001556</v>
      </c>
      <c r="C1560" s="9" t="s">
        <v>49</v>
      </c>
      <c r="D1560" s="9" t="s">
        <v>53</v>
      </c>
      <c r="E1560" s="8">
        <v>7</v>
      </c>
      <c r="H1560" s="8">
        <v>100001556</v>
      </c>
      <c r="I1560" s="11" t="s">
        <v>24</v>
      </c>
      <c r="L1560" s="8">
        <v>100001556</v>
      </c>
      <c r="M1560" s="11" t="s">
        <v>47</v>
      </c>
    </row>
    <row r="1561" spans="1:13" x14ac:dyDescent="0.25">
      <c r="A1561" s="7">
        <v>45255</v>
      </c>
      <c r="B1561" s="8">
        <v>100001557</v>
      </c>
      <c r="C1561" s="9" t="s">
        <v>49</v>
      </c>
      <c r="D1561" s="9" t="s">
        <v>53</v>
      </c>
      <c r="E1561" s="8">
        <v>0</v>
      </c>
      <c r="H1561" s="8">
        <v>100001557</v>
      </c>
      <c r="I1561" s="11" t="s">
        <v>25</v>
      </c>
      <c r="L1561" s="8">
        <v>100001557</v>
      </c>
      <c r="M1561" s="11" t="s">
        <v>47</v>
      </c>
    </row>
    <row r="1562" spans="1:13" x14ac:dyDescent="0.25">
      <c r="A1562" s="7">
        <v>45252</v>
      </c>
      <c r="B1562" s="8">
        <v>100001558</v>
      </c>
      <c r="C1562" s="9" t="s">
        <v>48</v>
      </c>
      <c r="D1562" s="9" t="s">
        <v>52</v>
      </c>
      <c r="E1562" s="8">
        <v>2</v>
      </c>
      <c r="H1562" s="8">
        <v>100001558</v>
      </c>
      <c r="I1562" s="11" t="s">
        <v>33</v>
      </c>
      <c r="L1562" s="8">
        <v>100001558</v>
      </c>
      <c r="M1562" s="11" t="s">
        <v>47</v>
      </c>
    </row>
    <row r="1563" spans="1:13" x14ac:dyDescent="0.25">
      <c r="A1563" s="7">
        <v>45250</v>
      </c>
      <c r="B1563" s="8">
        <v>100001559</v>
      </c>
      <c r="C1563" s="9" t="s">
        <v>49</v>
      </c>
      <c r="D1563" s="9" t="s">
        <v>51</v>
      </c>
      <c r="E1563" s="8">
        <v>10</v>
      </c>
      <c r="H1563" s="8">
        <v>100001559</v>
      </c>
      <c r="I1563" s="11" t="s">
        <v>29</v>
      </c>
      <c r="L1563" s="8">
        <v>100001559</v>
      </c>
      <c r="M1563" s="11" t="s">
        <v>45</v>
      </c>
    </row>
    <row r="1564" spans="1:13" x14ac:dyDescent="0.25">
      <c r="A1564" s="7">
        <v>45252</v>
      </c>
      <c r="B1564" s="8">
        <v>100001560</v>
      </c>
      <c r="C1564" s="9" t="s">
        <v>49</v>
      </c>
      <c r="D1564" s="9" t="s">
        <v>53</v>
      </c>
      <c r="E1564" s="8">
        <v>0</v>
      </c>
      <c r="H1564" s="8">
        <v>100001560</v>
      </c>
      <c r="I1564" s="11" t="s">
        <v>37</v>
      </c>
      <c r="L1564" s="8">
        <v>100001560</v>
      </c>
      <c r="M1564" s="11" t="s">
        <v>45</v>
      </c>
    </row>
    <row r="1565" spans="1:13" x14ac:dyDescent="0.25">
      <c r="A1565" s="7">
        <v>45250</v>
      </c>
      <c r="B1565" s="8">
        <v>100001561</v>
      </c>
      <c r="C1565" s="9" t="s">
        <v>49</v>
      </c>
      <c r="D1565" s="9" t="s">
        <v>53</v>
      </c>
      <c r="E1565" s="8">
        <v>3</v>
      </c>
      <c r="H1565" s="8">
        <v>100001561</v>
      </c>
      <c r="I1565" s="11" t="s">
        <v>27</v>
      </c>
      <c r="L1565" s="8">
        <v>100001561</v>
      </c>
      <c r="M1565" s="11" t="s">
        <v>45</v>
      </c>
    </row>
    <row r="1566" spans="1:13" x14ac:dyDescent="0.25">
      <c r="A1566" s="7">
        <v>45258</v>
      </c>
      <c r="B1566" s="8">
        <v>100001562</v>
      </c>
      <c r="C1566" s="9" t="s">
        <v>49</v>
      </c>
      <c r="D1566" s="9" t="s">
        <v>51</v>
      </c>
      <c r="E1566" s="8">
        <v>0</v>
      </c>
      <c r="H1566" s="8">
        <v>100001562</v>
      </c>
      <c r="I1566" s="11" t="s">
        <v>40</v>
      </c>
      <c r="L1566" s="8">
        <v>100001562</v>
      </c>
      <c r="M1566" s="11" t="s">
        <v>45</v>
      </c>
    </row>
    <row r="1567" spans="1:13" x14ac:dyDescent="0.25">
      <c r="A1567" s="7">
        <v>45257</v>
      </c>
      <c r="B1567" s="8">
        <v>100001563</v>
      </c>
      <c r="C1567" s="9" t="s">
        <v>49</v>
      </c>
      <c r="D1567" s="9" t="s">
        <v>53</v>
      </c>
      <c r="E1567" s="8">
        <v>3</v>
      </c>
      <c r="H1567" s="8">
        <v>100001563</v>
      </c>
      <c r="I1567" s="11" t="s">
        <v>33</v>
      </c>
      <c r="L1567" s="8">
        <v>100001563</v>
      </c>
      <c r="M1567" s="11" t="s">
        <v>45</v>
      </c>
    </row>
    <row r="1568" spans="1:13" x14ac:dyDescent="0.25">
      <c r="A1568" s="7">
        <v>45250</v>
      </c>
      <c r="B1568" s="8">
        <v>100001564</v>
      </c>
      <c r="C1568" s="9" t="s">
        <v>48</v>
      </c>
      <c r="D1568" s="9" t="s">
        <v>52</v>
      </c>
      <c r="E1568" s="8">
        <v>10</v>
      </c>
      <c r="H1568" s="8">
        <v>100001564</v>
      </c>
      <c r="I1568" s="11" t="s">
        <v>33</v>
      </c>
      <c r="L1568" s="8">
        <v>100001564</v>
      </c>
      <c r="M1568" s="11" t="s">
        <v>45</v>
      </c>
    </row>
    <row r="1569" spans="1:13" x14ac:dyDescent="0.25">
      <c r="A1569" s="7">
        <v>45257</v>
      </c>
      <c r="B1569" s="8">
        <v>100001565</v>
      </c>
      <c r="C1569" s="9" t="s">
        <v>49</v>
      </c>
      <c r="D1569" s="9" t="s">
        <v>53</v>
      </c>
      <c r="E1569" s="8">
        <v>10</v>
      </c>
      <c r="H1569" s="8">
        <v>100001565</v>
      </c>
      <c r="I1569" s="11" t="s">
        <v>30</v>
      </c>
      <c r="L1569" s="8">
        <v>100001565</v>
      </c>
      <c r="M1569" s="11" t="s">
        <v>45</v>
      </c>
    </row>
    <row r="1570" spans="1:13" x14ac:dyDescent="0.25">
      <c r="A1570" s="7">
        <v>45254</v>
      </c>
      <c r="B1570" s="8">
        <v>100001566</v>
      </c>
      <c r="C1570" s="9" t="s">
        <v>49</v>
      </c>
      <c r="D1570" s="9" t="s">
        <v>51</v>
      </c>
      <c r="E1570" s="8">
        <v>8</v>
      </c>
      <c r="H1570" s="8">
        <v>100001566</v>
      </c>
      <c r="I1570" s="11" t="s">
        <v>22</v>
      </c>
      <c r="L1570" s="8">
        <v>100001566</v>
      </c>
      <c r="M1570" s="11" t="s">
        <v>45</v>
      </c>
    </row>
    <row r="1571" spans="1:13" x14ac:dyDescent="0.25">
      <c r="A1571" s="7">
        <v>45254</v>
      </c>
      <c r="B1571" s="8">
        <v>100001567</v>
      </c>
      <c r="C1571" s="9" t="s">
        <v>49</v>
      </c>
      <c r="D1571" s="9" t="s">
        <v>53</v>
      </c>
      <c r="E1571" s="8"/>
      <c r="H1571" s="8">
        <v>100001567</v>
      </c>
      <c r="I1571" s="11" t="s">
        <v>37</v>
      </c>
      <c r="L1571" s="8">
        <v>100001567</v>
      </c>
      <c r="M1571" s="11" t="s">
        <v>45</v>
      </c>
    </row>
    <row r="1572" spans="1:13" x14ac:dyDescent="0.25">
      <c r="A1572" s="7">
        <v>45254</v>
      </c>
      <c r="B1572" s="8">
        <v>100001568</v>
      </c>
      <c r="C1572" s="9" t="s">
        <v>49</v>
      </c>
      <c r="D1572" s="9" t="s">
        <v>51</v>
      </c>
      <c r="E1572" s="8"/>
      <c r="H1572" s="8">
        <v>100001568</v>
      </c>
      <c r="I1572" s="11" t="s">
        <v>21</v>
      </c>
      <c r="L1572" s="8">
        <v>100001568</v>
      </c>
      <c r="M1572" s="11" t="s">
        <v>45</v>
      </c>
    </row>
    <row r="1573" spans="1:13" x14ac:dyDescent="0.25">
      <c r="A1573" s="7">
        <v>45255</v>
      </c>
      <c r="B1573" s="8">
        <v>100001569</v>
      </c>
      <c r="C1573" s="9" t="s">
        <v>49</v>
      </c>
      <c r="D1573" s="9" t="s">
        <v>53</v>
      </c>
      <c r="E1573" s="8"/>
      <c r="H1573" s="8">
        <v>100001569</v>
      </c>
      <c r="I1573" s="11" t="s">
        <v>30</v>
      </c>
      <c r="L1573" s="8">
        <v>100001569</v>
      </c>
      <c r="M1573" s="11" t="s">
        <v>45</v>
      </c>
    </row>
    <row r="1574" spans="1:13" x14ac:dyDescent="0.25">
      <c r="A1574" s="7">
        <v>45258</v>
      </c>
      <c r="B1574" s="8">
        <v>100001570</v>
      </c>
      <c r="C1574" s="9" t="s">
        <v>49</v>
      </c>
      <c r="D1574" s="9" t="s">
        <v>51</v>
      </c>
      <c r="E1574" s="8"/>
      <c r="H1574" s="8">
        <v>100001570</v>
      </c>
      <c r="I1574" s="11" t="s">
        <v>39</v>
      </c>
      <c r="L1574" s="8">
        <v>100001570</v>
      </c>
      <c r="M1574" s="11" t="s">
        <v>45</v>
      </c>
    </row>
    <row r="1575" spans="1:13" x14ac:dyDescent="0.25">
      <c r="A1575" s="7">
        <v>45253</v>
      </c>
      <c r="B1575" s="8">
        <v>100001571</v>
      </c>
      <c r="C1575" s="9" t="s">
        <v>49</v>
      </c>
      <c r="D1575" s="9" t="s">
        <v>51</v>
      </c>
      <c r="E1575" s="8">
        <v>2</v>
      </c>
      <c r="H1575" s="8">
        <v>100001571</v>
      </c>
      <c r="I1575" s="11" t="s">
        <v>35</v>
      </c>
      <c r="L1575" s="8">
        <v>100001571</v>
      </c>
      <c r="M1575" s="11" t="s">
        <v>45</v>
      </c>
    </row>
    <row r="1576" spans="1:13" x14ac:dyDescent="0.25">
      <c r="A1576" s="7">
        <v>45253</v>
      </c>
      <c r="B1576" s="8">
        <v>100001572</v>
      </c>
      <c r="C1576" s="9" t="s">
        <v>49</v>
      </c>
      <c r="D1576" s="9" t="s">
        <v>51</v>
      </c>
      <c r="E1576" s="8">
        <v>8</v>
      </c>
      <c r="H1576" s="8">
        <v>100001572</v>
      </c>
      <c r="I1576" s="11" t="s">
        <v>36</v>
      </c>
      <c r="L1576" s="8">
        <v>100001572</v>
      </c>
      <c r="M1576" s="11" t="s">
        <v>45</v>
      </c>
    </row>
    <row r="1577" spans="1:13" x14ac:dyDescent="0.25">
      <c r="A1577" s="7">
        <v>45258</v>
      </c>
      <c r="B1577" s="8">
        <v>100001573</v>
      </c>
      <c r="C1577" s="9" t="s">
        <v>48</v>
      </c>
      <c r="D1577" s="9" t="s">
        <v>52</v>
      </c>
      <c r="E1577" s="8">
        <v>0</v>
      </c>
      <c r="H1577" s="8">
        <v>100001573</v>
      </c>
      <c r="I1577" s="11" t="s">
        <v>34</v>
      </c>
      <c r="L1577" s="8">
        <v>100001573</v>
      </c>
      <c r="M1577" s="11" t="s">
        <v>45</v>
      </c>
    </row>
    <row r="1578" spans="1:13" x14ac:dyDescent="0.25">
      <c r="A1578" s="7">
        <v>45258</v>
      </c>
      <c r="B1578" s="8">
        <v>100001574</v>
      </c>
      <c r="C1578" s="9" t="s">
        <v>48</v>
      </c>
      <c r="D1578" s="9" t="s">
        <v>52</v>
      </c>
      <c r="E1578" s="8">
        <v>10</v>
      </c>
      <c r="H1578" s="8">
        <v>100001574</v>
      </c>
      <c r="I1578" s="11" t="s">
        <v>30</v>
      </c>
      <c r="L1578" s="8">
        <v>100001574</v>
      </c>
      <c r="M1578" s="11" t="s">
        <v>45</v>
      </c>
    </row>
    <row r="1579" spans="1:13" x14ac:dyDescent="0.25">
      <c r="A1579" s="7">
        <v>45254</v>
      </c>
      <c r="B1579" s="8">
        <v>100001575</v>
      </c>
      <c r="C1579" s="9" t="s">
        <v>48</v>
      </c>
      <c r="D1579" s="9" t="s">
        <v>52</v>
      </c>
      <c r="E1579" s="8">
        <v>6</v>
      </c>
      <c r="H1579" s="8">
        <v>100001575</v>
      </c>
      <c r="I1579" s="11" t="s">
        <v>27</v>
      </c>
      <c r="L1579" s="8">
        <v>100001575</v>
      </c>
      <c r="M1579" s="11" t="s">
        <v>45</v>
      </c>
    </row>
    <row r="1580" spans="1:13" x14ac:dyDescent="0.25">
      <c r="A1580" s="7">
        <v>45254</v>
      </c>
      <c r="B1580" s="8">
        <v>100001576</v>
      </c>
      <c r="C1580" s="9" t="s">
        <v>49</v>
      </c>
      <c r="D1580" s="9" t="s">
        <v>53</v>
      </c>
      <c r="E1580" s="8">
        <v>10</v>
      </c>
      <c r="H1580" s="8">
        <v>100001576</v>
      </c>
      <c r="I1580" s="11" t="s">
        <v>38</v>
      </c>
      <c r="L1580" s="8">
        <v>100001576</v>
      </c>
      <c r="M1580" s="11" t="s">
        <v>46</v>
      </c>
    </row>
    <row r="1581" spans="1:13" x14ac:dyDescent="0.25">
      <c r="A1581" s="7">
        <v>45258</v>
      </c>
      <c r="B1581" s="8">
        <v>100001577</v>
      </c>
      <c r="C1581" s="9" t="s">
        <v>48</v>
      </c>
      <c r="D1581" s="9" t="s">
        <v>52</v>
      </c>
      <c r="E1581" s="8">
        <v>10</v>
      </c>
      <c r="H1581" s="8">
        <v>100001577</v>
      </c>
      <c r="I1581" s="11" t="s">
        <v>33</v>
      </c>
      <c r="L1581" s="8">
        <v>100001577</v>
      </c>
      <c r="M1581" s="11" t="s">
        <v>46</v>
      </c>
    </row>
    <row r="1582" spans="1:13" x14ac:dyDescent="0.25">
      <c r="A1582" s="7">
        <v>45257</v>
      </c>
      <c r="B1582" s="8">
        <v>100001578</v>
      </c>
      <c r="C1582" s="9" t="s">
        <v>49</v>
      </c>
      <c r="D1582" s="9" t="s">
        <v>53</v>
      </c>
      <c r="E1582" s="8">
        <v>10</v>
      </c>
      <c r="H1582" s="8">
        <v>100001578</v>
      </c>
      <c r="I1582" s="11" t="s">
        <v>31</v>
      </c>
      <c r="L1582" s="8">
        <v>100001578</v>
      </c>
      <c r="M1582" s="11" t="s">
        <v>46</v>
      </c>
    </row>
    <row r="1583" spans="1:13" x14ac:dyDescent="0.25">
      <c r="A1583" s="7">
        <v>45254</v>
      </c>
      <c r="B1583" s="8">
        <v>100001579</v>
      </c>
      <c r="C1583" s="9" t="s">
        <v>49</v>
      </c>
      <c r="D1583" s="9" t="s">
        <v>53</v>
      </c>
      <c r="E1583" s="8">
        <v>0</v>
      </c>
      <c r="H1583" s="8">
        <v>100001579</v>
      </c>
      <c r="I1583" s="11" t="s">
        <v>21</v>
      </c>
      <c r="L1583" s="8">
        <v>100001579</v>
      </c>
      <c r="M1583" s="11" t="s">
        <v>46</v>
      </c>
    </row>
    <row r="1584" spans="1:13" x14ac:dyDescent="0.25">
      <c r="A1584" s="7">
        <v>45257</v>
      </c>
      <c r="B1584" s="8">
        <v>100001580</v>
      </c>
      <c r="C1584" s="9" t="s">
        <v>48</v>
      </c>
      <c r="D1584" s="9" t="s">
        <v>52</v>
      </c>
      <c r="E1584" s="8">
        <v>9</v>
      </c>
      <c r="H1584" s="8">
        <v>100001580</v>
      </c>
      <c r="I1584" s="11" t="s">
        <v>38</v>
      </c>
      <c r="L1584" s="8">
        <v>100001580</v>
      </c>
      <c r="M1584" s="11" t="s">
        <v>45</v>
      </c>
    </row>
    <row r="1585" spans="1:13" x14ac:dyDescent="0.25">
      <c r="A1585" s="7">
        <v>45252</v>
      </c>
      <c r="B1585" s="8">
        <v>100001581</v>
      </c>
      <c r="C1585" s="9" t="s">
        <v>49</v>
      </c>
      <c r="D1585" s="9" t="s">
        <v>53</v>
      </c>
      <c r="E1585" s="8">
        <v>7</v>
      </c>
      <c r="H1585" s="8">
        <v>100001581</v>
      </c>
      <c r="I1585" s="11" t="s">
        <v>39</v>
      </c>
      <c r="L1585" s="8">
        <v>100001581</v>
      </c>
      <c r="M1585" s="11" t="s">
        <v>45</v>
      </c>
    </row>
    <row r="1586" spans="1:13" x14ac:dyDescent="0.25">
      <c r="A1586" s="7">
        <v>45258</v>
      </c>
      <c r="B1586" s="8">
        <v>100001582</v>
      </c>
      <c r="C1586" s="9" t="s">
        <v>48</v>
      </c>
      <c r="D1586" s="9" t="s">
        <v>52</v>
      </c>
      <c r="E1586" s="8">
        <v>10</v>
      </c>
      <c r="H1586" s="8">
        <v>100001582</v>
      </c>
      <c r="I1586" s="11" t="s">
        <v>38</v>
      </c>
      <c r="L1586" s="8">
        <v>100001582</v>
      </c>
      <c r="M1586" s="11" t="s">
        <v>46</v>
      </c>
    </row>
    <row r="1587" spans="1:13" x14ac:dyDescent="0.25">
      <c r="A1587" s="7">
        <v>45254</v>
      </c>
      <c r="B1587" s="8">
        <v>100001583</v>
      </c>
      <c r="C1587" s="9" t="s">
        <v>50</v>
      </c>
      <c r="D1587" s="9" t="s">
        <v>56</v>
      </c>
      <c r="E1587" s="8">
        <v>9</v>
      </c>
      <c r="H1587" s="8">
        <v>100001583</v>
      </c>
      <c r="I1587" s="11" t="s">
        <v>30</v>
      </c>
      <c r="L1587" s="8">
        <v>100001583</v>
      </c>
      <c r="M1587" s="11" t="s">
        <v>45</v>
      </c>
    </row>
    <row r="1588" spans="1:13" x14ac:dyDescent="0.25">
      <c r="A1588" s="7">
        <v>45250</v>
      </c>
      <c r="B1588" s="8">
        <v>100001584</v>
      </c>
      <c r="C1588" s="9" t="s">
        <v>49</v>
      </c>
      <c r="D1588" s="9" t="s">
        <v>53</v>
      </c>
      <c r="E1588" s="8">
        <v>0</v>
      </c>
      <c r="H1588" s="8">
        <v>100001584</v>
      </c>
      <c r="I1588" s="11" t="s">
        <v>36</v>
      </c>
      <c r="L1588" s="8">
        <v>100001584</v>
      </c>
      <c r="M1588" s="11" t="s">
        <v>45</v>
      </c>
    </row>
    <row r="1589" spans="1:13" x14ac:dyDescent="0.25">
      <c r="A1589" s="7">
        <v>45252</v>
      </c>
      <c r="B1589" s="8">
        <v>100001585</v>
      </c>
      <c r="C1589" s="9" t="s">
        <v>49</v>
      </c>
      <c r="D1589" s="9" t="s">
        <v>51</v>
      </c>
      <c r="E1589" s="8">
        <v>6</v>
      </c>
      <c r="H1589" s="8">
        <v>100001585</v>
      </c>
      <c r="I1589" s="11" t="s">
        <v>40</v>
      </c>
      <c r="L1589" s="8">
        <v>100001585</v>
      </c>
      <c r="M1589" s="11" t="s">
        <v>45</v>
      </c>
    </row>
    <row r="1590" spans="1:13" x14ac:dyDescent="0.25">
      <c r="A1590" s="7">
        <v>45254</v>
      </c>
      <c r="B1590" s="8">
        <v>100001586</v>
      </c>
      <c r="C1590" s="9" t="s">
        <v>49</v>
      </c>
      <c r="D1590" s="9" t="s">
        <v>53</v>
      </c>
      <c r="E1590" s="8">
        <v>9</v>
      </c>
      <c r="H1590" s="8">
        <v>100001586</v>
      </c>
      <c r="I1590" s="11" t="s">
        <v>29</v>
      </c>
      <c r="L1590" s="8">
        <v>100001586</v>
      </c>
      <c r="M1590" s="11" t="s">
        <v>45</v>
      </c>
    </row>
    <row r="1591" spans="1:13" x14ac:dyDescent="0.25">
      <c r="A1591" s="7">
        <v>45257</v>
      </c>
      <c r="B1591" s="8">
        <v>100001587</v>
      </c>
      <c r="C1591" s="9" t="s">
        <v>49</v>
      </c>
      <c r="D1591" s="9" t="s">
        <v>51</v>
      </c>
      <c r="E1591" s="8">
        <v>0</v>
      </c>
      <c r="H1591" s="8">
        <v>100001587</v>
      </c>
      <c r="I1591" s="11" t="s">
        <v>24</v>
      </c>
      <c r="L1591" s="8">
        <v>100001587</v>
      </c>
      <c r="M1591" s="11" t="s">
        <v>45</v>
      </c>
    </row>
    <row r="1592" spans="1:13" x14ac:dyDescent="0.25">
      <c r="A1592" s="7">
        <v>45256</v>
      </c>
      <c r="B1592" s="8">
        <v>100001588</v>
      </c>
      <c r="C1592" s="9" t="s">
        <v>48</v>
      </c>
      <c r="D1592" s="9" t="s">
        <v>52</v>
      </c>
      <c r="E1592" s="8">
        <v>8</v>
      </c>
      <c r="H1592" s="8">
        <v>100001588</v>
      </c>
      <c r="I1592" s="11" t="s">
        <v>23</v>
      </c>
      <c r="L1592" s="8">
        <v>100001588</v>
      </c>
      <c r="M1592" s="11" t="s">
        <v>45</v>
      </c>
    </row>
    <row r="1593" spans="1:13" x14ac:dyDescent="0.25">
      <c r="A1593" s="7">
        <v>45250</v>
      </c>
      <c r="B1593" s="8">
        <v>100001589</v>
      </c>
      <c r="C1593" s="9" t="s">
        <v>49</v>
      </c>
      <c r="D1593" s="9" t="s">
        <v>53</v>
      </c>
      <c r="E1593" s="8">
        <v>10</v>
      </c>
      <c r="H1593" s="8">
        <v>100001589</v>
      </c>
      <c r="I1593" s="11" t="s">
        <v>32</v>
      </c>
      <c r="L1593" s="8">
        <v>100001589</v>
      </c>
      <c r="M1593" s="11" t="s">
        <v>45</v>
      </c>
    </row>
    <row r="1594" spans="1:13" x14ac:dyDescent="0.25">
      <c r="A1594" s="7">
        <v>45257</v>
      </c>
      <c r="B1594" s="8">
        <v>100001590</v>
      </c>
      <c r="C1594" s="9" t="s">
        <v>49</v>
      </c>
      <c r="D1594" s="9" t="s">
        <v>51</v>
      </c>
      <c r="E1594" s="8">
        <v>8</v>
      </c>
      <c r="H1594" s="8">
        <v>100001590</v>
      </c>
      <c r="I1594" s="11" t="s">
        <v>21</v>
      </c>
      <c r="L1594" s="8">
        <v>100001590</v>
      </c>
      <c r="M1594" s="11" t="s">
        <v>45</v>
      </c>
    </row>
    <row r="1595" spans="1:13" x14ac:dyDescent="0.25">
      <c r="A1595" s="7">
        <v>45258</v>
      </c>
      <c r="B1595" s="8">
        <v>100001591</v>
      </c>
      <c r="C1595" s="9" t="s">
        <v>50</v>
      </c>
      <c r="D1595" s="9" t="s">
        <v>54</v>
      </c>
      <c r="E1595" s="8">
        <v>0</v>
      </c>
      <c r="H1595" s="8">
        <v>100001591</v>
      </c>
      <c r="I1595" s="11" t="s">
        <v>26</v>
      </c>
      <c r="L1595" s="8">
        <v>100001591</v>
      </c>
      <c r="M1595" s="11" t="s">
        <v>45</v>
      </c>
    </row>
    <row r="1596" spans="1:13" x14ac:dyDescent="0.25">
      <c r="A1596" s="7">
        <v>45252</v>
      </c>
      <c r="B1596" s="8">
        <v>100001592</v>
      </c>
      <c r="C1596" s="9" t="s">
        <v>49</v>
      </c>
      <c r="D1596" s="9" t="s">
        <v>51</v>
      </c>
      <c r="E1596" s="8">
        <v>0</v>
      </c>
      <c r="H1596" s="8">
        <v>100001592</v>
      </c>
      <c r="I1596" s="11" t="s">
        <v>41</v>
      </c>
      <c r="L1596" s="8">
        <v>100001592</v>
      </c>
      <c r="M1596" s="11" t="s">
        <v>45</v>
      </c>
    </row>
    <row r="1597" spans="1:13" x14ac:dyDescent="0.25">
      <c r="A1597" s="7">
        <v>45250</v>
      </c>
      <c r="B1597" s="8">
        <v>100001593</v>
      </c>
      <c r="C1597" s="9" t="s">
        <v>49</v>
      </c>
      <c r="D1597" s="9" t="s">
        <v>53</v>
      </c>
      <c r="E1597" s="8">
        <v>9</v>
      </c>
      <c r="H1597" s="8">
        <v>100001593</v>
      </c>
      <c r="I1597" s="11" t="s">
        <v>37</v>
      </c>
      <c r="L1597" s="8">
        <v>100001593</v>
      </c>
      <c r="M1597" s="11" t="s">
        <v>45</v>
      </c>
    </row>
    <row r="1598" spans="1:13" x14ac:dyDescent="0.25">
      <c r="A1598" s="7">
        <v>45250</v>
      </c>
      <c r="B1598" s="8">
        <v>100001594</v>
      </c>
      <c r="C1598" s="9" t="s">
        <v>49</v>
      </c>
      <c r="D1598" s="9" t="s">
        <v>53</v>
      </c>
      <c r="E1598" s="8">
        <v>5</v>
      </c>
      <c r="H1598" s="8">
        <v>100001594</v>
      </c>
      <c r="I1598" s="11" t="s">
        <v>22</v>
      </c>
      <c r="L1598" s="8">
        <v>100001594</v>
      </c>
      <c r="M1598" s="11" t="s">
        <v>45</v>
      </c>
    </row>
    <row r="1599" spans="1:13" x14ac:dyDescent="0.25">
      <c r="A1599" s="7">
        <v>45258</v>
      </c>
      <c r="B1599" s="8">
        <v>100001595</v>
      </c>
      <c r="C1599" s="9" t="s">
        <v>49</v>
      </c>
      <c r="D1599" s="9" t="s">
        <v>53</v>
      </c>
      <c r="E1599" s="8">
        <v>10</v>
      </c>
      <c r="H1599" s="8">
        <v>100001595</v>
      </c>
      <c r="I1599" s="11" t="s">
        <v>21</v>
      </c>
      <c r="L1599" s="8">
        <v>100001595</v>
      </c>
      <c r="M1599" s="11" t="s">
        <v>45</v>
      </c>
    </row>
    <row r="1600" spans="1:13" x14ac:dyDescent="0.25">
      <c r="A1600" s="7">
        <v>45257</v>
      </c>
      <c r="B1600" s="8">
        <v>100001596</v>
      </c>
      <c r="C1600" s="9" t="s">
        <v>48</v>
      </c>
      <c r="D1600" s="9" t="s">
        <v>52</v>
      </c>
      <c r="E1600" s="8">
        <v>10</v>
      </c>
      <c r="H1600" s="8">
        <v>100001596</v>
      </c>
      <c r="I1600" s="11" t="s">
        <v>32</v>
      </c>
      <c r="L1600" s="8">
        <v>100001596</v>
      </c>
      <c r="M1600" s="11" t="s">
        <v>45</v>
      </c>
    </row>
    <row r="1601" spans="1:13" x14ac:dyDescent="0.25">
      <c r="A1601" s="7">
        <v>45256</v>
      </c>
      <c r="B1601" s="8">
        <v>100001597</v>
      </c>
      <c r="C1601" s="9" t="s">
        <v>50</v>
      </c>
      <c r="D1601" s="9" t="s">
        <v>54</v>
      </c>
      <c r="E1601" s="8">
        <v>5</v>
      </c>
      <c r="H1601" s="8">
        <v>100001597</v>
      </c>
      <c r="I1601" s="11" t="s">
        <v>32</v>
      </c>
      <c r="L1601" s="8">
        <v>100001597</v>
      </c>
      <c r="M1601" s="11" t="s">
        <v>45</v>
      </c>
    </row>
    <row r="1602" spans="1:13" x14ac:dyDescent="0.25">
      <c r="A1602" s="7">
        <v>45256</v>
      </c>
      <c r="B1602" s="8">
        <v>100001598</v>
      </c>
      <c r="C1602" s="9" t="s">
        <v>48</v>
      </c>
      <c r="D1602" s="9" t="s">
        <v>52</v>
      </c>
      <c r="E1602" s="8">
        <v>10</v>
      </c>
      <c r="H1602" s="8">
        <v>100001598</v>
      </c>
      <c r="I1602" s="11" t="s">
        <v>25</v>
      </c>
      <c r="L1602" s="8">
        <v>100001598</v>
      </c>
      <c r="M1602" s="11" t="s">
        <v>45</v>
      </c>
    </row>
    <row r="1603" spans="1:13" x14ac:dyDescent="0.25">
      <c r="A1603" s="7">
        <v>45257</v>
      </c>
      <c r="B1603" s="8">
        <v>100001599</v>
      </c>
      <c r="C1603" s="9" t="s">
        <v>49</v>
      </c>
      <c r="D1603" s="9" t="s">
        <v>51</v>
      </c>
      <c r="E1603" s="8">
        <v>7</v>
      </c>
      <c r="H1603" s="8">
        <v>100001599</v>
      </c>
      <c r="I1603" s="11" t="s">
        <v>21</v>
      </c>
      <c r="L1603" s="8">
        <v>100001599</v>
      </c>
      <c r="M1603" s="11" t="s">
        <v>45</v>
      </c>
    </row>
    <row r="1604" spans="1:13" x14ac:dyDescent="0.25">
      <c r="A1604" s="7">
        <v>45255</v>
      </c>
      <c r="B1604" s="8">
        <v>100001600</v>
      </c>
      <c r="C1604" s="9" t="s">
        <v>49</v>
      </c>
      <c r="D1604" s="9" t="s">
        <v>53</v>
      </c>
      <c r="E1604" s="8">
        <v>10</v>
      </c>
      <c r="H1604" s="8">
        <v>100001600</v>
      </c>
      <c r="I1604" s="11" t="s">
        <v>21</v>
      </c>
      <c r="L1604" s="8">
        <v>100001600</v>
      </c>
      <c r="M1604" s="11" t="s">
        <v>45</v>
      </c>
    </row>
    <row r="1605" spans="1:13" x14ac:dyDescent="0.25">
      <c r="A1605" s="7">
        <v>45258</v>
      </c>
      <c r="B1605" s="8">
        <v>100001601</v>
      </c>
      <c r="C1605" s="9" t="s">
        <v>49</v>
      </c>
      <c r="D1605" s="9" t="s">
        <v>51</v>
      </c>
      <c r="E1605" s="8">
        <v>0</v>
      </c>
      <c r="H1605" s="8">
        <v>100001601</v>
      </c>
      <c r="I1605" s="11" t="s">
        <v>28</v>
      </c>
      <c r="L1605" s="8">
        <v>100001601</v>
      </c>
      <c r="M1605" s="11" t="s">
        <v>45</v>
      </c>
    </row>
    <row r="1606" spans="1:13" x14ac:dyDescent="0.25">
      <c r="A1606" s="7">
        <v>45252</v>
      </c>
      <c r="B1606" s="8">
        <v>100001602</v>
      </c>
      <c r="C1606" s="9" t="s">
        <v>49</v>
      </c>
      <c r="D1606" s="9" t="s">
        <v>53</v>
      </c>
      <c r="E1606" s="8">
        <v>0</v>
      </c>
      <c r="H1606" s="8">
        <v>100001602</v>
      </c>
      <c r="I1606" s="11" t="s">
        <v>33</v>
      </c>
      <c r="L1606" s="8">
        <v>100001602</v>
      </c>
      <c r="M1606" s="11" t="s">
        <v>45</v>
      </c>
    </row>
    <row r="1607" spans="1:13" x14ac:dyDescent="0.25">
      <c r="A1607" s="7">
        <v>45256</v>
      </c>
      <c r="B1607" s="8">
        <v>100001603</v>
      </c>
      <c r="C1607" s="9" t="s">
        <v>49</v>
      </c>
      <c r="D1607" s="9" t="s">
        <v>51</v>
      </c>
      <c r="E1607" s="8">
        <v>1</v>
      </c>
      <c r="H1607" s="8">
        <v>100001603</v>
      </c>
      <c r="I1607" s="11" t="s">
        <v>36</v>
      </c>
      <c r="L1607" s="8">
        <v>100001603</v>
      </c>
      <c r="M1607" s="11" t="s">
        <v>45</v>
      </c>
    </row>
    <row r="1608" spans="1:13" x14ac:dyDescent="0.25">
      <c r="A1608" s="7">
        <v>45255</v>
      </c>
      <c r="B1608" s="8">
        <v>100001604</v>
      </c>
      <c r="C1608" s="9" t="s">
        <v>49</v>
      </c>
      <c r="D1608" s="9" t="s">
        <v>53</v>
      </c>
      <c r="E1608" s="8">
        <v>9</v>
      </c>
      <c r="H1608" s="8">
        <v>100001604</v>
      </c>
      <c r="I1608" s="11" t="s">
        <v>30</v>
      </c>
      <c r="L1608" s="8">
        <v>100001604</v>
      </c>
      <c r="M1608" s="11" t="s">
        <v>45</v>
      </c>
    </row>
    <row r="1609" spans="1:13" x14ac:dyDescent="0.25">
      <c r="A1609" s="7">
        <v>45258</v>
      </c>
      <c r="B1609" s="8">
        <v>100001605</v>
      </c>
      <c r="C1609" s="9" t="s">
        <v>48</v>
      </c>
      <c r="D1609" s="9" t="s">
        <v>52</v>
      </c>
      <c r="E1609" s="8">
        <v>5</v>
      </c>
      <c r="H1609" s="8">
        <v>100001605</v>
      </c>
      <c r="I1609" s="11" t="s">
        <v>30</v>
      </c>
      <c r="L1609" s="8">
        <v>100001605</v>
      </c>
      <c r="M1609" s="11" t="s">
        <v>45</v>
      </c>
    </row>
    <row r="1610" spans="1:13" x14ac:dyDescent="0.25">
      <c r="A1610" s="7">
        <v>45256</v>
      </c>
      <c r="B1610" s="8">
        <v>100001606</v>
      </c>
      <c r="C1610" s="9" t="s">
        <v>49</v>
      </c>
      <c r="D1610" s="9" t="s">
        <v>51</v>
      </c>
      <c r="E1610" s="8">
        <v>10</v>
      </c>
      <c r="H1610" s="8">
        <v>100001606</v>
      </c>
      <c r="I1610" s="11" t="s">
        <v>35</v>
      </c>
      <c r="L1610" s="8">
        <v>100001606</v>
      </c>
      <c r="M1610" s="11" t="s">
        <v>45</v>
      </c>
    </row>
    <row r="1611" spans="1:13" x14ac:dyDescent="0.25">
      <c r="A1611" s="7">
        <v>45256</v>
      </c>
      <c r="B1611" s="8">
        <v>100001607</v>
      </c>
      <c r="C1611" s="9" t="s">
        <v>49</v>
      </c>
      <c r="D1611" s="9" t="s">
        <v>51</v>
      </c>
      <c r="E1611" s="8">
        <v>0</v>
      </c>
      <c r="H1611" s="8">
        <v>100001607</v>
      </c>
      <c r="I1611" s="11" t="s">
        <v>22</v>
      </c>
      <c r="L1611" s="8">
        <v>100001607</v>
      </c>
      <c r="M1611" s="11" t="s">
        <v>45</v>
      </c>
    </row>
    <row r="1612" spans="1:13" x14ac:dyDescent="0.25">
      <c r="A1612" s="7">
        <v>45256</v>
      </c>
      <c r="B1612" s="8">
        <v>100001608</v>
      </c>
      <c r="C1612" s="9" t="s">
        <v>50</v>
      </c>
      <c r="D1612" s="9" t="s">
        <v>54</v>
      </c>
      <c r="E1612" s="8"/>
      <c r="H1612" s="8">
        <v>100001608</v>
      </c>
      <c r="I1612" s="11" t="s">
        <v>32</v>
      </c>
      <c r="L1612" s="8">
        <v>100001608</v>
      </c>
      <c r="M1612" s="11" t="s">
        <v>45</v>
      </c>
    </row>
    <row r="1613" spans="1:13" x14ac:dyDescent="0.25">
      <c r="A1613" s="7">
        <v>45254</v>
      </c>
      <c r="B1613" s="8">
        <v>100001609</v>
      </c>
      <c r="C1613" s="9" t="s">
        <v>48</v>
      </c>
      <c r="D1613" s="9" t="s">
        <v>52</v>
      </c>
      <c r="E1613" s="8"/>
      <c r="H1613" s="8">
        <v>100001609</v>
      </c>
      <c r="I1613" s="11" t="s">
        <v>31</v>
      </c>
      <c r="L1613" s="8">
        <v>100001609</v>
      </c>
      <c r="M1613" s="11" t="s">
        <v>45</v>
      </c>
    </row>
    <row r="1614" spans="1:13" x14ac:dyDescent="0.25">
      <c r="A1614" s="7">
        <v>45250</v>
      </c>
      <c r="B1614" s="8">
        <v>100001610</v>
      </c>
      <c r="C1614" s="9" t="s">
        <v>49</v>
      </c>
      <c r="D1614" s="9" t="s">
        <v>53</v>
      </c>
      <c r="E1614" s="8">
        <v>0</v>
      </c>
      <c r="H1614" s="8">
        <v>100001610</v>
      </c>
      <c r="I1614" s="11" t="s">
        <v>35</v>
      </c>
      <c r="L1614" s="8">
        <v>100001610</v>
      </c>
      <c r="M1614" s="11" t="s">
        <v>45</v>
      </c>
    </row>
    <row r="1615" spans="1:13" x14ac:dyDescent="0.25">
      <c r="A1615" s="7">
        <v>45256</v>
      </c>
      <c r="B1615" s="8">
        <v>100001611</v>
      </c>
      <c r="C1615" s="9" t="s">
        <v>49</v>
      </c>
      <c r="D1615" s="9" t="s">
        <v>53</v>
      </c>
      <c r="E1615" s="8">
        <v>0</v>
      </c>
      <c r="H1615" s="8">
        <v>100001611</v>
      </c>
      <c r="I1615" s="11" t="s">
        <v>28</v>
      </c>
      <c r="L1615" s="8">
        <v>100001611</v>
      </c>
      <c r="M1615" s="11" t="s">
        <v>45</v>
      </c>
    </row>
    <row r="1616" spans="1:13" x14ac:dyDescent="0.25">
      <c r="A1616" s="7">
        <v>45256</v>
      </c>
      <c r="B1616" s="8">
        <v>100001612</v>
      </c>
      <c r="C1616" s="9" t="s">
        <v>49</v>
      </c>
      <c r="D1616" s="9" t="s">
        <v>53</v>
      </c>
      <c r="E1616" s="8">
        <v>6</v>
      </c>
      <c r="H1616" s="8">
        <v>100001612</v>
      </c>
      <c r="I1616" s="11" t="s">
        <v>31</v>
      </c>
      <c r="L1616" s="8">
        <v>100001612</v>
      </c>
      <c r="M1616" s="11" t="s">
        <v>45</v>
      </c>
    </row>
    <row r="1617" spans="1:13" x14ac:dyDescent="0.25">
      <c r="A1617" s="7">
        <v>45257</v>
      </c>
      <c r="B1617" s="8">
        <v>100001613</v>
      </c>
      <c r="C1617" s="9" t="s">
        <v>49</v>
      </c>
      <c r="D1617" s="9" t="s">
        <v>51</v>
      </c>
      <c r="E1617" s="8">
        <v>1</v>
      </c>
      <c r="H1617" s="8">
        <v>100001613</v>
      </c>
      <c r="I1617" s="11" t="s">
        <v>33</v>
      </c>
      <c r="L1617" s="8">
        <v>100001613</v>
      </c>
      <c r="M1617" s="11" t="s">
        <v>45</v>
      </c>
    </row>
    <row r="1618" spans="1:13" x14ac:dyDescent="0.25">
      <c r="A1618" s="7">
        <v>45253</v>
      </c>
      <c r="B1618" s="8">
        <v>100001614</v>
      </c>
      <c r="C1618" s="9" t="s">
        <v>49</v>
      </c>
      <c r="D1618" s="9" t="s">
        <v>53</v>
      </c>
      <c r="E1618" s="8">
        <v>10</v>
      </c>
      <c r="H1618" s="8">
        <v>100001614</v>
      </c>
      <c r="I1618" s="11" t="s">
        <v>39</v>
      </c>
      <c r="L1618" s="8">
        <v>100001614</v>
      </c>
      <c r="M1618" s="11" t="s">
        <v>45</v>
      </c>
    </row>
    <row r="1619" spans="1:13" x14ac:dyDescent="0.25">
      <c r="A1619" s="7">
        <v>45258</v>
      </c>
      <c r="B1619" s="8">
        <v>100001615</v>
      </c>
      <c r="C1619" s="9" t="s">
        <v>50</v>
      </c>
      <c r="D1619" s="9" t="s">
        <v>54</v>
      </c>
      <c r="E1619" s="8">
        <v>3</v>
      </c>
      <c r="H1619" s="8">
        <v>100001615</v>
      </c>
      <c r="I1619" s="11" t="s">
        <v>35</v>
      </c>
      <c r="L1619" s="8">
        <v>100001615</v>
      </c>
      <c r="M1619" s="11" t="s">
        <v>45</v>
      </c>
    </row>
    <row r="1620" spans="1:13" x14ac:dyDescent="0.25">
      <c r="A1620" s="7">
        <v>45258</v>
      </c>
      <c r="B1620" s="8">
        <v>100001616</v>
      </c>
      <c r="C1620" s="9" t="s">
        <v>49</v>
      </c>
      <c r="D1620" s="9" t="s">
        <v>51</v>
      </c>
      <c r="E1620" s="8">
        <v>8</v>
      </c>
      <c r="H1620" s="8">
        <v>100001616</v>
      </c>
      <c r="I1620" s="11" t="s">
        <v>23</v>
      </c>
      <c r="L1620" s="8">
        <v>100001616</v>
      </c>
      <c r="M1620" s="11" t="s">
        <v>46</v>
      </c>
    </row>
    <row r="1621" spans="1:13" x14ac:dyDescent="0.25">
      <c r="A1621" s="7">
        <v>45256</v>
      </c>
      <c r="B1621" s="8">
        <v>100001617</v>
      </c>
      <c r="C1621" s="9" t="s">
        <v>48</v>
      </c>
      <c r="D1621" s="9" t="s">
        <v>52</v>
      </c>
      <c r="E1621" s="8">
        <v>0</v>
      </c>
      <c r="H1621" s="8">
        <v>100001617</v>
      </c>
      <c r="I1621" s="11" t="s">
        <v>29</v>
      </c>
      <c r="L1621" s="8">
        <v>100001617</v>
      </c>
      <c r="M1621" s="11" t="s">
        <v>46</v>
      </c>
    </row>
    <row r="1622" spans="1:13" x14ac:dyDescent="0.25">
      <c r="A1622" s="7">
        <v>45257</v>
      </c>
      <c r="B1622" s="8">
        <v>100001618</v>
      </c>
      <c r="C1622" s="9" t="s">
        <v>49</v>
      </c>
      <c r="D1622" s="9" t="s">
        <v>51</v>
      </c>
      <c r="E1622" s="8">
        <v>10</v>
      </c>
      <c r="H1622" s="8">
        <v>100001618</v>
      </c>
      <c r="I1622" s="11" t="s">
        <v>30</v>
      </c>
      <c r="L1622" s="8">
        <v>100001618</v>
      </c>
      <c r="M1622" s="11" t="s">
        <v>46</v>
      </c>
    </row>
    <row r="1623" spans="1:13" x14ac:dyDescent="0.25">
      <c r="A1623" s="7">
        <v>45256</v>
      </c>
      <c r="B1623" s="8">
        <v>100001619</v>
      </c>
      <c r="C1623" s="9" t="s">
        <v>49</v>
      </c>
      <c r="D1623" s="9" t="s">
        <v>51</v>
      </c>
      <c r="E1623" s="8">
        <v>10</v>
      </c>
      <c r="H1623" s="8">
        <v>100001619</v>
      </c>
      <c r="I1623" s="11" t="s">
        <v>36</v>
      </c>
      <c r="L1623" s="8">
        <v>100001619</v>
      </c>
      <c r="M1623" s="11" t="s">
        <v>46</v>
      </c>
    </row>
    <row r="1624" spans="1:13" x14ac:dyDescent="0.25">
      <c r="A1624" s="7">
        <v>45252</v>
      </c>
      <c r="B1624" s="8">
        <v>100001620</v>
      </c>
      <c r="C1624" s="9" t="s">
        <v>49</v>
      </c>
      <c r="D1624" s="9" t="s">
        <v>51</v>
      </c>
      <c r="E1624" s="8">
        <v>6</v>
      </c>
      <c r="H1624" s="8">
        <v>100001620</v>
      </c>
      <c r="I1624" s="11" t="s">
        <v>32</v>
      </c>
      <c r="L1624" s="8">
        <v>100001620</v>
      </c>
      <c r="M1624" s="11" t="s">
        <v>45</v>
      </c>
    </row>
    <row r="1625" spans="1:13" x14ac:dyDescent="0.25">
      <c r="A1625" s="7">
        <v>45258</v>
      </c>
      <c r="B1625" s="8">
        <v>100001621</v>
      </c>
      <c r="C1625" s="9" t="s">
        <v>49</v>
      </c>
      <c r="D1625" s="9" t="s">
        <v>51</v>
      </c>
      <c r="E1625" s="8">
        <v>9</v>
      </c>
      <c r="H1625" s="8">
        <v>100001621</v>
      </c>
      <c r="I1625" s="11" t="s">
        <v>34</v>
      </c>
      <c r="L1625" s="8">
        <v>100001621</v>
      </c>
      <c r="M1625" s="11" t="s">
        <v>45</v>
      </c>
    </row>
    <row r="1626" spans="1:13" x14ac:dyDescent="0.25">
      <c r="A1626" s="7">
        <v>45257</v>
      </c>
      <c r="B1626" s="8">
        <v>100001622</v>
      </c>
      <c r="C1626" s="9" t="s">
        <v>49</v>
      </c>
      <c r="D1626" s="9" t="s">
        <v>51</v>
      </c>
      <c r="E1626" s="8">
        <v>7</v>
      </c>
      <c r="H1626" s="8">
        <v>100001622</v>
      </c>
      <c r="I1626" s="11" t="s">
        <v>22</v>
      </c>
      <c r="L1626" s="8">
        <v>100001622</v>
      </c>
      <c r="M1626" s="11" t="s">
        <v>46</v>
      </c>
    </row>
    <row r="1627" spans="1:13" x14ac:dyDescent="0.25">
      <c r="A1627" s="7">
        <v>45256</v>
      </c>
      <c r="B1627" s="8">
        <v>100001623</v>
      </c>
      <c r="C1627" s="9" t="s">
        <v>49</v>
      </c>
      <c r="D1627" s="9" t="s">
        <v>53</v>
      </c>
      <c r="E1627" s="8">
        <v>10</v>
      </c>
      <c r="H1627" s="8">
        <v>100001623</v>
      </c>
      <c r="I1627" s="11" t="s">
        <v>32</v>
      </c>
      <c r="L1627" s="8">
        <v>100001623</v>
      </c>
      <c r="M1627" s="11" t="s">
        <v>45</v>
      </c>
    </row>
    <row r="1628" spans="1:13" x14ac:dyDescent="0.25">
      <c r="A1628" s="7">
        <v>45253</v>
      </c>
      <c r="B1628" s="8">
        <v>100001624</v>
      </c>
      <c r="C1628" s="9" t="s">
        <v>49</v>
      </c>
      <c r="D1628" s="9" t="s">
        <v>51</v>
      </c>
      <c r="E1628" s="8">
        <v>1</v>
      </c>
      <c r="H1628" s="8">
        <v>100001624</v>
      </c>
      <c r="I1628" s="11" t="s">
        <v>38</v>
      </c>
      <c r="L1628" s="8">
        <v>100001624</v>
      </c>
      <c r="M1628" s="11" t="s">
        <v>45</v>
      </c>
    </row>
    <row r="1629" spans="1:13" x14ac:dyDescent="0.25">
      <c r="A1629" s="7">
        <v>45255</v>
      </c>
      <c r="B1629" s="8">
        <v>100001625</v>
      </c>
      <c r="C1629" s="9" t="s">
        <v>49</v>
      </c>
      <c r="D1629" s="9" t="s">
        <v>53</v>
      </c>
      <c r="E1629" s="8">
        <v>10</v>
      </c>
      <c r="H1629" s="8">
        <v>100001625</v>
      </c>
      <c r="I1629" s="11" t="s">
        <v>34</v>
      </c>
      <c r="L1629" s="8">
        <v>100001625</v>
      </c>
      <c r="M1629" s="11" t="s">
        <v>45</v>
      </c>
    </row>
    <row r="1630" spans="1:13" x14ac:dyDescent="0.25">
      <c r="A1630" s="7">
        <v>45258</v>
      </c>
      <c r="B1630" s="8">
        <v>100001626</v>
      </c>
      <c r="C1630" s="9" t="s">
        <v>48</v>
      </c>
      <c r="D1630" s="9" t="s">
        <v>52</v>
      </c>
      <c r="E1630" s="8">
        <v>1</v>
      </c>
      <c r="H1630" s="8">
        <v>100001626</v>
      </c>
      <c r="I1630" s="11" t="s">
        <v>25</v>
      </c>
      <c r="L1630" s="8">
        <v>100001626</v>
      </c>
      <c r="M1630" s="11" t="s">
        <v>45</v>
      </c>
    </row>
    <row r="1631" spans="1:13" x14ac:dyDescent="0.25">
      <c r="A1631" s="7">
        <v>45250</v>
      </c>
      <c r="B1631" s="8">
        <v>100001627</v>
      </c>
      <c r="C1631" s="9" t="s">
        <v>49</v>
      </c>
      <c r="D1631" s="9" t="s">
        <v>51</v>
      </c>
      <c r="E1631" s="8">
        <v>10</v>
      </c>
      <c r="H1631" s="8">
        <v>100001627</v>
      </c>
      <c r="I1631" s="11" t="s">
        <v>29</v>
      </c>
      <c r="L1631" s="8">
        <v>100001627</v>
      </c>
      <c r="M1631" s="11" t="s">
        <v>45</v>
      </c>
    </row>
    <row r="1632" spans="1:13" x14ac:dyDescent="0.25">
      <c r="A1632" s="7">
        <v>45255</v>
      </c>
      <c r="B1632" s="8">
        <v>100001628</v>
      </c>
      <c r="C1632" s="9" t="s">
        <v>49</v>
      </c>
      <c r="D1632" s="9" t="s">
        <v>51</v>
      </c>
      <c r="E1632" s="8">
        <v>8</v>
      </c>
      <c r="H1632" s="8">
        <v>100001628</v>
      </c>
      <c r="I1632" s="11" t="s">
        <v>39</v>
      </c>
      <c r="L1632" s="8">
        <v>100001628</v>
      </c>
      <c r="M1632" s="11" t="s">
        <v>45</v>
      </c>
    </row>
    <row r="1633" spans="1:13" x14ac:dyDescent="0.25">
      <c r="A1633" s="7">
        <v>45252</v>
      </c>
      <c r="B1633" s="8">
        <v>100001629</v>
      </c>
      <c r="C1633" s="9" t="s">
        <v>50</v>
      </c>
      <c r="D1633" s="9" t="s">
        <v>56</v>
      </c>
      <c r="E1633" s="8">
        <v>10</v>
      </c>
      <c r="H1633" s="8">
        <v>100001629</v>
      </c>
      <c r="I1633" s="11" t="s">
        <v>31</v>
      </c>
      <c r="L1633" s="8">
        <v>100001629</v>
      </c>
      <c r="M1633" s="11" t="s">
        <v>45</v>
      </c>
    </row>
    <row r="1634" spans="1:13" x14ac:dyDescent="0.25">
      <c r="A1634" s="7">
        <v>45250</v>
      </c>
      <c r="B1634" s="8">
        <v>100001630</v>
      </c>
      <c r="C1634" s="9" t="s">
        <v>49</v>
      </c>
      <c r="D1634" s="9" t="s">
        <v>51</v>
      </c>
      <c r="E1634" s="8">
        <v>10</v>
      </c>
      <c r="H1634" s="8">
        <v>100001630</v>
      </c>
      <c r="I1634" s="11" t="s">
        <v>34</v>
      </c>
      <c r="L1634" s="8">
        <v>100001630</v>
      </c>
      <c r="M1634" s="11" t="s">
        <v>45</v>
      </c>
    </row>
    <row r="1635" spans="1:13" x14ac:dyDescent="0.25">
      <c r="A1635" s="7">
        <v>45252</v>
      </c>
      <c r="B1635" s="8">
        <v>100001631</v>
      </c>
      <c r="C1635" s="9" t="s">
        <v>49</v>
      </c>
      <c r="D1635" s="9" t="s">
        <v>51</v>
      </c>
      <c r="E1635" s="8">
        <v>5</v>
      </c>
      <c r="H1635" s="8">
        <v>100001631</v>
      </c>
      <c r="I1635" s="11" t="s">
        <v>37</v>
      </c>
      <c r="L1635" s="8">
        <v>100001631</v>
      </c>
      <c r="M1635" s="11" t="s">
        <v>45</v>
      </c>
    </row>
    <row r="1636" spans="1:13" x14ac:dyDescent="0.25">
      <c r="A1636" s="7">
        <v>45250</v>
      </c>
      <c r="B1636" s="8">
        <v>100001632</v>
      </c>
      <c r="C1636" s="9" t="s">
        <v>49</v>
      </c>
      <c r="D1636" s="9" t="s">
        <v>53</v>
      </c>
      <c r="E1636" s="8">
        <v>9</v>
      </c>
      <c r="H1636" s="8">
        <v>100001632</v>
      </c>
      <c r="I1636" s="11" t="s">
        <v>32</v>
      </c>
      <c r="L1636" s="8">
        <v>100001632</v>
      </c>
      <c r="M1636" s="11" t="s">
        <v>47</v>
      </c>
    </row>
    <row r="1637" spans="1:13" x14ac:dyDescent="0.25">
      <c r="A1637" s="7">
        <v>45258</v>
      </c>
      <c r="B1637" s="8">
        <v>100001633</v>
      </c>
      <c r="C1637" s="9" t="s">
        <v>48</v>
      </c>
      <c r="D1637" s="9" t="s">
        <v>52</v>
      </c>
      <c r="E1637" s="8">
        <v>0</v>
      </c>
      <c r="H1637" s="8">
        <v>100001633</v>
      </c>
      <c r="I1637" s="11" t="s">
        <v>41</v>
      </c>
      <c r="L1637" s="8">
        <v>100001633</v>
      </c>
      <c r="M1637" s="11" t="s">
        <v>45</v>
      </c>
    </row>
    <row r="1638" spans="1:13" x14ac:dyDescent="0.25">
      <c r="A1638" s="7">
        <v>45257</v>
      </c>
      <c r="B1638" s="8">
        <v>100001634</v>
      </c>
      <c r="C1638" s="9" t="s">
        <v>49</v>
      </c>
      <c r="D1638" s="9" t="s">
        <v>51</v>
      </c>
      <c r="E1638" s="8">
        <v>10</v>
      </c>
      <c r="H1638" s="8">
        <v>100001634</v>
      </c>
      <c r="I1638" s="11" t="s">
        <v>25</v>
      </c>
      <c r="L1638" s="8">
        <v>100001634</v>
      </c>
      <c r="M1638" s="11" t="s">
        <v>45</v>
      </c>
    </row>
    <row r="1639" spans="1:13" x14ac:dyDescent="0.25">
      <c r="A1639" s="7">
        <v>45250</v>
      </c>
      <c r="B1639" s="8">
        <v>100001635</v>
      </c>
      <c r="C1639" s="9" t="s">
        <v>49</v>
      </c>
      <c r="D1639" s="9" t="s">
        <v>53</v>
      </c>
      <c r="E1639" s="8">
        <v>10</v>
      </c>
      <c r="H1639" s="8">
        <v>100001635</v>
      </c>
      <c r="I1639" s="11" t="s">
        <v>28</v>
      </c>
      <c r="L1639" s="8">
        <v>100001635</v>
      </c>
      <c r="M1639" s="11" t="s">
        <v>45</v>
      </c>
    </row>
    <row r="1640" spans="1:13" x14ac:dyDescent="0.25">
      <c r="A1640" s="7">
        <v>45257</v>
      </c>
      <c r="B1640" s="8">
        <v>100001636</v>
      </c>
      <c r="C1640" s="9" t="s">
        <v>48</v>
      </c>
      <c r="D1640" s="9" t="s">
        <v>52</v>
      </c>
      <c r="E1640" s="8">
        <v>10</v>
      </c>
      <c r="H1640" s="8">
        <v>100001636</v>
      </c>
      <c r="I1640" s="11" t="s">
        <v>37</v>
      </c>
      <c r="L1640" s="8">
        <v>100001636</v>
      </c>
      <c r="M1640" s="11" t="s">
        <v>45</v>
      </c>
    </row>
    <row r="1641" spans="1:13" x14ac:dyDescent="0.25">
      <c r="A1641" s="7">
        <v>45254</v>
      </c>
      <c r="B1641" s="8">
        <v>100001637</v>
      </c>
      <c r="C1641" s="9" t="s">
        <v>49</v>
      </c>
      <c r="D1641" s="9" t="s">
        <v>53</v>
      </c>
      <c r="E1641" s="8">
        <v>10</v>
      </c>
      <c r="H1641" s="8">
        <v>100001637</v>
      </c>
      <c r="I1641" s="11" t="s">
        <v>25</v>
      </c>
      <c r="L1641" s="8">
        <v>100001637</v>
      </c>
      <c r="M1641" s="11" t="s">
        <v>47</v>
      </c>
    </row>
    <row r="1642" spans="1:13" x14ac:dyDescent="0.25">
      <c r="A1642" s="7">
        <v>45254</v>
      </c>
      <c r="B1642" s="8">
        <v>100001638</v>
      </c>
      <c r="C1642" s="9" t="s">
        <v>48</v>
      </c>
      <c r="D1642" s="9" t="s">
        <v>52</v>
      </c>
      <c r="E1642" s="8">
        <v>0</v>
      </c>
      <c r="H1642" s="8">
        <v>100001638</v>
      </c>
      <c r="I1642" s="11" t="s">
        <v>38</v>
      </c>
      <c r="L1642" s="8">
        <v>100001638</v>
      </c>
      <c r="M1642" s="11" t="s">
        <v>47</v>
      </c>
    </row>
    <row r="1643" spans="1:13" x14ac:dyDescent="0.25">
      <c r="A1643" s="7">
        <v>45254</v>
      </c>
      <c r="B1643" s="8">
        <v>100001639</v>
      </c>
      <c r="C1643" s="9" t="s">
        <v>49</v>
      </c>
      <c r="D1643" s="9" t="s">
        <v>51</v>
      </c>
      <c r="E1643" s="8">
        <v>10</v>
      </c>
      <c r="H1643" s="8">
        <v>100001639</v>
      </c>
      <c r="I1643" s="11" t="s">
        <v>29</v>
      </c>
      <c r="L1643" s="8">
        <v>100001639</v>
      </c>
      <c r="M1643" s="11" t="s">
        <v>47</v>
      </c>
    </row>
    <row r="1644" spans="1:13" x14ac:dyDescent="0.25">
      <c r="A1644" s="7">
        <v>45255</v>
      </c>
      <c r="B1644" s="8">
        <v>100001640</v>
      </c>
      <c r="C1644" s="9" t="s">
        <v>49</v>
      </c>
      <c r="D1644" s="9" t="s">
        <v>53</v>
      </c>
      <c r="E1644" s="8">
        <v>9</v>
      </c>
      <c r="H1644" s="8">
        <v>100001640</v>
      </c>
      <c r="I1644" s="11" t="s">
        <v>35</v>
      </c>
      <c r="L1644" s="8">
        <v>100001640</v>
      </c>
      <c r="M1644" s="11" t="s">
        <v>45</v>
      </c>
    </row>
    <row r="1645" spans="1:13" x14ac:dyDescent="0.25">
      <c r="A1645" s="7">
        <v>45258</v>
      </c>
      <c r="B1645" s="8">
        <v>100001641</v>
      </c>
      <c r="C1645" s="9" t="s">
        <v>48</v>
      </c>
      <c r="D1645" s="9" t="s">
        <v>52</v>
      </c>
      <c r="E1645" s="8">
        <v>5</v>
      </c>
      <c r="H1645" s="8">
        <v>100001641</v>
      </c>
      <c r="I1645" s="11" t="s">
        <v>36</v>
      </c>
      <c r="L1645" s="8">
        <v>100001641</v>
      </c>
      <c r="M1645" s="11" t="s">
        <v>45</v>
      </c>
    </row>
    <row r="1646" spans="1:13" x14ac:dyDescent="0.25">
      <c r="A1646" s="7">
        <v>45253</v>
      </c>
      <c r="B1646" s="8">
        <v>100001642</v>
      </c>
      <c r="C1646" s="9" t="s">
        <v>49</v>
      </c>
      <c r="D1646" s="9" t="s">
        <v>53</v>
      </c>
      <c r="E1646" s="8">
        <v>8</v>
      </c>
      <c r="H1646" s="8">
        <v>100001642</v>
      </c>
      <c r="I1646" s="11" t="s">
        <v>35</v>
      </c>
      <c r="L1646" s="8">
        <v>100001642</v>
      </c>
      <c r="M1646" s="11" t="s">
        <v>45</v>
      </c>
    </row>
    <row r="1647" spans="1:13" x14ac:dyDescent="0.25">
      <c r="A1647" s="7">
        <v>45253</v>
      </c>
      <c r="B1647" s="8">
        <v>100001643</v>
      </c>
      <c r="C1647" s="9" t="s">
        <v>49</v>
      </c>
      <c r="D1647" s="9" t="s">
        <v>51</v>
      </c>
      <c r="E1647" s="8">
        <v>1</v>
      </c>
      <c r="H1647" s="8">
        <v>100001643</v>
      </c>
      <c r="I1647" s="11" t="s">
        <v>35</v>
      </c>
      <c r="L1647" s="8">
        <v>100001643</v>
      </c>
      <c r="M1647" s="11" t="s">
        <v>45</v>
      </c>
    </row>
    <row r="1648" spans="1:13" x14ac:dyDescent="0.25">
      <c r="A1648" s="7">
        <v>45258</v>
      </c>
      <c r="B1648" s="8">
        <v>100001644</v>
      </c>
      <c r="C1648" s="9" t="s">
        <v>49</v>
      </c>
      <c r="D1648" s="9" t="s">
        <v>51</v>
      </c>
      <c r="E1648" s="8">
        <v>10</v>
      </c>
      <c r="H1648" s="8">
        <v>100001644</v>
      </c>
      <c r="I1648" s="11" t="s">
        <v>32</v>
      </c>
      <c r="L1648" s="8">
        <v>100001644</v>
      </c>
      <c r="M1648" s="11" t="s">
        <v>45</v>
      </c>
    </row>
    <row r="1649" spans="1:13" x14ac:dyDescent="0.25">
      <c r="A1649" s="7">
        <v>45258</v>
      </c>
      <c r="B1649" s="8">
        <v>100001645</v>
      </c>
      <c r="C1649" s="9" t="s">
        <v>49</v>
      </c>
      <c r="D1649" s="9" t="s">
        <v>53</v>
      </c>
      <c r="E1649" s="8">
        <v>2</v>
      </c>
      <c r="H1649" s="8">
        <v>100001645</v>
      </c>
      <c r="I1649" s="11" t="s">
        <v>40</v>
      </c>
      <c r="L1649" s="8">
        <v>100001645</v>
      </c>
      <c r="M1649" s="11" t="s">
        <v>45</v>
      </c>
    </row>
    <row r="1650" spans="1:13" x14ac:dyDescent="0.25">
      <c r="A1650" s="7">
        <v>45254</v>
      </c>
      <c r="B1650" s="8">
        <v>100001646</v>
      </c>
      <c r="C1650" s="9" t="s">
        <v>49</v>
      </c>
      <c r="D1650" s="9" t="s">
        <v>51</v>
      </c>
      <c r="E1650" s="8">
        <v>10</v>
      </c>
      <c r="H1650" s="8">
        <v>100001646</v>
      </c>
      <c r="I1650" s="11" t="s">
        <v>27</v>
      </c>
      <c r="L1650" s="8">
        <v>100001646</v>
      </c>
      <c r="M1650" s="11" t="s">
        <v>45</v>
      </c>
    </row>
    <row r="1651" spans="1:13" x14ac:dyDescent="0.25">
      <c r="A1651" s="7">
        <v>45254</v>
      </c>
      <c r="B1651" s="8">
        <v>100001647</v>
      </c>
      <c r="C1651" s="9" t="s">
        <v>49</v>
      </c>
      <c r="D1651" s="9" t="s">
        <v>53</v>
      </c>
      <c r="E1651" s="8">
        <v>10</v>
      </c>
      <c r="H1651" s="8">
        <v>100001647</v>
      </c>
      <c r="I1651" s="11" t="s">
        <v>30</v>
      </c>
      <c r="L1651" s="8">
        <v>100001647</v>
      </c>
      <c r="M1651" s="11" t="s">
        <v>45</v>
      </c>
    </row>
    <row r="1652" spans="1:13" x14ac:dyDescent="0.25">
      <c r="A1652" s="7">
        <v>45258</v>
      </c>
      <c r="B1652" s="8">
        <v>100001648</v>
      </c>
      <c r="C1652" s="9" t="s">
        <v>50</v>
      </c>
      <c r="D1652" s="9" t="s">
        <v>54</v>
      </c>
      <c r="E1652" s="8"/>
      <c r="H1652" s="8">
        <v>100001648</v>
      </c>
      <c r="I1652" s="11" t="s">
        <v>30</v>
      </c>
      <c r="L1652" s="8">
        <v>100001648</v>
      </c>
      <c r="M1652" s="11" t="s">
        <v>45</v>
      </c>
    </row>
    <row r="1653" spans="1:13" x14ac:dyDescent="0.25">
      <c r="A1653" s="7">
        <v>45257</v>
      </c>
      <c r="B1653" s="8">
        <v>100001649</v>
      </c>
      <c r="C1653" s="9" t="s">
        <v>49</v>
      </c>
      <c r="D1653" s="9" t="s">
        <v>53</v>
      </c>
      <c r="E1653" s="8"/>
      <c r="H1653" s="8">
        <v>100001649</v>
      </c>
      <c r="I1653" s="11" t="s">
        <v>34</v>
      </c>
      <c r="L1653" s="8">
        <v>100001649</v>
      </c>
      <c r="M1653" s="11" t="s">
        <v>46</v>
      </c>
    </row>
    <row r="1654" spans="1:13" x14ac:dyDescent="0.25">
      <c r="A1654" s="7">
        <v>45254</v>
      </c>
      <c r="B1654" s="8">
        <v>100001650</v>
      </c>
      <c r="C1654" s="9" t="s">
        <v>49</v>
      </c>
      <c r="D1654" s="9" t="s">
        <v>53</v>
      </c>
      <c r="E1654" s="8"/>
      <c r="H1654" s="8">
        <v>100001650</v>
      </c>
      <c r="I1654" s="11" t="s">
        <v>40</v>
      </c>
      <c r="L1654" s="8">
        <v>100001650</v>
      </c>
      <c r="M1654" s="11" t="s">
        <v>46</v>
      </c>
    </row>
    <row r="1655" spans="1:13" x14ac:dyDescent="0.25">
      <c r="A1655" s="7">
        <v>45257</v>
      </c>
      <c r="B1655" s="8">
        <v>100001651</v>
      </c>
      <c r="C1655" s="9" t="s">
        <v>50</v>
      </c>
      <c r="D1655" s="9" t="s">
        <v>54</v>
      </c>
      <c r="E1655" s="8">
        <v>6</v>
      </c>
      <c r="H1655" s="8">
        <v>100001651</v>
      </c>
      <c r="I1655" s="11" t="s">
        <v>22</v>
      </c>
      <c r="L1655" s="8">
        <v>100001651</v>
      </c>
      <c r="M1655" s="11" t="s">
        <v>46</v>
      </c>
    </row>
    <row r="1656" spans="1:13" x14ac:dyDescent="0.25">
      <c r="A1656" s="7">
        <v>45252</v>
      </c>
      <c r="B1656" s="8">
        <v>100001652</v>
      </c>
      <c r="C1656" s="9" t="s">
        <v>49</v>
      </c>
      <c r="D1656" s="9" t="s">
        <v>53</v>
      </c>
      <c r="E1656" s="8">
        <v>10</v>
      </c>
      <c r="H1656" s="8">
        <v>100001652</v>
      </c>
      <c r="I1656" s="11" t="s">
        <v>21</v>
      </c>
      <c r="L1656" s="8">
        <v>100001652</v>
      </c>
      <c r="M1656" s="11" t="s">
        <v>46</v>
      </c>
    </row>
    <row r="1657" spans="1:13" x14ac:dyDescent="0.25">
      <c r="A1657" s="7">
        <v>45258</v>
      </c>
      <c r="B1657" s="8">
        <v>100001653</v>
      </c>
      <c r="C1657" s="9" t="s">
        <v>48</v>
      </c>
      <c r="D1657" s="9" t="s">
        <v>52</v>
      </c>
      <c r="E1657" s="8">
        <v>0</v>
      </c>
      <c r="H1657" s="8">
        <v>100001653</v>
      </c>
      <c r="I1657" s="11" t="s">
        <v>31</v>
      </c>
      <c r="L1657" s="8">
        <v>100001653</v>
      </c>
      <c r="M1657" s="11" t="s">
        <v>45</v>
      </c>
    </row>
    <row r="1658" spans="1:13" x14ac:dyDescent="0.25">
      <c r="A1658" s="7">
        <v>45254</v>
      </c>
      <c r="B1658" s="8">
        <v>100001654</v>
      </c>
      <c r="C1658" s="9" t="s">
        <v>49</v>
      </c>
      <c r="D1658" s="9" t="s">
        <v>53</v>
      </c>
      <c r="E1658" s="8">
        <v>8</v>
      </c>
      <c r="H1658" s="8">
        <v>100001654</v>
      </c>
      <c r="I1658" s="11" t="s">
        <v>25</v>
      </c>
      <c r="L1658" s="8">
        <v>100001654</v>
      </c>
      <c r="M1658" s="11" t="s">
        <v>45</v>
      </c>
    </row>
    <row r="1659" spans="1:13" x14ac:dyDescent="0.25">
      <c r="A1659" s="7">
        <v>45250</v>
      </c>
      <c r="B1659" s="8">
        <v>100001655</v>
      </c>
      <c r="C1659" s="9" t="s">
        <v>49</v>
      </c>
      <c r="D1659" s="9" t="s">
        <v>53</v>
      </c>
      <c r="E1659" s="8">
        <v>9</v>
      </c>
      <c r="H1659" s="8">
        <v>100001655</v>
      </c>
      <c r="I1659" s="11" t="s">
        <v>34</v>
      </c>
      <c r="L1659" s="8">
        <v>100001655</v>
      </c>
      <c r="M1659" s="11" t="s">
        <v>46</v>
      </c>
    </row>
    <row r="1660" spans="1:13" x14ac:dyDescent="0.25">
      <c r="A1660" s="7">
        <v>45252</v>
      </c>
      <c r="B1660" s="8">
        <v>100001656</v>
      </c>
      <c r="C1660" s="9" t="s">
        <v>50</v>
      </c>
      <c r="D1660" s="9" t="s">
        <v>55</v>
      </c>
      <c r="E1660" s="8">
        <v>10</v>
      </c>
      <c r="H1660" s="8">
        <v>100001656</v>
      </c>
      <c r="I1660" s="11" t="s">
        <v>21</v>
      </c>
      <c r="L1660" s="8">
        <v>100001656</v>
      </c>
      <c r="M1660" s="11" t="s">
        <v>45</v>
      </c>
    </row>
    <row r="1661" spans="1:13" x14ac:dyDescent="0.25">
      <c r="A1661" s="7">
        <v>45254</v>
      </c>
      <c r="B1661" s="8">
        <v>100001657</v>
      </c>
      <c r="C1661" s="9" t="s">
        <v>48</v>
      </c>
      <c r="D1661" s="9" t="s">
        <v>52</v>
      </c>
      <c r="E1661" s="8"/>
      <c r="H1661" s="8">
        <v>100001657</v>
      </c>
      <c r="I1661" s="11" t="s">
        <v>28</v>
      </c>
      <c r="L1661" s="8">
        <v>100001657</v>
      </c>
      <c r="M1661" s="11" t="s">
        <v>45</v>
      </c>
    </row>
    <row r="1662" spans="1:13" x14ac:dyDescent="0.25">
      <c r="A1662" s="7">
        <v>45257</v>
      </c>
      <c r="B1662" s="8">
        <v>100001658</v>
      </c>
      <c r="C1662" s="9" t="s">
        <v>49</v>
      </c>
      <c r="D1662" s="9" t="s">
        <v>53</v>
      </c>
      <c r="E1662" s="8">
        <v>9</v>
      </c>
      <c r="H1662" s="8">
        <v>100001658</v>
      </c>
      <c r="I1662" s="11" t="s">
        <v>39</v>
      </c>
      <c r="L1662" s="8">
        <v>100001658</v>
      </c>
      <c r="M1662" s="11" t="s">
        <v>45</v>
      </c>
    </row>
    <row r="1663" spans="1:13" x14ac:dyDescent="0.25">
      <c r="A1663" s="7">
        <v>45256</v>
      </c>
      <c r="B1663" s="8">
        <v>100001659</v>
      </c>
      <c r="C1663" s="9" t="s">
        <v>48</v>
      </c>
      <c r="D1663" s="9" t="s">
        <v>52</v>
      </c>
      <c r="E1663" s="8">
        <v>10</v>
      </c>
      <c r="H1663" s="8">
        <v>100001659</v>
      </c>
      <c r="I1663" s="11" t="s">
        <v>29</v>
      </c>
      <c r="L1663" s="8">
        <v>100001659</v>
      </c>
      <c r="M1663" s="11" t="s">
        <v>45</v>
      </c>
    </row>
    <row r="1664" spans="1:13" x14ac:dyDescent="0.25">
      <c r="A1664" s="7">
        <v>45250</v>
      </c>
      <c r="B1664" s="8">
        <v>100001660</v>
      </c>
      <c r="C1664" s="9" t="s">
        <v>48</v>
      </c>
      <c r="D1664" s="9" t="s">
        <v>52</v>
      </c>
      <c r="E1664" s="8">
        <v>7</v>
      </c>
      <c r="H1664" s="8">
        <v>100001660</v>
      </c>
      <c r="I1664" s="11" t="s">
        <v>40</v>
      </c>
      <c r="L1664" s="8">
        <v>100001660</v>
      </c>
      <c r="M1664" s="11" t="s">
        <v>45</v>
      </c>
    </row>
    <row r="1665" spans="1:13" x14ac:dyDescent="0.25">
      <c r="A1665" s="7">
        <v>45257</v>
      </c>
      <c r="B1665" s="8">
        <v>100001661</v>
      </c>
      <c r="C1665" s="9" t="s">
        <v>48</v>
      </c>
      <c r="D1665" s="9" t="s">
        <v>52</v>
      </c>
      <c r="E1665" s="8">
        <v>1</v>
      </c>
      <c r="H1665" s="8">
        <v>100001661</v>
      </c>
      <c r="I1665" s="11" t="s">
        <v>22</v>
      </c>
      <c r="L1665" s="8">
        <v>100001661</v>
      </c>
      <c r="M1665" s="11" t="s">
        <v>45</v>
      </c>
    </row>
    <row r="1666" spans="1:13" x14ac:dyDescent="0.25">
      <c r="A1666" s="7">
        <v>45258</v>
      </c>
      <c r="B1666" s="8">
        <v>100001662</v>
      </c>
      <c r="C1666" s="9" t="s">
        <v>48</v>
      </c>
      <c r="D1666" s="9" t="s">
        <v>52</v>
      </c>
      <c r="E1666" s="8">
        <v>0</v>
      </c>
      <c r="H1666" s="8">
        <v>100001662</v>
      </c>
      <c r="I1666" s="11" t="s">
        <v>27</v>
      </c>
      <c r="L1666" s="8">
        <v>100001662</v>
      </c>
      <c r="M1666" s="11" t="s">
        <v>45</v>
      </c>
    </row>
    <row r="1667" spans="1:13" x14ac:dyDescent="0.25">
      <c r="A1667" s="7">
        <v>45252</v>
      </c>
      <c r="B1667" s="8">
        <v>100001663</v>
      </c>
      <c r="C1667" s="9" t="s">
        <v>49</v>
      </c>
      <c r="D1667" s="9" t="s">
        <v>51</v>
      </c>
      <c r="E1667" s="8">
        <v>10</v>
      </c>
      <c r="H1667" s="8">
        <v>100001663</v>
      </c>
      <c r="I1667" s="11" t="s">
        <v>21</v>
      </c>
      <c r="L1667" s="8">
        <v>100001663</v>
      </c>
      <c r="M1667" s="11" t="s">
        <v>45</v>
      </c>
    </row>
    <row r="1668" spans="1:13" x14ac:dyDescent="0.25">
      <c r="A1668" s="7">
        <v>45250</v>
      </c>
      <c r="B1668" s="8">
        <v>100001664</v>
      </c>
      <c r="C1668" s="9" t="s">
        <v>50</v>
      </c>
      <c r="D1668" s="9" t="s">
        <v>55</v>
      </c>
      <c r="E1668" s="8"/>
      <c r="H1668" s="8">
        <v>100001664</v>
      </c>
      <c r="I1668" s="11" t="s">
        <v>25</v>
      </c>
      <c r="L1668" s="8">
        <v>100001664</v>
      </c>
      <c r="M1668" s="11" t="s">
        <v>45</v>
      </c>
    </row>
    <row r="1669" spans="1:13" x14ac:dyDescent="0.25">
      <c r="A1669" s="7">
        <v>45250</v>
      </c>
      <c r="B1669" s="8">
        <v>100001665</v>
      </c>
      <c r="C1669" s="9" t="s">
        <v>50</v>
      </c>
      <c r="D1669" s="9" t="s">
        <v>54</v>
      </c>
      <c r="E1669" s="8"/>
      <c r="H1669" s="8">
        <v>100001665</v>
      </c>
      <c r="I1669" s="11" t="s">
        <v>22</v>
      </c>
      <c r="L1669" s="8">
        <v>100001665</v>
      </c>
      <c r="M1669" s="11" t="s">
        <v>45</v>
      </c>
    </row>
    <row r="1670" spans="1:13" x14ac:dyDescent="0.25">
      <c r="A1670" s="7">
        <v>45258</v>
      </c>
      <c r="B1670" s="8">
        <v>100001666</v>
      </c>
      <c r="C1670" s="9" t="s">
        <v>49</v>
      </c>
      <c r="D1670" s="9" t="s">
        <v>51</v>
      </c>
      <c r="E1670" s="8">
        <v>4</v>
      </c>
      <c r="H1670" s="8">
        <v>100001666</v>
      </c>
      <c r="I1670" s="11" t="s">
        <v>21</v>
      </c>
      <c r="L1670" s="8">
        <v>100001666</v>
      </c>
      <c r="M1670" s="11" t="s">
        <v>45</v>
      </c>
    </row>
    <row r="1671" spans="1:13" x14ac:dyDescent="0.25">
      <c r="A1671" s="7">
        <v>45257</v>
      </c>
      <c r="B1671" s="8">
        <v>100001667</v>
      </c>
      <c r="C1671" s="9" t="s">
        <v>48</v>
      </c>
      <c r="D1671" s="9" t="s">
        <v>52</v>
      </c>
      <c r="E1671" s="8"/>
      <c r="H1671" s="8">
        <v>100001667</v>
      </c>
      <c r="I1671" s="11" t="s">
        <v>27</v>
      </c>
      <c r="L1671" s="8">
        <v>100001667</v>
      </c>
      <c r="M1671" s="11" t="s">
        <v>45</v>
      </c>
    </row>
    <row r="1672" spans="1:13" x14ac:dyDescent="0.25">
      <c r="A1672" s="7">
        <v>45256</v>
      </c>
      <c r="B1672" s="8">
        <v>100001668</v>
      </c>
      <c r="C1672" s="9" t="s">
        <v>48</v>
      </c>
      <c r="D1672" s="9" t="s">
        <v>52</v>
      </c>
      <c r="E1672" s="8"/>
      <c r="H1672" s="8">
        <v>100001668</v>
      </c>
      <c r="I1672" s="11" t="s">
        <v>21</v>
      </c>
      <c r="L1672" s="8">
        <v>100001668</v>
      </c>
      <c r="M1672" s="11" t="s">
        <v>45</v>
      </c>
    </row>
    <row r="1673" spans="1:13" x14ac:dyDescent="0.25">
      <c r="A1673" s="7">
        <v>45256</v>
      </c>
      <c r="B1673" s="8">
        <v>100001669</v>
      </c>
      <c r="C1673" s="9" t="s">
        <v>48</v>
      </c>
      <c r="D1673" s="9" t="s">
        <v>52</v>
      </c>
      <c r="E1673" s="8">
        <v>8</v>
      </c>
      <c r="H1673" s="8">
        <v>100001669</v>
      </c>
      <c r="I1673" s="11" t="s">
        <v>41</v>
      </c>
      <c r="L1673" s="8">
        <v>100001669</v>
      </c>
      <c r="M1673" s="11" t="s">
        <v>45</v>
      </c>
    </row>
    <row r="1674" spans="1:13" x14ac:dyDescent="0.25">
      <c r="A1674" s="7">
        <v>45257</v>
      </c>
      <c r="B1674" s="8">
        <v>100001670</v>
      </c>
      <c r="C1674" s="9" t="s">
        <v>50</v>
      </c>
      <c r="D1674" s="9" t="s">
        <v>54</v>
      </c>
      <c r="E1674" s="8">
        <v>9</v>
      </c>
      <c r="H1674" s="8">
        <v>100001670</v>
      </c>
      <c r="I1674" s="11" t="s">
        <v>24</v>
      </c>
      <c r="L1674" s="8">
        <v>100001670</v>
      </c>
      <c r="M1674" s="11" t="s">
        <v>45</v>
      </c>
    </row>
    <row r="1675" spans="1:13" x14ac:dyDescent="0.25">
      <c r="A1675" s="7">
        <v>45255</v>
      </c>
      <c r="B1675" s="8">
        <v>100001671</v>
      </c>
      <c r="C1675" s="9" t="s">
        <v>49</v>
      </c>
      <c r="D1675" s="9" t="s">
        <v>51</v>
      </c>
      <c r="E1675" s="8"/>
      <c r="H1675" s="8">
        <v>100001671</v>
      </c>
      <c r="I1675" s="11" t="s">
        <v>29</v>
      </c>
      <c r="L1675" s="8">
        <v>100001671</v>
      </c>
      <c r="M1675" s="11" t="s">
        <v>45</v>
      </c>
    </row>
    <row r="1676" spans="1:13" x14ac:dyDescent="0.25">
      <c r="A1676" s="7">
        <v>45258</v>
      </c>
      <c r="B1676" s="8">
        <v>100001672</v>
      </c>
      <c r="C1676" s="9" t="s">
        <v>49</v>
      </c>
      <c r="D1676" s="9" t="s">
        <v>51</v>
      </c>
      <c r="E1676" s="8">
        <v>4</v>
      </c>
      <c r="H1676" s="8">
        <v>100001672</v>
      </c>
      <c r="I1676" s="11" t="s">
        <v>30</v>
      </c>
      <c r="L1676" s="8">
        <v>100001672</v>
      </c>
      <c r="M1676" s="11" t="s">
        <v>45</v>
      </c>
    </row>
    <row r="1677" spans="1:13" x14ac:dyDescent="0.25">
      <c r="A1677" s="7">
        <v>45252</v>
      </c>
      <c r="B1677" s="8">
        <v>100001673</v>
      </c>
      <c r="C1677" s="9" t="s">
        <v>48</v>
      </c>
      <c r="D1677" s="9" t="s">
        <v>52</v>
      </c>
      <c r="E1677" s="8">
        <v>10</v>
      </c>
      <c r="H1677" s="8">
        <v>100001673</v>
      </c>
      <c r="I1677" s="11" t="s">
        <v>39</v>
      </c>
      <c r="L1677" s="8">
        <v>100001673</v>
      </c>
      <c r="M1677" s="11" t="s">
        <v>45</v>
      </c>
    </row>
    <row r="1678" spans="1:13" x14ac:dyDescent="0.25">
      <c r="A1678" s="7">
        <v>45256</v>
      </c>
      <c r="B1678" s="8">
        <v>100001674</v>
      </c>
      <c r="C1678" s="9" t="s">
        <v>48</v>
      </c>
      <c r="D1678" s="9" t="s">
        <v>52</v>
      </c>
      <c r="E1678" s="8">
        <v>5</v>
      </c>
      <c r="H1678" s="8">
        <v>100001674</v>
      </c>
      <c r="I1678" s="11" t="s">
        <v>29</v>
      </c>
      <c r="L1678" s="8">
        <v>100001674</v>
      </c>
      <c r="M1678" s="11" t="s">
        <v>45</v>
      </c>
    </row>
    <row r="1679" spans="1:13" x14ac:dyDescent="0.25">
      <c r="L1679" s="5"/>
    </row>
    <row r="1680" spans="1:13" x14ac:dyDescent="0.25">
      <c r="L1680" s="5"/>
    </row>
    <row r="1681" spans="12:12" x14ac:dyDescent="0.25">
      <c r="L1681" s="5"/>
    </row>
    <row r="1682" spans="12:12" x14ac:dyDescent="0.25">
      <c r="L1682" s="5"/>
    </row>
    <row r="1683" spans="12:12" x14ac:dyDescent="0.25">
      <c r="L1683" s="5"/>
    </row>
    <row r="1684" spans="12:12" x14ac:dyDescent="0.25">
      <c r="L1684" s="5"/>
    </row>
    <row r="1685" spans="12:12" x14ac:dyDescent="0.25">
      <c r="L1685" s="5"/>
    </row>
    <row r="1686" spans="12:12" x14ac:dyDescent="0.25">
      <c r="L1686" s="5"/>
    </row>
    <row r="1687" spans="12:12" x14ac:dyDescent="0.25">
      <c r="L1687" s="5"/>
    </row>
    <row r="1688" spans="12:12" x14ac:dyDescent="0.25">
      <c r="L1688" s="5"/>
    </row>
    <row r="1689" spans="12:12" x14ac:dyDescent="0.25">
      <c r="L1689" s="5"/>
    </row>
  </sheetData>
  <mergeCells count="4">
    <mergeCell ref="A1:L1"/>
    <mergeCell ref="A3:E3"/>
    <mergeCell ref="H3:I3"/>
    <mergeCell ref="L3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3815"/>
  <sheetViews>
    <sheetView zoomScale="85" zoomScaleNormal="85" workbookViewId="0">
      <selection activeCell="A4" sqref="A4:E3815"/>
    </sheetView>
  </sheetViews>
  <sheetFormatPr defaultRowHeight="15" x14ac:dyDescent="0.25"/>
  <cols>
    <col min="1" max="1" width="18.140625" customWidth="1"/>
    <col min="3" max="3" width="15.42578125" customWidth="1"/>
    <col min="5" max="5" width="15.28515625" customWidth="1"/>
  </cols>
  <sheetData>
    <row r="1" spans="1:12" ht="108.75" customHeight="1" x14ac:dyDescent="0.25">
      <c r="A1" s="23" t="s">
        <v>58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3" spans="1:12" x14ac:dyDescent="0.25">
      <c r="A3" s="25"/>
      <c r="B3" s="25"/>
      <c r="C3" s="25"/>
      <c r="D3" s="25"/>
      <c r="E3" s="25"/>
    </row>
    <row r="4" spans="1:12" x14ac:dyDescent="0.25">
      <c r="A4" s="1" t="s">
        <v>0</v>
      </c>
      <c r="B4" s="1" t="s">
        <v>14</v>
      </c>
      <c r="C4" s="1" t="s">
        <v>1</v>
      </c>
      <c r="D4" s="1" t="s">
        <v>2</v>
      </c>
      <c r="E4" s="1" t="s">
        <v>3</v>
      </c>
    </row>
    <row r="5" spans="1:12" x14ac:dyDescent="0.25">
      <c r="A5" s="2">
        <v>45413</v>
      </c>
      <c r="B5" s="3" t="s">
        <v>11</v>
      </c>
      <c r="C5" s="3" t="s">
        <v>4</v>
      </c>
      <c r="D5" s="3">
        <v>0</v>
      </c>
      <c r="E5" s="3">
        <v>29</v>
      </c>
    </row>
    <row r="6" spans="1:12" x14ac:dyDescent="0.25">
      <c r="A6" s="2">
        <v>45413</v>
      </c>
      <c r="B6" s="3" t="s">
        <v>11</v>
      </c>
      <c r="C6" s="3" t="s">
        <v>4</v>
      </c>
      <c r="D6" s="3">
        <v>1</v>
      </c>
      <c r="E6" s="3">
        <v>18</v>
      </c>
    </row>
    <row r="7" spans="1:12" x14ac:dyDescent="0.25">
      <c r="A7" s="2">
        <v>45413</v>
      </c>
      <c r="B7" s="3" t="s">
        <v>11</v>
      </c>
      <c r="C7" s="3" t="s">
        <v>4</v>
      </c>
      <c r="D7" s="3">
        <v>10</v>
      </c>
      <c r="E7" s="3">
        <v>96</v>
      </c>
    </row>
    <row r="8" spans="1:12" x14ac:dyDescent="0.25">
      <c r="A8" s="2">
        <v>45413</v>
      </c>
      <c r="B8" s="3" t="s">
        <v>11</v>
      </c>
      <c r="C8" s="3" t="s">
        <v>4</v>
      </c>
      <c r="D8" s="3">
        <v>3</v>
      </c>
      <c r="E8" s="3">
        <v>15</v>
      </c>
    </row>
    <row r="9" spans="1:12" x14ac:dyDescent="0.25">
      <c r="A9" s="2">
        <v>45413</v>
      </c>
      <c r="B9" s="3" t="s">
        <v>11</v>
      </c>
      <c r="C9" s="3" t="s">
        <v>4</v>
      </c>
      <c r="D9" s="3">
        <v>5</v>
      </c>
      <c r="E9" s="3">
        <v>18</v>
      </c>
    </row>
    <row r="10" spans="1:12" x14ac:dyDescent="0.25">
      <c r="A10" s="2">
        <v>45413</v>
      </c>
      <c r="B10" s="3" t="s">
        <v>11</v>
      </c>
      <c r="C10" s="3" t="s">
        <v>4</v>
      </c>
      <c r="D10" s="3">
        <v>7</v>
      </c>
      <c r="E10" s="3">
        <v>14</v>
      </c>
    </row>
    <row r="11" spans="1:12" x14ac:dyDescent="0.25">
      <c r="A11" s="2">
        <v>45413</v>
      </c>
      <c r="B11" s="3" t="s">
        <v>11</v>
      </c>
      <c r="C11" s="3" t="s">
        <v>4</v>
      </c>
      <c r="D11" s="3">
        <v>8</v>
      </c>
      <c r="E11" s="3">
        <v>25</v>
      </c>
    </row>
    <row r="12" spans="1:12" x14ac:dyDescent="0.25">
      <c r="A12" s="2">
        <v>45413</v>
      </c>
      <c r="B12" s="3" t="s">
        <v>11</v>
      </c>
      <c r="C12" s="3" t="s">
        <v>4</v>
      </c>
      <c r="D12" s="3">
        <v>9</v>
      </c>
      <c r="E12" s="3">
        <v>23</v>
      </c>
    </row>
    <row r="13" spans="1:12" x14ac:dyDescent="0.25">
      <c r="A13" s="2">
        <v>45413</v>
      </c>
      <c r="B13" s="3" t="s">
        <v>11</v>
      </c>
      <c r="C13" s="3" t="s">
        <v>5</v>
      </c>
      <c r="D13" s="3">
        <v>0</v>
      </c>
      <c r="E13" s="3">
        <v>19</v>
      </c>
    </row>
    <row r="14" spans="1:12" x14ac:dyDescent="0.25">
      <c r="A14" s="2">
        <v>45413</v>
      </c>
      <c r="B14" s="3" t="s">
        <v>11</v>
      </c>
      <c r="C14" s="3" t="s">
        <v>5</v>
      </c>
      <c r="D14" s="3">
        <v>10</v>
      </c>
      <c r="E14" s="3">
        <v>55</v>
      </c>
    </row>
    <row r="15" spans="1:12" x14ac:dyDescent="0.25">
      <c r="A15" s="2">
        <v>45413</v>
      </c>
      <c r="B15" s="3" t="s">
        <v>11</v>
      </c>
      <c r="C15" s="3" t="s">
        <v>5</v>
      </c>
      <c r="D15" s="3">
        <v>2</v>
      </c>
      <c r="E15" s="3">
        <v>12</v>
      </c>
    </row>
    <row r="16" spans="1:12" x14ac:dyDescent="0.25">
      <c r="A16" s="2">
        <v>45413</v>
      </c>
      <c r="B16" s="3" t="s">
        <v>11</v>
      </c>
      <c r="C16" s="3" t="s">
        <v>5</v>
      </c>
      <c r="D16" s="3">
        <v>3</v>
      </c>
      <c r="E16" s="3">
        <v>14</v>
      </c>
    </row>
    <row r="17" spans="1:5" x14ac:dyDescent="0.25">
      <c r="A17" s="2">
        <v>45413</v>
      </c>
      <c r="B17" s="3" t="s">
        <v>11</v>
      </c>
      <c r="C17" s="3" t="s">
        <v>5</v>
      </c>
      <c r="D17" s="3">
        <v>5</v>
      </c>
      <c r="E17" s="3">
        <v>16</v>
      </c>
    </row>
    <row r="18" spans="1:5" x14ac:dyDescent="0.25">
      <c r="A18" s="2">
        <v>45413</v>
      </c>
      <c r="B18" s="3" t="s">
        <v>11</v>
      </c>
      <c r="C18" s="3" t="s">
        <v>5</v>
      </c>
      <c r="D18" s="3">
        <v>6</v>
      </c>
      <c r="E18" s="3">
        <v>12</v>
      </c>
    </row>
    <row r="19" spans="1:5" x14ac:dyDescent="0.25">
      <c r="A19" s="2">
        <v>45413</v>
      </c>
      <c r="B19" s="3" t="s">
        <v>11</v>
      </c>
      <c r="C19" s="3" t="s">
        <v>5</v>
      </c>
      <c r="D19" s="3">
        <v>7</v>
      </c>
      <c r="E19" s="3">
        <v>15</v>
      </c>
    </row>
    <row r="20" spans="1:5" x14ac:dyDescent="0.25">
      <c r="A20" s="2">
        <v>45413</v>
      </c>
      <c r="B20" s="3" t="s">
        <v>11</v>
      </c>
      <c r="C20" s="3" t="s">
        <v>5</v>
      </c>
      <c r="D20" s="3">
        <v>8</v>
      </c>
      <c r="E20" s="3">
        <v>18</v>
      </c>
    </row>
    <row r="21" spans="1:5" x14ac:dyDescent="0.25">
      <c r="A21" s="2">
        <v>45413</v>
      </c>
      <c r="B21" s="3" t="s">
        <v>11</v>
      </c>
      <c r="C21" s="3" t="s">
        <v>5</v>
      </c>
      <c r="D21" s="3">
        <v>9</v>
      </c>
      <c r="E21" s="3">
        <v>27</v>
      </c>
    </row>
    <row r="22" spans="1:5" x14ac:dyDescent="0.25">
      <c r="A22" s="2">
        <v>45413</v>
      </c>
      <c r="B22" s="3" t="s">
        <v>11</v>
      </c>
      <c r="C22" s="3" t="s">
        <v>4</v>
      </c>
      <c r="D22" s="3">
        <v>0</v>
      </c>
      <c r="E22" s="3">
        <v>29</v>
      </c>
    </row>
    <row r="23" spans="1:5" x14ac:dyDescent="0.25">
      <c r="A23" s="2">
        <v>45413</v>
      </c>
      <c r="B23" s="3" t="s">
        <v>11</v>
      </c>
      <c r="C23" s="3" t="s">
        <v>4</v>
      </c>
      <c r="D23" s="3">
        <v>1</v>
      </c>
      <c r="E23" s="3">
        <v>18</v>
      </c>
    </row>
    <row r="24" spans="1:5" x14ac:dyDescent="0.25">
      <c r="A24" s="2">
        <v>45413</v>
      </c>
      <c r="B24" s="3" t="s">
        <v>11</v>
      </c>
      <c r="C24" s="3" t="s">
        <v>4</v>
      </c>
      <c r="D24" s="3">
        <v>10</v>
      </c>
      <c r="E24" s="3">
        <v>83</v>
      </c>
    </row>
    <row r="25" spans="1:5" x14ac:dyDescent="0.25">
      <c r="A25" s="2">
        <v>45413</v>
      </c>
      <c r="B25" s="3" t="s">
        <v>11</v>
      </c>
      <c r="C25" s="3" t="s">
        <v>4</v>
      </c>
      <c r="D25" s="3">
        <v>2</v>
      </c>
      <c r="E25" s="3">
        <v>12</v>
      </c>
    </row>
    <row r="26" spans="1:5" x14ac:dyDescent="0.25">
      <c r="A26" s="2">
        <v>45413</v>
      </c>
      <c r="B26" s="3" t="s">
        <v>11</v>
      </c>
      <c r="C26" s="3" t="s">
        <v>4</v>
      </c>
      <c r="D26" s="3">
        <v>3</v>
      </c>
      <c r="E26" s="3">
        <v>14</v>
      </c>
    </row>
    <row r="27" spans="1:5" x14ac:dyDescent="0.25">
      <c r="A27" s="2">
        <v>45413</v>
      </c>
      <c r="B27" s="3" t="s">
        <v>11</v>
      </c>
      <c r="C27" s="3" t="s">
        <v>4</v>
      </c>
      <c r="D27" s="3">
        <v>5</v>
      </c>
      <c r="E27" s="3">
        <v>29</v>
      </c>
    </row>
    <row r="28" spans="1:5" x14ac:dyDescent="0.25">
      <c r="A28" s="2">
        <v>45413</v>
      </c>
      <c r="B28" s="3" t="s">
        <v>11</v>
      </c>
      <c r="C28" s="3" t="s">
        <v>4</v>
      </c>
      <c r="D28" s="3">
        <v>6</v>
      </c>
      <c r="E28" s="3">
        <v>16</v>
      </c>
    </row>
    <row r="29" spans="1:5" x14ac:dyDescent="0.25">
      <c r="A29" s="2">
        <v>45413</v>
      </c>
      <c r="B29" s="3" t="s">
        <v>11</v>
      </c>
      <c r="C29" s="3" t="s">
        <v>4</v>
      </c>
      <c r="D29" s="3">
        <v>7</v>
      </c>
      <c r="E29" s="3">
        <v>18</v>
      </c>
    </row>
    <row r="30" spans="1:5" x14ac:dyDescent="0.25">
      <c r="A30" s="2">
        <v>45413</v>
      </c>
      <c r="B30" s="3" t="s">
        <v>11</v>
      </c>
      <c r="C30" s="3" t="s">
        <v>4</v>
      </c>
      <c r="D30" s="3">
        <v>8</v>
      </c>
      <c r="E30" s="3">
        <v>30</v>
      </c>
    </row>
    <row r="31" spans="1:5" x14ac:dyDescent="0.25">
      <c r="A31" s="2">
        <v>45413</v>
      </c>
      <c r="B31" s="3" t="s">
        <v>11</v>
      </c>
      <c r="C31" s="3" t="s">
        <v>4</v>
      </c>
      <c r="D31" s="3">
        <v>9</v>
      </c>
      <c r="E31" s="3">
        <v>47</v>
      </c>
    </row>
    <row r="32" spans="1:5" x14ac:dyDescent="0.25">
      <c r="A32" s="2">
        <v>45413</v>
      </c>
      <c r="B32" s="3" t="s">
        <v>11</v>
      </c>
      <c r="C32" s="3" t="s">
        <v>4</v>
      </c>
      <c r="D32" s="3">
        <v>0</v>
      </c>
      <c r="E32" s="3">
        <v>35</v>
      </c>
    </row>
    <row r="33" spans="1:5" x14ac:dyDescent="0.25">
      <c r="A33" s="2">
        <v>45413</v>
      </c>
      <c r="B33" s="3" t="s">
        <v>11</v>
      </c>
      <c r="C33" s="3" t="s">
        <v>4</v>
      </c>
      <c r="D33" s="3">
        <v>1</v>
      </c>
      <c r="E33" s="3">
        <v>16</v>
      </c>
    </row>
    <row r="34" spans="1:5" x14ac:dyDescent="0.25">
      <c r="A34" s="2">
        <v>45413</v>
      </c>
      <c r="B34" s="3" t="s">
        <v>11</v>
      </c>
      <c r="C34" s="3" t="s">
        <v>4</v>
      </c>
      <c r="D34" s="3">
        <v>10</v>
      </c>
      <c r="E34" s="3">
        <v>139</v>
      </c>
    </row>
    <row r="35" spans="1:5" x14ac:dyDescent="0.25">
      <c r="A35" s="2">
        <v>45413</v>
      </c>
      <c r="B35" s="3" t="s">
        <v>11</v>
      </c>
      <c r="C35" s="3" t="s">
        <v>4</v>
      </c>
      <c r="D35" s="3">
        <v>2</v>
      </c>
      <c r="E35" s="3">
        <v>13</v>
      </c>
    </row>
    <row r="36" spans="1:5" x14ac:dyDescent="0.25">
      <c r="A36" s="2">
        <v>45413</v>
      </c>
      <c r="B36" s="3" t="s">
        <v>11</v>
      </c>
      <c r="C36" s="3" t="s">
        <v>4</v>
      </c>
      <c r="D36" s="3">
        <v>3</v>
      </c>
      <c r="E36" s="3">
        <v>12</v>
      </c>
    </row>
    <row r="37" spans="1:5" x14ac:dyDescent="0.25">
      <c r="A37" s="2">
        <v>45413</v>
      </c>
      <c r="B37" s="3" t="s">
        <v>11</v>
      </c>
      <c r="C37" s="3" t="s">
        <v>4</v>
      </c>
      <c r="D37" s="3">
        <v>4</v>
      </c>
      <c r="E37" s="3">
        <v>13</v>
      </c>
    </row>
    <row r="38" spans="1:5" x14ac:dyDescent="0.25">
      <c r="A38" s="2">
        <v>45413</v>
      </c>
      <c r="B38" s="3" t="s">
        <v>11</v>
      </c>
      <c r="C38" s="3" t="s">
        <v>4</v>
      </c>
      <c r="D38" s="3">
        <v>5</v>
      </c>
      <c r="E38" s="3">
        <v>27</v>
      </c>
    </row>
    <row r="39" spans="1:5" x14ac:dyDescent="0.25">
      <c r="A39" s="2">
        <v>45413</v>
      </c>
      <c r="B39" s="3" t="s">
        <v>11</v>
      </c>
      <c r="C39" s="3" t="s">
        <v>4</v>
      </c>
      <c r="D39" s="3">
        <v>6</v>
      </c>
      <c r="E39" s="3">
        <v>15</v>
      </c>
    </row>
    <row r="40" spans="1:5" x14ac:dyDescent="0.25">
      <c r="A40" s="2">
        <v>45413</v>
      </c>
      <c r="B40" s="3" t="s">
        <v>11</v>
      </c>
      <c r="C40" s="3" t="s">
        <v>4</v>
      </c>
      <c r="D40" s="3">
        <v>7</v>
      </c>
      <c r="E40" s="3">
        <v>15</v>
      </c>
    </row>
    <row r="41" spans="1:5" x14ac:dyDescent="0.25">
      <c r="A41" s="2">
        <v>45413</v>
      </c>
      <c r="B41" s="3" t="s">
        <v>11</v>
      </c>
      <c r="C41" s="3" t="s">
        <v>4</v>
      </c>
      <c r="D41" s="3">
        <v>8</v>
      </c>
      <c r="E41" s="3">
        <v>32</v>
      </c>
    </row>
    <row r="42" spans="1:5" x14ac:dyDescent="0.25">
      <c r="A42" s="2">
        <v>45413</v>
      </c>
      <c r="B42" s="3" t="s">
        <v>11</v>
      </c>
      <c r="C42" s="3" t="s">
        <v>4</v>
      </c>
      <c r="D42" s="3">
        <v>9</v>
      </c>
      <c r="E42" s="3">
        <v>43</v>
      </c>
    </row>
    <row r="43" spans="1:5" x14ac:dyDescent="0.25">
      <c r="A43" s="2">
        <v>45413</v>
      </c>
      <c r="B43" s="3" t="s">
        <v>11</v>
      </c>
      <c r="C43" s="3" t="s">
        <v>5</v>
      </c>
      <c r="D43" s="3">
        <v>0</v>
      </c>
      <c r="E43" s="3">
        <v>20</v>
      </c>
    </row>
    <row r="44" spans="1:5" x14ac:dyDescent="0.25">
      <c r="A44" s="2">
        <v>45413</v>
      </c>
      <c r="B44" s="3" t="s">
        <v>11</v>
      </c>
      <c r="C44" s="3" t="s">
        <v>5</v>
      </c>
      <c r="D44" s="3">
        <v>1</v>
      </c>
      <c r="E44" s="3">
        <v>15</v>
      </c>
    </row>
    <row r="45" spans="1:5" x14ac:dyDescent="0.25">
      <c r="A45" s="2">
        <v>45413</v>
      </c>
      <c r="B45" s="3" t="s">
        <v>11</v>
      </c>
      <c r="C45" s="3" t="s">
        <v>5</v>
      </c>
      <c r="D45" s="3">
        <v>10</v>
      </c>
      <c r="E45" s="3">
        <v>62</v>
      </c>
    </row>
    <row r="46" spans="1:5" x14ac:dyDescent="0.25">
      <c r="A46" s="2">
        <v>45413</v>
      </c>
      <c r="B46" s="3" t="s">
        <v>11</v>
      </c>
      <c r="C46" s="3" t="s">
        <v>5</v>
      </c>
      <c r="D46" s="3">
        <v>2</v>
      </c>
      <c r="E46" s="3">
        <v>12</v>
      </c>
    </row>
    <row r="47" spans="1:5" x14ac:dyDescent="0.25">
      <c r="A47" s="2">
        <v>45413</v>
      </c>
      <c r="B47" s="3" t="s">
        <v>11</v>
      </c>
      <c r="C47" s="3" t="s">
        <v>5</v>
      </c>
      <c r="D47" s="3">
        <v>3</v>
      </c>
      <c r="E47" s="3">
        <v>14</v>
      </c>
    </row>
    <row r="48" spans="1:5" x14ac:dyDescent="0.25">
      <c r="A48" s="2">
        <v>45413</v>
      </c>
      <c r="B48" s="3" t="s">
        <v>11</v>
      </c>
      <c r="C48" s="3" t="s">
        <v>5</v>
      </c>
      <c r="D48" s="3">
        <v>4</v>
      </c>
      <c r="E48" s="3">
        <v>13</v>
      </c>
    </row>
    <row r="49" spans="1:5" x14ac:dyDescent="0.25">
      <c r="A49" s="2">
        <v>45413</v>
      </c>
      <c r="B49" s="3" t="s">
        <v>11</v>
      </c>
      <c r="C49" s="3" t="s">
        <v>5</v>
      </c>
      <c r="D49" s="3">
        <v>5</v>
      </c>
      <c r="E49" s="3">
        <v>21</v>
      </c>
    </row>
    <row r="50" spans="1:5" x14ac:dyDescent="0.25">
      <c r="A50" s="2">
        <v>45413</v>
      </c>
      <c r="B50" s="3" t="s">
        <v>11</v>
      </c>
      <c r="C50" s="3" t="s">
        <v>5</v>
      </c>
      <c r="D50" s="3">
        <v>6</v>
      </c>
      <c r="E50" s="3">
        <v>12</v>
      </c>
    </row>
    <row r="51" spans="1:5" x14ac:dyDescent="0.25">
      <c r="A51" s="2">
        <v>45413</v>
      </c>
      <c r="B51" s="3" t="s">
        <v>11</v>
      </c>
      <c r="C51" s="3" t="s">
        <v>5</v>
      </c>
      <c r="D51" s="3">
        <v>7</v>
      </c>
      <c r="E51" s="3">
        <v>12</v>
      </c>
    </row>
    <row r="52" spans="1:5" x14ac:dyDescent="0.25">
      <c r="A52" s="2">
        <v>45413</v>
      </c>
      <c r="B52" s="3" t="s">
        <v>11</v>
      </c>
      <c r="C52" s="3" t="s">
        <v>5</v>
      </c>
      <c r="D52" s="3">
        <v>8</v>
      </c>
      <c r="E52" s="3">
        <v>20</v>
      </c>
    </row>
    <row r="53" spans="1:5" x14ac:dyDescent="0.25">
      <c r="A53" s="2">
        <v>45413</v>
      </c>
      <c r="B53" s="3" t="s">
        <v>11</v>
      </c>
      <c r="C53" s="3" t="s">
        <v>5</v>
      </c>
      <c r="D53" s="3">
        <v>9</v>
      </c>
      <c r="E53" s="3">
        <v>26</v>
      </c>
    </row>
    <row r="54" spans="1:5" x14ac:dyDescent="0.25">
      <c r="A54" s="2">
        <v>45413</v>
      </c>
      <c r="B54" s="3" t="s">
        <v>11</v>
      </c>
      <c r="C54" s="3" t="s">
        <v>5</v>
      </c>
      <c r="D54" s="3">
        <v>0</v>
      </c>
      <c r="E54" s="3">
        <v>20</v>
      </c>
    </row>
    <row r="55" spans="1:5" x14ac:dyDescent="0.25">
      <c r="A55" s="2">
        <v>45413</v>
      </c>
      <c r="B55" s="3" t="s">
        <v>11</v>
      </c>
      <c r="C55" s="3" t="s">
        <v>5</v>
      </c>
      <c r="D55" s="3">
        <v>1</v>
      </c>
      <c r="E55" s="3">
        <v>16</v>
      </c>
    </row>
    <row r="56" spans="1:5" x14ac:dyDescent="0.25">
      <c r="A56" s="2">
        <v>45413</v>
      </c>
      <c r="B56" s="3" t="s">
        <v>11</v>
      </c>
      <c r="C56" s="3" t="s">
        <v>5</v>
      </c>
      <c r="D56" s="3">
        <v>10</v>
      </c>
      <c r="E56" s="3">
        <v>73</v>
      </c>
    </row>
    <row r="57" spans="1:5" x14ac:dyDescent="0.25">
      <c r="A57" s="2">
        <v>45413</v>
      </c>
      <c r="B57" s="3" t="s">
        <v>11</v>
      </c>
      <c r="C57" s="3" t="s">
        <v>5</v>
      </c>
      <c r="D57" s="3">
        <v>2</v>
      </c>
      <c r="E57" s="3">
        <v>13</v>
      </c>
    </row>
    <row r="58" spans="1:5" x14ac:dyDescent="0.25">
      <c r="A58" s="2">
        <v>45413</v>
      </c>
      <c r="B58" s="3" t="s">
        <v>11</v>
      </c>
      <c r="C58" s="3" t="s">
        <v>5</v>
      </c>
      <c r="D58" s="3">
        <v>3</v>
      </c>
      <c r="E58" s="3">
        <v>13</v>
      </c>
    </row>
    <row r="59" spans="1:5" x14ac:dyDescent="0.25">
      <c r="A59" s="2">
        <v>45413</v>
      </c>
      <c r="B59" s="3" t="s">
        <v>11</v>
      </c>
      <c r="C59" s="3" t="s">
        <v>5</v>
      </c>
      <c r="D59" s="3">
        <v>4</v>
      </c>
      <c r="E59" s="3">
        <v>12</v>
      </c>
    </row>
    <row r="60" spans="1:5" x14ac:dyDescent="0.25">
      <c r="A60" s="2">
        <v>45413</v>
      </c>
      <c r="B60" s="3" t="s">
        <v>11</v>
      </c>
      <c r="C60" s="3" t="s">
        <v>5</v>
      </c>
      <c r="D60" s="3">
        <v>5</v>
      </c>
      <c r="E60" s="3">
        <v>21</v>
      </c>
    </row>
    <row r="61" spans="1:5" x14ac:dyDescent="0.25">
      <c r="A61" s="2">
        <v>45413</v>
      </c>
      <c r="B61" s="3" t="s">
        <v>11</v>
      </c>
      <c r="C61" s="3" t="s">
        <v>5</v>
      </c>
      <c r="D61" s="3">
        <v>6</v>
      </c>
      <c r="E61" s="3">
        <v>15</v>
      </c>
    </row>
    <row r="62" spans="1:5" x14ac:dyDescent="0.25">
      <c r="A62" s="2">
        <v>45413</v>
      </c>
      <c r="B62" s="3" t="s">
        <v>11</v>
      </c>
      <c r="C62" s="3" t="s">
        <v>5</v>
      </c>
      <c r="D62" s="3">
        <v>7</v>
      </c>
      <c r="E62" s="3">
        <v>18</v>
      </c>
    </row>
    <row r="63" spans="1:5" x14ac:dyDescent="0.25">
      <c r="A63" s="2">
        <v>45413</v>
      </c>
      <c r="B63" s="3" t="s">
        <v>11</v>
      </c>
      <c r="C63" s="3" t="s">
        <v>5</v>
      </c>
      <c r="D63" s="3">
        <v>8</v>
      </c>
      <c r="E63" s="3">
        <v>22</v>
      </c>
    </row>
    <row r="64" spans="1:5" x14ac:dyDescent="0.25">
      <c r="A64" s="2">
        <v>45413</v>
      </c>
      <c r="B64" s="3" t="s">
        <v>11</v>
      </c>
      <c r="C64" s="3" t="s">
        <v>5</v>
      </c>
      <c r="D64" s="3">
        <v>9</v>
      </c>
      <c r="E64" s="3">
        <v>23</v>
      </c>
    </row>
    <row r="65" spans="1:5" x14ac:dyDescent="0.25">
      <c r="A65" s="2">
        <v>45413</v>
      </c>
      <c r="B65" s="3" t="s">
        <v>11</v>
      </c>
      <c r="C65" s="3" t="s">
        <v>4</v>
      </c>
      <c r="D65" s="3">
        <v>0</v>
      </c>
      <c r="E65" s="3">
        <v>25</v>
      </c>
    </row>
    <row r="66" spans="1:5" x14ac:dyDescent="0.25">
      <c r="A66" s="2">
        <v>45413</v>
      </c>
      <c r="B66" s="3" t="s">
        <v>11</v>
      </c>
      <c r="C66" s="3" t="s">
        <v>4</v>
      </c>
      <c r="D66" s="3">
        <v>1</v>
      </c>
      <c r="E66" s="3">
        <v>12</v>
      </c>
    </row>
    <row r="67" spans="1:5" x14ac:dyDescent="0.25">
      <c r="A67" s="2">
        <v>45413</v>
      </c>
      <c r="B67" s="3" t="s">
        <v>11</v>
      </c>
      <c r="C67" s="3" t="s">
        <v>4</v>
      </c>
      <c r="D67" s="3">
        <v>10</v>
      </c>
      <c r="E67" s="3">
        <v>68</v>
      </c>
    </row>
    <row r="68" spans="1:5" x14ac:dyDescent="0.25">
      <c r="A68" s="2">
        <v>45413</v>
      </c>
      <c r="B68" s="3" t="s">
        <v>11</v>
      </c>
      <c r="C68" s="3" t="s">
        <v>4</v>
      </c>
      <c r="D68" s="3">
        <v>3</v>
      </c>
      <c r="E68" s="3">
        <v>12</v>
      </c>
    </row>
    <row r="69" spans="1:5" x14ac:dyDescent="0.25">
      <c r="A69" s="2">
        <v>45413</v>
      </c>
      <c r="B69" s="3" t="s">
        <v>11</v>
      </c>
      <c r="C69" s="3" t="s">
        <v>4</v>
      </c>
      <c r="D69" s="3">
        <v>4</v>
      </c>
      <c r="E69" s="3">
        <v>13</v>
      </c>
    </row>
    <row r="70" spans="1:5" x14ac:dyDescent="0.25">
      <c r="A70" s="2">
        <v>45413</v>
      </c>
      <c r="B70" s="3" t="s">
        <v>11</v>
      </c>
      <c r="C70" s="3" t="s">
        <v>4</v>
      </c>
      <c r="D70" s="3">
        <v>5</v>
      </c>
      <c r="E70" s="3">
        <v>17</v>
      </c>
    </row>
    <row r="71" spans="1:5" x14ac:dyDescent="0.25">
      <c r="A71" s="2">
        <v>45413</v>
      </c>
      <c r="B71" s="3" t="s">
        <v>11</v>
      </c>
      <c r="C71" s="3" t="s">
        <v>4</v>
      </c>
      <c r="D71" s="3">
        <v>7</v>
      </c>
      <c r="E71" s="3">
        <v>19</v>
      </c>
    </row>
    <row r="72" spans="1:5" x14ac:dyDescent="0.25">
      <c r="A72" s="2">
        <v>45413</v>
      </c>
      <c r="B72" s="3" t="s">
        <v>11</v>
      </c>
      <c r="C72" s="3" t="s">
        <v>4</v>
      </c>
      <c r="D72" s="3">
        <v>8</v>
      </c>
      <c r="E72" s="3">
        <v>22</v>
      </c>
    </row>
    <row r="73" spans="1:5" x14ac:dyDescent="0.25">
      <c r="A73" s="2">
        <v>45413</v>
      </c>
      <c r="B73" s="3" t="s">
        <v>11</v>
      </c>
      <c r="C73" s="3" t="s">
        <v>4</v>
      </c>
      <c r="D73" s="3">
        <v>9</v>
      </c>
      <c r="E73" s="3">
        <v>30</v>
      </c>
    </row>
    <row r="74" spans="1:5" x14ac:dyDescent="0.25">
      <c r="A74" s="2">
        <v>45413</v>
      </c>
      <c r="B74" s="3" t="s">
        <v>12</v>
      </c>
      <c r="C74" s="3" t="s">
        <v>6</v>
      </c>
      <c r="D74" s="3">
        <v>0</v>
      </c>
      <c r="E74" s="3">
        <v>13</v>
      </c>
    </row>
    <row r="75" spans="1:5" x14ac:dyDescent="0.25">
      <c r="A75" s="2">
        <v>45413</v>
      </c>
      <c r="B75" s="3" t="s">
        <v>12</v>
      </c>
      <c r="C75" s="3" t="s">
        <v>6</v>
      </c>
      <c r="D75" s="3">
        <v>1</v>
      </c>
      <c r="E75" s="3">
        <v>14</v>
      </c>
    </row>
    <row r="76" spans="1:5" x14ac:dyDescent="0.25">
      <c r="A76" s="2">
        <v>45413</v>
      </c>
      <c r="B76" s="3" t="s">
        <v>12</v>
      </c>
      <c r="C76" s="3" t="s">
        <v>6</v>
      </c>
      <c r="D76" s="3">
        <v>10</v>
      </c>
      <c r="E76" s="3">
        <v>25</v>
      </c>
    </row>
    <row r="77" spans="1:5" x14ac:dyDescent="0.25">
      <c r="A77" s="2">
        <v>45413</v>
      </c>
      <c r="B77" s="3" t="s">
        <v>12</v>
      </c>
      <c r="C77" s="3" t="s">
        <v>6</v>
      </c>
      <c r="D77" s="3">
        <v>2</v>
      </c>
      <c r="E77" s="3">
        <v>13</v>
      </c>
    </row>
    <row r="78" spans="1:5" x14ac:dyDescent="0.25">
      <c r="A78" s="2">
        <v>45413</v>
      </c>
      <c r="B78" s="3" t="s">
        <v>12</v>
      </c>
      <c r="C78" s="3" t="s">
        <v>6</v>
      </c>
      <c r="D78" s="3">
        <v>3</v>
      </c>
      <c r="E78" s="3">
        <v>12</v>
      </c>
    </row>
    <row r="79" spans="1:5" x14ac:dyDescent="0.25">
      <c r="A79" s="2">
        <v>45413</v>
      </c>
      <c r="B79" s="3" t="s">
        <v>12</v>
      </c>
      <c r="C79" s="3" t="s">
        <v>6</v>
      </c>
      <c r="D79" s="3">
        <v>5</v>
      </c>
      <c r="E79" s="3">
        <v>14</v>
      </c>
    </row>
    <row r="80" spans="1:5" x14ac:dyDescent="0.25">
      <c r="A80" s="2">
        <v>45413</v>
      </c>
      <c r="B80" s="3" t="s">
        <v>12</v>
      </c>
      <c r="C80" s="3" t="s">
        <v>6</v>
      </c>
      <c r="D80" s="3">
        <v>7</v>
      </c>
      <c r="E80" s="3">
        <v>14</v>
      </c>
    </row>
    <row r="81" spans="1:5" x14ac:dyDescent="0.25">
      <c r="A81" s="2">
        <v>45413</v>
      </c>
      <c r="B81" s="3" t="s">
        <v>12</v>
      </c>
      <c r="C81" s="3" t="s">
        <v>6</v>
      </c>
      <c r="D81" s="3">
        <v>8</v>
      </c>
      <c r="E81" s="3">
        <v>13</v>
      </c>
    </row>
    <row r="82" spans="1:5" x14ac:dyDescent="0.25">
      <c r="A82" s="2">
        <v>45413</v>
      </c>
      <c r="B82" s="3" t="s">
        <v>12</v>
      </c>
      <c r="C82" s="3" t="s">
        <v>6</v>
      </c>
      <c r="D82" s="3">
        <v>9</v>
      </c>
      <c r="E82" s="3">
        <v>14</v>
      </c>
    </row>
    <row r="83" spans="1:5" x14ac:dyDescent="0.25">
      <c r="A83" s="2">
        <v>45413</v>
      </c>
      <c r="B83" s="3" t="s">
        <v>12</v>
      </c>
      <c r="C83" s="3" t="s">
        <v>6</v>
      </c>
      <c r="D83" s="3">
        <v>0</v>
      </c>
      <c r="E83" s="3">
        <v>21</v>
      </c>
    </row>
    <row r="84" spans="1:5" x14ac:dyDescent="0.25">
      <c r="A84" s="2">
        <v>45413</v>
      </c>
      <c r="B84" s="3" t="s">
        <v>12</v>
      </c>
      <c r="C84" s="3" t="s">
        <v>6</v>
      </c>
      <c r="D84" s="3">
        <v>10</v>
      </c>
      <c r="E84" s="3">
        <v>35</v>
      </c>
    </row>
    <row r="85" spans="1:5" x14ac:dyDescent="0.25">
      <c r="A85" s="2">
        <v>45413</v>
      </c>
      <c r="B85" s="3" t="s">
        <v>12</v>
      </c>
      <c r="C85" s="3" t="s">
        <v>6</v>
      </c>
      <c r="D85" s="3">
        <v>2</v>
      </c>
      <c r="E85" s="3">
        <v>13</v>
      </c>
    </row>
    <row r="86" spans="1:5" x14ac:dyDescent="0.25">
      <c r="A86" s="2">
        <v>45413</v>
      </c>
      <c r="B86" s="3" t="s">
        <v>12</v>
      </c>
      <c r="C86" s="3" t="s">
        <v>6</v>
      </c>
      <c r="D86" s="3">
        <v>3</v>
      </c>
      <c r="E86" s="3">
        <v>14</v>
      </c>
    </row>
    <row r="87" spans="1:5" x14ac:dyDescent="0.25">
      <c r="A87" s="2">
        <v>45413</v>
      </c>
      <c r="B87" s="3" t="s">
        <v>12</v>
      </c>
      <c r="C87" s="3" t="s">
        <v>6</v>
      </c>
      <c r="D87" s="3">
        <v>5</v>
      </c>
      <c r="E87" s="3">
        <v>18</v>
      </c>
    </row>
    <row r="88" spans="1:5" x14ac:dyDescent="0.25">
      <c r="A88" s="2">
        <v>45413</v>
      </c>
      <c r="B88" s="3" t="s">
        <v>12</v>
      </c>
      <c r="C88" s="3" t="s">
        <v>6</v>
      </c>
      <c r="D88" s="3">
        <v>6</v>
      </c>
      <c r="E88" s="3">
        <v>14</v>
      </c>
    </row>
    <row r="89" spans="1:5" x14ac:dyDescent="0.25">
      <c r="A89" s="2">
        <v>45413</v>
      </c>
      <c r="B89" s="3" t="s">
        <v>12</v>
      </c>
      <c r="C89" s="3" t="s">
        <v>6</v>
      </c>
      <c r="D89" s="3">
        <v>7</v>
      </c>
      <c r="E89" s="3">
        <v>13</v>
      </c>
    </row>
    <row r="90" spans="1:5" x14ac:dyDescent="0.25">
      <c r="A90" s="2">
        <v>45413</v>
      </c>
      <c r="B90" s="3" t="s">
        <v>12</v>
      </c>
      <c r="C90" s="3" t="s">
        <v>6</v>
      </c>
      <c r="D90" s="3">
        <v>8</v>
      </c>
      <c r="E90" s="3">
        <v>15</v>
      </c>
    </row>
    <row r="91" spans="1:5" x14ac:dyDescent="0.25">
      <c r="A91" s="2">
        <v>45413</v>
      </c>
      <c r="B91" s="3" t="s">
        <v>12</v>
      </c>
      <c r="C91" s="3" t="s">
        <v>6</v>
      </c>
      <c r="D91" s="3">
        <v>9</v>
      </c>
      <c r="E91" s="3">
        <v>19</v>
      </c>
    </row>
    <row r="92" spans="1:5" x14ac:dyDescent="0.25">
      <c r="A92" s="2">
        <v>45413</v>
      </c>
      <c r="B92" s="3" t="s">
        <v>12</v>
      </c>
      <c r="C92" s="3" t="s">
        <v>6</v>
      </c>
      <c r="D92" s="3">
        <v>0</v>
      </c>
      <c r="E92" s="3">
        <v>12</v>
      </c>
    </row>
    <row r="93" spans="1:5" x14ac:dyDescent="0.25">
      <c r="A93" s="2">
        <v>45413</v>
      </c>
      <c r="B93" s="3" t="s">
        <v>12</v>
      </c>
      <c r="C93" s="3" t="s">
        <v>6</v>
      </c>
      <c r="D93" s="3">
        <v>10</v>
      </c>
      <c r="E93" s="3">
        <v>14</v>
      </c>
    </row>
    <row r="94" spans="1:5" x14ac:dyDescent="0.25">
      <c r="A94" s="2">
        <v>45413</v>
      </c>
      <c r="B94" s="3" t="s">
        <v>12</v>
      </c>
      <c r="C94" s="3" t="s">
        <v>6</v>
      </c>
      <c r="D94" s="3">
        <v>2</v>
      </c>
      <c r="E94" s="3">
        <v>12</v>
      </c>
    </row>
    <row r="95" spans="1:5" x14ac:dyDescent="0.25">
      <c r="A95" s="2">
        <v>45413</v>
      </c>
      <c r="B95" s="3" t="s">
        <v>12</v>
      </c>
      <c r="C95" s="3" t="s">
        <v>6</v>
      </c>
      <c r="D95" s="3">
        <v>5</v>
      </c>
      <c r="E95" s="3">
        <v>12</v>
      </c>
    </row>
    <row r="96" spans="1:5" x14ac:dyDescent="0.25">
      <c r="A96" s="2">
        <v>45413</v>
      </c>
      <c r="B96" s="3" t="s">
        <v>12</v>
      </c>
      <c r="C96" s="3" t="s">
        <v>6</v>
      </c>
      <c r="D96" s="3">
        <v>6</v>
      </c>
      <c r="E96" s="3">
        <v>12</v>
      </c>
    </row>
    <row r="97" spans="1:5" x14ac:dyDescent="0.25">
      <c r="A97" s="2">
        <v>45413</v>
      </c>
      <c r="B97" s="3" t="s">
        <v>12</v>
      </c>
      <c r="C97" s="3" t="s">
        <v>6</v>
      </c>
      <c r="D97" s="3">
        <v>8</v>
      </c>
      <c r="E97" s="3">
        <v>13</v>
      </c>
    </row>
    <row r="98" spans="1:5" x14ac:dyDescent="0.25">
      <c r="A98" s="2">
        <v>45413</v>
      </c>
      <c r="B98" s="3" t="s">
        <v>12</v>
      </c>
      <c r="C98" s="3" t="s">
        <v>6</v>
      </c>
      <c r="D98" s="3">
        <v>9</v>
      </c>
      <c r="E98" s="3">
        <v>14</v>
      </c>
    </row>
    <row r="99" spans="1:5" x14ac:dyDescent="0.25">
      <c r="A99" s="2">
        <v>45413</v>
      </c>
      <c r="B99" s="3" t="s">
        <v>12</v>
      </c>
      <c r="C99" s="3" t="s">
        <v>6</v>
      </c>
      <c r="D99" s="3">
        <v>0</v>
      </c>
      <c r="E99" s="3">
        <v>25</v>
      </c>
    </row>
    <row r="100" spans="1:5" x14ac:dyDescent="0.25">
      <c r="A100" s="2">
        <v>45413</v>
      </c>
      <c r="B100" s="3" t="s">
        <v>12</v>
      </c>
      <c r="C100" s="3" t="s">
        <v>6</v>
      </c>
      <c r="D100" s="3">
        <v>1</v>
      </c>
      <c r="E100" s="3">
        <v>13</v>
      </c>
    </row>
    <row r="101" spans="1:5" x14ac:dyDescent="0.25">
      <c r="A101" s="2">
        <v>45413</v>
      </c>
      <c r="B101" s="3" t="s">
        <v>12</v>
      </c>
      <c r="C101" s="3" t="s">
        <v>6</v>
      </c>
      <c r="D101" s="3">
        <v>10</v>
      </c>
      <c r="E101" s="3">
        <v>59</v>
      </c>
    </row>
    <row r="102" spans="1:5" x14ac:dyDescent="0.25">
      <c r="A102" s="2">
        <v>45413</v>
      </c>
      <c r="B102" s="3" t="s">
        <v>12</v>
      </c>
      <c r="C102" s="3" t="s">
        <v>6</v>
      </c>
      <c r="D102" s="3">
        <v>2</v>
      </c>
      <c r="E102" s="3">
        <v>13</v>
      </c>
    </row>
    <row r="103" spans="1:5" x14ac:dyDescent="0.25">
      <c r="A103" s="2">
        <v>45413</v>
      </c>
      <c r="B103" s="3" t="s">
        <v>12</v>
      </c>
      <c r="C103" s="3" t="s">
        <v>6</v>
      </c>
      <c r="D103" s="3">
        <v>3</v>
      </c>
      <c r="E103" s="3">
        <v>13</v>
      </c>
    </row>
    <row r="104" spans="1:5" x14ac:dyDescent="0.25">
      <c r="A104" s="2">
        <v>45413</v>
      </c>
      <c r="B104" s="3" t="s">
        <v>12</v>
      </c>
      <c r="C104" s="3" t="s">
        <v>6</v>
      </c>
      <c r="D104" s="3">
        <v>4</v>
      </c>
      <c r="E104" s="3">
        <v>12</v>
      </c>
    </row>
    <row r="105" spans="1:5" x14ac:dyDescent="0.25">
      <c r="A105" s="2">
        <v>45413</v>
      </c>
      <c r="B105" s="3" t="s">
        <v>12</v>
      </c>
      <c r="C105" s="3" t="s">
        <v>6</v>
      </c>
      <c r="D105" s="3">
        <v>5</v>
      </c>
      <c r="E105" s="3">
        <v>19</v>
      </c>
    </row>
    <row r="106" spans="1:5" x14ac:dyDescent="0.25">
      <c r="A106" s="2">
        <v>45413</v>
      </c>
      <c r="B106" s="3" t="s">
        <v>12</v>
      </c>
      <c r="C106" s="3" t="s">
        <v>6</v>
      </c>
      <c r="D106" s="3">
        <v>6</v>
      </c>
      <c r="E106" s="3">
        <v>12</v>
      </c>
    </row>
    <row r="107" spans="1:5" x14ac:dyDescent="0.25">
      <c r="A107" s="2">
        <v>45413</v>
      </c>
      <c r="B107" s="3" t="s">
        <v>12</v>
      </c>
      <c r="C107" s="3" t="s">
        <v>6</v>
      </c>
      <c r="D107" s="3">
        <v>7</v>
      </c>
      <c r="E107" s="3">
        <v>13</v>
      </c>
    </row>
    <row r="108" spans="1:5" x14ac:dyDescent="0.25">
      <c r="A108" s="2">
        <v>45413</v>
      </c>
      <c r="B108" s="3" t="s">
        <v>12</v>
      </c>
      <c r="C108" s="3" t="s">
        <v>6</v>
      </c>
      <c r="D108" s="3">
        <v>8</v>
      </c>
      <c r="E108" s="3">
        <v>25</v>
      </c>
    </row>
    <row r="109" spans="1:5" x14ac:dyDescent="0.25">
      <c r="A109" s="2">
        <v>45413</v>
      </c>
      <c r="B109" s="3" t="s">
        <v>12</v>
      </c>
      <c r="C109" s="3" t="s">
        <v>6</v>
      </c>
      <c r="D109" s="3">
        <v>9</v>
      </c>
      <c r="E109" s="3">
        <v>25</v>
      </c>
    </row>
    <row r="110" spans="1:5" x14ac:dyDescent="0.25">
      <c r="A110" s="2">
        <v>45413</v>
      </c>
      <c r="B110" s="3" t="s">
        <v>12</v>
      </c>
      <c r="C110" s="3" t="s">
        <v>7</v>
      </c>
      <c r="D110" s="3">
        <v>0</v>
      </c>
      <c r="E110" s="3">
        <v>12</v>
      </c>
    </row>
    <row r="111" spans="1:5" x14ac:dyDescent="0.25">
      <c r="A111" s="2">
        <v>45413</v>
      </c>
      <c r="B111" s="3" t="s">
        <v>12</v>
      </c>
      <c r="C111" s="3" t="s">
        <v>7</v>
      </c>
      <c r="D111" s="3">
        <v>10</v>
      </c>
      <c r="E111" s="3">
        <v>17</v>
      </c>
    </row>
    <row r="112" spans="1:5" x14ac:dyDescent="0.25">
      <c r="A112" s="2">
        <v>45413</v>
      </c>
      <c r="B112" s="3" t="s">
        <v>12</v>
      </c>
      <c r="C112" s="3" t="s">
        <v>7</v>
      </c>
      <c r="D112" s="3">
        <v>5</v>
      </c>
      <c r="E112" s="3">
        <v>13</v>
      </c>
    </row>
    <row r="113" spans="1:5" x14ac:dyDescent="0.25">
      <c r="A113" s="2">
        <v>45413</v>
      </c>
      <c r="B113" s="3" t="s">
        <v>12</v>
      </c>
      <c r="C113" s="3" t="s">
        <v>7</v>
      </c>
      <c r="D113" s="3">
        <v>7</v>
      </c>
      <c r="E113" s="3">
        <v>12</v>
      </c>
    </row>
    <row r="114" spans="1:5" x14ac:dyDescent="0.25">
      <c r="A114" s="2">
        <v>45413</v>
      </c>
      <c r="B114" s="3" t="s">
        <v>12</v>
      </c>
      <c r="C114" s="3" t="s">
        <v>7</v>
      </c>
      <c r="D114" s="3">
        <v>9</v>
      </c>
      <c r="E114" s="3">
        <v>14</v>
      </c>
    </row>
    <row r="115" spans="1:5" x14ac:dyDescent="0.25">
      <c r="A115" s="2">
        <v>45413</v>
      </c>
      <c r="B115" s="3" t="s">
        <v>12</v>
      </c>
      <c r="C115" s="3" t="s">
        <v>7</v>
      </c>
      <c r="D115" s="3">
        <v>0</v>
      </c>
      <c r="E115" s="3">
        <v>21</v>
      </c>
    </row>
    <row r="116" spans="1:5" x14ac:dyDescent="0.25">
      <c r="A116" s="2">
        <v>45413</v>
      </c>
      <c r="B116" s="3" t="s">
        <v>12</v>
      </c>
      <c r="C116" s="3" t="s">
        <v>7</v>
      </c>
      <c r="D116" s="3">
        <v>1</v>
      </c>
      <c r="E116" s="3">
        <v>12</v>
      </c>
    </row>
    <row r="117" spans="1:5" x14ac:dyDescent="0.25">
      <c r="A117" s="2">
        <v>45413</v>
      </c>
      <c r="B117" s="3" t="s">
        <v>12</v>
      </c>
      <c r="C117" s="3" t="s">
        <v>7</v>
      </c>
      <c r="D117" s="3">
        <v>10</v>
      </c>
      <c r="E117" s="3">
        <v>33</v>
      </c>
    </row>
    <row r="118" spans="1:5" x14ac:dyDescent="0.25">
      <c r="A118" s="2">
        <v>45413</v>
      </c>
      <c r="B118" s="3" t="s">
        <v>12</v>
      </c>
      <c r="C118" s="3" t="s">
        <v>7</v>
      </c>
      <c r="D118" s="3">
        <v>3</v>
      </c>
      <c r="E118" s="3">
        <v>12</v>
      </c>
    </row>
    <row r="119" spans="1:5" x14ac:dyDescent="0.25">
      <c r="A119" s="2">
        <v>45413</v>
      </c>
      <c r="B119" s="3" t="s">
        <v>12</v>
      </c>
      <c r="C119" s="3" t="s">
        <v>7</v>
      </c>
      <c r="D119" s="3">
        <v>4</v>
      </c>
      <c r="E119" s="3">
        <v>12</v>
      </c>
    </row>
    <row r="120" spans="1:5" x14ac:dyDescent="0.25">
      <c r="A120" s="2">
        <v>45413</v>
      </c>
      <c r="B120" s="3" t="s">
        <v>12</v>
      </c>
      <c r="C120" s="3" t="s">
        <v>7</v>
      </c>
      <c r="D120" s="3">
        <v>5</v>
      </c>
      <c r="E120" s="3">
        <v>13</v>
      </c>
    </row>
    <row r="121" spans="1:5" x14ac:dyDescent="0.25">
      <c r="A121" s="2">
        <v>45413</v>
      </c>
      <c r="B121" s="3" t="s">
        <v>12</v>
      </c>
      <c r="C121" s="3" t="s">
        <v>7</v>
      </c>
      <c r="D121" s="3">
        <v>6</v>
      </c>
      <c r="E121" s="3">
        <v>12</v>
      </c>
    </row>
    <row r="122" spans="1:5" x14ac:dyDescent="0.25">
      <c r="A122" s="2">
        <v>45413</v>
      </c>
      <c r="B122" s="3" t="s">
        <v>12</v>
      </c>
      <c r="C122" s="3" t="s">
        <v>7</v>
      </c>
      <c r="D122" s="3">
        <v>7</v>
      </c>
      <c r="E122" s="3">
        <v>13</v>
      </c>
    </row>
    <row r="123" spans="1:5" x14ac:dyDescent="0.25">
      <c r="A123" s="2">
        <v>45413</v>
      </c>
      <c r="B123" s="3" t="s">
        <v>12</v>
      </c>
      <c r="C123" s="3" t="s">
        <v>7</v>
      </c>
      <c r="D123" s="3">
        <v>8</v>
      </c>
      <c r="E123" s="3">
        <v>18</v>
      </c>
    </row>
    <row r="124" spans="1:5" x14ac:dyDescent="0.25">
      <c r="A124" s="2">
        <v>45413</v>
      </c>
      <c r="B124" s="3" t="s">
        <v>12</v>
      </c>
      <c r="C124" s="3" t="s">
        <v>7</v>
      </c>
      <c r="D124" s="3">
        <v>9</v>
      </c>
      <c r="E124" s="3">
        <v>16</v>
      </c>
    </row>
    <row r="125" spans="1:5" x14ac:dyDescent="0.25">
      <c r="A125" s="2">
        <v>45413</v>
      </c>
      <c r="B125" s="3" t="s">
        <v>12</v>
      </c>
      <c r="C125" s="3" t="s">
        <v>7</v>
      </c>
      <c r="D125" s="3">
        <v>0</v>
      </c>
      <c r="E125" s="3">
        <v>12</v>
      </c>
    </row>
    <row r="126" spans="1:5" x14ac:dyDescent="0.25">
      <c r="A126" s="2">
        <v>45413</v>
      </c>
      <c r="B126" s="3" t="s">
        <v>12</v>
      </c>
      <c r="C126" s="3" t="s">
        <v>7</v>
      </c>
      <c r="D126" s="3">
        <v>10</v>
      </c>
      <c r="E126" s="3">
        <v>19</v>
      </c>
    </row>
    <row r="127" spans="1:5" x14ac:dyDescent="0.25">
      <c r="A127" s="2">
        <v>45413</v>
      </c>
      <c r="B127" s="3" t="s">
        <v>12</v>
      </c>
      <c r="C127" s="3" t="s">
        <v>7</v>
      </c>
      <c r="D127" s="3">
        <v>2</v>
      </c>
      <c r="E127" s="3">
        <v>12</v>
      </c>
    </row>
    <row r="128" spans="1:5" x14ac:dyDescent="0.25">
      <c r="A128" s="2">
        <v>45413</v>
      </c>
      <c r="B128" s="3" t="s">
        <v>12</v>
      </c>
      <c r="C128" s="3" t="s">
        <v>7</v>
      </c>
      <c r="D128" s="3">
        <v>5</v>
      </c>
      <c r="E128" s="3">
        <v>14</v>
      </c>
    </row>
    <row r="129" spans="1:5" x14ac:dyDescent="0.25">
      <c r="A129" s="2">
        <v>45413</v>
      </c>
      <c r="B129" s="3" t="s">
        <v>12</v>
      </c>
      <c r="C129" s="3" t="s">
        <v>7</v>
      </c>
      <c r="D129" s="3">
        <v>7</v>
      </c>
      <c r="E129" s="3">
        <v>14</v>
      </c>
    </row>
    <row r="130" spans="1:5" x14ac:dyDescent="0.25">
      <c r="A130" s="2">
        <v>45413</v>
      </c>
      <c r="B130" s="3" t="s">
        <v>12</v>
      </c>
      <c r="C130" s="3" t="s">
        <v>7</v>
      </c>
      <c r="D130" s="3">
        <v>8</v>
      </c>
      <c r="E130" s="3">
        <v>14</v>
      </c>
    </row>
    <row r="131" spans="1:5" x14ac:dyDescent="0.25">
      <c r="A131" s="2">
        <v>45413</v>
      </c>
      <c r="B131" s="3" t="s">
        <v>12</v>
      </c>
      <c r="C131" s="3" t="s">
        <v>7</v>
      </c>
      <c r="D131" s="3">
        <v>9</v>
      </c>
      <c r="E131" s="3">
        <v>14</v>
      </c>
    </row>
    <row r="132" spans="1:5" x14ac:dyDescent="0.25">
      <c r="A132" s="2">
        <v>45413</v>
      </c>
      <c r="B132" s="3" t="s">
        <v>12</v>
      </c>
      <c r="C132" s="3" t="s">
        <v>7</v>
      </c>
      <c r="D132" s="3">
        <v>0</v>
      </c>
      <c r="E132" s="3">
        <v>23</v>
      </c>
    </row>
    <row r="133" spans="1:5" x14ac:dyDescent="0.25">
      <c r="A133" s="2">
        <v>45413</v>
      </c>
      <c r="B133" s="3" t="s">
        <v>12</v>
      </c>
      <c r="C133" s="3" t="s">
        <v>7</v>
      </c>
      <c r="D133" s="3">
        <v>1</v>
      </c>
      <c r="E133" s="3">
        <v>18</v>
      </c>
    </row>
    <row r="134" spans="1:5" x14ac:dyDescent="0.25">
      <c r="A134" s="2">
        <v>45413</v>
      </c>
      <c r="B134" s="3" t="s">
        <v>12</v>
      </c>
      <c r="C134" s="3" t="s">
        <v>7</v>
      </c>
      <c r="D134" s="3">
        <v>10</v>
      </c>
      <c r="E134" s="3">
        <v>78</v>
      </c>
    </row>
    <row r="135" spans="1:5" x14ac:dyDescent="0.25">
      <c r="A135" s="2">
        <v>45413</v>
      </c>
      <c r="B135" s="3" t="s">
        <v>12</v>
      </c>
      <c r="C135" s="3" t="s">
        <v>7</v>
      </c>
      <c r="D135" s="3">
        <v>2</v>
      </c>
      <c r="E135" s="3">
        <v>12</v>
      </c>
    </row>
    <row r="136" spans="1:5" x14ac:dyDescent="0.25">
      <c r="A136" s="2">
        <v>45413</v>
      </c>
      <c r="B136" s="3" t="s">
        <v>12</v>
      </c>
      <c r="C136" s="3" t="s">
        <v>7</v>
      </c>
      <c r="D136" s="3">
        <v>3</v>
      </c>
      <c r="E136" s="3">
        <v>15</v>
      </c>
    </row>
    <row r="137" spans="1:5" x14ac:dyDescent="0.25">
      <c r="A137" s="2">
        <v>45413</v>
      </c>
      <c r="B137" s="3" t="s">
        <v>12</v>
      </c>
      <c r="C137" s="3" t="s">
        <v>7</v>
      </c>
      <c r="D137" s="3">
        <v>5</v>
      </c>
      <c r="E137" s="3">
        <v>32</v>
      </c>
    </row>
    <row r="138" spans="1:5" x14ac:dyDescent="0.25">
      <c r="A138" s="2">
        <v>45413</v>
      </c>
      <c r="B138" s="3" t="s">
        <v>12</v>
      </c>
      <c r="C138" s="3" t="s">
        <v>7</v>
      </c>
      <c r="D138" s="3">
        <v>6</v>
      </c>
      <c r="E138" s="3">
        <v>13</v>
      </c>
    </row>
    <row r="139" spans="1:5" x14ac:dyDescent="0.25">
      <c r="A139" s="2">
        <v>45413</v>
      </c>
      <c r="B139" s="3" t="s">
        <v>12</v>
      </c>
      <c r="C139" s="3" t="s">
        <v>7</v>
      </c>
      <c r="D139" s="3">
        <v>7</v>
      </c>
      <c r="E139" s="3">
        <v>15</v>
      </c>
    </row>
    <row r="140" spans="1:5" x14ac:dyDescent="0.25">
      <c r="A140" s="2">
        <v>45413</v>
      </c>
      <c r="B140" s="3" t="s">
        <v>12</v>
      </c>
      <c r="C140" s="3" t="s">
        <v>7</v>
      </c>
      <c r="D140" s="3">
        <v>8</v>
      </c>
      <c r="E140" s="3">
        <v>29</v>
      </c>
    </row>
    <row r="141" spans="1:5" x14ac:dyDescent="0.25">
      <c r="A141" s="2">
        <v>45413</v>
      </c>
      <c r="B141" s="3" t="s">
        <v>12</v>
      </c>
      <c r="C141" s="3" t="s">
        <v>7</v>
      </c>
      <c r="D141" s="3">
        <v>9</v>
      </c>
      <c r="E141" s="3">
        <v>39</v>
      </c>
    </row>
    <row r="142" spans="1:5" x14ac:dyDescent="0.25">
      <c r="A142" s="2">
        <v>45414</v>
      </c>
      <c r="B142" s="3" t="s">
        <v>13</v>
      </c>
      <c r="C142" s="3" t="s">
        <v>8</v>
      </c>
      <c r="D142" s="3">
        <v>0</v>
      </c>
      <c r="E142" s="3">
        <v>14</v>
      </c>
    </row>
    <row r="143" spans="1:5" x14ac:dyDescent="0.25">
      <c r="A143" s="2">
        <v>45414</v>
      </c>
      <c r="B143" s="3" t="s">
        <v>13</v>
      </c>
      <c r="C143" s="3" t="s">
        <v>8</v>
      </c>
      <c r="D143" s="3">
        <v>1</v>
      </c>
      <c r="E143" s="3">
        <v>14</v>
      </c>
    </row>
    <row r="144" spans="1:5" x14ac:dyDescent="0.25">
      <c r="A144" s="2">
        <v>45414</v>
      </c>
      <c r="B144" s="3" t="s">
        <v>13</v>
      </c>
      <c r="C144" s="3" t="s">
        <v>8</v>
      </c>
      <c r="D144" s="3">
        <v>10</v>
      </c>
      <c r="E144" s="3">
        <v>37</v>
      </c>
    </row>
    <row r="145" spans="1:5" x14ac:dyDescent="0.25">
      <c r="A145" s="2">
        <v>45414</v>
      </c>
      <c r="B145" s="3" t="s">
        <v>13</v>
      </c>
      <c r="C145" s="3" t="s">
        <v>8</v>
      </c>
      <c r="D145" s="3">
        <v>3</v>
      </c>
      <c r="E145" s="3">
        <v>12</v>
      </c>
    </row>
    <row r="146" spans="1:5" x14ac:dyDescent="0.25">
      <c r="A146" s="2">
        <v>45414</v>
      </c>
      <c r="B146" s="3" t="s">
        <v>13</v>
      </c>
      <c r="C146" s="3" t="s">
        <v>8</v>
      </c>
      <c r="D146" s="3">
        <v>4</v>
      </c>
      <c r="E146" s="3">
        <v>12</v>
      </c>
    </row>
    <row r="147" spans="1:5" x14ac:dyDescent="0.25">
      <c r="A147" s="2">
        <v>45414</v>
      </c>
      <c r="B147" s="3" t="s">
        <v>13</v>
      </c>
      <c r="C147" s="3" t="s">
        <v>8</v>
      </c>
      <c r="D147" s="3">
        <v>5</v>
      </c>
      <c r="E147" s="3">
        <v>12</v>
      </c>
    </row>
    <row r="148" spans="1:5" x14ac:dyDescent="0.25">
      <c r="A148" s="2">
        <v>45414</v>
      </c>
      <c r="B148" s="3" t="s">
        <v>13</v>
      </c>
      <c r="C148" s="3" t="s">
        <v>8</v>
      </c>
      <c r="D148" s="3">
        <v>6</v>
      </c>
      <c r="E148" s="3">
        <v>13</v>
      </c>
    </row>
    <row r="149" spans="1:5" x14ac:dyDescent="0.25">
      <c r="A149" s="2">
        <v>45414</v>
      </c>
      <c r="B149" s="3" t="s">
        <v>13</v>
      </c>
      <c r="C149" s="3" t="s">
        <v>8</v>
      </c>
      <c r="D149" s="3">
        <v>7</v>
      </c>
      <c r="E149" s="3">
        <v>13</v>
      </c>
    </row>
    <row r="150" spans="1:5" x14ac:dyDescent="0.25">
      <c r="A150" s="2">
        <v>45414</v>
      </c>
      <c r="B150" s="3" t="s">
        <v>13</v>
      </c>
      <c r="C150" s="3" t="s">
        <v>8</v>
      </c>
      <c r="D150" s="3">
        <v>8</v>
      </c>
      <c r="E150" s="3">
        <v>19</v>
      </c>
    </row>
    <row r="151" spans="1:5" x14ac:dyDescent="0.25">
      <c r="A151" s="2">
        <v>45414</v>
      </c>
      <c r="B151" s="3" t="s">
        <v>13</v>
      </c>
      <c r="C151" s="3" t="s">
        <v>8</v>
      </c>
      <c r="D151" s="3">
        <v>9</v>
      </c>
      <c r="E151" s="3">
        <v>21</v>
      </c>
    </row>
    <row r="152" spans="1:5" x14ac:dyDescent="0.25">
      <c r="A152" s="2">
        <v>45414</v>
      </c>
      <c r="B152" s="3" t="s">
        <v>13</v>
      </c>
      <c r="C152" s="3" t="s">
        <v>9</v>
      </c>
      <c r="D152" s="3">
        <v>0</v>
      </c>
      <c r="E152" s="3">
        <v>16</v>
      </c>
    </row>
    <row r="153" spans="1:5" x14ac:dyDescent="0.25">
      <c r="A153" s="2">
        <v>45414</v>
      </c>
      <c r="B153" s="3" t="s">
        <v>13</v>
      </c>
      <c r="C153" s="3" t="s">
        <v>9</v>
      </c>
      <c r="D153" s="3">
        <v>10</v>
      </c>
      <c r="E153" s="3">
        <v>57</v>
      </c>
    </row>
    <row r="154" spans="1:5" x14ac:dyDescent="0.25">
      <c r="A154" s="2">
        <v>45414</v>
      </c>
      <c r="B154" s="3" t="s">
        <v>13</v>
      </c>
      <c r="C154" s="3" t="s">
        <v>9</v>
      </c>
      <c r="D154" s="3">
        <v>2</v>
      </c>
      <c r="E154" s="3">
        <v>13</v>
      </c>
    </row>
    <row r="155" spans="1:5" x14ac:dyDescent="0.25">
      <c r="A155" s="2">
        <v>45414</v>
      </c>
      <c r="B155" s="3" t="s">
        <v>13</v>
      </c>
      <c r="C155" s="3" t="s">
        <v>9</v>
      </c>
      <c r="D155" s="3">
        <v>4</v>
      </c>
      <c r="E155" s="3">
        <v>12</v>
      </c>
    </row>
    <row r="156" spans="1:5" x14ac:dyDescent="0.25">
      <c r="A156" s="2">
        <v>45414</v>
      </c>
      <c r="B156" s="3" t="s">
        <v>13</v>
      </c>
      <c r="C156" s="3" t="s">
        <v>9</v>
      </c>
      <c r="D156" s="3">
        <v>5</v>
      </c>
      <c r="E156" s="3">
        <v>15</v>
      </c>
    </row>
    <row r="157" spans="1:5" x14ac:dyDescent="0.25">
      <c r="A157" s="2">
        <v>45414</v>
      </c>
      <c r="B157" s="3" t="s">
        <v>13</v>
      </c>
      <c r="C157" s="3" t="s">
        <v>9</v>
      </c>
      <c r="D157" s="3">
        <v>6</v>
      </c>
      <c r="E157" s="3">
        <v>14</v>
      </c>
    </row>
    <row r="158" spans="1:5" x14ac:dyDescent="0.25">
      <c r="A158" s="2">
        <v>45414</v>
      </c>
      <c r="B158" s="3" t="s">
        <v>13</v>
      </c>
      <c r="C158" s="3" t="s">
        <v>9</v>
      </c>
      <c r="D158" s="3">
        <v>7</v>
      </c>
      <c r="E158" s="3">
        <v>14</v>
      </c>
    </row>
    <row r="159" spans="1:5" x14ac:dyDescent="0.25">
      <c r="A159" s="2">
        <v>45414</v>
      </c>
      <c r="B159" s="3" t="s">
        <v>13</v>
      </c>
      <c r="C159" s="3" t="s">
        <v>9</v>
      </c>
      <c r="D159" s="3">
        <v>8</v>
      </c>
      <c r="E159" s="3">
        <v>18</v>
      </c>
    </row>
    <row r="160" spans="1:5" x14ac:dyDescent="0.25">
      <c r="A160" s="2">
        <v>45414</v>
      </c>
      <c r="B160" s="3" t="s">
        <v>13</v>
      </c>
      <c r="C160" s="3" t="s">
        <v>9</v>
      </c>
      <c r="D160" s="3">
        <v>9</v>
      </c>
      <c r="E160" s="3">
        <v>27</v>
      </c>
    </row>
    <row r="161" spans="1:5" x14ac:dyDescent="0.25">
      <c r="A161" s="2">
        <v>45414</v>
      </c>
      <c r="B161" s="3" t="s">
        <v>11</v>
      </c>
      <c r="C161" s="3" t="s">
        <v>4</v>
      </c>
      <c r="D161" s="3">
        <v>0</v>
      </c>
      <c r="E161" s="3">
        <v>23</v>
      </c>
    </row>
    <row r="162" spans="1:5" x14ac:dyDescent="0.25">
      <c r="A162" s="2">
        <v>45414</v>
      </c>
      <c r="B162" s="3" t="s">
        <v>11</v>
      </c>
      <c r="C162" s="3" t="s">
        <v>4</v>
      </c>
      <c r="D162" s="3">
        <v>1</v>
      </c>
      <c r="E162" s="3">
        <v>12</v>
      </c>
    </row>
    <row r="163" spans="1:5" x14ac:dyDescent="0.25">
      <c r="A163" s="2">
        <v>45414</v>
      </c>
      <c r="B163" s="3" t="s">
        <v>11</v>
      </c>
      <c r="C163" s="3" t="s">
        <v>4</v>
      </c>
      <c r="D163" s="3">
        <v>10</v>
      </c>
      <c r="E163" s="3">
        <v>91</v>
      </c>
    </row>
    <row r="164" spans="1:5" x14ac:dyDescent="0.25">
      <c r="A164" s="2">
        <v>45414</v>
      </c>
      <c r="B164" s="3" t="s">
        <v>11</v>
      </c>
      <c r="C164" s="3" t="s">
        <v>4</v>
      </c>
      <c r="D164" s="3">
        <v>2</v>
      </c>
      <c r="E164" s="3">
        <v>12</v>
      </c>
    </row>
    <row r="165" spans="1:5" x14ac:dyDescent="0.25">
      <c r="A165" s="2">
        <v>45414</v>
      </c>
      <c r="B165" s="3" t="s">
        <v>11</v>
      </c>
      <c r="C165" s="3" t="s">
        <v>4</v>
      </c>
      <c r="D165" s="3">
        <v>3</v>
      </c>
      <c r="E165" s="3">
        <v>14</v>
      </c>
    </row>
    <row r="166" spans="1:5" x14ac:dyDescent="0.25">
      <c r="A166" s="2">
        <v>45414</v>
      </c>
      <c r="B166" s="3" t="s">
        <v>11</v>
      </c>
      <c r="C166" s="3" t="s">
        <v>4</v>
      </c>
      <c r="D166" s="3">
        <v>5</v>
      </c>
      <c r="E166" s="3">
        <v>24</v>
      </c>
    </row>
    <row r="167" spans="1:5" x14ac:dyDescent="0.25">
      <c r="A167" s="2">
        <v>45414</v>
      </c>
      <c r="B167" s="3" t="s">
        <v>11</v>
      </c>
      <c r="C167" s="3" t="s">
        <v>4</v>
      </c>
      <c r="D167" s="3">
        <v>6</v>
      </c>
      <c r="E167" s="3">
        <v>14</v>
      </c>
    </row>
    <row r="168" spans="1:5" x14ac:dyDescent="0.25">
      <c r="A168" s="2">
        <v>45414</v>
      </c>
      <c r="B168" s="3" t="s">
        <v>11</v>
      </c>
      <c r="C168" s="3" t="s">
        <v>4</v>
      </c>
      <c r="D168" s="3">
        <v>7</v>
      </c>
      <c r="E168" s="3">
        <v>16</v>
      </c>
    </row>
    <row r="169" spans="1:5" x14ac:dyDescent="0.25">
      <c r="A169" s="2">
        <v>45414</v>
      </c>
      <c r="B169" s="3" t="s">
        <v>11</v>
      </c>
      <c r="C169" s="3" t="s">
        <v>4</v>
      </c>
      <c r="D169" s="3">
        <v>8</v>
      </c>
      <c r="E169" s="3">
        <v>22</v>
      </c>
    </row>
    <row r="170" spans="1:5" x14ac:dyDescent="0.25">
      <c r="A170" s="2">
        <v>45414</v>
      </c>
      <c r="B170" s="3" t="s">
        <v>11</v>
      </c>
      <c r="C170" s="3" t="s">
        <v>4</v>
      </c>
      <c r="D170" s="3">
        <v>9</v>
      </c>
      <c r="E170" s="3">
        <v>33</v>
      </c>
    </row>
    <row r="171" spans="1:5" x14ac:dyDescent="0.25">
      <c r="A171" s="2">
        <v>45414</v>
      </c>
      <c r="B171" s="3" t="s">
        <v>11</v>
      </c>
      <c r="C171" s="3" t="s">
        <v>5</v>
      </c>
      <c r="D171" s="3">
        <v>0</v>
      </c>
      <c r="E171" s="3">
        <v>23</v>
      </c>
    </row>
    <row r="172" spans="1:5" x14ac:dyDescent="0.25">
      <c r="A172" s="2">
        <v>45414</v>
      </c>
      <c r="B172" s="3" t="s">
        <v>11</v>
      </c>
      <c r="C172" s="3" t="s">
        <v>5</v>
      </c>
      <c r="D172" s="3">
        <v>1</v>
      </c>
      <c r="E172" s="3">
        <v>12</v>
      </c>
    </row>
    <row r="173" spans="1:5" x14ac:dyDescent="0.25">
      <c r="A173" s="2">
        <v>45414</v>
      </c>
      <c r="B173" s="3" t="s">
        <v>11</v>
      </c>
      <c r="C173" s="3" t="s">
        <v>5</v>
      </c>
      <c r="D173" s="3">
        <v>10</v>
      </c>
      <c r="E173" s="3">
        <v>56</v>
      </c>
    </row>
    <row r="174" spans="1:5" x14ac:dyDescent="0.25">
      <c r="A174" s="2">
        <v>45414</v>
      </c>
      <c r="B174" s="3" t="s">
        <v>11</v>
      </c>
      <c r="C174" s="3" t="s">
        <v>5</v>
      </c>
      <c r="D174" s="3">
        <v>2</v>
      </c>
      <c r="E174" s="3">
        <v>13</v>
      </c>
    </row>
    <row r="175" spans="1:5" x14ac:dyDescent="0.25">
      <c r="A175" s="2">
        <v>45414</v>
      </c>
      <c r="B175" s="3" t="s">
        <v>11</v>
      </c>
      <c r="C175" s="3" t="s">
        <v>5</v>
      </c>
      <c r="D175" s="3">
        <v>3</v>
      </c>
      <c r="E175" s="3">
        <v>12</v>
      </c>
    </row>
    <row r="176" spans="1:5" x14ac:dyDescent="0.25">
      <c r="A176" s="2">
        <v>45414</v>
      </c>
      <c r="B176" s="3" t="s">
        <v>11</v>
      </c>
      <c r="C176" s="3" t="s">
        <v>5</v>
      </c>
      <c r="D176" s="3">
        <v>4</v>
      </c>
      <c r="E176" s="3">
        <v>13</v>
      </c>
    </row>
    <row r="177" spans="1:5" x14ac:dyDescent="0.25">
      <c r="A177" s="2">
        <v>45414</v>
      </c>
      <c r="B177" s="3" t="s">
        <v>11</v>
      </c>
      <c r="C177" s="3" t="s">
        <v>5</v>
      </c>
      <c r="D177" s="3">
        <v>5</v>
      </c>
      <c r="E177" s="3">
        <v>17</v>
      </c>
    </row>
    <row r="178" spans="1:5" x14ac:dyDescent="0.25">
      <c r="A178" s="2">
        <v>45414</v>
      </c>
      <c r="B178" s="3" t="s">
        <v>11</v>
      </c>
      <c r="C178" s="3" t="s">
        <v>5</v>
      </c>
      <c r="D178" s="3">
        <v>7</v>
      </c>
      <c r="E178" s="3">
        <v>15</v>
      </c>
    </row>
    <row r="179" spans="1:5" x14ac:dyDescent="0.25">
      <c r="A179" s="2">
        <v>45414</v>
      </c>
      <c r="B179" s="3" t="s">
        <v>11</v>
      </c>
      <c r="C179" s="3" t="s">
        <v>5</v>
      </c>
      <c r="D179" s="3">
        <v>8</v>
      </c>
      <c r="E179" s="3">
        <v>22</v>
      </c>
    </row>
    <row r="180" spans="1:5" x14ac:dyDescent="0.25">
      <c r="A180" s="2">
        <v>45414</v>
      </c>
      <c r="B180" s="3" t="s">
        <v>11</v>
      </c>
      <c r="C180" s="3" t="s">
        <v>5</v>
      </c>
      <c r="D180" s="3">
        <v>9</v>
      </c>
      <c r="E180" s="3">
        <v>26</v>
      </c>
    </row>
    <row r="181" spans="1:5" x14ac:dyDescent="0.25">
      <c r="A181" s="2">
        <v>45414</v>
      </c>
      <c r="B181" s="3" t="s">
        <v>11</v>
      </c>
      <c r="C181" s="3" t="s">
        <v>4</v>
      </c>
      <c r="D181" s="3">
        <v>0</v>
      </c>
      <c r="E181" s="3">
        <v>17</v>
      </c>
    </row>
    <row r="182" spans="1:5" x14ac:dyDescent="0.25">
      <c r="A182" s="2">
        <v>45414</v>
      </c>
      <c r="B182" s="3" t="s">
        <v>11</v>
      </c>
      <c r="C182" s="3" t="s">
        <v>4</v>
      </c>
      <c r="D182" s="3">
        <v>1</v>
      </c>
      <c r="E182" s="3">
        <v>12</v>
      </c>
    </row>
    <row r="183" spans="1:5" x14ac:dyDescent="0.25">
      <c r="A183" s="2">
        <v>45414</v>
      </c>
      <c r="B183" s="3" t="s">
        <v>11</v>
      </c>
      <c r="C183" s="3" t="s">
        <v>4</v>
      </c>
      <c r="D183" s="3">
        <v>10</v>
      </c>
      <c r="E183" s="3">
        <v>39</v>
      </c>
    </row>
    <row r="184" spans="1:5" x14ac:dyDescent="0.25">
      <c r="A184" s="2">
        <v>45414</v>
      </c>
      <c r="B184" s="3" t="s">
        <v>11</v>
      </c>
      <c r="C184" s="3" t="s">
        <v>4</v>
      </c>
      <c r="D184" s="3">
        <v>5</v>
      </c>
      <c r="E184" s="3">
        <v>12</v>
      </c>
    </row>
    <row r="185" spans="1:5" x14ac:dyDescent="0.25">
      <c r="A185" s="2">
        <v>45414</v>
      </c>
      <c r="B185" s="3" t="s">
        <v>11</v>
      </c>
      <c r="C185" s="3" t="s">
        <v>4</v>
      </c>
      <c r="D185" s="3">
        <v>6</v>
      </c>
      <c r="E185" s="3">
        <v>12</v>
      </c>
    </row>
    <row r="186" spans="1:5" x14ac:dyDescent="0.25">
      <c r="A186" s="2">
        <v>45414</v>
      </c>
      <c r="B186" s="3" t="s">
        <v>11</v>
      </c>
      <c r="C186" s="3" t="s">
        <v>4</v>
      </c>
      <c r="D186" s="3">
        <v>7</v>
      </c>
      <c r="E186" s="3">
        <v>12</v>
      </c>
    </row>
    <row r="187" spans="1:5" x14ac:dyDescent="0.25">
      <c r="A187" s="2">
        <v>45414</v>
      </c>
      <c r="B187" s="3" t="s">
        <v>11</v>
      </c>
      <c r="C187" s="3" t="s">
        <v>4</v>
      </c>
      <c r="D187" s="3">
        <v>8</v>
      </c>
      <c r="E187" s="3">
        <v>17</v>
      </c>
    </row>
    <row r="188" spans="1:5" x14ac:dyDescent="0.25">
      <c r="A188" s="2">
        <v>45414</v>
      </c>
      <c r="B188" s="3" t="s">
        <v>11</v>
      </c>
      <c r="C188" s="3" t="s">
        <v>4</v>
      </c>
      <c r="D188" s="3">
        <v>9</v>
      </c>
      <c r="E188" s="3">
        <v>15</v>
      </c>
    </row>
    <row r="189" spans="1:5" x14ac:dyDescent="0.25">
      <c r="A189" s="2">
        <v>45414</v>
      </c>
      <c r="B189" s="3" t="s">
        <v>11</v>
      </c>
      <c r="C189" s="3" t="s">
        <v>4</v>
      </c>
      <c r="D189" s="3">
        <v>0</v>
      </c>
      <c r="E189" s="3">
        <v>24</v>
      </c>
    </row>
    <row r="190" spans="1:5" x14ac:dyDescent="0.25">
      <c r="A190" s="2">
        <v>45414</v>
      </c>
      <c r="B190" s="3" t="s">
        <v>11</v>
      </c>
      <c r="C190" s="3" t="s">
        <v>4</v>
      </c>
      <c r="D190" s="3">
        <v>1</v>
      </c>
      <c r="E190" s="3">
        <v>15</v>
      </c>
    </row>
    <row r="191" spans="1:5" x14ac:dyDescent="0.25">
      <c r="A191" s="2">
        <v>45414</v>
      </c>
      <c r="B191" s="3" t="s">
        <v>11</v>
      </c>
      <c r="C191" s="3" t="s">
        <v>4</v>
      </c>
      <c r="D191" s="3">
        <v>10</v>
      </c>
      <c r="E191" s="3">
        <v>103</v>
      </c>
    </row>
    <row r="192" spans="1:5" x14ac:dyDescent="0.25">
      <c r="A192" s="2">
        <v>45414</v>
      </c>
      <c r="B192" s="3" t="s">
        <v>11</v>
      </c>
      <c r="C192" s="3" t="s">
        <v>4</v>
      </c>
      <c r="D192" s="3">
        <v>2</v>
      </c>
      <c r="E192" s="3">
        <v>12</v>
      </c>
    </row>
    <row r="193" spans="1:5" x14ac:dyDescent="0.25">
      <c r="A193" s="2">
        <v>45414</v>
      </c>
      <c r="B193" s="3" t="s">
        <v>11</v>
      </c>
      <c r="C193" s="3" t="s">
        <v>4</v>
      </c>
      <c r="D193" s="3">
        <v>3</v>
      </c>
      <c r="E193" s="3">
        <v>12</v>
      </c>
    </row>
    <row r="194" spans="1:5" x14ac:dyDescent="0.25">
      <c r="A194" s="2">
        <v>45414</v>
      </c>
      <c r="B194" s="3" t="s">
        <v>11</v>
      </c>
      <c r="C194" s="3" t="s">
        <v>4</v>
      </c>
      <c r="D194" s="3">
        <v>4</v>
      </c>
      <c r="E194" s="3">
        <v>12</v>
      </c>
    </row>
    <row r="195" spans="1:5" x14ac:dyDescent="0.25">
      <c r="A195" s="2">
        <v>45414</v>
      </c>
      <c r="B195" s="3" t="s">
        <v>11</v>
      </c>
      <c r="C195" s="3" t="s">
        <v>4</v>
      </c>
      <c r="D195" s="3">
        <v>5</v>
      </c>
      <c r="E195" s="3">
        <v>28</v>
      </c>
    </row>
    <row r="196" spans="1:5" x14ac:dyDescent="0.25">
      <c r="A196" s="2">
        <v>45414</v>
      </c>
      <c r="B196" s="3" t="s">
        <v>11</v>
      </c>
      <c r="C196" s="3" t="s">
        <v>4</v>
      </c>
      <c r="D196" s="3">
        <v>6</v>
      </c>
      <c r="E196" s="3">
        <v>17</v>
      </c>
    </row>
    <row r="197" spans="1:5" x14ac:dyDescent="0.25">
      <c r="A197" s="2">
        <v>45414</v>
      </c>
      <c r="B197" s="3" t="s">
        <v>11</v>
      </c>
      <c r="C197" s="3" t="s">
        <v>4</v>
      </c>
      <c r="D197" s="3">
        <v>7</v>
      </c>
      <c r="E197" s="3">
        <v>18</v>
      </c>
    </row>
    <row r="198" spans="1:5" x14ac:dyDescent="0.25">
      <c r="A198" s="2">
        <v>45414</v>
      </c>
      <c r="B198" s="3" t="s">
        <v>11</v>
      </c>
      <c r="C198" s="3" t="s">
        <v>4</v>
      </c>
      <c r="D198" s="3">
        <v>8</v>
      </c>
      <c r="E198" s="3">
        <v>27</v>
      </c>
    </row>
    <row r="199" spans="1:5" x14ac:dyDescent="0.25">
      <c r="A199" s="2">
        <v>45414</v>
      </c>
      <c r="B199" s="3" t="s">
        <v>11</v>
      </c>
      <c r="C199" s="3" t="s">
        <v>4</v>
      </c>
      <c r="D199" s="3">
        <v>9</v>
      </c>
      <c r="E199" s="3">
        <v>49</v>
      </c>
    </row>
    <row r="200" spans="1:5" x14ac:dyDescent="0.25">
      <c r="A200" s="2">
        <v>45414</v>
      </c>
      <c r="B200" s="3" t="s">
        <v>11</v>
      </c>
      <c r="C200" s="3" t="s">
        <v>5</v>
      </c>
      <c r="D200" s="3">
        <v>0</v>
      </c>
      <c r="E200" s="3">
        <v>20</v>
      </c>
    </row>
    <row r="201" spans="1:5" x14ac:dyDescent="0.25">
      <c r="A201" s="2">
        <v>45414</v>
      </c>
      <c r="B201" s="3" t="s">
        <v>11</v>
      </c>
      <c r="C201" s="3" t="s">
        <v>5</v>
      </c>
      <c r="D201" s="3">
        <v>1</v>
      </c>
      <c r="E201" s="3">
        <v>14</v>
      </c>
    </row>
    <row r="202" spans="1:5" x14ac:dyDescent="0.25">
      <c r="A202" s="2">
        <v>45414</v>
      </c>
      <c r="B202" s="3" t="s">
        <v>11</v>
      </c>
      <c r="C202" s="3" t="s">
        <v>5</v>
      </c>
      <c r="D202" s="3">
        <v>10</v>
      </c>
      <c r="E202" s="3">
        <v>60</v>
      </c>
    </row>
    <row r="203" spans="1:5" x14ac:dyDescent="0.25">
      <c r="A203" s="2">
        <v>45414</v>
      </c>
      <c r="B203" s="3" t="s">
        <v>11</v>
      </c>
      <c r="C203" s="3" t="s">
        <v>5</v>
      </c>
      <c r="D203" s="3">
        <v>2</v>
      </c>
      <c r="E203" s="3">
        <v>12</v>
      </c>
    </row>
    <row r="204" spans="1:5" x14ac:dyDescent="0.25">
      <c r="A204" s="2">
        <v>45414</v>
      </c>
      <c r="B204" s="3" t="s">
        <v>11</v>
      </c>
      <c r="C204" s="3" t="s">
        <v>5</v>
      </c>
      <c r="D204" s="3">
        <v>3</v>
      </c>
      <c r="E204" s="3">
        <v>13</v>
      </c>
    </row>
    <row r="205" spans="1:5" x14ac:dyDescent="0.25">
      <c r="A205" s="2">
        <v>45414</v>
      </c>
      <c r="B205" s="3" t="s">
        <v>11</v>
      </c>
      <c r="C205" s="3" t="s">
        <v>5</v>
      </c>
      <c r="D205" s="3">
        <v>4</v>
      </c>
      <c r="E205" s="3">
        <v>12</v>
      </c>
    </row>
    <row r="206" spans="1:5" x14ac:dyDescent="0.25">
      <c r="A206" s="2">
        <v>45414</v>
      </c>
      <c r="B206" s="3" t="s">
        <v>11</v>
      </c>
      <c r="C206" s="3" t="s">
        <v>5</v>
      </c>
      <c r="D206" s="3">
        <v>5</v>
      </c>
      <c r="E206" s="3">
        <v>14</v>
      </c>
    </row>
    <row r="207" spans="1:5" x14ac:dyDescent="0.25">
      <c r="A207" s="2">
        <v>45414</v>
      </c>
      <c r="B207" s="3" t="s">
        <v>11</v>
      </c>
      <c r="C207" s="3" t="s">
        <v>5</v>
      </c>
      <c r="D207" s="3">
        <v>6</v>
      </c>
      <c r="E207" s="3">
        <v>13</v>
      </c>
    </row>
    <row r="208" spans="1:5" x14ac:dyDescent="0.25">
      <c r="A208" s="2">
        <v>45414</v>
      </c>
      <c r="B208" s="3" t="s">
        <v>11</v>
      </c>
      <c r="C208" s="3" t="s">
        <v>5</v>
      </c>
      <c r="D208" s="3">
        <v>7</v>
      </c>
      <c r="E208" s="3">
        <v>15</v>
      </c>
    </row>
    <row r="209" spans="1:5" x14ac:dyDescent="0.25">
      <c r="A209" s="2">
        <v>45414</v>
      </c>
      <c r="B209" s="3" t="s">
        <v>11</v>
      </c>
      <c r="C209" s="3" t="s">
        <v>5</v>
      </c>
      <c r="D209" s="3">
        <v>8</v>
      </c>
      <c r="E209" s="3">
        <v>26</v>
      </c>
    </row>
    <row r="210" spans="1:5" x14ac:dyDescent="0.25">
      <c r="A210" s="2">
        <v>45414</v>
      </c>
      <c r="B210" s="3" t="s">
        <v>11</v>
      </c>
      <c r="C210" s="3" t="s">
        <v>5</v>
      </c>
      <c r="D210" s="3">
        <v>9</v>
      </c>
      <c r="E210" s="3">
        <v>28</v>
      </c>
    </row>
    <row r="211" spans="1:5" x14ac:dyDescent="0.25">
      <c r="A211" s="2">
        <v>45414</v>
      </c>
      <c r="B211" s="3" t="s">
        <v>11</v>
      </c>
      <c r="C211" s="3" t="s">
        <v>5</v>
      </c>
      <c r="D211" s="3">
        <v>0</v>
      </c>
      <c r="E211" s="3">
        <v>20</v>
      </c>
    </row>
    <row r="212" spans="1:5" x14ac:dyDescent="0.25">
      <c r="A212" s="2">
        <v>45414</v>
      </c>
      <c r="B212" s="3" t="s">
        <v>11</v>
      </c>
      <c r="C212" s="3" t="s">
        <v>5</v>
      </c>
      <c r="D212" s="3">
        <v>1</v>
      </c>
      <c r="E212" s="3">
        <v>15</v>
      </c>
    </row>
    <row r="213" spans="1:5" x14ac:dyDescent="0.25">
      <c r="A213" s="2">
        <v>45414</v>
      </c>
      <c r="B213" s="3" t="s">
        <v>11</v>
      </c>
      <c r="C213" s="3" t="s">
        <v>5</v>
      </c>
      <c r="D213" s="3">
        <v>10</v>
      </c>
      <c r="E213" s="3">
        <v>93</v>
      </c>
    </row>
    <row r="214" spans="1:5" x14ac:dyDescent="0.25">
      <c r="A214" s="2">
        <v>45414</v>
      </c>
      <c r="B214" s="3" t="s">
        <v>11</v>
      </c>
      <c r="C214" s="3" t="s">
        <v>5</v>
      </c>
      <c r="D214" s="3">
        <v>2</v>
      </c>
      <c r="E214" s="3">
        <v>14</v>
      </c>
    </row>
    <row r="215" spans="1:5" x14ac:dyDescent="0.25">
      <c r="A215" s="2">
        <v>45414</v>
      </c>
      <c r="B215" s="3" t="s">
        <v>11</v>
      </c>
      <c r="C215" s="3" t="s">
        <v>5</v>
      </c>
      <c r="D215" s="3">
        <v>4</v>
      </c>
      <c r="E215" s="3">
        <v>13</v>
      </c>
    </row>
    <row r="216" spans="1:5" x14ac:dyDescent="0.25">
      <c r="A216" s="2">
        <v>45414</v>
      </c>
      <c r="B216" s="3" t="s">
        <v>11</v>
      </c>
      <c r="C216" s="3" t="s">
        <v>5</v>
      </c>
      <c r="D216" s="3">
        <v>5</v>
      </c>
      <c r="E216" s="3">
        <v>21</v>
      </c>
    </row>
    <row r="217" spans="1:5" x14ac:dyDescent="0.25">
      <c r="A217" s="2">
        <v>45414</v>
      </c>
      <c r="B217" s="3" t="s">
        <v>11</v>
      </c>
      <c r="C217" s="3" t="s">
        <v>5</v>
      </c>
      <c r="D217" s="3">
        <v>6</v>
      </c>
      <c r="E217" s="3">
        <v>13</v>
      </c>
    </row>
    <row r="218" spans="1:5" x14ac:dyDescent="0.25">
      <c r="A218" s="2">
        <v>45414</v>
      </c>
      <c r="B218" s="3" t="s">
        <v>11</v>
      </c>
      <c r="C218" s="3" t="s">
        <v>5</v>
      </c>
      <c r="D218" s="3">
        <v>7</v>
      </c>
      <c r="E218" s="3">
        <v>12</v>
      </c>
    </row>
    <row r="219" spans="1:5" x14ac:dyDescent="0.25">
      <c r="A219" s="2">
        <v>45414</v>
      </c>
      <c r="B219" s="3" t="s">
        <v>11</v>
      </c>
      <c r="C219" s="3" t="s">
        <v>5</v>
      </c>
      <c r="D219" s="3">
        <v>8</v>
      </c>
      <c r="E219" s="3">
        <v>18</v>
      </c>
    </row>
    <row r="220" spans="1:5" x14ac:dyDescent="0.25">
      <c r="A220" s="2">
        <v>45414</v>
      </c>
      <c r="B220" s="3" t="s">
        <v>11</v>
      </c>
      <c r="C220" s="3" t="s">
        <v>5</v>
      </c>
      <c r="D220" s="3">
        <v>9</v>
      </c>
      <c r="E220" s="3">
        <v>30</v>
      </c>
    </row>
    <row r="221" spans="1:5" x14ac:dyDescent="0.25">
      <c r="A221" s="2">
        <v>45414</v>
      </c>
      <c r="B221" s="3" t="s">
        <v>11</v>
      </c>
      <c r="C221" s="3" t="s">
        <v>4</v>
      </c>
      <c r="D221" s="3">
        <v>0</v>
      </c>
      <c r="E221" s="3">
        <v>26</v>
      </c>
    </row>
    <row r="222" spans="1:5" x14ac:dyDescent="0.25">
      <c r="A222" s="2">
        <v>45414</v>
      </c>
      <c r="B222" s="3" t="s">
        <v>11</v>
      </c>
      <c r="C222" s="3" t="s">
        <v>4</v>
      </c>
      <c r="D222" s="3">
        <v>1</v>
      </c>
      <c r="E222" s="3">
        <v>15</v>
      </c>
    </row>
    <row r="223" spans="1:5" x14ac:dyDescent="0.25">
      <c r="A223" s="2">
        <v>45414</v>
      </c>
      <c r="B223" s="3" t="s">
        <v>11</v>
      </c>
      <c r="C223" s="3" t="s">
        <v>4</v>
      </c>
      <c r="D223" s="3">
        <v>10</v>
      </c>
      <c r="E223" s="3">
        <v>85</v>
      </c>
    </row>
    <row r="224" spans="1:5" x14ac:dyDescent="0.25">
      <c r="A224" s="2">
        <v>45414</v>
      </c>
      <c r="B224" s="3" t="s">
        <v>11</v>
      </c>
      <c r="C224" s="3" t="s">
        <v>4</v>
      </c>
      <c r="D224" s="3">
        <v>2</v>
      </c>
      <c r="E224" s="3">
        <v>13</v>
      </c>
    </row>
    <row r="225" spans="1:5" x14ac:dyDescent="0.25">
      <c r="A225" s="2">
        <v>45414</v>
      </c>
      <c r="B225" s="3" t="s">
        <v>11</v>
      </c>
      <c r="C225" s="3" t="s">
        <v>4</v>
      </c>
      <c r="D225" s="3">
        <v>3</v>
      </c>
      <c r="E225" s="3">
        <v>14</v>
      </c>
    </row>
    <row r="226" spans="1:5" x14ac:dyDescent="0.25">
      <c r="A226" s="2">
        <v>45414</v>
      </c>
      <c r="B226" s="3" t="s">
        <v>11</v>
      </c>
      <c r="C226" s="3" t="s">
        <v>4</v>
      </c>
      <c r="D226" s="3">
        <v>5</v>
      </c>
      <c r="E226" s="3">
        <v>16</v>
      </c>
    </row>
    <row r="227" spans="1:5" x14ac:dyDescent="0.25">
      <c r="A227" s="2">
        <v>45414</v>
      </c>
      <c r="B227" s="3" t="s">
        <v>11</v>
      </c>
      <c r="C227" s="3" t="s">
        <v>4</v>
      </c>
      <c r="D227" s="3">
        <v>6</v>
      </c>
      <c r="E227" s="3">
        <v>12</v>
      </c>
    </row>
    <row r="228" spans="1:5" x14ac:dyDescent="0.25">
      <c r="A228" s="2">
        <v>45414</v>
      </c>
      <c r="B228" s="3" t="s">
        <v>11</v>
      </c>
      <c r="C228" s="3" t="s">
        <v>4</v>
      </c>
      <c r="D228" s="3">
        <v>7</v>
      </c>
      <c r="E228" s="3">
        <v>14</v>
      </c>
    </row>
    <row r="229" spans="1:5" x14ac:dyDescent="0.25">
      <c r="A229" s="2">
        <v>45414</v>
      </c>
      <c r="B229" s="3" t="s">
        <v>11</v>
      </c>
      <c r="C229" s="3" t="s">
        <v>4</v>
      </c>
      <c r="D229" s="3">
        <v>8</v>
      </c>
      <c r="E229" s="3">
        <v>25</v>
      </c>
    </row>
    <row r="230" spans="1:5" x14ac:dyDescent="0.25">
      <c r="A230" s="2">
        <v>45414</v>
      </c>
      <c r="B230" s="3" t="s">
        <v>11</v>
      </c>
      <c r="C230" s="3" t="s">
        <v>4</v>
      </c>
      <c r="D230" s="3">
        <v>9</v>
      </c>
      <c r="E230" s="3">
        <v>28</v>
      </c>
    </row>
    <row r="231" spans="1:5" x14ac:dyDescent="0.25">
      <c r="A231" s="2">
        <v>45414</v>
      </c>
      <c r="B231" s="3" t="s">
        <v>12</v>
      </c>
      <c r="C231" s="3" t="s">
        <v>6</v>
      </c>
      <c r="D231" s="3">
        <v>1</v>
      </c>
      <c r="E231" s="3">
        <v>13</v>
      </c>
    </row>
    <row r="232" spans="1:5" x14ac:dyDescent="0.25">
      <c r="A232" s="2">
        <v>45414</v>
      </c>
      <c r="B232" s="3" t="s">
        <v>12</v>
      </c>
      <c r="C232" s="3" t="s">
        <v>6</v>
      </c>
      <c r="D232" s="3">
        <v>10</v>
      </c>
      <c r="E232" s="3">
        <v>24</v>
      </c>
    </row>
    <row r="233" spans="1:5" x14ac:dyDescent="0.25">
      <c r="A233" s="2">
        <v>45414</v>
      </c>
      <c r="B233" s="3" t="s">
        <v>12</v>
      </c>
      <c r="C233" s="3" t="s">
        <v>6</v>
      </c>
      <c r="D233" s="3">
        <v>3</v>
      </c>
      <c r="E233" s="3">
        <v>12</v>
      </c>
    </row>
    <row r="234" spans="1:5" x14ac:dyDescent="0.25">
      <c r="A234" s="2">
        <v>45414</v>
      </c>
      <c r="B234" s="3" t="s">
        <v>12</v>
      </c>
      <c r="C234" s="3" t="s">
        <v>6</v>
      </c>
      <c r="D234" s="3">
        <v>7</v>
      </c>
      <c r="E234" s="3">
        <v>12</v>
      </c>
    </row>
    <row r="235" spans="1:5" x14ac:dyDescent="0.25">
      <c r="A235" s="2">
        <v>45414</v>
      </c>
      <c r="B235" s="3" t="s">
        <v>12</v>
      </c>
      <c r="C235" s="3" t="s">
        <v>6</v>
      </c>
      <c r="D235" s="3">
        <v>8</v>
      </c>
      <c r="E235" s="3">
        <v>17</v>
      </c>
    </row>
    <row r="236" spans="1:5" x14ac:dyDescent="0.25">
      <c r="A236" s="2">
        <v>45414</v>
      </c>
      <c r="B236" s="3" t="s">
        <v>12</v>
      </c>
      <c r="C236" s="3" t="s">
        <v>6</v>
      </c>
      <c r="D236" s="3">
        <v>9</v>
      </c>
      <c r="E236" s="3">
        <v>12</v>
      </c>
    </row>
    <row r="237" spans="1:5" x14ac:dyDescent="0.25">
      <c r="A237" s="2">
        <v>45414</v>
      </c>
      <c r="B237" s="3" t="s">
        <v>12</v>
      </c>
      <c r="C237" s="3" t="s">
        <v>6</v>
      </c>
      <c r="D237" s="3">
        <v>0</v>
      </c>
      <c r="E237" s="3">
        <v>14</v>
      </c>
    </row>
    <row r="238" spans="1:5" x14ac:dyDescent="0.25">
      <c r="A238" s="2">
        <v>45414</v>
      </c>
      <c r="B238" s="3" t="s">
        <v>12</v>
      </c>
      <c r="C238" s="3" t="s">
        <v>6</v>
      </c>
      <c r="D238" s="3">
        <v>1</v>
      </c>
      <c r="E238" s="3">
        <v>13</v>
      </c>
    </row>
    <row r="239" spans="1:5" x14ac:dyDescent="0.25">
      <c r="A239" s="2">
        <v>45414</v>
      </c>
      <c r="B239" s="3" t="s">
        <v>12</v>
      </c>
      <c r="C239" s="3" t="s">
        <v>6</v>
      </c>
      <c r="D239" s="3">
        <v>10</v>
      </c>
      <c r="E239" s="3">
        <v>37</v>
      </c>
    </row>
    <row r="240" spans="1:5" x14ac:dyDescent="0.25">
      <c r="A240" s="2">
        <v>45414</v>
      </c>
      <c r="B240" s="3" t="s">
        <v>12</v>
      </c>
      <c r="C240" s="3" t="s">
        <v>6</v>
      </c>
      <c r="D240" s="3">
        <v>3</v>
      </c>
      <c r="E240" s="3">
        <v>12</v>
      </c>
    </row>
    <row r="241" spans="1:5" x14ac:dyDescent="0.25">
      <c r="A241" s="2">
        <v>45414</v>
      </c>
      <c r="B241" s="3" t="s">
        <v>12</v>
      </c>
      <c r="C241" s="3" t="s">
        <v>6</v>
      </c>
      <c r="D241" s="3">
        <v>5</v>
      </c>
      <c r="E241" s="3">
        <v>12</v>
      </c>
    </row>
    <row r="242" spans="1:5" x14ac:dyDescent="0.25">
      <c r="A242" s="2">
        <v>45414</v>
      </c>
      <c r="B242" s="3" t="s">
        <v>12</v>
      </c>
      <c r="C242" s="3" t="s">
        <v>6</v>
      </c>
      <c r="D242" s="3">
        <v>6</v>
      </c>
      <c r="E242" s="3">
        <v>12</v>
      </c>
    </row>
    <row r="243" spans="1:5" x14ac:dyDescent="0.25">
      <c r="A243" s="2">
        <v>45414</v>
      </c>
      <c r="B243" s="3" t="s">
        <v>12</v>
      </c>
      <c r="C243" s="3" t="s">
        <v>6</v>
      </c>
      <c r="D243" s="3">
        <v>7</v>
      </c>
      <c r="E243" s="3">
        <v>12</v>
      </c>
    </row>
    <row r="244" spans="1:5" x14ac:dyDescent="0.25">
      <c r="A244" s="2">
        <v>45414</v>
      </c>
      <c r="B244" s="3" t="s">
        <v>12</v>
      </c>
      <c r="C244" s="3" t="s">
        <v>6</v>
      </c>
      <c r="D244" s="3">
        <v>8</v>
      </c>
      <c r="E244" s="3">
        <v>16</v>
      </c>
    </row>
    <row r="245" spans="1:5" x14ac:dyDescent="0.25">
      <c r="A245" s="2">
        <v>45414</v>
      </c>
      <c r="B245" s="3" t="s">
        <v>12</v>
      </c>
      <c r="C245" s="3" t="s">
        <v>6</v>
      </c>
      <c r="D245" s="3">
        <v>9</v>
      </c>
      <c r="E245" s="3">
        <v>15</v>
      </c>
    </row>
    <row r="246" spans="1:5" x14ac:dyDescent="0.25">
      <c r="A246" s="2">
        <v>45414</v>
      </c>
      <c r="B246" s="3" t="s">
        <v>12</v>
      </c>
      <c r="C246" s="3" t="s">
        <v>6</v>
      </c>
      <c r="D246" s="3">
        <v>0</v>
      </c>
      <c r="E246" s="3">
        <v>13</v>
      </c>
    </row>
    <row r="247" spans="1:5" x14ac:dyDescent="0.25">
      <c r="A247" s="2">
        <v>45414</v>
      </c>
      <c r="B247" s="3" t="s">
        <v>12</v>
      </c>
      <c r="C247" s="3" t="s">
        <v>6</v>
      </c>
      <c r="D247" s="3">
        <v>10</v>
      </c>
      <c r="E247" s="3">
        <v>18</v>
      </c>
    </row>
    <row r="248" spans="1:5" x14ac:dyDescent="0.25">
      <c r="A248" s="2">
        <v>45414</v>
      </c>
      <c r="B248" s="3" t="s">
        <v>12</v>
      </c>
      <c r="C248" s="3" t="s">
        <v>6</v>
      </c>
      <c r="D248" s="3">
        <v>3</v>
      </c>
      <c r="E248" s="3">
        <v>12</v>
      </c>
    </row>
    <row r="249" spans="1:5" x14ac:dyDescent="0.25">
      <c r="A249" s="2">
        <v>45414</v>
      </c>
      <c r="B249" s="3" t="s">
        <v>12</v>
      </c>
      <c r="C249" s="3" t="s">
        <v>6</v>
      </c>
      <c r="D249" s="3">
        <v>5</v>
      </c>
      <c r="E249" s="3">
        <v>12</v>
      </c>
    </row>
    <row r="250" spans="1:5" x14ac:dyDescent="0.25">
      <c r="A250" s="2">
        <v>45414</v>
      </c>
      <c r="B250" s="3" t="s">
        <v>12</v>
      </c>
      <c r="C250" s="3" t="s">
        <v>6</v>
      </c>
      <c r="D250" s="3">
        <v>8</v>
      </c>
      <c r="E250" s="3">
        <v>12</v>
      </c>
    </row>
    <row r="251" spans="1:5" x14ac:dyDescent="0.25">
      <c r="A251" s="2">
        <v>45414</v>
      </c>
      <c r="B251" s="3" t="s">
        <v>12</v>
      </c>
      <c r="C251" s="3" t="s">
        <v>6</v>
      </c>
      <c r="D251" s="3">
        <v>9</v>
      </c>
      <c r="E251" s="3">
        <v>14</v>
      </c>
    </row>
    <row r="252" spans="1:5" x14ac:dyDescent="0.25">
      <c r="A252" s="2">
        <v>45414</v>
      </c>
      <c r="B252" s="3" t="s">
        <v>12</v>
      </c>
      <c r="C252" s="3" t="s">
        <v>6</v>
      </c>
      <c r="D252" s="3">
        <v>0</v>
      </c>
      <c r="E252" s="3">
        <v>13</v>
      </c>
    </row>
    <row r="253" spans="1:5" x14ac:dyDescent="0.25">
      <c r="A253" s="2">
        <v>45414</v>
      </c>
      <c r="B253" s="3" t="s">
        <v>12</v>
      </c>
      <c r="C253" s="3" t="s">
        <v>6</v>
      </c>
      <c r="D253" s="3">
        <v>10</v>
      </c>
      <c r="E253" s="3">
        <v>32</v>
      </c>
    </row>
    <row r="254" spans="1:5" x14ac:dyDescent="0.25">
      <c r="A254" s="2">
        <v>45414</v>
      </c>
      <c r="B254" s="3" t="s">
        <v>12</v>
      </c>
      <c r="C254" s="3" t="s">
        <v>6</v>
      </c>
      <c r="D254" s="3">
        <v>3</v>
      </c>
      <c r="E254" s="3">
        <v>13</v>
      </c>
    </row>
    <row r="255" spans="1:5" x14ac:dyDescent="0.25">
      <c r="A255" s="2">
        <v>45414</v>
      </c>
      <c r="B255" s="3" t="s">
        <v>12</v>
      </c>
      <c r="C255" s="3" t="s">
        <v>6</v>
      </c>
      <c r="D255" s="3">
        <v>5</v>
      </c>
      <c r="E255" s="3">
        <v>13</v>
      </c>
    </row>
    <row r="256" spans="1:5" x14ac:dyDescent="0.25">
      <c r="A256" s="2">
        <v>45414</v>
      </c>
      <c r="B256" s="3" t="s">
        <v>12</v>
      </c>
      <c r="C256" s="3" t="s">
        <v>6</v>
      </c>
      <c r="D256" s="3">
        <v>7</v>
      </c>
      <c r="E256" s="3">
        <v>13</v>
      </c>
    </row>
    <row r="257" spans="1:5" x14ac:dyDescent="0.25">
      <c r="A257" s="2">
        <v>45414</v>
      </c>
      <c r="B257" s="3" t="s">
        <v>12</v>
      </c>
      <c r="C257" s="3" t="s">
        <v>6</v>
      </c>
      <c r="D257" s="3">
        <v>8</v>
      </c>
      <c r="E257" s="3">
        <v>14</v>
      </c>
    </row>
    <row r="258" spans="1:5" x14ac:dyDescent="0.25">
      <c r="A258" s="2">
        <v>45414</v>
      </c>
      <c r="B258" s="3" t="s">
        <v>12</v>
      </c>
      <c r="C258" s="3" t="s">
        <v>6</v>
      </c>
      <c r="D258" s="3">
        <v>9</v>
      </c>
      <c r="E258" s="3">
        <v>19</v>
      </c>
    </row>
    <row r="259" spans="1:5" x14ac:dyDescent="0.25">
      <c r="A259" s="2">
        <v>45414</v>
      </c>
      <c r="B259" s="3" t="s">
        <v>12</v>
      </c>
      <c r="C259" s="3" t="s">
        <v>7</v>
      </c>
      <c r="D259" s="3">
        <v>0</v>
      </c>
      <c r="E259" s="3">
        <v>12</v>
      </c>
    </row>
    <row r="260" spans="1:5" x14ac:dyDescent="0.25">
      <c r="A260" s="2">
        <v>45414</v>
      </c>
      <c r="B260" s="3" t="s">
        <v>12</v>
      </c>
      <c r="C260" s="3" t="s">
        <v>7</v>
      </c>
      <c r="D260" s="3">
        <v>10</v>
      </c>
      <c r="E260" s="3">
        <v>22</v>
      </c>
    </row>
    <row r="261" spans="1:5" x14ac:dyDescent="0.25">
      <c r="A261" s="2">
        <v>45414</v>
      </c>
      <c r="B261" s="3" t="s">
        <v>12</v>
      </c>
      <c r="C261" s="3" t="s">
        <v>7</v>
      </c>
      <c r="D261" s="3">
        <v>3</v>
      </c>
      <c r="E261" s="3">
        <v>12</v>
      </c>
    </row>
    <row r="262" spans="1:5" x14ac:dyDescent="0.25">
      <c r="A262" s="2">
        <v>45414</v>
      </c>
      <c r="B262" s="3" t="s">
        <v>12</v>
      </c>
      <c r="C262" s="3" t="s">
        <v>7</v>
      </c>
      <c r="D262" s="3">
        <v>7</v>
      </c>
      <c r="E262" s="3">
        <v>12</v>
      </c>
    </row>
    <row r="263" spans="1:5" x14ac:dyDescent="0.25">
      <c r="A263" s="2">
        <v>45414</v>
      </c>
      <c r="B263" s="3" t="s">
        <v>12</v>
      </c>
      <c r="C263" s="3" t="s">
        <v>7</v>
      </c>
      <c r="D263" s="3">
        <v>8</v>
      </c>
      <c r="E263" s="3">
        <v>13</v>
      </c>
    </row>
    <row r="264" spans="1:5" x14ac:dyDescent="0.25">
      <c r="A264" s="2">
        <v>45414</v>
      </c>
      <c r="B264" s="3" t="s">
        <v>12</v>
      </c>
      <c r="C264" s="3" t="s">
        <v>7</v>
      </c>
      <c r="D264" s="3">
        <v>9</v>
      </c>
      <c r="E264" s="3">
        <v>14</v>
      </c>
    </row>
    <row r="265" spans="1:5" x14ac:dyDescent="0.25">
      <c r="A265" s="2">
        <v>45414</v>
      </c>
      <c r="B265" s="3" t="s">
        <v>12</v>
      </c>
      <c r="C265" s="3" t="s">
        <v>7</v>
      </c>
      <c r="D265" s="3">
        <v>0</v>
      </c>
      <c r="E265" s="3">
        <v>17</v>
      </c>
    </row>
    <row r="266" spans="1:5" x14ac:dyDescent="0.25">
      <c r="A266" s="2">
        <v>45414</v>
      </c>
      <c r="B266" s="3" t="s">
        <v>12</v>
      </c>
      <c r="C266" s="3" t="s">
        <v>7</v>
      </c>
      <c r="D266" s="3">
        <v>1</v>
      </c>
      <c r="E266" s="3">
        <v>13</v>
      </c>
    </row>
    <row r="267" spans="1:5" x14ac:dyDescent="0.25">
      <c r="A267" s="2">
        <v>45414</v>
      </c>
      <c r="B267" s="3" t="s">
        <v>12</v>
      </c>
      <c r="C267" s="3" t="s">
        <v>7</v>
      </c>
      <c r="D267" s="3">
        <v>10</v>
      </c>
      <c r="E267" s="3">
        <v>39</v>
      </c>
    </row>
    <row r="268" spans="1:5" x14ac:dyDescent="0.25">
      <c r="A268" s="2">
        <v>45414</v>
      </c>
      <c r="B268" s="3" t="s">
        <v>12</v>
      </c>
      <c r="C268" s="3" t="s">
        <v>7</v>
      </c>
      <c r="D268" s="3">
        <v>3</v>
      </c>
      <c r="E268" s="3">
        <v>12</v>
      </c>
    </row>
    <row r="269" spans="1:5" x14ac:dyDescent="0.25">
      <c r="A269" s="2">
        <v>45414</v>
      </c>
      <c r="B269" s="3" t="s">
        <v>12</v>
      </c>
      <c r="C269" s="3" t="s">
        <v>7</v>
      </c>
      <c r="D269" s="3">
        <v>5</v>
      </c>
      <c r="E269" s="3">
        <v>18</v>
      </c>
    </row>
    <row r="270" spans="1:5" x14ac:dyDescent="0.25">
      <c r="A270" s="2">
        <v>45414</v>
      </c>
      <c r="B270" s="3" t="s">
        <v>12</v>
      </c>
      <c r="C270" s="3" t="s">
        <v>7</v>
      </c>
      <c r="D270" s="3">
        <v>6</v>
      </c>
      <c r="E270" s="3">
        <v>14</v>
      </c>
    </row>
    <row r="271" spans="1:5" x14ac:dyDescent="0.25">
      <c r="A271" s="2">
        <v>45414</v>
      </c>
      <c r="B271" s="3" t="s">
        <v>12</v>
      </c>
      <c r="C271" s="3" t="s">
        <v>7</v>
      </c>
      <c r="D271" s="3">
        <v>7</v>
      </c>
      <c r="E271" s="3">
        <v>16</v>
      </c>
    </row>
    <row r="272" spans="1:5" x14ac:dyDescent="0.25">
      <c r="A272" s="2">
        <v>45414</v>
      </c>
      <c r="B272" s="3" t="s">
        <v>12</v>
      </c>
      <c r="C272" s="3" t="s">
        <v>7</v>
      </c>
      <c r="D272" s="3">
        <v>8</v>
      </c>
      <c r="E272" s="3">
        <v>14</v>
      </c>
    </row>
    <row r="273" spans="1:5" x14ac:dyDescent="0.25">
      <c r="A273" s="2">
        <v>45414</v>
      </c>
      <c r="B273" s="3" t="s">
        <v>12</v>
      </c>
      <c r="C273" s="3" t="s">
        <v>7</v>
      </c>
      <c r="D273" s="3">
        <v>9</v>
      </c>
      <c r="E273" s="3">
        <v>21</v>
      </c>
    </row>
    <row r="274" spans="1:5" x14ac:dyDescent="0.25">
      <c r="A274" s="2">
        <v>45414</v>
      </c>
      <c r="B274" s="3" t="s">
        <v>12</v>
      </c>
      <c r="C274" s="3" t="s">
        <v>7</v>
      </c>
      <c r="D274" s="3">
        <v>0</v>
      </c>
      <c r="E274" s="3">
        <v>14</v>
      </c>
    </row>
    <row r="275" spans="1:5" x14ac:dyDescent="0.25">
      <c r="A275" s="2">
        <v>45414</v>
      </c>
      <c r="B275" s="3" t="s">
        <v>12</v>
      </c>
      <c r="C275" s="3" t="s">
        <v>7</v>
      </c>
      <c r="D275" s="3">
        <v>10</v>
      </c>
      <c r="E275" s="3">
        <v>14</v>
      </c>
    </row>
    <row r="276" spans="1:5" x14ac:dyDescent="0.25">
      <c r="A276" s="2">
        <v>45414</v>
      </c>
      <c r="B276" s="3" t="s">
        <v>12</v>
      </c>
      <c r="C276" s="3" t="s">
        <v>7</v>
      </c>
      <c r="D276" s="3">
        <v>5</v>
      </c>
      <c r="E276" s="3">
        <v>12</v>
      </c>
    </row>
    <row r="277" spans="1:5" x14ac:dyDescent="0.25">
      <c r="A277" s="2">
        <v>45414</v>
      </c>
      <c r="B277" s="3" t="s">
        <v>12</v>
      </c>
      <c r="C277" s="3" t="s">
        <v>7</v>
      </c>
      <c r="D277" s="3">
        <v>8</v>
      </c>
      <c r="E277" s="3">
        <v>12</v>
      </c>
    </row>
    <row r="278" spans="1:5" x14ac:dyDescent="0.25">
      <c r="A278" s="2">
        <v>45414</v>
      </c>
      <c r="B278" s="3" t="s">
        <v>12</v>
      </c>
      <c r="C278" s="3" t="s">
        <v>7</v>
      </c>
      <c r="D278" s="3">
        <v>9</v>
      </c>
      <c r="E278" s="3">
        <v>13</v>
      </c>
    </row>
    <row r="279" spans="1:5" x14ac:dyDescent="0.25">
      <c r="A279" s="2">
        <v>45414</v>
      </c>
      <c r="B279" s="3" t="s">
        <v>12</v>
      </c>
      <c r="C279" s="3" t="s">
        <v>7</v>
      </c>
      <c r="D279" s="3">
        <v>0</v>
      </c>
      <c r="E279" s="3">
        <v>16</v>
      </c>
    </row>
    <row r="280" spans="1:5" x14ac:dyDescent="0.25">
      <c r="A280" s="2">
        <v>45414</v>
      </c>
      <c r="B280" s="3" t="s">
        <v>12</v>
      </c>
      <c r="C280" s="3" t="s">
        <v>7</v>
      </c>
      <c r="D280" s="3">
        <v>1</v>
      </c>
      <c r="E280" s="3">
        <v>12</v>
      </c>
    </row>
    <row r="281" spans="1:5" x14ac:dyDescent="0.25">
      <c r="A281" s="2">
        <v>45414</v>
      </c>
      <c r="B281" s="3" t="s">
        <v>12</v>
      </c>
      <c r="C281" s="3" t="s">
        <v>7</v>
      </c>
      <c r="D281" s="3">
        <v>10</v>
      </c>
      <c r="E281" s="3">
        <v>48</v>
      </c>
    </row>
    <row r="282" spans="1:5" x14ac:dyDescent="0.25">
      <c r="A282" s="2">
        <v>45414</v>
      </c>
      <c r="B282" s="3" t="s">
        <v>12</v>
      </c>
      <c r="C282" s="3" t="s">
        <v>7</v>
      </c>
      <c r="D282" s="3">
        <v>2</v>
      </c>
      <c r="E282" s="3">
        <v>12</v>
      </c>
    </row>
    <row r="283" spans="1:5" x14ac:dyDescent="0.25">
      <c r="A283" s="2">
        <v>45414</v>
      </c>
      <c r="B283" s="3" t="s">
        <v>12</v>
      </c>
      <c r="C283" s="3" t="s">
        <v>7</v>
      </c>
      <c r="D283" s="3">
        <v>3</v>
      </c>
      <c r="E283" s="3">
        <v>12</v>
      </c>
    </row>
    <row r="284" spans="1:5" x14ac:dyDescent="0.25">
      <c r="A284" s="2">
        <v>45414</v>
      </c>
      <c r="B284" s="3" t="s">
        <v>12</v>
      </c>
      <c r="C284" s="3" t="s">
        <v>7</v>
      </c>
      <c r="D284" s="3">
        <v>5</v>
      </c>
      <c r="E284" s="3">
        <v>20</v>
      </c>
    </row>
    <row r="285" spans="1:5" x14ac:dyDescent="0.25">
      <c r="A285" s="2">
        <v>45414</v>
      </c>
      <c r="B285" s="3" t="s">
        <v>12</v>
      </c>
      <c r="C285" s="3" t="s">
        <v>7</v>
      </c>
      <c r="D285" s="3">
        <v>6</v>
      </c>
      <c r="E285" s="3">
        <v>12</v>
      </c>
    </row>
    <row r="286" spans="1:5" x14ac:dyDescent="0.25">
      <c r="A286" s="2">
        <v>45414</v>
      </c>
      <c r="B286" s="3" t="s">
        <v>12</v>
      </c>
      <c r="C286" s="3" t="s">
        <v>7</v>
      </c>
      <c r="D286" s="3">
        <v>7</v>
      </c>
      <c r="E286" s="3">
        <v>13</v>
      </c>
    </row>
    <row r="287" spans="1:5" x14ac:dyDescent="0.25">
      <c r="A287" s="2">
        <v>45414</v>
      </c>
      <c r="B287" s="3" t="s">
        <v>12</v>
      </c>
      <c r="C287" s="3" t="s">
        <v>7</v>
      </c>
      <c r="D287" s="3">
        <v>8</v>
      </c>
      <c r="E287" s="3">
        <v>25</v>
      </c>
    </row>
    <row r="288" spans="1:5" x14ac:dyDescent="0.25">
      <c r="A288" s="2">
        <v>45414</v>
      </c>
      <c r="B288" s="3" t="s">
        <v>12</v>
      </c>
      <c r="C288" s="3" t="s">
        <v>7</v>
      </c>
      <c r="D288" s="3">
        <v>9</v>
      </c>
      <c r="E288" s="3">
        <v>21</v>
      </c>
    </row>
    <row r="289" spans="1:5" x14ac:dyDescent="0.25">
      <c r="A289" s="2">
        <v>45415</v>
      </c>
      <c r="B289" s="3" t="s">
        <v>13</v>
      </c>
      <c r="C289" s="3" t="s">
        <v>8</v>
      </c>
      <c r="D289" s="3">
        <v>10</v>
      </c>
      <c r="E289" s="3">
        <v>26</v>
      </c>
    </row>
    <row r="290" spans="1:5" x14ac:dyDescent="0.25">
      <c r="A290" s="2">
        <v>45415</v>
      </c>
      <c r="B290" s="3" t="s">
        <v>13</v>
      </c>
      <c r="C290" s="3" t="s">
        <v>8</v>
      </c>
      <c r="D290" s="3">
        <v>5</v>
      </c>
      <c r="E290" s="3">
        <v>13</v>
      </c>
    </row>
    <row r="291" spans="1:5" x14ac:dyDescent="0.25">
      <c r="A291" s="2">
        <v>45415</v>
      </c>
      <c r="B291" s="3" t="s">
        <v>13</v>
      </c>
      <c r="C291" s="3" t="s">
        <v>8</v>
      </c>
      <c r="D291" s="3">
        <v>8</v>
      </c>
      <c r="E291" s="3">
        <v>15</v>
      </c>
    </row>
    <row r="292" spans="1:5" x14ac:dyDescent="0.25">
      <c r="A292" s="2">
        <v>45415</v>
      </c>
      <c r="B292" s="3" t="s">
        <v>13</v>
      </c>
      <c r="C292" s="3" t="s">
        <v>8</v>
      </c>
      <c r="D292" s="3">
        <v>9</v>
      </c>
      <c r="E292" s="3">
        <v>13</v>
      </c>
    </row>
    <row r="293" spans="1:5" x14ac:dyDescent="0.25">
      <c r="A293" s="2">
        <v>45415</v>
      </c>
      <c r="B293" s="3" t="s">
        <v>13</v>
      </c>
      <c r="C293" s="3" t="s">
        <v>9</v>
      </c>
      <c r="D293" s="3">
        <v>0</v>
      </c>
      <c r="E293" s="3">
        <v>13</v>
      </c>
    </row>
    <row r="294" spans="1:5" x14ac:dyDescent="0.25">
      <c r="A294" s="2">
        <v>45415</v>
      </c>
      <c r="B294" s="3" t="s">
        <v>13</v>
      </c>
      <c r="C294" s="3" t="s">
        <v>9</v>
      </c>
      <c r="D294" s="3">
        <v>1</v>
      </c>
      <c r="E294" s="3">
        <v>12</v>
      </c>
    </row>
    <row r="295" spans="1:5" x14ac:dyDescent="0.25">
      <c r="A295" s="2">
        <v>45415</v>
      </c>
      <c r="B295" s="3" t="s">
        <v>13</v>
      </c>
      <c r="C295" s="3" t="s">
        <v>9</v>
      </c>
      <c r="D295" s="3">
        <v>10</v>
      </c>
      <c r="E295" s="3">
        <v>44</v>
      </c>
    </row>
    <row r="296" spans="1:5" x14ac:dyDescent="0.25">
      <c r="A296" s="2">
        <v>45415</v>
      </c>
      <c r="B296" s="3" t="s">
        <v>13</v>
      </c>
      <c r="C296" s="3" t="s">
        <v>9</v>
      </c>
      <c r="D296" s="3">
        <v>5</v>
      </c>
      <c r="E296" s="3">
        <v>14</v>
      </c>
    </row>
    <row r="297" spans="1:5" x14ac:dyDescent="0.25">
      <c r="A297" s="2">
        <v>45415</v>
      </c>
      <c r="B297" s="3" t="s">
        <v>13</v>
      </c>
      <c r="C297" s="3" t="s">
        <v>9</v>
      </c>
      <c r="D297" s="3">
        <v>6</v>
      </c>
      <c r="E297" s="3">
        <v>12</v>
      </c>
    </row>
    <row r="298" spans="1:5" x14ac:dyDescent="0.25">
      <c r="A298" s="2">
        <v>45415</v>
      </c>
      <c r="B298" s="3" t="s">
        <v>13</v>
      </c>
      <c r="C298" s="3" t="s">
        <v>9</v>
      </c>
      <c r="D298" s="3">
        <v>7</v>
      </c>
      <c r="E298" s="3">
        <v>17</v>
      </c>
    </row>
    <row r="299" spans="1:5" x14ac:dyDescent="0.25">
      <c r="A299" s="2">
        <v>45415</v>
      </c>
      <c r="B299" s="3" t="s">
        <v>13</v>
      </c>
      <c r="C299" s="3" t="s">
        <v>9</v>
      </c>
      <c r="D299" s="3">
        <v>8</v>
      </c>
      <c r="E299" s="3">
        <v>18</v>
      </c>
    </row>
    <row r="300" spans="1:5" x14ac:dyDescent="0.25">
      <c r="A300" s="2">
        <v>45415</v>
      </c>
      <c r="B300" s="3" t="s">
        <v>13</v>
      </c>
      <c r="C300" s="3" t="s">
        <v>9</v>
      </c>
      <c r="D300" s="3">
        <v>9</v>
      </c>
      <c r="E300" s="3">
        <v>21</v>
      </c>
    </row>
    <row r="301" spans="1:5" x14ac:dyDescent="0.25">
      <c r="A301" s="2">
        <v>45415</v>
      </c>
      <c r="B301" s="3" t="s">
        <v>11</v>
      </c>
      <c r="C301" s="3" t="s">
        <v>4</v>
      </c>
      <c r="D301" s="3">
        <v>0</v>
      </c>
      <c r="E301" s="3">
        <v>22</v>
      </c>
    </row>
    <row r="302" spans="1:5" x14ac:dyDescent="0.25">
      <c r="A302" s="2">
        <v>45415</v>
      </c>
      <c r="B302" s="3" t="s">
        <v>11</v>
      </c>
      <c r="C302" s="3" t="s">
        <v>4</v>
      </c>
      <c r="D302" s="3">
        <v>1</v>
      </c>
      <c r="E302" s="3">
        <v>15</v>
      </c>
    </row>
    <row r="303" spans="1:5" x14ac:dyDescent="0.25">
      <c r="A303" s="2">
        <v>45415</v>
      </c>
      <c r="B303" s="3" t="s">
        <v>11</v>
      </c>
      <c r="C303" s="3" t="s">
        <v>4</v>
      </c>
      <c r="D303" s="3">
        <v>10</v>
      </c>
      <c r="E303" s="3">
        <v>99</v>
      </c>
    </row>
    <row r="304" spans="1:5" x14ac:dyDescent="0.25">
      <c r="A304" s="2">
        <v>45415</v>
      </c>
      <c r="B304" s="3" t="s">
        <v>11</v>
      </c>
      <c r="C304" s="3" t="s">
        <v>4</v>
      </c>
      <c r="D304" s="3">
        <v>2</v>
      </c>
      <c r="E304" s="3">
        <v>12</v>
      </c>
    </row>
    <row r="305" spans="1:5" x14ac:dyDescent="0.25">
      <c r="A305" s="2">
        <v>45415</v>
      </c>
      <c r="B305" s="3" t="s">
        <v>11</v>
      </c>
      <c r="C305" s="3" t="s">
        <v>4</v>
      </c>
      <c r="D305" s="3">
        <v>3</v>
      </c>
      <c r="E305" s="3">
        <v>12</v>
      </c>
    </row>
    <row r="306" spans="1:5" x14ac:dyDescent="0.25">
      <c r="A306" s="2">
        <v>45415</v>
      </c>
      <c r="B306" s="3" t="s">
        <v>11</v>
      </c>
      <c r="C306" s="3" t="s">
        <v>4</v>
      </c>
      <c r="D306" s="3">
        <v>5</v>
      </c>
      <c r="E306" s="3">
        <v>18</v>
      </c>
    </row>
    <row r="307" spans="1:5" x14ac:dyDescent="0.25">
      <c r="A307" s="2">
        <v>45415</v>
      </c>
      <c r="B307" s="3" t="s">
        <v>11</v>
      </c>
      <c r="C307" s="3" t="s">
        <v>4</v>
      </c>
      <c r="D307" s="3">
        <v>6</v>
      </c>
      <c r="E307" s="3">
        <v>15</v>
      </c>
    </row>
    <row r="308" spans="1:5" x14ac:dyDescent="0.25">
      <c r="A308" s="2">
        <v>45415</v>
      </c>
      <c r="B308" s="3" t="s">
        <v>11</v>
      </c>
      <c r="C308" s="3" t="s">
        <v>4</v>
      </c>
      <c r="D308" s="3">
        <v>7</v>
      </c>
      <c r="E308" s="3">
        <v>15</v>
      </c>
    </row>
    <row r="309" spans="1:5" x14ac:dyDescent="0.25">
      <c r="A309" s="2">
        <v>45415</v>
      </c>
      <c r="B309" s="3" t="s">
        <v>11</v>
      </c>
      <c r="C309" s="3" t="s">
        <v>4</v>
      </c>
      <c r="D309" s="3">
        <v>8</v>
      </c>
      <c r="E309" s="3">
        <v>24</v>
      </c>
    </row>
    <row r="310" spans="1:5" x14ac:dyDescent="0.25">
      <c r="A310" s="2">
        <v>45415</v>
      </c>
      <c r="B310" s="3" t="s">
        <v>11</v>
      </c>
      <c r="C310" s="3" t="s">
        <v>4</v>
      </c>
      <c r="D310" s="3">
        <v>9</v>
      </c>
      <c r="E310" s="3">
        <v>33</v>
      </c>
    </row>
    <row r="311" spans="1:5" x14ac:dyDescent="0.25">
      <c r="A311" s="2">
        <v>45415</v>
      </c>
      <c r="B311" s="3" t="s">
        <v>11</v>
      </c>
      <c r="C311" s="3" t="s">
        <v>5</v>
      </c>
      <c r="D311" s="3">
        <v>0</v>
      </c>
      <c r="E311" s="3">
        <v>13</v>
      </c>
    </row>
    <row r="312" spans="1:5" x14ac:dyDescent="0.25">
      <c r="A312" s="2">
        <v>45415</v>
      </c>
      <c r="B312" s="3" t="s">
        <v>11</v>
      </c>
      <c r="C312" s="3" t="s">
        <v>5</v>
      </c>
      <c r="D312" s="3">
        <v>1</v>
      </c>
      <c r="E312" s="3">
        <v>14</v>
      </c>
    </row>
    <row r="313" spans="1:5" x14ac:dyDescent="0.25">
      <c r="A313" s="2">
        <v>45415</v>
      </c>
      <c r="B313" s="3" t="s">
        <v>11</v>
      </c>
      <c r="C313" s="3" t="s">
        <v>5</v>
      </c>
      <c r="D313" s="3">
        <v>10</v>
      </c>
      <c r="E313" s="3">
        <v>58</v>
      </c>
    </row>
    <row r="314" spans="1:5" x14ac:dyDescent="0.25">
      <c r="A314" s="2">
        <v>45415</v>
      </c>
      <c r="B314" s="3" t="s">
        <v>11</v>
      </c>
      <c r="C314" s="3" t="s">
        <v>5</v>
      </c>
      <c r="D314" s="3">
        <v>2</v>
      </c>
      <c r="E314" s="3">
        <v>12</v>
      </c>
    </row>
    <row r="315" spans="1:5" x14ac:dyDescent="0.25">
      <c r="A315" s="2">
        <v>45415</v>
      </c>
      <c r="B315" s="3" t="s">
        <v>11</v>
      </c>
      <c r="C315" s="3" t="s">
        <v>5</v>
      </c>
      <c r="D315" s="3">
        <v>3</v>
      </c>
      <c r="E315" s="3">
        <v>12</v>
      </c>
    </row>
    <row r="316" spans="1:5" x14ac:dyDescent="0.25">
      <c r="A316" s="2">
        <v>45415</v>
      </c>
      <c r="B316" s="3" t="s">
        <v>11</v>
      </c>
      <c r="C316" s="3" t="s">
        <v>5</v>
      </c>
      <c r="D316" s="3">
        <v>4</v>
      </c>
      <c r="E316" s="3">
        <v>12</v>
      </c>
    </row>
    <row r="317" spans="1:5" x14ac:dyDescent="0.25">
      <c r="A317" s="2">
        <v>45415</v>
      </c>
      <c r="B317" s="3" t="s">
        <v>11</v>
      </c>
      <c r="C317" s="3" t="s">
        <v>5</v>
      </c>
      <c r="D317" s="3">
        <v>5</v>
      </c>
      <c r="E317" s="3">
        <v>13</v>
      </c>
    </row>
    <row r="318" spans="1:5" x14ac:dyDescent="0.25">
      <c r="A318" s="2">
        <v>45415</v>
      </c>
      <c r="B318" s="3" t="s">
        <v>11</v>
      </c>
      <c r="C318" s="3" t="s">
        <v>5</v>
      </c>
      <c r="D318" s="3">
        <v>6</v>
      </c>
      <c r="E318" s="3">
        <v>12</v>
      </c>
    </row>
    <row r="319" spans="1:5" x14ac:dyDescent="0.25">
      <c r="A319" s="2">
        <v>45415</v>
      </c>
      <c r="B319" s="3" t="s">
        <v>11</v>
      </c>
      <c r="C319" s="3" t="s">
        <v>5</v>
      </c>
      <c r="D319" s="3">
        <v>7</v>
      </c>
      <c r="E319" s="3">
        <v>14</v>
      </c>
    </row>
    <row r="320" spans="1:5" x14ac:dyDescent="0.25">
      <c r="A320" s="2">
        <v>45415</v>
      </c>
      <c r="B320" s="3" t="s">
        <v>11</v>
      </c>
      <c r="C320" s="3" t="s">
        <v>5</v>
      </c>
      <c r="D320" s="3">
        <v>8</v>
      </c>
      <c r="E320" s="3">
        <v>19</v>
      </c>
    </row>
    <row r="321" spans="1:5" x14ac:dyDescent="0.25">
      <c r="A321" s="2">
        <v>45415</v>
      </c>
      <c r="B321" s="3" t="s">
        <v>11</v>
      </c>
      <c r="C321" s="3" t="s">
        <v>5</v>
      </c>
      <c r="D321" s="3">
        <v>9</v>
      </c>
      <c r="E321" s="3">
        <v>32</v>
      </c>
    </row>
    <row r="322" spans="1:5" x14ac:dyDescent="0.25">
      <c r="A322" s="2">
        <v>45415</v>
      </c>
      <c r="B322" s="3" t="s">
        <v>11</v>
      </c>
      <c r="C322" s="3" t="s">
        <v>4</v>
      </c>
      <c r="D322" s="3">
        <v>0</v>
      </c>
      <c r="E322" s="3">
        <v>26</v>
      </c>
    </row>
    <row r="323" spans="1:5" x14ac:dyDescent="0.25">
      <c r="A323" s="2">
        <v>45415</v>
      </c>
      <c r="B323" s="3" t="s">
        <v>11</v>
      </c>
      <c r="C323" s="3" t="s">
        <v>4</v>
      </c>
      <c r="D323" s="3">
        <v>1</v>
      </c>
      <c r="E323" s="3">
        <v>15</v>
      </c>
    </row>
    <row r="324" spans="1:5" x14ac:dyDescent="0.25">
      <c r="A324" s="2">
        <v>45415</v>
      </c>
      <c r="B324" s="3" t="s">
        <v>11</v>
      </c>
      <c r="C324" s="3" t="s">
        <v>4</v>
      </c>
      <c r="D324" s="3">
        <v>10</v>
      </c>
      <c r="E324" s="3">
        <v>76</v>
      </c>
    </row>
    <row r="325" spans="1:5" x14ac:dyDescent="0.25">
      <c r="A325" s="2">
        <v>45415</v>
      </c>
      <c r="B325" s="3" t="s">
        <v>11</v>
      </c>
      <c r="C325" s="3" t="s">
        <v>4</v>
      </c>
      <c r="D325" s="3">
        <v>2</v>
      </c>
      <c r="E325" s="3">
        <v>14</v>
      </c>
    </row>
    <row r="326" spans="1:5" x14ac:dyDescent="0.25">
      <c r="A326" s="2">
        <v>45415</v>
      </c>
      <c r="B326" s="3" t="s">
        <v>11</v>
      </c>
      <c r="C326" s="3" t="s">
        <v>4</v>
      </c>
      <c r="D326" s="3">
        <v>5</v>
      </c>
      <c r="E326" s="3">
        <v>18</v>
      </c>
    </row>
    <row r="327" spans="1:5" x14ac:dyDescent="0.25">
      <c r="A327" s="2">
        <v>45415</v>
      </c>
      <c r="B327" s="3" t="s">
        <v>11</v>
      </c>
      <c r="C327" s="3" t="s">
        <v>4</v>
      </c>
      <c r="D327" s="3">
        <v>6</v>
      </c>
      <c r="E327" s="3">
        <v>14</v>
      </c>
    </row>
    <row r="328" spans="1:5" x14ac:dyDescent="0.25">
      <c r="A328" s="2">
        <v>45415</v>
      </c>
      <c r="B328" s="3" t="s">
        <v>11</v>
      </c>
      <c r="C328" s="3" t="s">
        <v>4</v>
      </c>
      <c r="D328" s="3">
        <v>7</v>
      </c>
      <c r="E328" s="3">
        <v>13</v>
      </c>
    </row>
    <row r="329" spans="1:5" x14ac:dyDescent="0.25">
      <c r="A329" s="2">
        <v>45415</v>
      </c>
      <c r="B329" s="3" t="s">
        <v>11</v>
      </c>
      <c r="C329" s="3" t="s">
        <v>4</v>
      </c>
      <c r="D329" s="3">
        <v>8</v>
      </c>
      <c r="E329" s="3">
        <v>27</v>
      </c>
    </row>
    <row r="330" spans="1:5" x14ac:dyDescent="0.25">
      <c r="A330" s="2">
        <v>45415</v>
      </c>
      <c r="B330" s="3" t="s">
        <v>11</v>
      </c>
      <c r="C330" s="3" t="s">
        <v>4</v>
      </c>
      <c r="D330" s="3">
        <v>9</v>
      </c>
      <c r="E330" s="3">
        <v>30</v>
      </c>
    </row>
    <row r="331" spans="1:5" x14ac:dyDescent="0.25">
      <c r="A331" s="2">
        <v>45415</v>
      </c>
      <c r="B331" s="3" t="s">
        <v>11</v>
      </c>
      <c r="C331" s="3" t="s">
        <v>4</v>
      </c>
      <c r="D331" s="3">
        <v>0</v>
      </c>
      <c r="E331" s="3">
        <v>20</v>
      </c>
    </row>
    <row r="332" spans="1:5" x14ac:dyDescent="0.25">
      <c r="A332" s="2">
        <v>45415</v>
      </c>
      <c r="B332" s="3" t="s">
        <v>11</v>
      </c>
      <c r="C332" s="3" t="s">
        <v>4</v>
      </c>
      <c r="D332" s="3">
        <v>1</v>
      </c>
      <c r="E332" s="3">
        <v>13</v>
      </c>
    </row>
    <row r="333" spans="1:5" x14ac:dyDescent="0.25">
      <c r="A333" s="2">
        <v>45415</v>
      </c>
      <c r="B333" s="3" t="s">
        <v>11</v>
      </c>
      <c r="C333" s="3" t="s">
        <v>4</v>
      </c>
      <c r="D333" s="3">
        <v>10</v>
      </c>
      <c r="E333" s="3">
        <v>63</v>
      </c>
    </row>
    <row r="334" spans="1:5" x14ac:dyDescent="0.25">
      <c r="A334" s="2">
        <v>45415</v>
      </c>
      <c r="B334" s="3" t="s">
        <v>11</v>
      </c>
      <c r="C334" s="3" t="s">
        <v>4</v>
      </c>
      <c r="D334" s="3">
        <v>3</v>
      </c>
      <c r="E334" s="3">
        <v>13</v>
      </c>
    </row>
    <row r="335" spans="1:5" x14ac:dyDescent="0.25">
      <c r="A335" s="2">
        <v>45415</v>
      </c>
      <c r="B335" s="3" t="s">
        <v>11</v>
      </c>
      <c r="C335" s="3" t="s">
        <v>4</v>
      </c>
      <c r="D335" s="3">
        <v>4</v>
      </c>
      <c r="E335" s="3">
        <v>12</v>
      </c>
    </row>
    <row r="336" spans="1:5" x14ac:dyDescent="0.25">
      <c r="A336" s="2">
        <v>45415</v>
      </c>
      <c r="B336" s="3" t="s">
        <v>11</v>
      </c>
      <c r="C336" s="3" t="s">
        <v>4</v>
      </c>
      <c r="D336" s="3">
        <v>5</v>
      </c>
      <c r="E336" s="3">
        <v>16</v>
      </c>
    </row>
    <row r="337" spans="1:5" x14ac:dyDescent="0.25">
      <c r="A337" s="2">
        <v>45415</v>
      </c>
      <c r="B337" s="3" t="s">
        <v>11</v>
      </c>
      <c r="C337" s="3" t="s">
        <v>4</v>
      </c>
      <c r="D337" s="3">
        <v>6</v>
      </c>
      <c r="E337" s="3">
        <v>13</v>
      </c>
    </row>
    <row r="338" spans="1:5" x14ac:dyDescent="0.25">
      <c r="A338" s="2">
        <v>45415</v>
      </c>
      <c r="B338" s="3" t="s">
        <v>11</v>
      </c>
      <c r="C338" s="3" t="s">
        <v>4</v>
      </c>
      <c r="D338" s="3">
        <v>7</v>
      </c>
      <c r="E338" s="3">
        <v>14</v>
      </c>
    </row>
    <row r="339" spans="1:5" x14ac:dyDescent="0.25">
      <c r="A339" s="2">
        <v>45415</v>
      </c>
      <c r="B339" s="3" t="s">
        <v>11</v>
      </c>
      <c r="C339" s="3" t="s">
        <v>4</v>
      </c>
      <c r="D339" s="3">
        <v>8</v>
      </c>
      <c r="E339" s="3">
        <v>23</v>
      </c>
    </row>
    <row r="340" spans="1:5" x14ac:dyDescent="0.25">
      <c r="A340" s="2">
        <v>45415</v>
      </c>
      <c r="B340" s="3" t="s">
        <v>11</v>
      </c>
      <c r="C340" s="3" t="s">
        <v>4</v>
      </c>
      <c r="D340" s="3">
        <v>9</v>
      </c>
      <c r="E340" s="3">
        <v>30</v>
      </c>
    </row>
    <row r="341" spans="1:5" x14ac:dyDescent="0.25">
      <c r="A341" s="2">
        <v>45415</v>
      </c>
      <c r="B341" s="3" t="s">
        <v>11</v>
      </c>
      <c r="C341" s="3" t="s">
        <v>5</v>
      </c>
      <c r="D341" s="3">
        <v>0</v>
      </c>
      <c r="E341" s="3">
        <v>13</v>
      </c>
    </row>
    <row r="342" spans="1:5" x14ac:dyDescent="0.25">
      <c r="A342" s="2">
        <v>45415</v>
      </c>
      <c r="B342" s="3" t="s">
        <v>11</v>
      </c>
      <c r="C342" s="3" t="s">
        <v>5</v>
      </c>
      <c r="D342" s="3">
        <v>10</v>
      </c>
      <c r="E342" s="3">
        <v>33</v>
      </c>
    </row>
    <row r="343" spans="1:5" x14ac:dyDescent="0.25">
      <c r="A343" s="2">
        <v>45415</v>
      </c>
      <c r="B343" s="3" t="s">
        <v>11</v>
      </c>
      <c r="C343" s="3" t="s">
        <v>5</v>
      </c>
      <c r="D343" s="3">
        <v>4</v>
      </c>
      <c r="E343" s="3">
        <v>12</v>
      </c>
    </row>
    <row r="344" spans="1:5" x14ac:dyDescent="0.25">
      <c r="A344" s="2">
        <v>45415</v>
      </c>
      <c r="B344" s="3" t="s">
        <v>11</v>
      </c>
      <c r="C344" s="3" t="s">
        <v>5</v>
      </c>
      <c r="D344" s="3">
        <v>5</v>
      </c>
      <c r="E344" s="3">
        <v>15</v>
      </c>
    </row>
    <row r="345" spans="1:5" x14ac:dyDescent="0.25">
      <c r="A345" s="2">
        <v>45415</v>
      </c>
      <c r="B345" s="3" t="s">
        <v>11</v>
      </c>
      <c r="C345" s="3" t="s">
        <v>5</v>
      </c>
      <c r="D345" s="3">
        <v>6</v>
      </c>
      <c r="E345" s="3">
        <v>12</v>
      </c>
    </row>
    <row r="346" spans="1:5" x14ac:dyDescent="0.25">
      <c r="A346" s="2">
        <v>45415</v>
      </c>
      <c r="B346" s="3" t="s">
        <v>11</v>
      </c>
      <c r="C346" s="3" t="s">
        <v>5</v>
      </c>
      <c r="D346" s="3">
        <v>7</v>
      </c>
      <c r="E346" s="3">
        <v>12</v>
      </c>
    </row>
    <row r="347" spans="1:5" x14ac:dyDescent="0.25">
      <c r="A347" s="2">
        <v>45415</v>
      </c>
      <c r="B347" s="3" t="s">
        <v>11</v>
      </c>
      <c r="C347" s="3" t="s">
        <v>5</v>
      </c>
      <c r="D347" s="3">
        <v>8</v>
      </c>
      <c r="E347" s="3">
        <v>15</v>
      </c>
    </row>
    <row r="348" spans="1:5" x14ac:dyDescent="0.25">
      <c r="A348" s="2">
        <v>45415</v>
      </c>
      <c r="B348" s="3" t="s">
        <v>11</v>
      </c>
      <c r="C348" s="3" t="s">
        <v>5</v>
      </c>
      <c r="D348" s="3">
        <v>9</v>
      </c>
      <c r="E348" s="3">
        <v>21</v>
      </c>
    </row>
    <row r="349" spans="1:5" x14ac:dyDescent="0.25">
      <c r="A349" s="2">
        <v>45415</v>
      </c>
      <c r="B349" s="3" t="s">
        <v>11</v>
      </c>
      <c r="C349" s="3" t="s">
        <v>5</v>
      </c>
      <c r="D349" s="3">
        <v>0</v>
      </c>
      <c r="E349" s="3">
        <v>16</v>
      </c>
    </row>
    <row r="350" spans="1:5" x14ac:dyDescent="0.25">
      <c r="A350" s="2">
        <v>45415</v>
      </c>
      <c r="B350" s="3" t="s">
        <v>11</v>
      </c>
      <c r="C350" s="3" t="s">
        <v>5</v>
      </c>
      <c r="D350" s="3">
        <v>1</v>
      </c>
      <c r="E350" s="3">
        <v>14</v>
      </c>
    </row>
    <row r="351" spans="1:5" x14ac:dyDescent="0.25">
      <c r="A351" s="2">
        <v>45415</v>
      </c>
      <c r="B351" s="3" t="s">
        <v>11</v>
      </c>
      <c r="C351" s="3" t="s">
        <v>5</v>
      </c>
      <c r="D351" s="3">
        <v>10</v>
      </c>
      <c r="E351" s="3">
        <v>37</v>
      </c>
    </row>
    <row r="352" spans="1:5" x14ac:dyDescent="0.25">
      <c r="A352" s="2">
        <v>45415</v>
      </c>
      <c r="B352" s="3" t="s">
        <v>11</v>
      </c>
      <c r="C352" s="3" t="s">
        <v>5</v>
      </c>
      <c r="D352" s="3">
        <v>3</v>
      </c>
      <c r="E352" s="3">
        <v>12</v>
      </c>
    </row>
    <row r="353" spans="1:5" x14ac:dyDescent="0.25">
      <c r="A353" s="2">
        <v>45415</v>
      </c>
      <c r="B353" s="3" t="s">
        <v>11</v>
      </c>
      <c r="C353" s="3" t="s">
        <v>5</v>
      </c>
      <c r="D353" s="3">
        <v>5</v>
      </c>
      <c r="E353" s="3">
        <v>15</v>
      </c>
    </row>
    <row r="354" spans="1:5" x14ac:dyDescent="0.25">
      <c r="A354" s="2">
        <v>45415</v>
      </c>
      <c r="B354" s="3" t="s">
        <v>11</v>
      </c>
      <c r="C354" s="3" t="s">
        <v>5</v>
      </c>
      <c r="D354" s="3">
        <v>6</v>
      </c>
      <c r="E354" s="3">
        <v>13</v>
      </c>
    </row>
    <row r="355" spans="1:5" x14ac:dyDescent="0.25">
      <c r="A355" s="2">
        <v>45415</v>
      </c>
      <c r="B355" s="3" t="s">
        <v>11</v>
      </c>
      <c r="C355" s="3" t="s">
        <v>5</v>
      </c>
      <c r="D355" s="3">
        <v>7</v>
      </c>
      <c r="E355" s="3">
        <v>16</v>
      </c>
    </row>
    <row r="356" spans="1:5" x14ac:dyDescent="0.25">
      <c r="A356" s="2">
        <v>45415</v>
      </c>
      <c r="B356" s="3" t="s">
        <v>11</v>
      </c>
      <c r="C356" s="3" t="s">
        <v>5</v>
      </c>
      <c r="D356" s="3">
        <v>8</v>
      </c>
      <c r="E356" s="3">
        <v>18</v>
      </c>
    </row>
    <row r="357" spans="1:5" x14ac:dyDescent="0.25">
      <c r="A357" s="2">
        <v>45415</v>
      </c>
      <c r="B357" s="3" t="s">
        <v>11</v>
      </c>
      <c r="C357" s="3" t="s">
        <v>5</v>
      </c>
      <c r="D357" s="3">
        <v>9</v>
      </c>
      <c r="E357" s="3">
        <v>21</v>
      </c>
    </row>
    <row r="358" spans="1:5" x14ac:dyDescent="0.25">
      <c r="A358" s="2">
        <v>45415</v>
      </c>
      <c r="B358" s="3" t="s">
        <v>11</v>
      </c>
      <c r="C358" s="3" t="s">
        <v>4</v>
      </c>
      <c r="D358" s="3">
        <v>0</v>
      </c>
      <c r="E358" s="3">
        <v>21</v>
      </c>
    </row>
    <row r="359" spans="1:5" x14ac:dyDescent="0.25">
      <c r="A359" s="2">
        <v>45415</v>
      </c>
      <c r="B359" s="3" t="s">
        <v>11</v>
      </c>
      <c r="C359" s="3" t="s">
        <v>4</v>
      </c>
      <c r="D359" s="3">
        <v>1</v>
      </c>
      <c r="E359" s="3">
        <v>16</v>
      </c>
    </row>
    <row r="360" spans="1:5" x14ac:dyDescent="0.25">
      <c r="A360" s="2">
        <v>45415</v>
      </c>
      <c r="B360" s="3" t="s">
        <v>11</v>
      </c>
      <c r="C360" s="3" t="s">
        <v>4</v>
      </c>
      <c r="D360" s="3">
        <v>10</v>
      </c>
      <c r="E360" s="3">
        <v>86</v>
      </c>
    </row>
    <row r="361" spans="1:5" x14ac:dyDescent="0.25">
      <c r="A361" s="2">
        <v>45415</v>
      </c>
      <c r="B361" s="3" t="s">
        <v>11</v>
      </c>
      <c r="C361" s="3" t="s">
        <v>4</v>
      </c>
      <c r="D361" s="3">
        <v>3</v>
      </c>
      <c r="E361" s="3">
        <v>12</v>
      </c>
    </row>
    <row r="362" spans="1:5" x14ac:dyDescent="0.25">
      <c r="A362" s="2">
        <v>45415</v>
      </c>
      <c r="B362" s="3" t="s">
        <v>11</v>
      </c>
      <c r="C362" s="3" t="s">
        <v>4</v>
      </c>
      <c r="D362" s="3">
        <v>4</v>
      </c>
      <c r="E362" s="3">
        <v>12</v>
      </c>
    </row>
    <row r="363" spans="1:5" x14ac:dyDescent="0.25">
      <c r="A363" s="2">
        <v>45415</v>
      </c>
      <c r="B363" s="3" t="s">
        <v>11</v>
      </c>
      <c r="C363" s="3" t="s">
        <v>4</v>
      </c>
      <c r="D363" s="3">
        <v>5</v>
      </c>
      <c r="E363" s="3">
        <v>20</v>
      </c>
    </row>
    <row r="364" spans="1:5" x14ac:dyDescent="0.25">
      <c r="A364" s="2">
        <v>45415</v>
      </c>
      <c r="B364" s="3" t="s">
        <v>11</v>
      </c>
      <c r="C364" s="3" t="s">
        <v>4</v>
      </c>
      <c r="D364" s="3">
        <v>7</v>
      </c>
      <c r="E364" s="3">
        <v>12</v>
      </c>
    </row>
    <row r="365" spans="1:5" x14ac:dyDescent="0.25">
      <c r="A365" s="2">
        <v>45415</v>
      </c>
      <c r="B365" s="3" t="s">
        <v>11</v>
      </c>
      <c r="C365" s="3" t="s">
        <v>4</v>
      </c>
      <c r="D365" s="3">
        <v>8</v>
      </c>
      <c r="E365" s="3">
        <v>26</v>
      </c>
    </row>
    <row r="366" spans="1:5" x14ac:dyDescent="0.25">
      <c r="A366" s="2">
        <v>45415</v>
      </c>
      <c r="B366" s="3" t="s">
        <v>11</v>
      </c>
      <c r="C366" s="3" t="s">
        <v>4</v>
      </c>
      <c r="D366" s="3">
        <v>9</v>
      </c>
      <c r="E366" s="3">
        <v>30</v>
      </c>
    </row>
    <row r="367" spans="1:5" x14ac:dyDescent="0.25">
      <c r="A367" s="2">
        <v>45415</v>
      </c>
      <c r="B367" s="3" t="s">
        <v>12</v>
      </c>
      <c r="C367" s="3" t="s">
        <v>6</v>
      </c>
      <c r="D367" s="3">
        <v>0</v>
      </c>
      <c r="E367" s="3">
        <v>12</v>
      </c>
    </row>
    <row r="368" spans="1:5" x14ac:dyDescent="0.25">
      <c r="A368" s="2">
        <v>45415</v>
      </c>
      <c r="B368" s="3" t="s">
        <v>12</v>
      </c>
      <c r="C368" s="3" t="s">
        <v>6</v>
      </c>
      <c r="D368" s="3">
        <v>10</v>
      </c>
      <c r="E368" s="3">
        <v>14</v>
      </c>
    </row>
    <row r="369" spans="1:5" x14ac:dyDescent="0.25">
      <c r="A369" s="2">
        <v>45415</v>
      </c>
      <c r="B369" s="3" t="s">
        <v>12</v>
      </c>
      <c r="C369" s="3" t="s">
        <v>6</v>
      </c>
      <c r="D369" s="3">
        <v>2</v>
      </c>
      <c r="E369" s="3">
        <v>12</v>
      </c>
    </row>
    <row r="370" spans="1:5" x14ac:dyDescent="0.25">
      <c r="A370" s="2">
        <v>45415</v>
      </c>
      <c r="B370" s="3" t="s">
        <v>12</v>
      </c>
      <c r="C370" s="3" t="s">
        <v>6</v>
      </c>
      <c r="D370" s="3">
        <v>8</v>
      </c>
      <c r="E370" s="3">
        <v>12</v>
      </c>
    </row>
    <row r="371" spans="1:5" x14ac:dyDescent="0.25">
      <c r="A371" s="2">
        <v>45415</v>
      </c>
      <c r="B371" s="3" t="s">
        <v>12</v>
      </c>
      <c r="C371" s="3" t="s">
        <v>6</v>
      </c>
      <c r="D371" s="3">
        <v>0</v>
      </c>
      <c r="E371" s="3">
        <v>13</v>
      </c>
    </row>
    <row r="372" spans="1:5" x14ac:dyDescent="0.25">
      <c r="A372" s="2">
        <v>45415</v>
      </c>
      <c r="B372" s="3" t="s">
        <v>12</v>
      </c>
      <c r="C372" s="3" t="s">
        <v>6</v>
      </c>
      <c r="D372" s="3">
        <v>10</v>
      </c>
      <c r="E372" s="3">
        <v>27</v>
      </c>
    </row>
    <row r="373" spans="1:5" x14ac:dyDescent="0.25">
      <c r="A373" s="2">
        <v>45415</v>
      </c>
      <c r="B373" s="3" t="s">
        <v>12</v>
      </c>
      <c r="C373" s="3" t="s">
        <v>6</v>
      </c>
      <c r="D373" s="3">
        <v>5</v>
      </c>
      <c r="E373" s="3">
        <v>14</v>
      </c>
    </row>
    <row r="374" spans="1:5" x14ac:dyDescent="0.25">
      <c r="A374" s="2">
        <v>45415</v>
      </c>
      <c r="B374" s="3" t="s">
        <v>12</v>
      </c>
      <c r="C374" s="3" t="s">
        <v>6</v>
      </c>
      <c r="D374" s="3">
        <v>6</v>
      </c>
      <c r="E374" s="3">
        <v>13</v>
      </c>
    </row>
    <row r="375" spans="1:5" x14ac:dyDescent="0.25">
      <c r="A375" s="2">
        <v>45415</v>
      </c>
      <c r="B375" s="3" t="s">
        <v>12</v>
      </c>
      <c r="C375" s="3" t="s">
        <v>6</v>
      </c>
      <c r="D375" s="3">
        <v>7</v>
      </c>
      <c r="E375" s="3">
        <v>12</v>
      </c>
    </row>
    <row r="376" spans="1:5" x14ac:dyDescent="0.25">
      <c r="A376" s="2">
        <v>45415</v>
      </c>
      <c r="B376" s="3" t="s">
        <v>12</v>
      </c>
      <c r="C376" s="3" t="s">
        <v>6</v>
      </c>
      <c r="D376" s="3">
        <v>8</v>
      </c>
      <c r="E376" s="3">
        <v>12</v>
      </c>
    </row>
    <row r="377" spans="1:5" x14ac:dyDescent="0.25">
      <c r="A377" s="2">
        <v>45415</v>
      </c>
      <c r="B377" s="3" t="s">
        <v>12</v>
      </c>
      <c r="C377" s="3" t="s">
        <v>6</v>
      </c>
      <c r="D377" s="3">
        <v>9</v>
      </c>
      <c r="E377" s="3">
        <v>18</v>
      </c>
    </row>
    <row r="378" spans="1:5" x14ac:dyDescent="0.25">
      <c r="A378" s="2">
        <v>45415</v>
      </c>
      <c r="B378" s="3" t="s">
        <v>12</v>
      </c>
      <c r="C378" s="3" t="s">
        <v>6</v>
      </c>
      <c r="D378" s="3">
        <v>0</v>
      </c>
      <c r="E378" s="3">
        <v>12</v>
      </c>
    </row>
    <row r="379" spans="1:5" x14ac:dyDescent="0.25">
      <c r="A379" s="2">
        <v>45415</v>
      </c>
      <c r="B379" s="3" t="s">
        <v>12</v>
      </c>
      <c r="C379" s="3" t="s">
        <v>6</v>
      </c>
      <c r="D379" s="3">
        <v>10</v>
      </c>
      <c r="E379" s="3">
        <v>23</v>
      </c>
    </row>
    <row r="380" spans="1:5" x14ac:dyDescent="0.25">
      <c r="A380" s="2">
        <v>45415</v>
      </c>
      <c r="B380" s="3" t="s">
        <v>12</v>
      </c>
      <c r="C380" s="3" t="s">
        <v>6</v>
      </c>
      <c r="D380" s="3">
        <v>9</v>
      </c>
      <c r="E380" s="3">
        <v>12</v>
      </c>
    </row>
    <row r="381" spans="1:5" x14ac:dyDescent="0.25">
      <c r="A381" s="2">
        <v>45415</v>
      </c>
      <c r="B381" s="3" t="s">
        <v>12</v>
      </c>
      <c r="C381" s="3" t="s">
        <v>6</v>
      </c>
      <c r="D381" s="3">
        <v>0</v>
      </c>
      <c r="E381" s="3">
        <v>18</v>
      </c>
    </row>
    <row r="382" spans="1:5" x14ac:dyDescent="0.25">
      <c r="A382" s="2">
        <v>45415</v>
      </c>
      <c r="B382" s="3" t="s">
        <v>12</v>
      </c>
      <c r="C382" s="3" t="s">
        <v>6</v>
      </c>
      <c r="D382" s="3">
        <v>1</v>
      </c>
      <c r="E382" s="3">
        <v>13</v>
      </c>
    </row>
    <row r="383" spans="1:5" x14ac:dyDescent="0.25">
      <c r="A383" s="2">
        <v>45415</v>
      </c>
      <c r="B383" s="3" t="s">
        <v>12</v>
      </c>
      <c r="C383" s="3" t="s">
        <v>6</v>
      </c>
      <c r="D383" s="3">
        <v>10</v>
      </c>
      <c r="E383" s="3">
        <v>38</v>
      </c>
    </row>
    <row r="384" spans="1:5" x14ac:dyDescent="0.25">
      <c r="A384" s="2">
        <v>45415</v>
      </c>
      <c r="B384" s="3" t="s">
        <v>12</v>
      </c>
      <c r="C384" s="3" t="s">
        <v>6</v>
      </c>
      <c r="D384" s="3">
        <v>5</v>
      </c>
      <c r="E384" s="3">
        <v>12</v>
      </c>
    </row>
    <row r="385" spans="1:5" x14ac:dyDescent="0.25">
      <c r="A385" s="2">
        <v>45415</v>
      </c>
      <c r="B385" s="3" t="s">
        <v>12</v>
      </c>
      <c r="C385" s="3" t="s">
        <v>6</v>
      </c>
      <c r="D385" s="3">
        <v>8</v>
      </c>
      <c r="E385" s="3">
        <v>17</v>
      </c>
    </row>
    <row r="386" spans="1:5" x14ac:dyDescent="0.25">
      <c r="A386" s="2">
        <v>45415</v>
      </c>
      <c r="B386" s="3" t="s">
        <v>12</v>
      </c>
      <c r="C386" s="3" t="s">
        <v>6</v>
      </c>
      <c r="D386" s="3">
        <v>9</v>
      </c>
      <c r="E386" s="3">
        <v>19</v>
      </c>
    </row>
    <row r="387" spans="1:5" x14ac:dyDescent="0.25">
      <c r="A387" s="2">
        <v>45415</v>
      </c>
      <c r="B387" s="3" t="s">
        <v>12</v>
      </c>
      <c r="C387" s="3" t="s">
        <v>7</v>
      </c>
      <c r="D387" s="3">
        <v>0</v>
      </c>
      <c r="E387" s="3">
        <v>13</v>
      </c>
    </row>
    <row r="388" spans="1:5" x14ac:dyDescent="0.25">
      <c r="A388" s="2">
        <v>45415</v>
      </c>
      <c r="B388" s="3" t="s">
        <v>12</v>
      </c>
      <c r="C388" s="3" t="s">
        <v>7</v>
      </c>
      <c r="D388" s="3">
        <v>1</v>
      </c>
      <c r="E388" s="3">
        <v>12</v>
      </c>
    </row>
    <row r="389" spans="1:5" x14ac:dyDescent="0.25">
      <c r="A389" s="2">
        <v>45415</v>
      </c>
      <c r="B389" s="3" t="s">
        <v>12</v>
      </c>
      <c r="C389" s="3" t="s">
        <v>7</v>
      </c>
      <c r="D389" s="3">
        <v>10</v>
      </c>
      <c r="E389" s="3">
        <v>36</v>
      </c>
    </row>
    <row r="390" spans="1:5" x14ac:dyDescent="0.25">
      <c r="A390" s="2">
        <v>45415</v>
      </c>
      <c r="B390" s="3" t="s">
        <v>12</v>
      </c>
      <c r="C390" s="3" t="s">
        <v>7</v>
      </c>
      <c r="D390" s="3">
        <v>3</v>
      </c>
      <c r="E390" s="3">
        <v>13</v>
      </c>
    </row>
    <row r="391" spans="1:5" x14ac:dyDescent="0.25">
      <c r="A391" s="2">
        <v>45415</v>
      </c>
      <c r="B391" s="3" t="s">
        <v>12</v>
      </c>
      <c r="C391" s="3" t="s">
        <v>7</v>
      </c>
      <c r="D391" s="3">
        <v>4</v>
      </c>
      <c r="E391" s="3">
        <v>12</v>
      </c>
    </row>
    <row r="392" spans="1:5" x14ac:dyDescent="0.25">
      <c r="A392" s="2">
        <v>45415</v>
      </c>
      <c r="B392" s="3" t="s">
        <v>12</v>
      </c>
      <c r="C392" s="3" t="s">
        <v>7</v>
      </c>
      <c r="D392" s="3">
        <v>5</v>
      </c>
      <c r="E392" s="3">
        <v>12</v>
      </c>
    </row>
    <row r="393" spans="1:5" x14ac:dyDescent="0.25">
      <c r="A393" s="2">
        <v>45415</v>
      </c>
      <c r="B393" s="3" t="s">
        <v>12</v>
      </c>
      <c r="C393" s="3" t="s">
        <v>7</v>
      </c>
      <c r="D393" s="3">
        <v>7</v>
      </c>
      <c r="E393" s="3">
        <v>12</v>
      </c>
    </row>
    <row r="394" spans="1:5" x14ac:dyDescent="0.25">
      <c r="A394" s="2">
        <v>45415</v>
      </c>
      <c r="B394" s="3" t="s">
        <v>12</v>
      </c>
      <c r="C394" s="3" t="s">
        <v>7</v>
      </c>
      <c r="D394" s="3">
        <v>8</v>
      </c>
      <c r="E394" s="3">
        <v>16</v>
      </c>
    </row>
    <row r="395" spans="1:5" x14ac:dyDescent="0.25">
      <c r="A395" s="2">
        <v>45415</v>
      </c>
      <c r="B395" s="3" t="s">
        <v>12</v>
      </c>
      <c r="C395" s="3" t="s">
        <v>7</v>
      </c>
      <c r="D395" s="3">
        <v>9</v>
      </c>
      <c r="E395" s="3">
        <v>17</v>
      </c>
    </row>
    <row r="396" spans="1:5" x14ac:dyDescent="0.25">
      <c r="A396" s="2">
        <v>45415</v>
      </c>
      <c r="B396" s="3" t="s">
        <v>12</v>
      </c>
      <c r="C396" s="3" t="s">
        <v>7</v>
      </c>
      <c r="D396" s="3">
        <v>8</v>
      </c>
      <c r="E396" s="3">
        <v>12</v>
      </c>
    </row>
    <row r="397" spans="1:5" x14ac:dyDescent="0.25">
      <c r="A397" s="2">
        <v>45415</v>
      </c>
      <c r="B397" s="3" t="s">
        <v>12</v>
      </c>
      <c r="C397" s="3" t="s">
        <v>7</v>
      </c>
      <c r="D397" s="3">
        <v>9</v>
      </c>
      <c r="E397" s="3">
        <v>12</v>
      </c>
    </row>
    <row r="398" spans="1:5" x14ac:dyDescent="0.25">
      <c r="A398" s="2">
        <v>45415</v>
      </c>
      <c r="B398" s="3" t="s">
        <v>12</v>
      </c>
      <c r="C398" s="3" t="s">
        <v>7</v>
      </c>
      <c r="D398" s="3">
        <v>0</v>
      </c>
      <c r="E398" s="3">
        <v>16</v>
      </c>
    </row>
    <row r="399" spans="1:5" x14ac:dyDescent="0.25">
      <c r="A399" s="2">
        <v>45415</v>
      </c>
      <c r="B399" s="3" t="s">
        <v>12</v>
      </c>
      <c r="C399" s="3" t="s">
        <v>7</v>
      </c>
      <c r="D399" s="3">
        <v>1</v>
      </c>
      <c r="E399" s="3">
        <v>15</v>
      </c>
    </row>
    <row r="400" spans="1:5" x14ac:dyDescent="0.25">
      <c r="A400" s="2">
        <v>45415</v>
      </c>
      <c r="B400" s="3" t="s">
        <v>12</v>
      </c>
      <c r="C400" s="3" t="s">
        <v>7</v>
      </c>
      <c r="D400" s="3">
        <v>10</v>
      </c>
      <c r="E400" s="3">
        <v>35</v>
      </c>
    </row>
    <row r="401" spans="1:5" x14ac:dyDescent="0.25">
      <c r="A401" s="2">
        <v>45415</v>
      </c>
      <c r="B401" s="3" t="s">
        <v>12</v>
      </c>
      <c r="C401" s="3" t="s">
        <v>7</v>
      </c>
      <c r="D401" s="3">
        <v>2</v>
      </c>
      <c r="E401" s="3">
        <v>12</v>
      </c>
    </row>
    <row r="402" spans="1:5" x14ac:dyDescent="0.25">
      <c r="A402" s="2">
        <v>45415</v>
      </c>
      <c r="B402" s="3" t="s">
        <v>12</v>
      </c>
      <c r="C402" s="3" t="s">
        <v>7</v>
      </c>
      <c r="D402" s="3">
        <v>5</v>
      </c>
      <c r="E402" s="3">
        <v>17</v>
      </c>
    </row>
    <row r="403" spans="1:5" x14ac:dyDescent="0.25">
      <c r="A403" s="2">
        <v>45415</v>
      </c>
      <c r="B403" s="3" t="s">
        <v>12</v>
      </c>
      <c r="C403" s="3" t="s">
        <v>7</v>
      </c>
      <c r="D403" s="3">
        <v>6</v>
      </c>
      <c r="E403" s="3">
        <v>12</v>
      </c>
    </row>
    <row r="404" spans="1:5" x14ac:dyDescent="0.25">
      <c r="A404" s="2">
        <v>45415</v>
      </c>
      <c r="B404" s="3" t="s">
        <v>12</v>
      </c>
      <c r="C404" s="3" t="s">
        <v>7</v>
      </c>
      <c r="D404" s="3">
        <v>7</v>
      </c>
      <c r="E404" s="3">
        <v>14</v>
      </c>
    </row>
    <row r="405" spans="1:5" x14ac:dyDescent="0.25">
      <c r="A405" s="2">
        <v>45415</v>
      </c>
      <c r="B405" s="3" t="s">
        <v>12</v>
      </c>
      <c r="C405" s="3" t="s">
        <v>7</v>
      </c>
      <c r="D405" s="3">
        <v>8</v>
      </c>
      <c r="E405" s="3">
        <v>18</v>
      </c>
    </row>
    <row r="406" spans="1:5" x14ac:dyDescent="0.25">
      <c r="A406" s="2">
        <v>45415</v>
      </c>
      <c r="B406" s="3" t="s">
        <v>12</v>
      </c>
      <c r="C406" s="3" t="s">
        <v>7</v>
      </c>
      <c r="D406" s="3">
        <v>9</v>
      </c>
      <c r="E406" s="3">
        <v>17</v>
      </c>
    </row>
    <row r="407" spans="1:5" x14ac:dyDescent="0.25">
      <c r="A407" s="2">
        <v>45416</v>
      </c>
      <c r="B407" s="3" t="s">
        <v>13</v>
      </c>
      <c r="C407" s="3" t="s">
        <v>8</v>
      </c>
      <c r="D407" s="3">
        <v>10</v>
      </c>
      <c r="E407" s="3">
        <v>18</v>
      </c>
    </row>
    <row r="408" spans="1:5" x14ac:dyDescent="0.25">
      <c r="A408" s="2">
        <v>45416</v>
      </c>
      <c r="B408" s="3" t="s">
        <v>13</v>
      </c>
      <c r="C408" s="3" t="s">
        <v>8</v>
      </c>
      <c r="D408" s="3">
        <v>5</v>
      </c>
      <c r="E408" s="3">
        <v>13</v>
      </c>
    </row>
    <row r="409" spans="1:5" x14ac:dyDescent="0.25">
      <c r="A409" s="2">
        <v>45416</v>
      </c>
      <c r="B409" s="3" t="s">
        <v>13</v>
      </c>
      <c r="C409" s="3" t="s">
        <v>8</v>
      </c>
      <c r="D409" s="3">
        <v>8</v>
      </c>
      <c r="E409" s="3">
        <v>12</v>
      </c>
    </row>
    <row r="410" spans="1:5" x14ac:dyDescent="0.25">
      <c r="A410" s="2">
        <v>45416</v>
      </c>
      <c r="B410" s="3" t="s">
        <v>13</v>
      </c>
      <c r="C410" s="3" t="s">
        <v>8</v>
      </c>
      <c r="D410" s="3">
        <v>9</v>
      </c>
      <c r="E410" s="3">
        <v>15</v>
      </c>
    </row>
    <row r="411" spans="1:5" x14ac:dyDescent="0.25">
      <c r="A411" s="2">
        <v>45416</v>
      </c>
      <c r="B411" s="3" t="s">
        <v>13</v>
      </c>
      <c r="C411" s="3" t="s">
        <v>9</v>
      </c>
      <c r="D411" s="3">
        <v>0</v>
      </c>
      <c r="E411" s="3">
        <v>15</v>
      </c>
    </row>
    <row r="412" spans="1:5" x14ac:dyDescent="0.25">
      <c r="A412" s="2">
        <v>45416</v>
      </c>
      <c r="B412" s="3" t="s">
        <v>13</v>
      </c>
      <c r="C412" s="3" t="s">
        <v>9</v>
      </c>
      <c r="D412" s="3">
        <v>1</v>
      </c>
      <c r="E412" s="3">
        <v>12</v>
      </c>
    </row>
    <row r="413" spans="1:5" x14ac:dyDescent="0.25">
      <c r="A413" s="2">
        <v>45416</v>
      </c>
      <c r="B413" s="3" t="s">
        <v>13</v>
      </c>
      <c r="C413" s="3" t="s">
        <v>9</v>
      </c>
      <c r="D413" s="3">
        <v>10</v>
      </c>
      <c r="E413" s="3">
        <v>44</v>
      </c>
    </row>
    <row r="414" spans="1:5" x14ac:dyDescent="0.25">
      <c r="A414" s="2">
        <v>45416</v>
      </c>
      <c r="B414" s="3" t="s">
        <v>13</v>
      </c>
      <c r="C414" s="3" t="s">
        <v>9</v>
      </c>
      <c r="D414" s="3">
        <v>2</v>
      </c>
      <c r="E414" s="3">
        <v>12</v>
      </c>
    </row>
    <row r="415" spans="1:5" x14ac:dyDescent="0.25">
      <c r="A415" s="2">
        <v>45416</v>
      </c>
      <c r="B415" s="3" t="s">
        <v>13</v>
      </c>
      <c r="C415" s="3" t="s">
        <v>9</v>
      </c>
      <c r="D415" s="3">
        <v>5</v>
      </c>
      <c r="E415" s="3">
        <v>13</v>
      </c>
    </row>
    <row r="416" spans="1:5" x14ac:dyDescent="0.25">
      <c r="A416" s="2">
        <v>45416</v>
      </c>
      <c r="B416" s="3" t="s">
        <v>13</v>
      </c>
      <c r="C416" s="3" t="s">
        <v>9</v>
      </c>
      <c r="D416" s="3">
        <v>6</v>
      </c>
      <c r="E416" s="3">
        <v>13</v>
      </c>
    </row>
    <row r="417" spans="1:5" x14ac:dyDescent="0.25">
      <c r="A417" s="2">
        <v>45416</v>
      </c>
      <c r="B417" s="3" t="s">
        <v>13</v>
      </c>
      <c r="C417" s="3" t="s">
        <v>9</v>
      </c>
      <c r="D417" s="3">
        <v>7</v>
      </c>
      <c r="E417" s="3">
        <v>12</v>
      </c>
    </row>
    <row r="418" spans="1:5" x14ac:dyDescent="0.25">
      <c r="A418" s="2">
        <v>45416</v>
      </c>
      <c r="B418" s="3" t="s">
        <v>13</v>
      </c>
      <c r="C418" s="3" t="s">
        <v>9</v>
      </c>
      <c r="D418" s="3">
        <v>8</v>
      </c>
      <c r="E418" s="3">
        <v>13</v>
      </c>
    </row>
    <row r="419" spans="1:5" x14ac:dyDescent="0.25">
      <c r="A419" s="2">
        <v>45416</v>
      </c>
      <c r="B419" s="3" t="s">
        <v>13</v>
      </c>
      <c r="C419" s="3" t="s">
        <v>9</v>
      </c>
      <c r="D419" s="3">
        <v>9</v>
      </c>
      <c r="E419" s="3">
        <v>22</v>
      </c>
    </row>
    <row r="420" spans="1:5" x14ac:dyDescent="0.25">
      <c r="A420" s="2">
        <v>45416</v>
      </c>
      <c r="B420" s="3" t="s">
        <v>11</v>
      </c>
      <c r="C420" s="3" t="s">
        <v>4</v>
      </c>
      <c r="D420" s="3">
        <v>0</v>
      </c>
      <c r="E420" s="3">
        <v>30</v>
      </c>
    </row>
    <row r="421" spans="1:5" x14ac:dyDescent="0.25">
      <c r="A421" s="2">
        <v>45416</v>
      </c>
      <c r="B421" s="3" t="s">
        <v>11</v>
      </c>
      <c r="C421" s="3" t="s">
        <v>4</v>
      </c>
      <c r="D421" s="3">
        <v>1</v>
      </c>
      <c r="E421" s="3">
        <v>16</v>
      </c>
    </row>
    <row r="422" spans="1:5" x14ac:dyDescent="0.25">
      <c r="A422" s="2">
        <v>45416</v>
      </c>
      <c r="B422" s="3" t="s">
        <v>11</v>
      </c>
      <c r="C422" s="3" t="s">
        <v>4</v>
      </c>
      <c r="D422" s="3">
        <v>10</v>
      </c>
      <c r="E422" s="3">
        <v>89</v>
      </c>
    </row>
    <row r="423" spans="1:5" x14ac:dyDescent="0.25">
      <c r="A423" s="2">
        <v>45416</v>
      </c>
      <c r="B423" s="3" t="s">
        <v>11</v>
      </c>
      <c r="C423" s="3" t="s">
        <v>4</v>
      </c>
      <c r="D423" s="3">
        <v>2</v>
      </c>
      <c r="E423" s="3">
        <v>12</v>
      </c>
    </row>
    <row r="424" spans="1:5" x14ac:dyDescent="0.25">
      <c r="A424" s="2">
        <v>45416</v>
      </c>
      <c r="B424" s="3" t="s">
        <v>11</v>
      </c>
      <c r="C424" s="3" t="s">
        <v>4</v>
      </c>
      <c r="D424" s="3">
        <v>3</v>
      </c>
      <c r="E424" s="3">
        <v>13</v>
      </c>
    </row>
    <row r="425" spans="1:5" x14ac:dyDescent="0.25">
      <c r="A425" s="2">
        <v>45416</v>
      </c>
      <c r="B425" s="3" t="s">
        <v>11</v>
      </c>
      <c r="C425" s="3" t="s">
        <v>4</v>
      </c>
      <c r="D425" s="3">
        <v>4</v>
      </c>
      <c r="E425" s="3">
        <v>12</v>
      </c>
    </row>
    <row r="426" spans="1:5" x14ac:dyDescent="0.25">
      <c r="A426" s="2">
        <v>45416</v>
      </c>
      <c r="B426" s="3" t="s">
        <v>11</v>
      </c>
      <c r="C426" s="3" t="s">
        <v>4</v>
      </c>
      <c r="D426" s="3">
        <v>5</v>
      </c>
      <c r="E426" s="3">
        <v>25</v>
      </c>
    </row>
    <row r="427" spans="1:5" x14ac:dyDescent="0.25">
      <c r="A427" s="2">
        <v>45416</v>
      </c>
      <c r="B427" s="3" t="s">
        <v>11</v>
      </c>
      <c r="C427" s="3" t="s">
        <v>4</v>
      </c>
      <c r="D427" s="3">
        <v>7</v>
      </c>
      <c r="E427" s="3">
        <v>20</v>
      </c>
    </row>
    <row r="428" spans="1:5" x14ac:dyDescent="0.25">
      <c r="A428" s="2">
        <v>45416</v>
      </c>
      <c r="B428" s="3" t="s">
        <v>11</v>
      </c>
      <c r="C428" s="3" t="s">
        <v>4</v>
      </c>
      <c r="D428" s="3">
        <v>8</v>
      </c>
      <c r="E428" s="3">
        <v>23</v>
      </c>
    </row>
    <row r="429" spans="1:5" x14ac:dyDescent="0.25">
      <c r="A429" s="2">
        <v>45416</v>
      </c>
      <c r="B429" s="3" t="s">
        <v>11</v>
      </c>
      <c r="C429" s="3" t="s">
        <v>4</v>
      </c>
      <c r="D429" s="3">
        <v>9</v>
      </c>
      <c r="E429" s="3">
        <v>40</v>
      </c>
    </row>
    <row r="430" spans="1:5" x14ac:dyDescent="0.25">
      <c r="A430" s="2">
        <v>45416</v>
      </c>
      <c r="B430" s="3" t="s">
        <v>11</v>
      </c>
      <c r="C430" s="3" t="s">
        <v>5</v>
      </c>
      <c r="D430" s="3">
        <v>0</v>
      </c>
      <c r="E430" s="3">
        <v>17</v>
      </c>
    </row>
    <row r="431" spans="1:5" x14ac:dyDescent="0.25">
      <c r="A431" s="2">
        <v>45416</v>
      </c>
      <c r="B431" s="3" t="s">
        <v>11</v>
      </c>
      <c r="C431" s="3" t="s">
        <v>5</v>
      </c>
      <c r="D431" s="3">
        <v>1</v>
      </c>
      <c r="E431" s="3">
        <v>14</v>
      </c>
    </row>
    <row r="432" spans="1:5" x14ac:dyDescent="0.25">
      <c r="A432" s="2">
        <v>45416</v>
      </c>
      <c r="B432" s="3" t="s">
        <v>11</v>
      </c>
      <c r="C432" s="3" t="s">
        <v>5</v>
      </c>
      <c r="D432" s="3">
        <v>10</v>
      </c>
      <c r="E432" s="3">
        <v>60</v>
      </c>
    </row>
    <row r="433" spans="1:5" x14ac:dyDescent="0.25">
      <c r="A433" s="2">
        <v>45416</v>
      </c>
      <c r="B433" s="3" t="s">
        <v>11</v>
      </c>
      <c r="C433" s="3" t="s">
        <v>5</v>
      </c>
      <c r="D433" s="3">
        <v>3</v>
      </c>
      <c r="E433" s="3">
        <v>13</v>
      </c>
    </row>
    <row r="434" spans="1:5" x14ac:dyDescent="0.25">
      <c r="A434" s="2">
        <v>45416</v>
      </c>
      <c r="B434" s="3" t="s">
        <v>11</v>
      </c>
      <c r="C434" s="3" t="s">
        <v>5</v>
      </c>
      <c r="D434" s="3">
        <v>5</v>
      </c>
      <c r="E434" s="3">
        <v>14</v>
      </c>
    </row>
    <row r="435" spans="1:5" x14ac:dyDescent="0.25">
      <c r="A435" s="2">
        <v>45416</v>
      </c>
      <c r="B435" s="3" t="s">
        <v>11</v>
      </c>
      <c r="C435" s="3" t="s">
        <v>5</v>
      </c>
      <c r="D435" s="3">
        <v>7</v>
      </c>
      <c r="E435" s="3">
        <v>14</v>
      </c>
    </row>
    <row r="436" spans="1:5" x14ac:dyDescent="0.25">
      <c r="A436" s="2">
        <v>45416</v>
      </c>
      <c r="B436" s="3" t="s">
        <v>11</v>
      </c>
      <c r="C436" s="3" t="s">
        <v>5</v>
      </c>
      <c r="D436" s="3">
        <v>8</v>
      </c>
      <c r="E436" s="3">
        <v>20</v>
      </c>
    </row>
    <row r="437" spans="1:5" x14ac:dyDescent="0.25">
      <c r="A437" s="2">
        <v>45416</v>
      </c>
      <c r="B437" s="3" t="s">
        <v>11</v>
      </c>
      <c r="C437" s="3" t="s">
        <v>5</v>
      </c>
      <c r="D437" s="3">
        <v>9</v>
      </c>
      <c r="E437" s="3">
        <v>24</v>
      </c>
    </row>
    <row r="438" spans="1:5" x14ac:dyDescent="0.25">
      <c r="A438" s="2">
        <v>45416</v>
      </c>
      <c r="B438" s="3" t="s">
        <v>11</v>
      </c>
      <c r="C438" s="3" t="s">
        <v>4</v>
      </c>
      <c r="D438" s="3">
        <v>0</v>
      </c>
      <c r="E438" s="3">
        <v>23</v>
      </c>
    </row>
    <row r="439" spans="1:5" x14ac:dyDescent="0.25">
      <c r="A439" s="2">
        <v>45416</v>
      </c>
      <c r="B439" s="3" t="s">
        <v>11</v>
      </c>
      <c r="C439" s="3" t="s">
        <v>4</v>
      </c>
      <c r="D439" s="3">
        <v>1</v>
      </c>
      <c r="E439" s="3">
        <v>12</v>
      </c>
    </row>
    <row r="440" spans="1:5" x14ac:dyDescent="0.25">
      <c r="A440" s="2">
        <v>45416</v>
      </c>
      <c r="B440" s="3" t="s">
        <v>11</v>
      </c>
      <c r="C440" s="3" t="s">
        <v>4</v>
      </c>
      <c r="D440" s="3">
        <v>10</v>
      </c>
      <c r="E440" s="3">
        <v>70</v>
      </c>
    </row>
    <row r="441" spans="1:5" x14ac:dyDescent="0.25">
      <c r="A441" s="2">
        <v>45416</v>
      </c>
      <c r="B441" s="3" t="s">
        <v>11</v>
      </c>
      <c r="C441" s="3" t="s">
        <v>4</v>
      </c>
      <c r="D441" s="3">
        <v>2</v>
      </c>
      <c r="E441" s="3">
        <v>12</v>
      </c>
    </row>
    <row r="442" spans="1:5" x14ac:dyDescent="0.25">
      <c r="A442" s="2">
        <v>45416</v>
      </c>
      <c r="B442" s="3" t="s">
        <v>11</v>
      </c>
      <c r="C442" s="3" t="s">
        <v>4</v>
      </c>
      <c r="D442" s="3">
        <v>3</v>
      </c>
      <c r="E442" s="3">
        <v>12</v>
      </c>
    </row>
    <row r="443" spans="1:5" x14ac:dyDescent="0.25">
      <c r="A443" s="2">
        <v>45416</v>
      </c>
      <c r="B443" s="3" t="s">
        <v>11</v>
      </c>
      <c r="C443" s="3" t="s">
        <v>4</v>
      </c>
      <c r="D443" s="3">
        <v>5</v>
      </c>
      <c r="E443" s="3">
        <v>17</v>
      </c>
    </row>
    <row r="444" spans="1:5" x14ac:dyDescent="0.25">
      <c r="A444" s="2">
        <v>45416</v>
      </c>
      <c r="B444" s="3" t="s">
        <v>11</v>
      </c>
      <c r="C444" s="3" t="s">
        <v>4</v>
      </c>
      <c r="D444" s="3">
        <v>7</v>
      </c>
      <c r="E444" s="3">
        <v>13</v>
      </c>
    </row>
    <row r="445" spans="1:5" x14ac:dyDescent="0.25">
      <c r="A445" s="2">
        <v>45416</v>
      </c>
      <c r="B445" s="3" t="s">
        <v>11</v>
      </c>
      <c r="C445" s="3" t="s">
        <v>4</v>
      </c>
      <c r="D445" s="3">
        <v>8</v>
      </c>
      <c r="E445" s="3">
        <v>23</v>
      </c>
    </row>
    <row r="446" spans="1:5" x14ac:dyDescent="0.25">
      <c r="A446" s="2">
        <v>45416</v>
      </c>
      <c r="B446" s="3" t="s">
        <v>11</v>
      </c>
      <c r="C446" s="3" t="s">
        <v>4</v>
      </c>
      <c r="D446" s="3">
        <v>9</v>
      </c>
      <c r="E446" s="3">
        <v>36</v>
      </c>
    </row>
    <row r="447" spans="1:5" x14ac:dyDescent="0.25">
      <c r="A447" s="2">
        <v>45416</v>
      </c>
      <c r="B447" s="3" t="s">
        <v>11</v>
      </c>
      <c r="C447" s="3" t="s">
        <v>4</v>
      </c>
      <c r="D447" s="3">
        <v>0</v>
      </c>
      <c r="E447" s="3">
        <v>16</v>
      </c>
    </row>
    <row r="448" spans="1:5" x14ac:dyDescent="0.25">
      <c r="A448" s="2">
        <v>45416</v>
      </c>
      <c r="B448" s="3" t="s">
        <v>11</v>
      </c>
      <c r="C448" s="3" t="s">
        <v>4</v>
      </c>
      <c r="D448" s="3">
        <v>1</v>
      </c>
      <c r="E448" s="3">
        <v>15</v>
      </c>
    </row>
    <row r="449" spans="1:5" x14ac:dyDescent="0.25">
      <c r="A449" s="2">
        <v>45416</v>
      </c>
      <c r="B449" s="3" t="s">
        <v>11</v>
      </c>
      <c r="C449" s="3" t="s">
        <v>4</v>
      </c>
      <c r="D449" s="3">
        <v>10</v>
      </c>
      <c r="E449" s="3">
        <v>72</v>
      </c>
    </row>
    <row r="450" spans="1:5" x14ac:dyDescent="0.25">
      <c r="A450" s="2">
        <v>45416</v>
      </c>
      <c r="B450" s="3" t="s">
        <v>11</v>
      </c>
      <c r="C450" s="3" t="s">
        <v>4</v>
      </c>
      <c r="D450" s="3">
        <v>3</v>
      </c>
      <c r="E450" s="3">
        <v>12</v>
      </c>
    </row>
    <row r="451" spans="1:5" x14ac:dyDescent="0.25">
      <c r="A451" s="2">
        <v>45416</v>
      </c>
      <c r="B451" s="3" t="s">
        <v>11</v>
      </c>
      <c r="C451" s="3" t="s">
        <v>4</v>
      </c>
      <c r="D451" s="3">
        <v>5</v>
      </c>
      <c r="E451" s="3">
        <v>19</v>
      </c>
    </row>
    <row r="452" spans="1:5" x14ac:dyDescent="0.25">
      <c r="A452" s="2">
        <v>45416</v>
      </c>
      <c r="B452" s="3" t="s">
        <v>11</v>
      </c>
      <c r="C452" s="3" t="s">
        <v>4</v>
      </c>
      <c r="D452" s="3">
        <v>6</v>
      </c>
      <c r="E452" s="3">
        <v>13</v>
      </c>
    </row>
    <row r="453" spans="1:5" x14ac:dyDescent="0.25">
      <c r="A453" s="2">
        <v>45416</v>
      </c>
      <c r="B453" s="3" t="s">
        <v>11</v>
      </c>
      <c r="C453" s="3" t="s">
        <v>4</v>
      </c>
      <c r="D453" s="3">
        <v>7</v>
      </c>
      <c r="E453" s="3">
        <v>18</v>
      </c>
    </row>
    <row r="454" spans="1:5" x14ac:dyDescent="0.25">
      <c r="A454" s="2">
        <v>45416</v>
      </c>
      <c r="B454" s="3" t="s">
        <v>11</v>
      </c>
      <c r="C454" s="3" t="s">
        <v>4</v>
      </c>
      <c r="D454" s="3">
        <v>8</v>
      </c>
      <c r="E454" s="3">
        <v>19</v>
      </c>
    </row>
    <row r="455" spans="1:5" x14ac:dyDescent="0.25">
      <c r="A455" s="2">
        <v>45416</v>
      </c>
      <c r="B455" s="3" t="s">
        <v>11</v>
      </c>
      <c r="C455" s="3" t="s">
        <v>4</v>
      </c>
      <c r="D455" s="3">
        <v>9</v>
      </c>
      <c r="E455" s="3">
        <v>25</v>
      </c>
    </row>
    <row r="456" spans="1:5" x14ac:dyDescent="0.25">
      <c r="A456" s="2">
        <v>45416</v>
      </c>
      <c r="B456" s="3" t="s">
        <v>11</v>
      </c>
      <c r="C456" s="3" t="s">
        <v>5</v>
      </c>
      <c r="D456" s="3">
        <v>0</v>
      </c>
      <c r="E456" s="3">
        <v>13</v>
      </c>
    </row>
    <row r="457" spans="1:5" x14ac:dyDescent="0.25">
      <c r="A457" s="2">
        <v>45416</v>
      </c>
      <c r="B457" s="3" t="s">
        <v>11</v>
      </c>
      <c r="C457" s="3" t="s">
        <v>5</v>
      </c>
      <c r="D457" s="3">
        <v>1</v>
      </c>
      <c r="E457" s="3">
        <v>16</v>
      </c>
    </row>
    <row r="458" spans="1:5" x14ac:dyDescent="0.25">
      <c r="A458" s="2">
        <v>45416</v>
      </c>
      <c r="B458" s="3" t="s">
        <v>11</v>
      </c>
      <c r="C458" s="3" t="s">
        <v>5</v>
      </c>
      <c r="D458" s="3">
        <v>10</v>
      </c>
      <c r="E458" s="3">
        <v>35</v>
      </c>
    </row>
    <row r="459" spans="1:5" x14ac:dyDescent="0.25">
      <c r="A459" s="2">
        <v>45416</v>
      </c>
      <c r="B459" s="3" t="s">
        <v>11</v>
      </c>
      <c r="C459" s="3" t="s">
        <v>5</v>
      </c>
      <c r="D459" s="3">
        <v>2</v>
      </c>
      <c r="E459" s="3">
        <v>14</v>
      </c>
    </row>
    <row r="460" spans="1:5" x14ac:dyDescent="0.25">
      <c r="A460" s="2">
        <v>45416</v>
      </c>
      <c r="B460" s="3" t="s">
        <v>11</v>
      </c>
      <c r="C460" s="3" t="s">
        <v>5</v>
      </c>
      <c r="D460" s="3">
        <v>4</v>
      </c>
      <c r="E460" s="3">
        <v>12</v>
      </c>
    </row>
    <row r="461" spans="1:5" x14ac:dyDescent="0.25">
      <c r="A461" s="2">
        <v>45416</v>
      </c>
      <c r="B461" s="3" t="s">
        <v>11</v>
      </c>
      <c r="C461" s="3" t="s">
        <v>5</v>
      </c>
      <c r="D461" s="3">
        <v>5</v>
      </c>
      <c r="E461" s="3">
        <v>17</v>
      </c>
    </row>
    <row r="462" spans="1:5" x14ac:dyDescent="0.25">
      <c r="A462" s="2">
        <v>45416</v>
      </c>
      <c r="B462" s="3" t="s">
        <v>11</v>
      </c>
      <c r="C462" s="3" t="s">
        <v>5</v>
      </c>
      <c r="D462" s="3">
        <v>6</v>
      </c>
      <c r="E462" s="3">
        <v>12</v>
      </c>
    </row>
    <row r="463" spans="1:5" x14ac:dyDescent="0.25">
      <c r="A463" s="2">
        <v>45416</v>
      </c>
      <c r="B463" s="3" t="s">
        <v>11</v>
      </c>
      <c r="C463" s="3" t="s">
        <v>5</v>
      </c>
      <c r="D463" s="3">
        <v>7</v>
      </c>
      <c r="E463" s="3">
        <v>13</v>
      </c>
    </row>
    <row r="464" spans="1:5" x14ac:dyDescent="0.25">
      <c r="A464" s="2">
        <v>45416</v>
      </c>
      <c r="B464" s="3" t="s">
        <v>11</v>
      </c>
      <c r="C464" s="3" t="s">
        <v>5</v>
      </c>
      <c r="D464" s="3">
        <v>8</v>
      </c>
      <c r="E464" s="3">
        <v>17</v>
      </c>
    </row>
    <row r="465" spans="1:5" x14ac:dyDescent="0.25">
      <c r="A465" s="2">
        <v>45416</v>
      </c>
      <c r="B465" s="3" t="s">
        <v>11</v>
      </c>
      <c r="C465" s="3" t="s">
        <v>5</v>
      </c>
      <c r="D465" s="3">
        <v>9</v>
      </c>
      <c r="E465" s="3">
        <v>17</v>
      </c>
    </row>
    <row r="466" spans="1:5" x14ac:dyDescent="0.25">
      <c r="A466" s="2">
        <v>45416</v>
      </c>
      <c r="B466" s="3" t="s">
        <v>11</v>
      </c>
      <c r="C466" s="3" t="s">
        <v>5</v>
      </c>
      <c r="D466" s="3">
        <v>0</v>
      </c>
      <c r="E466" s="3">
        <v>15</v>
      </c>
    </row>
    <row r="467" spans="1:5" x14ac:dyDescent="0.25">
      <c r="A467" s="2">
        <v>45416</v>
      </c>
      <c r="B467" s="3" t="s">
        <v>11</v>
      </c>
      <c r="C467" s="3" t="s">
        <v>5</v>
      </c>
      <c r="D467" s="3">
        <v>1</v>
      </c>
      <c r="E467" s="3">
        <v>12</v>
      </c>
    </row>
    <row r="468" spans="1:5" x14ac:dyDescent="0.25">
      <c r="A468" s="2">
        <v>45416</v>
      </c>
      <c r="B468" s="3" t="s">
        <v>11</v>
      </c>
      <c r="C468" s="3" t="s">
        <v>5</v>
      </c>
      <c r="D468" s="3">
        <v>10</v>
      </c>
      <c r="E468" s="3">
        <v>64</v>
      </c>
    </row>
    <row r="469" spans="1:5" x14ac:dyDescent="0.25">
      <c r="A469" s="2">
        <v>45416</v>
      </c>
      <c r="B469" s="3" t="s">
        <v>11</v>
      </c>
      <c r="C469" s="3" t="s">
        <v>5</v>
      </c>
      <c r="D469" s="3">
        <v>2</v>
      </c>
      <c r="E469" s="3">
        <v>12</v>
      </c>
    </row>
    <row r="470" spans="1:5" x14ac:dyDescent="0.25">
      <c r="A470" s="2">
        <v>45416</v>
      </c>
      <c r="B470" s="3" t="s">
        <v>11</v>
      </c>
      <c r="C470" s="3" t="s">
        <v>5</v>
      </c>
      <c r="D470" s="3">
        <v>3</v>
      </c>
      <c r="E470" s="3">
        <v>13</v>
      </c>
    </row>
    <row r="471" spans="1:5" x14ac:dyDescent="0.25">
      <c r="A471" s="2">
        <v>45416</v>
      </c>
      <c r="B471" s="3" t="s">
        <v>11</v>
      </c>
      <c r="C471" s="3" t="s">
        <v>5</v>
      </c>
      <c r="D471" s="3">
        <v>5</v>
      </c>
      <c r="E471" s="3">
        <v>16</v>
      </c>
    </row>
    <row r="472" spans="1:5" x14ac:dyDescent="0.25">
      <c r="A472" s="2">
        <v>45416</v>
      </c>
      <c r="B472" s="3" t="s">
        <v>11</v>
      </c>
      <c r="C472" s="3" t="s">
        <v>5</v>
      </c>
      <c r="D472" s="3">
        <v>7</v>
      </c>
      <c r="E472" s="3">
        <v>13</v>
      </c>
    </row>
    <row r="473" spans="1:5" x14ac:dyDescent="0.25">
      <c r="A473" s="2">
        <v>45416</v>
      </c>
      <c r="B473" s="3" t="s">
        <v>11</v>
      </c>
      <c r="C473" s="3" t="s">
        <v>5</v>
      </c>
      <c r="D473" s="3">
        <v>8</v>
      </c>
      <c r="E473" s="3">
        <v>15</v>
      </c>
    </row>
    <row r="474" spans="1:5" x14ac:dyDescent="0.25">
      <c r="A474" s="2">
        <v>45416</v>
      </c>
      <c r="B474" s="3" t="s">
        <v>11</v>
      </c>
      <c r="C474" s="3" t="s">
        <v>5</v>
      </c>
      <c r="D474" s="3">
        <v>9</v>
      </c>
      <c r="E474" s="3">
        <v>25</v>
      </c>
    </row>
    <row r="475" spans="1:5" x14ac:dyDescent="0.25">
      <c r="A475" s="2">
        <v>45416</v>
      </c>
      <c r="B475" s="3" t="s">
        <v>11</v>
      </c>
      <c r="C475" s="3" t="s">
        <v>4</v>
      </c>
      <c r="D475" s="3">
        <v>0</v>
      </c>
      <c r="E475" s="3">
        <v>21</v>
      </c>
    </row>
    <row r="476" spans="1:5" x14ac:dyDescent="0.25">
      <c r="A476" s="2">
        <v>45416</v>
      </c>
      <c r="B476" s="3" t="s">
        <v>11</v>
      </c>
      <c r="C476" s="3" t="s">
        <v>4</v>
      </c>
      <c r="D476" s="3">
        <v>1</v>
      </c>
      <c r="E476" s="3">
        <v>16</v>
      </c>
    </row>
    <row r="477" spans="1:5" x14ac:dyDescent="0.25">
      <c r="A477" s="2">
        <v>45416</v>
      </c>
      <c r="B477" s="3" t="s">
        <v>11</v>
      </c>
      <c r="C477" s="3" t="s">
        <v>4</v>
      </c>
      <c r="D477" s="3">
        <v>10</v>
      </c>
      <c r="E477" s="3">
        <v>68</v>
      </c>
    </row>
    <row r="478" spans="1:5" x14ac:dyDescent="0.25">
      <c r="A478" s="2">
        <v>45416</v>
      </c>
      <c r="B478" s="3" t="s">
        <v>11</v>
      </c>
      <c r="C478" s="3" t="s">
        <v>4</v>
      </c>
      <c r="D478" s="3">
        <v>2</v>
      </c>
      <c r="E478" s="3">
        <v>12</v>
      </c>
    </row>
    <row r="479" spans="1:5" x14ac:dyDescent="0.25">
      <c r="A479" s="2">
        <v>45416</v>
      </c>
      <c r="B479" s="3" t="s">
        <v>11</v>
      </c>
      <c r="C479" s="3" t="s">
        <v>4</v>
      </c>
      <c r="D479" s="3">
        <v>3</v>
      </c>
      <c r="E479" s="3">
        <v>12</v>
      </c>
    </row>
    <row r="480" spans="1:5" x14ac:dyDescent="0.25">
      <c r="A480" s="2">
        <v>45416</v>
      </c>
      <c r="B480" s="3" t="s">
        <v>11</v>
      </c>
      <c r="C480" s="3" t="s">
        <v>4</v>
      </c>
      <c r="D480" s="3">
        <v>5</v>
      </c>
      <c r="E480" s="3">
        <v>20</v>
      </c>
    </row>
    <row r="481" spans="1:5" x14ac:dyDescent="0.25">
      <c r="A481" s="2">
        <v>45416</v>
      </c>
      <c r="B481" s="3" t="s">
        <v>11</v>
      </c>
      <c r="C481" s="3" t="s">
        <v>4</v>
      </c>
      <c r="D481" s="3">
        <v>6</v>
      </c>
      <c r="E481" s="3">
        <v>13</v>
      </c>
    </row>
    <row r="482" spans="1:5" x14ac:dyDescent="0.25">
      <c r="A482" s="2">
        <v>45416</v>
      </c>
      <c r="B482" s="3" t="s">
        <v>11</v>
      </c>
      <c r="C482" s="3" t="s">
        <v>4</v>
      </c>
      <c r="D482" s="3">
        <v>7</v>
      </c>
      <c r="E482" s="3">
        <v>12</v>
      </c>
    </row>
    <row r="483" spans="1:5" x14ac:dyDescent="0.25">
      <c r="A483" s="2">
        <v>45416</v>
      </c>
      <c r="B483" s="3" t="s">
        <v>11</v>
      </c>
      <c r="C483" s="3" t="s">
        <v>4</v>
      </c>
      <c r="D483" s="3">
        <v>8</v>
      </c>
      <c r="E483" s="3">
        <v>19</v>
      </c>
    </row>
    <row r="484" spans="1:5" x14ac:dyDescent="0.25">
      <c r="A484" s="2">
        <v>45416</v>
      </c>
      <c r="B484" s="3" t="s">
        <v>11</v>
      </c>
      <c r="C484" s="3" t="s">
        <v>4</v>
      </c>
      <c r="D484" s="3">
        <v>9</v>
      </c>
      <c r="E484" s="3">
        <v>21</v>
      </c>
    </row>
    <row r="485" spans="1:5" x14ac:dyDescent="0.25">
      <c r="A485" s="2">
        <v>45416</v>
      </c>
      <c r="B485" s="3" t="s">
        <v>12</v>
      </c>
      <c r="C485" s="3" t="s">
        <v>6</v>
      </c>
      <c r="D485" s="3">
        <v>0</v>
      </c>
      <c r="E485" s="3">
        <v>12</v>
      </c>
    </row>
    <row r="486" spans="1:5" x14ac:dyDescent="0.25">
      <c r="A486" s="2">
        <v>45416</v>
      </c>
      <c r="B486" s="3" t="s">
        <v>12</v>
      </c>
      <c r="C486" s="3" t="s">
        <v>6</v>
      </c>
      <c r="D486" s="3">
        <v>10</v>
      </c>
      <c r="E486" s="3">
        <v>13</v>
      </c>
    </row>
    <row r="487" spans="1:5" x14ac:dyDescent="0.25">
      <c r="A487" s="2">
        <v>45416</v>
      </c>
      <c r="B487" s="3" t="s">
        <v>12</v>
      </c>
      <c r="C487" s="3" t="s">
        <v>6</v>
      </c>
      <c r="D487" s="3">
        <v>8</v>
      </c>
      <c r="E487" s="3">
        <v>12</v>
      </c>
    </row>
    <row r="488" spans="1:5" x14ac:dyDescent="0.25">
      <c r="A488" s="2">
        <v>45416</v>
      </c>
      <c r="B488" s="3" t="s">
        <v>12</v>
      </c>
      <c r="C488" s="3" t="s">
        <v>6</v>
      </c>
      <c r="D488" s="3">
        <v>10</v>
      </c>
      <c r="E488" s="3">
        <v>20</v>
      </c>
    </row>
    <row r="489" spans="1:5" x14ac:dyDescent="0.25">
      <c r="A489" s="2">
        <v>45416</v>
      </c>
      <c r="B489" s="3" t="s">
        <v>12</v>
      </c>
      <c r="C489" s="3" t="s">
        <v>6</v>
      </c>
      <c r="D489" s="3">
        <v>5</v>
      </c>
      <c r="E489" s="3">
        <v>14</v>
      </c>
    </row>
    <row r="490" spans="1:5" x14ac:dyDescent="0.25">
      <c r="A490" s="2">
        <v>45416</v>
      </c>
      <c r="B490" s="3" t="s">
        <v>12</v>
      </c>
      <c r="C490" s="3" t="s">
        <v>6</v>
      </c>
      <c r="D490" s="3">
        <v>7</v>
      </c>
      <c r="E490" s="3">
        <v>13</v>
      </c>
    </row>
    <row r="491" spans="1:5" x14ac:dyDescent="0.25">
      <c r="A491" s="2">
        <v>45416</v>
      </c>
      <c r="B491" s="3" t="s">
        <v>12</v>
      </c>
      <c r="C491" s="3" t="s">
        <v>6</v>
      </c>
      <c r="D491" s="3">
        <v>9</v>
      </c>
      <c r="E491" s="3">
        <v>14</v>
      </c>
    </row>
    <row r="492" spans="1:5" x14ac:dyDescent="0.25">
      <c r="A492" s="2">
        <v>45416</v>
      </c>
      <c r="B492" s="3" t="s">
        <v>12</v>
      </c>
      <c r="C492" s="3" t="s">
        <v>6</v>
      </c>
      <c r="D492" s="3">
        <v>10</v>
      </c>
      <c r="E492" s="3">
        <v>16</v>
      </c>
    </row>
    <row r="493" spans="1:5" x14ac:dyDescent="0.25">
      <c r="A493" s="2">
        <v>45416</v>
      </c>
      <c r="B493" s="3" t="s">
        <v>12</v>
      </c>
      <c r="C493" s="3" t="s">
        <v>6</v>
      </c>
      <c r="D493" s="3">
        <v>5</v>
      </c>
      <c r="E493" s="3">
        <v>12</v>
      </c>
    </row>
    <row r="494" spans="1:5" x14ac:dyDescent="0.25">
      <c r="A494" s="2">
        <v>45416</v>
      </c>
      <c r="B494" s="3" t="s">
        <v>12</v>
      </c>
      <c r="C494" s="3" t="s">
        <v>6</v>
      </c>
      <c r="D494" s="3">
        <v>8</v>
      </c>
      <c r="E494" s="3">
        <v>12</v>
      </c>
    </row>
    <row r="495" spans="1:5" x14ac:dyDescent="0.25">
      <c r="A495" s="2">
        <v>45416</v>
      </c>
      <c r="B495" s="3" t="s">
        <v>12</v>
      </c>
      <c r="C495" s="3" t="s">
        <v>6</v>
      </c>
      <c r="D495" s="3">
        <v>9</v>
      </c>
      <c r="E495" s="3">
        <v>12</v>
      </c>
    </row>
    <row r="496" spans="1:5" x14ac:dyDescent="0.25">
      <c r="A496" s="2">
        <v>45416</v>
      </c>
      <c r="B496" s="3" t="s">
        <v>12</v>
      </c>
      <c r="C496" s="3" t="s">
        <v>6</v>
      </c>
      <c r="D496" s="3">
        <v>0</v>
      </c>
      <c r="E496" s="3">
        <v>12</v>
      </c>
    </row>
    <row r="497" spans="1:5" x14ac:dyDescent="0.25">
      <c r="A497" s="2">
        <v>45416</v>
      </c>
      <c r="B497" s="3" t="s">
        <v>12</v>
      </c>
      <c r="C497" s="3" t="s">
        <v>6</v>
      </c>
      <c r="D497" s="3">
        <v>10</v>
      </c>
      <c r="E497" s="3">
        <v>41</v>
      </c>
    </row>
    <row r="498" spans="1:5" x14ac:dyDescent="0.25">
      <c r="A498" s="2">
        <v>45416</v>
      </c>
      <c r="B498" s="3" t="s">
        <v>12</v>
      </c>
      <c r="C498" s="3" t="s">
        <v>6</v>
      </c>
      <c r="D498" s="3">
        <v>5</v>
      </c>
      <c r="E498" s="3">
        <v>17</v>
      </c>
    </row>
    <row r="499" spans="1:5" x14ac:dyDescent="0.25">
      <c r="A499" s="2">
        <v>45416</v>
      </c>
      <c r="B499" s="3" t="s">
        <v>12</v>
      </c>
      <c r="C499" s="3" t="s">
        <v>6</v>
      </c>
      <c r="D499" s="3">
        <v>7</v>
      </c>
      <c r="E499" s="3">
        <v>12</v>
      </c>
    </row>
    <row r="500" spans="1:5" x14ac:dyDescent="0.25">
      <c r="A500" s="2">
        <v>45416</v>
      </c>
      <c r="B500" s="3" t="s">
        <v>12</v>
      </c>
      <c r="C500" s="3" t="s">
        <v>6</v>
      </c>
      <c r="D500" s="3">
        <v>8</v>
      </c>
      <c r="E500" s="3">
        <v>20</v>
      </c>
    </row>
    <row r="501" spans="1:5" x14ac:dyDescent="0.25">
      <c r="A501" s="2">
        <v>45416</v>
      </c>
      <c r="B501" s="3" t="s">
        <v>12</v>
      </c>
      <c r="C501" s="3" t="s">
        <v>6</v>
      </c>
      <c r="D501" s="3">
        <v>9</v>
      </c>
      <c r="E501" s="3">
        <v>22</v>
      </c>
    </row>
    <row r="502" spans="1:5" x14ac:dyDescent="0.25">
      <c r="A502" s="2">
        <v>45416</v>
      </c>
      <c r="B502" s="3" t="s">
        <v>12</v>
      </c>
      <c r="C502" s="3" t="s">
        <v>7</v>
      </c>
      <c r="D502" s="3">
        <v>8</v>
      </c>
      <c r="E502" s="3">
        <v>12</v>
      </c>
    </row>
    <row r="503" spans="1:5" x14ac:dyDescent="0.25">
      <c r="A503" s="2">
        <v>45416</v>
      </c>
      <c r="B503" s="3" t="s">
        <v>12</v>
      </c>
      <c r="C503" s="3" t="s">
        <v>7</v>
      </c>
      <c r="D503" s="3">
        <v>9</v>
      </c>
      <c r="E503" s="3">
        <v>12</v>
      </c>
    </row>
    <row r="504" spans="1:5" x14ac:dyDescent="0.25">
      <c r="A504" s="2">
        <v>45416</v>
      </c>
      <c r="B504" s="3" t="s">
        <v>12</v>
      </c>
      <c r="C504" s="3" t="s">
        <v>7</v>
      </c>
      <c r="D504" s="3">
        <v>0</v>
      </c>
      <c r="E504" s="3">
        <v>14</v>
      </c>
    </row>
    <row r="505" spans="1:5" x14ac:dyDescent="0.25">
      <c r="A505" s="2">
        <v>45416</v>
      </c>
      <c r="B505" s="3" t="s">
        <v>12</v>
      </c>
      <c r="C505" s="3" t="s">
        <v>7</v>
      </c>
      <c r="D505" s="3">
        <v>1</v>
      </c>
      <c r="E505" s="3">
        <v>14</v>
      </c>
    </row>
    <row r="506" spans="1:5" x14ac:dyDescent="0.25">
      <c r="A506" s="2">
        <v>45416</v>
      </c>
      <c r="B506" s="3" t="s">
        <v>12</v>
      </c>
      <c r="C506" s="3" t="s">
        <v>7</v>
      </c>
      <c r="D506" s="3">
        <v>10</v>
      </c>
      <c r="E506" s="3">
        <v>30</v>
      </c>
    </row>
    <row r="507" spans="1:5" x14ac:dyDescent="0.25">
      <c r="A507" s="2">
        <v>45416</v>
      </c>
      <c r="B507" s="3" t="s">
        <v>12</v>
      </c>
      <c r="C507" s="3" t="s">
        <v>7</v>
      </c>
      <c r="D507" s="3">
        <v>5</v>
      </c>
      <c r="E507" s="3">
        <v>14</v>
      </c>
    </row>
    <row r="508" spans="1:5" x14ac:dyDescent="0.25">
      <c r="A508" s="2">
        <v>45416</v>
      </c>
      <c r="B508" s="3" t="s">
        <v>12</v>
      </c>
      <c r="C508" s="3" t="s">
        <v>7</v>
      </c>
      <c r="D508" s="3">
        <v>6</v>
      </c>
      <c r="E508" s="3">
        <v>12</v>
      </c>
    </row>
    <row r="509" spans="1:5" x14ac:dyDescent="0.25">
      <c r="A509" s="2">
        <v>45416</v>
      </c>
      <c r="B509" s="3" t="s">
        <v>12</v>
      </c>
      <c r="C509" s="3" t="s">
        <v>7</v>
      </c>
      <c r="D509" s="3">
        <v>7</v>
      </c>
      <c r="E509" s="3">
        <v>12</v>
      </c>
    </row>
    <row r="510" spans="1:5" x14ac:dyDescent="0.25">
      <c r="A510" s="2">
        <v>45416</v>
      </c>
      <c r="B510" s="3" t="s">
        <v>12</v>
      </c>
      <c r="C510" s="3" t="s">
        <v>7</v>
      </c>
      <c r="D510" s="3">
        <v>8</v>
      </c>
      <c r="E510" s="3">
        <v>13</v>
      </c>
    </row>
    <row r="511" spans="1:5" x14ac:dyDescent="0.25">
      <c r="A511" s="2">
        <v>45416</v>
      </c>
      <c r="B511" s="3" t="s">
        <v>12</v>
      </c>
      <c r="C511" s="3" t="s">
        <v>7</v>
      </c>
      <c r="D511" s="3">
        <v>9</v>
      </c>
      <c r="E511" s="3">
        <v>15</v>
      </c>
    </row>
    <row r="512" spans="1:5" x14ac:dyDescent="0.25">
      <c r="A512" s="2">
        <v>45416</v>
      </c>
      <c r="B512" s="3" t="s">
        <v>12</v>
      </c>
      <c r="C512" s="3" t="s">
        <v>7</v>
      </c>
      <c r="D512" s="3">
        <v>10</v>
      </c>
      <c r="E512" s="3">
        <v>12</v>
      </c>
    </row>
    <row r="513" spans="1:5" x14ac:dyDescent="0.25">
      <c r="A513" s="2">
        <v>45416</v>
      </c>
      <c r="B513" s="3" t="s">
        <v>12</v>
      </c>
      <c r="C513" s="3" t="s">
        <v>7</v>
      </c>
      <c r="D513" s="3">
        <v>9</v>
      </c>
      <c r="E513" s="3">
        <v>13</v>
      </c>
    </row>
    <row r="514" spans="1:5" x14ac:dyDescent="0.25">
      <c r="A514" s="2">
        <v>45416</v>
      </c>
      <c r="B514" s="3" t="s">
        <v>12</v>
      </c>
      <c r="C514" s="3" t="s">
        <v>7</v>
      </c>
      <c r="D514" s="3">
        <v>0</v>
      </c>
      <c r="E514" s="3">
        <v>14</v>
      </c>
    </row>
    <row r="515" spans="1:5" x14ac:dyDescent="0.25">
      <c r="A515" s="2">
        <v>45416</v>
      </c>
      <c r="B515" s="3" t="s">
        <v>12</v>
      </c>
      <c r="C515" s="3" t="s">
        <v>7</v>
      </c>
      <c r="D515" s="3">
        <v>1</v>
      </c>
      <c r="E515" s="3">
        <v>12</v>
      </c>
    </row>
    <row r="516" spans="1:5" x14ac:dyDescent="0.25">
      <c r="A516" s="2">
        <v>45416</v>
      </c>
      <c r="B516" s="3" t="s">
        <v>12</v>
      </c>
      <c r="C516" s="3" t="s">
        <v>7</v>
      </c>
      <c r="D516" s="3">
        <v>10</v>
      </c>
      <c r="E516" s="3">
        <v>38</v>
      </c>
    </row>
    <row r="517" spans="1:5" x14ac:dyDescent="0.25">
      <c r="A517" s="2">
        <v>45416</v>
      </c>
      <c r="B517" s="3" t="s">
        <v>12</v>
      </c>
      <c r="C517" s="3" t="s">
        <v>7</v>
      </c>
      <c r="D517" s="3">
        <v>2</v>
      </c>
      <c r="E517" s="3">
        <v>12</v>
      </c>
    </row>
    <row r="518" spans="1:5" x14ac:dyDescent="0.25">
      <c r="A518" s="2">
        <v>45416</v>
      </c>
      <c r="B518" s="3" t="s">
        <v>12</v>
      </c>
      <c r="C518" s="3" t="s">
        <v>7</v>
      </c>
      <c r="D518" s="3">
        <v>4</v>
      </c>
      <c r="E518" s="3">
        <v>12</v>
      </c>
    </row>
    <row r="519" spans="1:5" x14ac:dyDescent="0.25">
      <c r="A519" s="2">
        <v>45416</v>
      </c>
      <c r="B519" s="3" t="s">
        <v>12</v>
      </c>
      <c r="C519" s="3" t="s">
        <v>7</v>
      </c>
      <c r="D519" s="3">
        <v>5</v>
      </c>
      <c r="E519" s="3">
        <v>15</v>
      </c>
    </row>
    <row r="520" spans="1:5" x14ac:dyDescent="0.25">
      <c r="A520" s="2">
        <v>45416</v>
      </c>
      <c r="B520" s="3" t="s">
        <v>12</v>
      </c>
      <c r="C520" s="3" t="s">
        <v>7</v>
      </c>
      <c r="D520" s="3">
        <v>6</v>
      </c>
      <c r="E520" s="3">
        <v>14</v>
      </c>
    </row>
    <row r="521" spans="1:5" x14ac:dyDescent="0.25">
      <c r="A521" s="2">
        <v>45416</v>
      </c>
      <c r="B521" s="3" t="s">
        <v>12</v>
      </c>
      <c r="C521" s="3" t="s">
        <v>7</v>
      </c>
      <c r="D521" s="3">
        <v>7</v>
      </c>
      <c r="E521" s="3">
        <v>13</v>
      </c>
    </row>
    <row r="522" spans="1:5" x14ac:dyDescent="0.25">
      <c r="A522" s="2">
        <v>45416</v>
      </c>
      <c r="B522" s="3" t="s">
        <v>12</v>
      </c>
      <c r="C522" s="3" t="s">
        <v>7</v>
      </c>
      <c r="D522" s="3">
        <v>8</v>
      </c>
      <c r="E522" s="3">
        <v>13</v>
      </c>
    </row>
    <row r="523" spans="1:5" x14ac:dyDescent="0.25">
      <c r="A523" s="2">
        <v>45416</v>
      </c>
      <c r="B523" s="3" t="s">
        <v>12</v>
      </c>
      <c r="C523" s="3" t="s">
        <v>7</v>
      </c>
      <c r="D523" s="3">
        <v>9</v>
      </c>
      <c r="E523" s="3">
        <v>24</v>
      </c>
    </row>
    <row r="524" spans="1:5" x14ac:dyDescent="0.25">
      <c r="A524" s="2">
        <v>45417</v>
      </c>
      <c r="B524" s="3" t="s">
        <v>13</v>
      </c>
      <c r="C524" s="3" t="s">
        <v>8</v>
      </c>
      <c r="D524" s="3">
        <v>0</v>
      </c>
      <c r="E524" s="3">
        <v>19</v>
      </c>
    </row>
    <row r="525" spans="1:5" x14ac:dyDescent="0.25">
      <c r="A525" s="2">
        <v>45417</v>
      </c>
      <c r="B525" s="3" t="s">
        <v>13</v>
      </c>
      <c r="C525" s="3" t="s">
        <v>8</v>
      </c>
      <c r="D525" s="3">
        <v>1</v>
      </c>
      <c r="E525" s="3">
        <v>12</v>
      </c>
    </row>
    <row r="526" spans="1:5" x14ac:dyDescent="0.25">
      <c r="A526" s="2">
        <v>45417</v>
      </c>
      <c r="B526" s="3" t="s">
        <v>13</v>
      </c>
      <c r="C526" s="3" t="s">
        <v>8</v>
      </c>
      <c r="D526" s="3">
        <v>10</v>
      </c>
      <c r="E526" s="3">
        <v>58</v>
      </c>
    </row>
    <row r="527" spans="1:5" x14ac:dyDescent="0.25">
      <c r="A527" s="2">
        <v>45417</v>
      </c>
      <c r="B527" s="3" t="s">
        <v>13</v>
      </c>
      <c r="C527" s="3" t="s">
        <v>8</v>
      </c>
      <c r="D527" s="3">
        <v>3</v>
      </c>
      <c r="E527" s="3">
        <v>13</v>
      </c>
    </row>
    <row r="528" spans="1:5" x14ac:dyDescent="0.25">
      <c r="A528" s="2">
        <v>45417</v>
      </c>
      <c r="B528" s="3" t="s">
        <v>13</v>
      </c>
      <c r="C528" s="3" t="s">
        <v>8</v>
      </c>
      <c r="D528" s="3">
        <v>4</v>
      </c>
      <c r="E528" s="3">
        <v>14</v>
      </c>
    </row>
    <row r="529" spans="1:5" x14ac:dyDescent="0.25">
      <c r="A529" s="2">
        <v>45417</v>
      </c>
      <c r="B529" s="3" t="s">
        <v>13</v>
      </c>
      <c r="C529" s="3" t="s">
        <v>8</v>
      </c>
      <c r="D529" s="3">
        <v>5</v>
      </c>
      <c r="E529" s="3">
        <v>16</v>
      </c>
    </row>
    <row r="530" spans="1:5" x14ac:dyDescent="0.25">
      <c r="A530" s="2">
        <v>45417</v>
      </c>
      <c r="B530" s="3" t="s">
        <v>13</v>
      </c>
      <c r="C530" s="3" t="s">
        <v>8</v>
      </c>
      <c r="D530" s="3">
        <v>7</v>
      </c>
      <c r="E530" s="3">
        <v>13</v>
      </c>
    </row>
    <row r="531" spans="1:5" x14ac:dyDescent="0.25">
      <c r="A531" s="2">
        <v>45417</v>
      </c>
      <c r="B531" s="3" t="s">
        <v>13</v>
      </c>
      <c r="C531" s="3" t="s">
        <v>8</v>
      </c>
      <c r="D531" s="3">
        <v>8</v>
      </c>
      <c r="E531" s="3">
        <v>20</v>
      </c>
    </row>
    <row r="532" spans="1:5" x14ac:dyDescent="0.25">
      <c r="A532" s="2">
        <v>45417</v>
      </c>
      <c r="B532" s="3" t="s">
        <v>13</v>
      </c>
      <c r="C532" s="3" t="s">
        <v>8</v>
      </c>
      <c r="D532" s="3">
        <v>9</v>
      </c>
      <c r="E532" s="3">
        <v>32</v>
      </c>
    </row>
    <row r="533" spans="1:5" x14ac:dyDescent="0.25">
      <c r="A533" s="2">
        <v>45417</v>
      </c>
      <c r="B533" s="3" t="s">
        <v>13</v>
      </c>
      <c r="C533" s="3" t="s">
        <v>9</v>
      </c>
      <c r="D533" s="3">
        <v>0</v>
      </c>
      <c r="E533" s="3">
        <v>13</v>
      </c>
    </row>
    <row r="534" spans="1:5" x14ac:dyDescent="0.25">
      <c r="A534" s="2">
        <v>45417</v>
      </c>
      <c r="B534" s="3" t="s">
        <v>13</v>
      </c>
      <c r="C534" s="3" t="s">
        <v>9</v>
      </c>
      <c r="D534" s="3">
        <v>1</v>
      </c>
      <c r="E534" s="3">
        <v>15</v>
      </c>
    </row>
    <row r="535" spans="1:5" x14ac:dyDescent="0.25">
      <c r="A535" s="2">
        <v>45417</v>
      </c>
      <c r="B535" s="3" t="s">
        <v>13</v>
      </c>
      <c r="C535" s="3" t="s">
        <v>9</v>
      </c>
      <c r="D535" s="3">
        <v>10</v>
      </c>
      <c r="E535" s="3">
        <v>45</v>
      </c>
    </row>
    <row r="536" spans="1:5" x14ac:dyDescent="0.25">
      <c r="A536" s="2">
        <v>45417</v>
      </c>
      <c r="B536" s="3" t="s">
        <v>13</v>
      </c>
      <c r="C536" s="3" t="s">
        <v>9</v>
      </c>
      <c r="D536" s="3">
        <v>3</v>
      </c>
      <c r="E536" s="3">
        <v>14</v>
      </c>
    </row>
    <row r="537" spans="1:5" x14ac:dyDescent="0.25">
      <c r="A537" s="2">
        <v>45417</v>
      </c>
      <c r="B537" s="3" t="s">
        <v>13</v>
      </c>
      <c r="C537" s="3" t="s">
        <v>9</v>
      </c>
      <c r="D537" s="3">
        <v>5</v>
      </c>
      <c r="E537" s="3">
        <v>16</v>
      </c>
    </row>
    <row r="538" spans="1:5" x14ac:dyDescent="0.25">
      <c r="A538" s="2">
        <v>45417</v>
      </c>
      <c r="B538" s="3" t="s">
        <v>13</v>
      </c>
      <c r="C538" s="3" t="s">
        <v>9</v>
      </c>
      <c r="D538" s="3">
        <v>7</v>
      </c>
      <c r="E538" s="3">
        <v>12</v>
      </c>
    </row>
    <row r="539" spans="1:5" x14ac:dyDescent="0.25">
      <c r="A539" s="2">
        <v>45417</v>
      </c>
      <c r="B539" s="3" t="s">
        <v>13</v>
      </c>
      <c r="C539" s="3" t="s">
        <v>9</v>
      </c>
      <c r="D539" s="3">
        <v>8</v>
      </c>
      <c r="E539" s="3">
        <v>18</v>
      </c>
    </row>
    <row r="540" spans="1:5" x14ac:dyDescent="0.25">
      <c r="A540" s="2">
        <v>45417</v>
      </c>
      <c r="B540" s="3" t="s">
        <v>13</v>
      </c>
      <c r="C540" s="3" t="s">
        <v>9</v>
      </c>
      <c r="D540" s="3">
        <v>9</v>
      </c>
      <c r="E540" s="3">
        <v>28</v>
      </c>
    </row>
    <row r="541" spans="1:5" x14ac:dyDescent="0.25">
      <c r="A541" s="2">
        <v>45417</v>
      </c>
      <c r="B541" s="3" t="s">
        <v>11</v>
      </c>
      <c r="C541" s="3" t="s">
        <v>4</v>
      </c>
      <c r="D541" s="3">
        <v>0</v>
      </c>
      <c r="E541" s="3">
        <v>23</v>
      </c>
    </row>
    <row r="542" spans="1:5" x14ac:dyDescent="0.25">
      <c r="A542" s="2">
        <v>45417</v>
      </c>
      <c r="B542" s="3" t="s">
        <v>11</v>
      </c>
      <c r="C542" s="3" t="s">
        <v>4</v>
      </c>
      <c r="D542" s="3">
        <v>1</v>
      </c>
      <c r="E542" s="3">
        <v>14</v>
      </c>
    </row>
    <row r="543" spans="1:5" x14ac:dyDescent="0.25">
      <c r="A543" s="2">
        <v>45417</v>
      </c>
      <c r="B543" s="3" t="s">
        <v>11</v>
      </c>
      <c r="C543" s="3" t="s">
        <v>4</v>
      </c>
      <c r="D543" s="3">
        <v>10</v>
      </c>
      <c r="E543" s="3">
        <v>106</v>
      </c>
    </row>
    <row r="544" spans="1:5" x14ac:dyDescent="0.25">
      <c r="A544" s="2">
        <v>45417</v>
      </c>
      <c r="B544" s="3" t="s">
        <v>11</v>
      </c>
      <c r="C544" s="3" t="s">
        <v>4</v>
      </c>
      <c r="D544" s="3">
        <v>2</v>
      </c>
      <c r="E544" s="3">
        <v>13</v>
      </c>
    </row>
    <row r="545" spans="1:5" x14ac:dyDescent="0.25">
      <c r="A545" s="2">
        <v>45417</v>
      </c>
      <c r="B545" s="3" t="s">
        <v>11</v>
      </c>
      <c r="C545" s="3" t="s">
        <v>4</v>
      </c>
      <c r="D545" s="3">
        <v>3</v>
      </c>
      <c r="E545" s="3">
        <v>14</v>
      </c>
    </row>
    <row r="546" spans="1:5" x14ac:dyDescent="0.25">
      <c r="A546" s="2">
        <v>45417</v>
      </c>
      <c r="B546" s="3" t="s">
        <v>11</v>
      </c>
      <c r="C546" s="3" t="s">
        <v>4</v>
      </c>
      <c r="D546" s="3">
        <v>5</v>
      </c>
      <c r="E546" s="3">
        <v>22</v>
      </c>
    </row>
    <row r="547" spans="1:5" x14ac:dyDescent="0.25">
      <c r="A547" s="2">
        <v>45417</v>
      </c>
      <c r="B547" s="3" t="s">
        <v>11</v>
      </c>
      <c r="C547" s="3" t="s">
        <v>4</v>
      </c>
      <c r="D547" s="3">
        <v>7</v>
      </c>
      <c r="E547" s="3">
        <v>17</v>
      </c>
    </row>
    <row r="548" spans="1:5" x14ac:dyDescent="0.25">
      <c r="A548" s="2">
        <v>45417</v>
      </c>
      <c r="B548" s="3" t="s">
        <v>11</v>
      </c>
      <c r="C548" s="3" t="s">
        <v>4</v>
      </c>
      <c r="D548" s="3">
        <v>8</v>
      </c>
      <c r="E548" s="3">
        <v>25</v>
      </c>
    </row>
    <row r="549" spans="1:5" x14ac:dyDescent="0.25">
      <c r="A549" s="2">
        <v>45417</v>
      </c>
      <c r="B549" s="3" t="s">
        <v>11</v>
      </c>
      <c r="C549" s="3" t="s">
        <v>4</v>
      </c>
      <c r="D549" s="3">
        <v>9</v>
      </c>
      <c r="E549" s="3">
        <v>38</v>
      </c>
    </row>
    <row r="550" spans="1:5" x14ac:dyDescent="0.25">
      <c r="A550" s="2">
        <v>45417</v>
      </c>
      <c r="B550" s="3" t="s">
        <v>11</v>
      </c>
      <c r="C550" s="3" t="s">
        <v>5</v>
      </c>
      <c r="D550" s="3">
        <v>0</v>
      </c>
      <c r="E550" s="3">
        <v>16</v>
      </c>
    </row>
    <row r="551" spans="1:5" x14ac:dyDescent="0.25">
      <c r="A551" s="2">
        <v>45417</v>
      </c>
      <c r="B551" s="3" t="s">
        <v>11</v>
      </c>
      <c r="C551" s="3" t="s">
        <v>5</v>
      </c>
      <c r="D551" s="3">
        <v>1</v>
      </c>
      <c r="E551" s="3">
        <v>14</v>
      </c>
    </row>
    <row r="552" spans="1:5" x14ac:dyDescent="0.25">
      <c r="A552" s="2">
        <v>45417</v>
      </c>
      <c r="B552" s="3" t="s">
        <v>11</v>
      </c>
      <c r="C552" s="3" t="s">
        <v>5</v>
      </c>
      <c r="D552" s="3">
        <v>10</v>
      </c>
      <c r="E552" s="3">
        <v>65</v>
      </c>
    </row>
    <row r="553" spans="1:5" x14ac:dyDescent="0.25">
      <c r="A553" s="2">
        <v>45417</v>
      </c>
      <c r="B553" s="3" t="s">
        <v>11</v>
      </c>
      <c r="C553" s="3" t="s">
        <v>5</v>
      </c>
      <c r="D553" s="3">
        <v>3</v>
      </c>
      <c r="E553" s="3">
        <v>12</v>
      </c>
    </row>
    <row r="554" spans="1:5" x14ac:dyDescent="0.25">
      <c r="A554" s="2">
        <v>45417</v>
      </c>
      <c r="B554" s="3" t="s">
        <v>11</v>
      </c>
      <c r="C554" s="3" t="s">
        <v>5</v>
      </c>
      <c r="D554" s="3">
        <v>5</v>
      </c>
      <c r="E554" s="3">
        <v>16</v>
      </c>
    </row>
    <row r="555" spans="1:5" x14ac:dyDescent="0.25">
      <c r="A555" s="2">
        <v>45417</v>
      </c>
      <c r="B555" s="3" t="s">
        <v>11</v>
      </c>
      <c r="C555" s="3" t="s">
        <v>5</v>
      </c>
      <c r="D555" s="3">
        <v>6</v>
      </c>
      <c r="E555" s="3">
        <v>12</v>
      </c>
    </row>
    <row r="556" spans="1:5" x14ac:dyDescent="0.25">
      <c r="A556" s="2">
        <v>45417</v>
      </c>
      <c r="B556" s="3" t="s">
        <v>11</v>
      </c>
      <c r="C556" s="3" t="s">
        <v>5</v>
      </c>
      <c r="D556" s="3">
        <v>7</v>
      </c>
      <c r="E556" s="3">
        <v>15</v>
      </c>
    </row>
    <row r="557" spans="1:5" x14ac:dyDescent="0.25">
      <c r="A557" s="2">
        <v>45417</v>
      </c>
      <c r="B557" s="3" t="s">
        <v>11</v>
      </c>
      <c r="C557" s="3" t="s">
        <v>5</v>
      </c>
      <c r="D557" s="3">
        <v>8</v>
      </c>
      <c r="E557" s="3">
        <v>21</v>
      </c>
    </row>
    <row r="558" spans="1:5" x14ac:dyDescent="0.25">
      <c r="A558" s="2">
        <v>45417</v>
      </c>
      <c r="B558" s="3" t="s">
        <v>11</v>
      </c>
      <c r="C558" s="3" t="s">
        <v>5</v>
      </c>
      <c r="D558" s="3">
        <v>9</v>
      </c>
      <c r="E558" s="3">
        <v>28</v>
      </c>
    </row>
    <row r="559" spans="1:5" x14ac:dyDescent="0.25">
      <c r="A559" s="2">
        <v>45417</v>
      </c>
      <c r="B559" s="3" t="s">
        <v>11</v>
      </c>
      <c r="C559" s="3" t="s">
        <v>4</v>
      </c>
      <c r="D559" s="3">
        <v>0</v>
      </c>
      <c r="E559" s="3">
        <v>20</v>
      </c>
    </row>
    <row r="560" spans="1:5" x14ac:dyDescent="0.25">
      <c r="A560" s="2">
        <v>45417</v>
      </c>
      <c r="B560" s="3" t="s">
        <v>11</v>
      </c>
      <c r="C560" s="3" t="s">
        <v>4</v>
      </c>
      <c r="D560" s="3">
        <v>1</v>
      </c>
      <c r="E560" s="3">
        <v>13</v>
      </c>
    </row>
    <row r="561" spans="1:5" x14ac:dyDescent="0.25">
      <c r="A561" s="2">
        <v>45417</v>
      </c>
      <c r="B561" s="3" t="s">
        <v>11</v>
      </c>
      <c r="C561" s="3" t="s">
        <v>4</v>
      </c>
      <c r="D561" s="3">
        <v>10</v>
      </c>
      <c r="E561" s="3">
        <v>53</v>
      </c>
    </row>
    <row r="562" spans="1:5" x14ac:dyDescent="0.25">
      <c r="A562" s="2">
        <v>45417</v>
      </c>
      <c r="B562" s="3" t="s">
        <v>11</v>
      </c>
      <c r="C562" s="3" t="s">
        <v>4</v>
      </c>
      <c r="D562" s="3">
        <v>2</v>
      </c>
      <c r="E562" s="3">
        <v>13</v>
      </c>
    </row>
    <row r="563" spans="1:5" x14ac:dyDescent="0.25">
      <c r="A563" s="2">
        <v>45417</v>
      </c>
      <c r="B563" s="3" t="s">
        <v>11</v>
      </c>
      <c r="C563" s="3" t="s">
        <v>4</v>
      </c>
      <c r="D563" s="3">
        <v>5</v>
      </c>
      <c r="E563" s="3">
        <v>19</v>
      </c>
    </row>
    <row r="564" spans="1:5" x14ac:dyDescent="0.25">
      <c r="A564" s="2">
        <v>45417</v>
      </c>
      <c r="B564" s="3" t="s">
        <v>11</v>
      </c>
      <c r="C564" s="3" t="s">
        <v>4</v>
      </c>
      <c r="D564" s="3">
        <v>6</v>
      </c>
      <c r="E564" s="3">
        <v>12</v>
      </c>
    </row>
    <row r="565" spans="1:5" x14ac:dyDescent="0.25">
      <c r="A565" s="2">
        <v>45417</v>
      </c>
      <c r="B565" s="3" t="s">
        <v>11</v>
      </c>
      <c r="C565" s="3" t="s">
        <v>4</v>
      </c>
      <c r="D565" s="3">
        <v>7</v>
      </c>
      <c r="E565" s="3">
        <v>12</v>
      </c>
    </row>
    <row r="566" spans="1:5" x14ac:dyDescent="0.25">
      <c r="A566" s="2">
        <v>45417</v>
      </c>
      <c r="B566" s="3" t="s">
        <v>11</v>
      </c>
      <c r="C566" s="3" t="s">
        <v>4</v>
      </c>
      <c r="D566" s="3">
        <v>8</v>
      </c>
      <c r="E566" s="3">
        <v>19</v>
      </c>
    </row>
    <row r="567" spans="1:5" x14ac:dyDescent="0.25">
      <c r="A567" s="2">
        <v>45417</v>
      </c>
      <c r="B567" s="3" t="s">
        <v>11</v>
      </c>
      <c r="C567" s="3" t="s">
        <v>4</v>
      </c>
      <c r="D567" s="3">
        <v>9</v>
      </c>
      <c r="E567" s="3">
        <v>20</v>
      </c>
    </row>
    <row r="568" spans="1:5" x14ac:dyDescent="0.25">
      <c r="A568" s="2">
        <v>45417</v>
      </c>
      <c r="B568" s="3" t="s">
        <v>11</v>
      </c>
      <c r="C568" s="3" t="s">
        <v>4</v>
      </c>
      <c r="D568" s="3">
        <v>0</v>
      </c>
      <c r="E568" s="3">
        <v>27</v>
      </c>
    </row>
    <row r="569" spans="1:5" x14ac:dyDescent="0.25">
      <c r="A569" s="2">
        <v>45417</v>
      </c>
      <c r="B569" s="3" t="s">
        <v>11</v>
      </c>
      <c r="C569" s="3" t="s">
        <v>4</v>
      </c>
      <c r="D569" s="3">
        <v>1</v>
      </c>
      <c r="E569" s="3">
        <v>14</v>
      </c>
    </row>
    <row r="570" spans="1:5" x14ac:dyDescent="0.25">
      <c r="A570" s="2">
        <v>45417</v>
      </c>
      <c r="B570" s="3" t="s">
        <v>11</v>
      </c>
      <c r="C570" s="3" t="s">
        <v>4</v>
      </c>
      <c r="D570" s="3">
        <v>10</v>
      </c>
      <c r="E570" s="3">
        <v>89</v>
      </c>
    </row>
    <row r="571" spans="1:5" x14ac:dyDescent="0.25">
      <c r="A571" s="2">
        <v>45417</v>
      </c>
      <c r="B571" s="3" t="s">
        <v>11</v>
      </c>
      <c r="C571" s="3" t="s">
        <v>4</v>
      </c>
      <c r="D571" s="3">
        <v>2</v>
      </c>
      <c r="E571" s="3">
        <v>13</v>
      </c>
    </row>
    <row r="572" spans="1:5" x14ac:dyDescent="0.25">
      <c r="A572" s="2">
        <v>45417</v>
      </c>
      <c r="B572" s="3" t="s">
        <v>11</v>
      </c>
      <c r="C572" s="3" t="s">
        <v>4</v>
      </c>
      <c r="D572" s="3">
        <v>3</v>
      </c>
      <c r="E572" s="3">
        <v>12</v>
      </c>
    </row>
    <row r="573" spans="1:5" x14ac:dyDescent="0.25">
      <c r="A573" s="2">
        <v>45417</v>
      </c>
      <c r="B573" s="3" t="s">
        <v>11</v>
      </c>
      <c r="C573" s="3" t="s">
        <v>4</v>
      </c>
      <c r="D573" s="3">
        <v>4</v>
      </c>
      <c r="E573" s="3">
        <v>12</v>
      </c>
    </row>
    <row r="574" spans="1:5" x14ac:dyDescent="0.25">
      <c r="A574" s="2">
        <v>45417</v>
      </c>
      <c r="B574" s="3" t="s">
        <v>11</v>
      </c>
      <c r="C574" s="3" t="s">
        <v>4</v>
      </c>
      <c r="D574" s="3">
        <v>5</v>
      </c>
      <c r="E574" s="3">
        <v>26</v>
      </c>
    </row>
    <row r="575" spans="1:5" x14ac:dyDescent="0.25">
      <c r="A575" s="2">
        <v>45417</v>
      </c>
      <c r="B575" s="3" t="s">
        <v>11</v>
      </c>
      <c r="C575" s="3" t="s">
        <v>4</v>
      </c>
      <c r="D575" s="3">
        <v>6</v>
      </c>
      <c r="E575" s="3">
        <v>14</v>
      </c>
    </row>
    <row r="576" spans="1:5" x14ac:dyDescent="0.25">
      <c r="A576" s="2">
        <v>45417</v>
      </c>
      <c r="B576" s="3" t="s">
        <v>11</v>
      </c>
      <c r="C576" s="3" t="s">
        <v>4</v>
      </c>
      <c r="D576" s="3">
        <v>7</v>
      </c>
      <c r="E576" s="3">
        <v>17</v>
      </c>
    </row>
    <row r="577" spans="1:5" x14ac:dyDescent="0.25">
      <c r="A577" s="2">
        <v>45417</v>
      </c>
      <c r="B577" s="3" t="s">
        <v>11</v>
      </c>
      <c r="C577" s="3" t="s">
        <v>4</v>
      </c>
      <c r="D577" s="3">
        <v>8</v>
      </c>
      <c r="E577" s="3">
        <v>32</v>
      </c>
    </row>
    <row r="578" spans="1:5" x14ac:dyDescent="0.25">
      <c r="A578" s="2">
        <v>45417</v>
      </c>
      <c r="B578" s="3" t="s">
        <v>11</v>
      </c>
      <c r="C578" s="3" t="s">
        <v>4</v>
      </c>
      <c r="D578" s="3">
        <v>9</v>
      </c>
      <c r="E578" s="3">
        <v>30</v>
      </c>
    </row>
    <row r="579" spans="1:5" x14ac:dyDescent="0.25">
      <c r="A579" s="2">
        <v>45417</v>
      </c>
      <c r="B579" s="3" t="s">
        <v>11</v>
      </c>
      <c r="C579" s="3" t="s">
        <v>5</v>
      </c>
      <c r="D579" s="3">
        <v>0</v>
      </c>
      <c r="E579" s="3">
        <v>18</v>
      </c>
    </row>
    <row r="580" spans="1:5" x14ac:dyDescent="0.25">
      <c r="A580" s="2">
        <v>45417</v>
      </c>
      <c r="B580" s="3" t="s">
        <v>11</v>
      </c>
      <c r="C580" s="3" t="s">
        <v>5</v>
      </c>
      <c r="D580" s="3">
        <v>1</v>
      </c>
      <c r="E580" s="3">
        <v>14</v>
      </c>
    </row>
    <row r="581" spans="1:5" x14ac:dyDescent="0.25">
      <c r="A581" s="2">
        <v>45417</v>
      </c>
      <c r="B581" s="3" t="s">
        <v>11</v>
      </c>
      <c r="C581" s="3" t="s">
        <v>5</v>
      </c>
      <c r="D581" s="3">
        <v>10</v>
      </c>
      <c r="E581" s="3">
        <v>43</v>
      </c>
    </row>
    <row r="582" spans="1:5" x14ac:dyDescent="0.25">
      <c r="A582" s="2">
        <v>45417</v>
      </c>
      <c r="B582" s="3" t="s">
        <v>11</v>
      </c>
      <c r="C582" s="3" t="s">
        <v>5</v>
      </c>
      <c r="D582" s="3">
        <v>3</v>
      </c>
      <c r="E582" s="3">
        <v>13</v>
      </c>
    </row>
    <row r="583" spans="1:5" x14ac:dyDescent="0.25">
      <c r="A583" s="2">
        <v>45417</v>
      </c>
      <c r="B583" s="3" t="s">
        <v>11</v>
      </c>
      <c r="C583" s="3" t="s">
        <v>5</v>
      </c>
      <c r="D583" s="3">
        <v>4</v>
      </c>
      <c r="E583" s="3">
        <v>12</v>
      </c>
    </row>
    <row r="584" spans="1:5" x14ac:dyDescent="0.25">
      <c r="A584" s="2">
        <v>45417</v>
      </c>
      <c r="B584" s="3" t="s">
        <v>11</v>
      </c>
      <c r="C584" s="3" t="s">
        <v>5</v>
      </c>
      <c r="D584" s="3">
        <v>5</v>
      </c>
      <c r="E584" s="3">
        <v>15</v>
      </c>
    </row>
    <row r="585" spans="1:5" x14ac:dyDescent="0.25">
      <c r="A585" s="2">
        <v>45417</v>
      </c>
      <c r="B585" s="3" t="s">
        <v>11</v>
      </c>
      <c r="C585" s="3" t="s">
        <v>5</v>
      </c>
      <c r="D585" s="3">
        <v>6</v>
      </c>
      <c r="E585" s="3">
        <v>12</v>
      </c>
    </row>
    <row r="586" spans="1:5" x14ac:dyDescent="0.25">
      <c r="A586" s="2">
        <v>45417</v>
      </c>
      <c r="B586" s="3" t="s">
        <v>11</v>
      </c>
      <c r="C586" s="3" t="s">
        <v>5</v>
      </c>
      <c r="D586" s="3">
        <v>7</v>
      </c>
      <c r="E586" s="3">
        <v>13</v>
      </c>
    </row>
    <row r="587" spans="1:5" x14ac:dyDescent="0.25">
      <c r="A587" s="2">
        <v>45417</v>
      </c>
      <c r="B587" s="3" t="s">
        <v>11</v>
      </c>
      <c r="C587" s="3" t="s">
        <v>5</v>
      </c>
      <c r="D587" s="3">
        <v>8</v>
      </c>
      <c r="E587" s="3">
        <v>18</v>
      </c>
    </row>
    <row r="588" spans="1:5" x14ac:dyDescent="0.25">
      <c r="A588" s="2">
        <v>45417</v>
      </c>
      <c r="B588" s="3" t="s">
        <v>11</v>
      </c>
      <c r="C588" s="3" t="s">
        <v>5</v>
      </c>
      <c r="D588" s="3">
        <v>9</v>
      </c>
      <c r="E588" s="3">
        <v>29</v>
      </c>
    </row>
    <row r="589" spans="1:5" x14ac:dyDescent="0.25">
      <c r="A589" s="2">
        <v>45417</v>
      </c>
      <c r="B589" s="3" t="s">
        <v>11</v>
      </c>
      <c r="C589" s="3" t="s">
        <v>5</v>
      </c>
      <c r="D589" s="3">
        <v>0</v>
      </c>
      <c r="E589" s="3">
        <v>21</v>
      </c>
    </row>
    <row r="590" spans="1:5" x14ac:dyDescent="0.25">
      <c r="A590" s="2">
        <v>45417</v>
      </c>
      <c r="B590" s="3" t="s">
        <v>11</v>
      </c>
      <c r="C590" s="3" t="s">
        <v>5</v>
      </c>
      <c r="D590" s="3">
        <v>1</v>
      </c>
      <c r="E590" s="3">
        <v>14</v>
      </c>
    </row>
    <row r="591" spans="1:5" x14ac:dyDescent="0.25">
      <c r="A591" s="2">
        <v>45417</v>
      </c>
      <c r="B591" s="3" t="s">
        <v>11</v>
      </c>
      <c r="C591" s="3" t="s">
        <v>5</v>
      </c>
      <c r="D591" s="3">
        <v>10</v>
      </c>
      <c r="E591" s="3">
        <v>54</v>
      </c>
    </row>
    <row r="592" spans="1:5" x14ac:dyDescent="0.25">
      <c r="A592" s="2">
        <v>45417</v>
      </c>
      <c r="B592" s="3" t="s">
        <v>11</v>
      </c>
      <c r="C592" s="3" t="s">
        <v>5</v>
      </c>
      <c r="D592" s="3">
        <v>2</v>
      </c>
      <c r="E592" s="3">
        <v>12</v>
      </c>
    </row>
    <row r="593" spans="1:5" x14ac:dyDescent="0.25">
      <c r="A593" s="2">
        <v>45417</v>
      </c>
      <c r="B593" s="3" t="s">
        <v>11</v>
      </c>
      <c r="C593" s="3" t="s">
        <v>5</v>
      </c>
      <c r="D593" s="3">
        <v>5</v>
      </c>
      <c r="E593" s="3">
        <v>19</v>
      </c>
    </row>
    <row r="594" spans="1:5" x14ac:dyDescent="0.25">
      <c r="A594" s="2">
        <v>45417</v>
      </c>
      <c r="B594" s="3" t="s">
        <v>11</v>
      </c>
      <c r="C594" s="3" t="s">
        <v>5</v>
      </c>
      <c r="D594" s="3">
        <v>6</v>
      </c>
      <c r="E594" s="3">
        <v>12</v>
      </c>
    </row>
    <row r="595" spans="1:5" x14ac:dyDescent="0.25">
      <c r="A595" s="2">
        <v>45417</v>
      </c>
      <c r="B595" s="3" t="s">
        <v>11</v>
      </c>
      <c r="C595" s="3" t="s">
        <v>5</v>
      </c>
      <c r="D595" s="3">
        <v>7</v>
      </c>
      <c r="E595" s="3">
        <v>12</v>
      </c>
    </row>
    <row r="596" spans="1:5" x14ac:dyDescent="0.25">
      <c r="A596" s="2">
        <v>45417</v>
      </c>
      <c r="B596" s="3" t="s">
        <v>11</v>
      </c>
      <c r="C596" s="3" t="s">
        <v>5</v>
      </c>
      <c r="D596" s="3">
        <v>8</v>
      </c>
      <c r="E596" s="3">
        <v>17</v>
      </c>
    </row>
    <row r="597" spans="1:5" x14ac:dyDescent="0.25">
      <c r="A597" s="2">
        <v>45417</v>
      </c>
      <c r="B597" s="3" t="s">
        <v>11</v>
      </c>
      <c r="C597" s="3" t="s">
        <v>5</v>
      </c>
      <c r="D597" s="3">
        <v>9</v>
      </c>
      <c r="E597" s="3">
        <v>18</v>
      </c>
    </row>
    <row r="598" spans="1:5" x14ac:dyDescent="0.25">
      <c r="A598" s="2">
        <v>45417</v>
      </c>
      <c r="B598" s="3" t="s">
        <v>11</v>
      </c>
      <c r="C598" s="3" t="s">
        <v>4</v>
      </c>
      <c r="D598" s="3">
        <v>0</v>
      </c>
      <c r="E598" s="3">
        <v>17</v>
      </c>
    </row>
    <row r="599" spans="1:5" x14ac:dyDescent="0.25">
      <c r="A599" s="2">
        <v>45417</v>
      </c>
      <c r="B599" s="3" t="s">
        <v>11</v>
      </c>
      <c r="C599" s="3" t="s">
        <v>4</v>
      </c>
      <c r="D599" s="3">
        <v>1</v>
      </c>
      <c r="E599" s="3">
        <v>15</v>
      </c>
    </row>
    <row r="600" spans="1:5" x14ac:dyDescent="0.25">
      <c r="A600" s="2">
        <v>45417</v>
      </c>
      <c r="B600" s="3" t="s">
        <v>11</v>
      </c>
      <c r="C600" s="3" t="s">
        <v>4</v>
      </c>
      <c r="D600" s="3">
        <v>10</v>
      </c>
      <c r="E600" s="3">
        <v>74</v>
      </c>
    </row>
    <row r="601" spans="1:5" x14ac:dyDescent="0.25">
      <c r="A601" s="2">
        <v>45417</v>
      </c>
      <c r="B601" s="3" t="s">
        <v>11</v>
      </c>
      <c r="C601" s="3" t="s">
        <v>4</v>
      </c>
      <c r="D601" s="3">
        <v>2</v>
      </c>
      <c r="E601" s="3">
        <v>12</v>
      </c>
    </row>
    <row r="602" spans="1:5" x14ac:dyDescent="0.25">
      <c r="A602" s="2">
        <v>45417</v>
      </c>
      <c r="B602" s="3" t="s">
        <v>11</v>
      </c>
      <c r="C602" s="3" t="s">
        <v>4</v>
      </c>
      <c r="D602" s="3">
        <v>3</v>
      </c>
      <c r="E602" s="3">
        <v>15</v>
      </c>
    </row>
    <row r="603" spans="1:5" x14ac:dyDescent="0.25">
      <c r="A603" s="2">
        <v>45417</v>
      </c>
      <c r="B603" s="3" t="s">
        <v>11</v>
      </c>
      <c r="C603" s="3" t="s">
        <v>4</v>
      </c>
      <c r="D603" s="3">
        <v>5</v>
      </c>
      <c r="E603" s="3">
        <v>18</v>
      </c>
    </row>
    <row r="604" spans="1:5" x14ac:dyDescent="0.25">
      <c r="A604" s="2">
        <v>45417</v>
      </c>
      <c r="B604" s="3" t="s">
        <v>11</v>
      </c>
      <c r="C604" s="3" t="s">
        <v>4</v>
      </c>
      <c r="D604" s="3">
        <v>6</v>
      </c>
      <c r="E604" s="3">
        <v>14</v>
      </c>
    </row>
    <row r="605" spans="1:5" x14ac:dyDescent="0.25">
      <c r="A605" s="2">
        <v>45417</v>
      </c>
      <c r="B605" s="3" t="s">
        <v>11</v>
      </c>
      <c r="C605" s="3" t="s">
        <v>4</v>
      </c>
      <c r="D605" s="3">
        <v>7</v>
      </c>
      <c r="E605" s="3">
        <v>15</v>
      </c>
    </row>
    <row r="606" spans="1:5" x14ac:dyDescent="0.25">
      <c r="A606" s="2">
        <v>45417</v>
      </c>
      <c r="B606" s="3" t="s">
        <v>11</v>
      </c>
      <c r="C606" s="3" t="s">
        <v>4</v>
      </c>
      <c r="D606" s="3">
        <v>8</v>
      </c>
      <c r="E606" s="3">
        <v>24</v>
      </c>
    </row>
    <row r="607" spans="1:5" x14ac:dyDescent="0.25">
      <c r="A607" s="2">
        <v>45417</v>
      </c>
      <c r="B607" s="3" t="s">
        <v>11</v>
      </c>
      <c r="C607" s="3" t="s">
        <v>4</v>
      </c>
      <c r="D607" s="3">
        <v>9</v>
      </c>
      <c r="E607" s="3">
        <v>31</v>
      </c>
    </row>
    <row r="608" spans="1:5" x14ac:dyDescent="0.25">
      <c r="A608" s="2">
        <v>45417</v>
      </c>
      <c r="B608" s="3" t="s">
        <v>12</v>
      </c>
      <c r="C608" s="3" t="s">
        <v>6</v>
      </c>
      <c r="D608" s="3">
        <v>0</v>
      </c>
      <c r="E608" s="3">
        <v>14</v>
      </c>
    </row>
    <row r="609" spans="1:5" x14ac:dyDescent="0.25">
      <c r="A609" s="2">
        <v>45417</v>
      </c>
      <c r="B609" s="3" t="s">
        <v>12</v>
      </c>
      <c r="C609" s="3" t="s">
        <v>6</v>
      </c>
      <c r="D609" s="3">
        <v>1</v>
      </c>
      <c r="E609" s="3">
        <v>12</v>
      </c>
    </row>
    <row r="610" spans="1:5" x14ac:dyDescent="0.25">
      <c r="A610" s="2">
        <v>45417</v>
      </c>
      <c r="B610" s="3" t="s">
        <v>12</v>
      </c>
      <c r="C610" s="3" t="s">
        <v>6</v>
      </c>
      <c r="D610" s="3">
        <v>10</v>
      </c>
      <c r="E610" s="3">
        <v>23</v>
      </c>
    </row>
    <row r="611" spans="1:5" x14ac:dyDescent="0.25">
      <c r="A611" s="2">
        <v>45417</v>
      </c>
      <c r="B611" s="3" t="s">
        <v>12</v>
      </c>
      <c r="C611" s="3" t="s">
        <v>6</v>
      </c>
      <c r="D611" s="3">
        <v>4</v>
      </c>
      <c r="E611" s="3">
        <v>12</v>
      </c>
    </row>
    <row r="612" spans="1:5" x14ac:dyDescent="0.25">
      <c r="A612" s="2">
        <v>45417</v>
      </c>
      <c r="B612" s="3" t="s">
        <v>12</v>
      </c>
      <c r="C612" s="3" t="s">
        <v>6</v>
      </c>
      <c r="D612" s="3">
        <v>5</v>
      </c>
      <c r="E612" s="3">
        <v>13</v>
      </c>
    </row>
    <row r="613" spans="1:5" x14ac:dyDescent="0.25">
      <c r="A613" s="2">
        <v>45417</v>
      </c>
      <c r="B613" s="3" t="s">
        <v>12</v>
      </c>
      <c r="C613" s="3" t="s">
        <v>6</v>
      </c>
      <c r="D613" s="3">
        <v>6</v>
      </c>
      <c r="E613" s="3">
        <v>12</v>
      </c>
    </row>
    <row r="614" spans="1:5" x14ac:dyDescent="0.25">
      <c r="A614" s="2">
        <v>45417</v>
      </c>
      <c r="B614" s="3" t="s">
        <v>12</v>
      </c>
      <c r="C614" s="3" t="s">
        <v>6</v>
      </c>
      <c r="D614" s="3">
        <v>7</v>
      </c>
      <c r="E614" s="3">
        <v>12</v>
      </c>
    </row>
    <row r="615" spans="1:5" x14ac:dyDescent="0.25">
      <c r="A615" s="2">
        <v>45417</v>
      </c>
      <c r="B615" s="3" t="s">
        <v>12</v>
      </c>
      <c r="C615" s="3" t="s">
        <v>6</v>
      </c>
      <c r="D615" s="3">
        <v>8</v>
      </c>
      <c r="E615" s="3">
        <v>15</v>
      </c>
    </row>
    <row r="616" spans="1:5" x14ac:dyDescent="0.25">
      <c r="A616" s="2">
        <v>45417</v>
      </c>
      <c r="B616" s="3" t="s">
        <v>12</v>
      </c>
      <c r="C616" s="3" t="s">
        <v>6</v>
      </c>
      <c r="D616" s="3">
        <v>9</v>
      </c>
      <c r="E616" s="3">
        <v>13</v>
      </c>
    </row>
    <row r="617" spans="1:5" x14ac:dyDescent="0.25">
      <c r="A617" s="2">
        <v>45417</v>
      </c>
      <c r="B617" s="3" t="s">
        <v>12</v>
      </c>
      <c r="C617" s="3" t="s">
        <v>6</v>
      </c>
      <c r="D617" s="3">
        <v>0</v>
      </c>
      <c r="E617" s="3">
        <v>12</v>
      </c>
    </row>
    <row r="618" spans="1:5" x14ac:dyDescent="0.25">
      <c r="A618" s="2">
        <v>45417</v>
      </c>
      <c r="B618" s="3" t="s">
        <v>12</v>
      </c>
      <c r="C618" s="3" t="s">
        <v>6</v>
      </c>
      <c r="D618" s="3">
        <v>10</v>
      </c>
      <c r="E618" s="3">
        <v>17</v>
      </c>
    </row>
    <row r="619" spans="1:5" x14ac:dyDescent="0.25">
      <c r="A619" s="2">
        <v>45417</v>
      </c>
      <c r="B619" s="3" t="s">
        <v>12</v>
      </c>
      <c r="C619" s="3" t="s">
        <v>6</v>
      </c>
      <c r="D619" s="3">
        <v>2</v>
      </c>
      <c r="E619" s="3">
        <v>12</v>
      </c>
    </row>
    <row r="620" spans="1:5" x14ac:dyDescent="0.25">
      <c r="A620" s="2">
        <v>45417</v>
      </c>
      <c r="B620" s="3" t="s">
        <v>12</v>
      </c>
      <c r="C620" s="3" t="s">
        <v>6</v>
      </c>
      <c r="D620" s="3">
        <v>5</v>
      </c>
      <c r="E620" s="3">
        <v>12</v>
      </c>
    </row>
    <row r="621" spans="1:5" x14ac:dyDescent="0.25">
      <c r="A621" s="2">
        <v>45417</v>
      </c>
      <c r="B621" s="3" t="s">
        <v>12</v>
      </c>
      <c r="C621" s="3" t="s">
        <v>6</v>
      </c>
      <c r="D621" s="3">
        <v>8</v>
      </c>
      <c r="E621" s="3">
        <v>12</v>
      </c>
    </row>
    <row r="622" spans="1:5" x14ac:dyDescent="0.25">
      <c r="A622" s="2">
        <v>45417</v>
      </c>
      <c r="B622" s="3" t="s">
        <v>12</v>
      </c>
      <c r="C622" s="3" t="s">
        <v>6</v>
      </c>
      <c r="D622" s="3">
        <v>9</v>
      </c>
      <c r="E622" s="3">
        <v>16</v>
      </c>
    </row>
    <row r="623" spans="1:5" x14ac:dyDescent="0.25">
      <c r="A623" s="2">
        <v>45417</v>
      </c>
      <c r="B623" s="3" t="s">
        <v>12</v>
      </c>
      <c r="C623" s="3" t="s">
        <v>6</v>
      </c>
      <c r="D623" s="3">
        <v>9</v>
      </c>
      <c r="E623" s="3">
        <v>12</v>
      </c>
    </row>
    <row r="624" spans="1:5" x14ac:dyDescent="0.25">
      <c r="A624" s="2">
        <v>45417</v>
      </c>
      <c r="B624" s="3" t="s">
        <v>12</v>
      </c>
      <c r="C624" s="3" t="s">
        <v>6</v>
      </c>
      <c r="D624" s="3">
        <v>0</v>
      </c>
      <c r="E624" s="3">
        <v>14</v>
      </c>
    </row>
    <row r="625" spans="1:5" x14ac:dyDescent="0.25">
      <c r="A625" s="2">
        <v>45417</v>
      </c>
      <c r="B625" s="3" t="s">
        <v>12</v>
      </c>
      <c r="C625" s="3" t="s">
        <v>6</v>
      </c>
      <c r="D625" s="3">
        <v>1</v>
      </c>
      <c r="E625" s="3">
        <v>12</v>
      </c>
    </row>
    <row r="626" spans="1:5" x14ac:dyDescent="0.25">
      <c r="A626" s="2">
        <v>45417</v>
      </c>
      <c r="B626" s="3" t="s">
        <v>12</v>
      </c>
      <c r="C626" s="3" t="s">
        <v>6</v>
      </c>
      <c r="D626" s="3">
        <v>10</v>
      </c>
      <c r="E626" s="3">
        <v>36</v>
      </c>
    </row>
    <row r="627" spans="1:5" x14ac:dyDescent="0.25">
      <c r="A627" s="2">
        <v>45417</v>
      </c>
      <c r="B627" s="3" t="s">
        <v>12</v>
      </c>
      <c r="C627" s="3" t="s">
        <v>6</v>
      </c>
      <c r="D627" s="3">
        <v>2</v>
      </c>
      <c r="E627" s="3">
        <v>12</v>
      </c>
    </row>
    <row r="628" spans="1:5" x14ac:dyDescent="0.25">
      <c r="A628" s="2">
        <v>45417</v>
      </c>
      <c r="B628" s="3" t="s">
        <v>12</v>
      </c>
      <c r="C628" s="3" t="s">
        <v>6</v>
      </c>
      <c r="D628" s="3">
        <v>4</v>
      </c>
      <c r="E628" s="3">
        <v>12</v>
      </c>
    </row>
    <row r="629" spans="1:5" x14ac:dyDescent="0.25">
      <c r="A629" s="2">
        <v>45417</v>
      </c>
      <c r="B629" s="3" t="s">
        <v>12</v>
      </c>
      <c r="C629" s="3" t="s">
        <v>6</v>
      </c>
      <c r="D629" s="3">
        <v>5</v>
      </c>
      <c r="E629" s="3">
        <v>15</v>
      </c>
    </row>
    <row r="630" spans="1:5" x14ac:dyDescent="0.25">
      <c r="A630" s="2">
        <v>45417</v>
      </c>
      <c r="B630" s="3" t="s">
        <v>12</v>
      </c>
      <c r="C630" s="3" t="s">
        <v>6</v>
      </c>
      <c r="D630" s="3">
        <v>6</v>
      </c>
      <c r="E630" s="3">
        <v>12</v>
      </c>
    </row>
    <row r="631" spans="1:5" x14ac:dyDescent="0.25">
      <c r="A631" s="2">
        <v>45417</v>
      </c>
      <c r="B631" s="3" t="s">
        <v>12</v>
      </c>
      <c r="C631" s="3" t="s">
        <v>6</v>
      </c>
      <c r="D631" s="3">
        <v>7</v>
      </c>
      <c r="E631" s="3">
        <v>13</v>
      </c>
    </row>
    <row r="632" spans="1:5" x14ac:dyDescent="0.25">
      <c r="A632" s="2">
        <v>45417</v>
      </c>
      <c r="B632" s="3" t="s">
        <v>12</v>
      </c>
      <c r="C632" s="3" t="s">
        <v>6</v>
      </c>
      <c r="D632" s="3">
        <v>8</v>
      </c>
      <c r="E632" s="3">
        <v>13</v>
      </c>
    </row>
    <row r="633" spans="1:5" x14ac:dyDescent="0.25">
      <c r="A633" s="2">
        <v>45417</v>
      </c>
      <c r="B633" s="3" t="s">
        <v>12</v>
      </c>
      <c r="C633" s="3" t="s">
        <v>6</v>
      </c>
      <c r="D633" s="3">
        <v>9</v>
      </c>
      <c r="E633" s="3">
        <v>19</v>
      </c>
    </row>
    <row r="634" spans="1:5" x14ac:dyDescent="0.25">
      <c r="A634" s="2">
        <v>45417</v>
      </c>
      <c r="B634" s="3" t="s">
        <v>12</v>
      </c>
      <c r="C634" s="3" t="s">
        <v>7</v>
      </c>
      <c r="D634" s="3">
        <v>10</v>
      </c>
      <c r="E634" s="3">
        <v>15</v>
      </c>
    </row>
    <row r="635" spans="1:5" x14ac:dyDescent="0.25">
      <c r="A635" s="2">
        <v>45417</v>
      </c>
      <c r="B635" s="3" t="s">
        <v>12</v>
      </c>
      <c r="C635" s="3" t="s">
        <v>7</v>
      </c>
      <c r="D635" s="3">
        <v>8</v>
      </c>
      <c r="E635" s="3">
        <v>12</v>
      </c>
    </row>
    <row r="636" spans="1:5" x14ac:dyDescent="0.25">
      <c r="A636" s="2">
        <v>45417</v>
      </c>
      <c r="B636" s="3" t="s">
        <v>12</v>
      </c>
      <c r="C636" s="3" t="s">
        <v>7</v>
      </c>
      <c r="D636" s="3">
        <v>9</v>
      </c>
      <c r="E636" s="3">
        <v>12</v>
      </c>
    </row>
    <row r="637" spans="1:5" x14ac:dyDescent="0.25">
      <c r="A637" s="2">
        <v>45417</v>
      </c>
      <c r="B637" s="3" t="s">
        <v>12</v>
      </c>
      <c r="C637" s="3" t="s">
        <v>7</v>
      </c>
      <c r="D637" s="3">
        <v>0</v>
      </c>
      <c r="E637" s="3">
        <v>16</v>
      </c>
    </row>
    <row r="638" spans="1:5" x14ac:dyDescent="0.25">
      <c r="A638" s="2">
        <v>45417</v>
      </c>
      <c r="B638" s="3" t="s">
        <v>12</v>
      </c>
      <c r="C638" s="3" t="s">
        <v>7</v>
      </c>
      <c r="D638" s="3">
        <v>1</v>
      </c>
      <c r="E638" s="3">
        <v>12</v>
      </c>
    </row>
    <row r="639" spans="1:5" x14ac:dyDescent="0.25">
      <c r="A639" s="2">
        <v>45417</v>
      </c>
      <c r="B639" s="3" t="s">
        <v>12</v>
      </c>
      <c r="C639" s="3" t="s">
        <v>7</v>
      </c>
      <c r="D639" s="3">
        <v>10</v>
      </c>
      <c r="E639" s="3">
        <v>31</v>
      </c>
    </row>
    <row r="640" spans="1:5" x14ac:dyDescent="0.25">
      <c r="A640" s="2">
        <v>45417</v>
      </c>
      <c r="B640" s="3" t="s">
        <v>12</v>
      </c>
      <c r="C640" s="3" t="s">
        <v>7</v>
      </c>
      <c r="D640" s="3">
        <v>5</v>
      </c>
      <c r="E640" s="3">
        <v>14</v>
      </c>
    </row>
    <row r="641" spans="1:5" x14ac:dyDescent="0.25">
      <c r="A641" s="2">
        <v>45417</v>
      </c>
      <c r="B641" s="3" t="s">
        <v>12</v>
      </c>
      <c r="C641" s="3" t="s">
        <v>7</v>
      </c>
      <c r="D641" s="3">
        <v>8</v>
      </c>
      <c r="E641" s="3">
        <v>17</v>
      </c>
    </row>
    <row r="642" spans="1:5" x14ac:dyDescent="0.25">
      <c r="A642" s="2">
        <v>45417</v>
      </c>
      <c r="B642" s="3" t="s">
        <v>12</v>
      </c>
      <c r="C642" s="3" t="s">
        <v>7</v>
      </c>
      <c r="D642" s="3">
        <v>9</v>
      </c>
      <c r="E642" s="3">
        <v>17</v>
      </c>
    </row>
    <row r="643" spans="1:5" x14ac:dyDescent="0.25">
      <c r="A643" s="2">
        <v>45417</v>
      </c>
      <c r="B643" s="3" t="s">
        <v>12</v>
      </c>
      <c r="C643" s="3" t="s">
        <v>7</v>
      </c>
      <c r="D643" s="3">
        <v>10</v>
      </c>
      <c r="E643" s="3">
        <v>12</v>
      </c>
    </row>
    <row r="644" spans="1:5" x14ac:dyDescent="0.25">
      <c r="A644" s="2">
        <v>45417</v>
      </c>
      <c r="B644" s="3" t="s">
        <v>12</v>
      </c>
      <c r="C644" s="3" t="s">
        <v>7</v>
      </c>
      <c r="D644" s="3">
        <v>6</v>
      </c>
      <c r="E644" s="3">
        <v>12</v>
      </c>
    </row>
    <row r="645" spans="1:5" x14ac:dyDescent="0.25">
      <c r="A645" s="2">
        <v>45417</v>
      </c>
      <c r="B645" s="3" t="s">
        <v>12</v>
      </c>
      <c r="C645" s="3" t="s">
        <v>7</v>
      </c>
      <c r="D645" s="3">
        <v>7</v>
      </c>
      <c r="E645" s="3">
        <v>12</v>
      </c>
    </row>
    <row r="646" spans="1:5" x14ac:dyDescent="0.25">
      <c r="A646" s="2">
        <v>45417</v>
      </c>
      <c r="B646" s="3" t="s">
        <v>12</v>
      </c>
      <c r="C646" s="3" t="s">
        <v>7</v>
      </c>
      <c r="D646" s="3">
        <v>0</v>
      </c>
      <c r="E646" s="3">
        <v>13</v>
      </c>
    </row>
    <row r="647" spans="1:5" x14ac:dyDescent="0.25">
      <c r="A647" s="2">
        <v>45417</v>
      </c>
      <c r="B647" s="3" t="s">
        <v>12</v>
      </c>
      <c r="C647" s="3" t="s">
        <v>7</v>
      </c>
      <c r="D647" s="3">
        <v>1</v>
      </c>
      <c r="E647" s="3">
        <v>12</v>
      </c>
    </row>
    <row r="648" spans="1:5" x14ac:dyDescent="0.25">
      <c r="A648" s="2">
        <v>45417</v>
      </c>
      <c r="B648" s="3" t="s">
        <v>12</v>
      </c>
      <c r="C648" s="3" t="s">
        <v>7</v>
      </c>
      <c r="D648" s="3">
        <v>10</v>
      </c>
      <c r="E648" s="3">
        <v>30</v>
      </c>
    </row>
    <row r="649" spans="1:5" x14ac:dyDescent="0.25">
      <c r="A649" s="2">
        <v>45417</v>
      </c>
      <c r="B649" s="3" t="s">
        <v>12</v>
      </c>
      <c r="C649" s="3" t="s">
        <v>7</v>
      </c>
      <c r="D649" s="3">
        <v>2</v>
      </c>
      <c r="E649" s="3">
        <v>12</v>
      </c>
    </row>
    <row r="650" spans="1:5" x14ac:dyDescent="0.25">
      <c r="A650" s="2">
        <v>45417</v>
      </c>
      <c r="B650" s="3" t="s">
        <v>12</v>
      </c>
      <c r="C650" s="3" t="s">
        <v>7</v>
      </c>
      <c r="D650" s="3">
        <v>3</v>
      </c>
      <c r="E650" s="3">
        <v>12</v>
      </c>
    </row>
    <row r="651" spans="1:5" x14ac:dyDescent="0.25">
      <c r="A651" s="2">
        <v>45417</v>
      </c>
      <c r="B651" s="3" t="s">
        <v>12</v>
      </c>
      <c r="C651" s="3" t="s">
        <v>7</v>
      </c>
      <c r="D651" s="3">
        <v>5</v>
      </c>
      <c r="E651" s="3">
        <v>14</v>
      </c>
    </row>
    <row r="652" spans="1:5" x14ac:dyDescent="0.25">
      <c r="A652" s="2">
        <v>45417</v>
      </c>
      <c r="B652" s="3" t="s">
        <v>12</v>
      </c>
      <c r="C652" s="3" t="s">
        <v>7</v>
      </c>
      <c r="D652" s="3">
        <v>7</v>
      </c>
      <c r="E652" s="3">
        <v>12</v>
      </c>
    </row>
    <row r="653" spans="1:5" x14ac:dyDescent="0.25">
      <c r="A653" s="2">
        <v>45417</v>
      </c>
      <c r="B653" s="3" t="s">
        <v>12</v>
      </c>
      <c r="C653" s="3" t="s">
        <v>7</v>
      </c>
      <c r="D653" s="3">
        <v>8</v>
      </c>
      <c r="E653" s="3">
        <v>15</v>
      </c>
    </row>
    <row r="654" spans="1:5" x14ac:dyDescent="0.25">
      <c r="A654" s="2">
        <v>45417</v>
      </c>
      <c r="B654" s="3" t="s">
        <v>12</v>
      </c>
      <c r="C654" s="3" t="s">
        <v>7</v>
      </c>
      <c r="D654" s="3">
        <v>9</v>
      </c>
      <c r="E654" s="3">
        <v>17</v>
      </c>
    </row>
    <row r="655" spans="1:5" x14ac:dyDescent="0.25">
      <c r="A655" s="2">
        <v>45418</v>
      </c>
      <c r="B655" s="3" t="s">
        <v>13</v>
      </c>
      <c r="C655" s="3" t="s">
        <v>8</v>
      </c>
      <c r="D655" s="3">
        <v>0</v>
      </c>
      <c r="E655" s="3">
        <v>13</v>
      </c>
    </row>
    <row r="656" spans="1:5" x14ac:dyDescent="0.25">
      <c r="A656" s="2">
        <v>45418</v>
      </c>
      <c r="B656" s="3" t="s">
        <v>13</v>
      </c>
      <c r="C656" s="3" t="s">
        <v>8</v>
      </c>
      <c r="D656" s="3">
        <v>1</v>
      </c>
      <c r="E656" s="3">
        <v>13</v>
      </c>
    </row>
    <row r="657" spans="1:5" x14ac:dyDescent="0.25">
      <c r="A657" s="2">
        <v>45418</v>
      </c>
      <c r="B657" s="3" t="s">
        <v>13</v>
      </c>
      <c r="C657" s="3" t="s">
        <v>8</v>
      </c>
      <c r="D657" s="3">
        <v>10</v>
      </c>
      <c r="E657" s="3">
        <v>36</v>
      </c>
    </row>
    <row r="658" spans="1:5" x14ac:dyDescent="0.25">
      <c r="A658" s="2">
        <v>45418</v>
      </c>
      <c r="B658" s="3" t="s">
        <v>13</v>
      </c>
      <c r="C658" s="3" t="s">
        <v>8</v>
      </c>
      <c r="D658" s="3">
        <v>4</v>
      </c>
      <c r="E658" s="3">
        <v>12</v>
      </c>
    </row>
    <row r="659" spans="1:5" x14ac:dyDescent="0.25">
      <c r="A659" s="2">
        <v>45418</v>
      </c>
      <c r="B659" s="3" t="s">
        <v>13</v>
      </c>
      <c r="C659" s="3" t="s">
        <v>8</v>
      </c>
      <c r="D659" s="3">
        <v>5</v>
      </c>
      <c r="E659" s="3">
        <v>15</v>
      </c>
    </row>
    <row r="660" spans="1:5" x14ac:dyDescent="0.25">
      <c r="A660" s="2">
        <v>45418</v>
      </c>
      <c r="B660" s="3" t="s">
        <v>13</v>
      </c>
      <c r="C660" s="3" t="s">
        <v>8</v>
      </c>
      <c r="D660" s="3">
        <v>7</v>
      </c>
      <c r="E660" s="3">
        <v>16</v>
      </c>
    </row>
    <row r="661" spans="1:5" x14ac:dyDescent="0.25">
      <c r="A661" s="2">
        <v>45418</v>
      </c>
      <c r="B661" s="3" t="s">
        <v>13</v>
      </c>
      <c r="C661" s="3" t="s">
        <v>8</v>
      </c>
      <c r="D661" s="3">
        <v>8</v>
      </c>
      <c r="E661" s="3">
        <v>18</v>
      </c>
    </row>
    <row r="662" spans="1:5" x14ac:dyDescent="0.25">
      <c r="A662" s="2">
        <v>45418</v>
      </c>
      <c r="B662" s="3" t="s">
        <v>13</v>
      </c>
      <c r="C662" s="3" t="s">
        <v>8</v>
      </c>
      <c r="D662" s="3">
        <v>9</v>
      </c>
      <c r="E662" s="3">
        <v>22</v>
      </c>
    </row>
    <row r="663" spans="1:5" x14ac:dyDescent="0.25">
      <c r="A663" s="2">
        <v>45418</v>
      </c>
      <c r="B663" s="3" t="s">
        <v>13</v>
      </c>
      <c r="C663" s="3" t="s">
        <v>9</v>
      </c>
      <c r="D663" s="3">
        <v>0</v>
      </c>
      <c r="E663" s="3">
        <v>15</v>
      </c>
    </row>
    <row r="664" spans="1:5" x14ac:dyDescent="0.25">
      <c r="A664" s="2">
        <v>45418</v>
      </c>
      <c r="B664" s="3" t="s">
        <v>13</v>
      </c>
      <c r="C664" s="3" t="s">
        <v>9</v>
      </c>
      <c r="D664" s="3">
        <v>1</v>
      </c>
      <c r="E664" s="3">
        <v>12</v>
      </c>
    </row>
    <row r="665" spans="1:5" x14ac:dyDescent="0.25">
      <c r="A665" s="2">
        <v>45418</v>
      </c>
      <c r="B665" s="3" t="s">
        <v>13</v>
      </c>
      <c r="C665" s="3" t="s">
        <v>9</v>
      </c>
      <c r="D665" s="3">
        <v>10</v>
      </c>
      <c r="E665" s="3">
        <v>39</v>
      </c>
    </row>
    <row r="666" spans="1:5" x14ac:dyDescent="0.25">
      <c r="A666" s="2">
        <v>45418</v>
      </c>
      <c r="B666" s="3" t="s">
        <v>13</v>
      </c>
      <c r="C666" s="3" t="s">
        <v>9</v>
      </c>
      <c r="D666" s="3">
        <v>2</v>
      </c>
      <c r="E666" s="3">
        <v>15</v>
      </c>
    </row>
    <row r="667" spans="1:5" x14ac:dyDescent="0.25">
      <c r="A667" s="2">
        <v>45418</v>
      </c>
      <c r="B667" s="3" t="s">
        <v>13</v>
      </c>
      <c r="C667" s="3" t="s">
        <v>9</v>
      </c>
      <c r="D667" s="3">
        <v>4</v>
      </c>
      <c r="E667" s="3">
        <v>12</v>
      </c>
    </row>
    <row r="668" spans="1:5" x14ac:dyDescent="0.25">
      <c r="A668" s="2">
        <v>45418</v>
      </c>
      <c r="B668" s="3" t="s">
        <v>13</v>
      </c>
      <c r="C668" s="3" t="s">
        <v>9</v>
      </c>
      <c r="D668" s="3">
        <v>5</v>
      </c>
      <c r="E668" s="3">
        <v>13</v>
      </c>
    </row>
    <row r="669" spans="1:5" x14ac:dyDescent="0.25">
      <c r="A669" s="2">
        <v>45418</v>
      </c>
      <c r="B669" s="3" t="s">
        <v>13</v>
      </c>
      <c r="C669" s="3" t="s">
        <v>9</v>
      </c>
      <c r="D669" s="3">
        <v>7</v>
      </c>
      <c r="E669" s="3">
        <v>12</v>
      </c>
    </row>
    <row r="670" spans="1:5" x14ac:dyDescent="0.25">
      <c r="A670" s="2">
        <v>45418</v>
      </c>
      <c r="B670" s="3" t="s">
        <v>13</v>
      </c>
      <c r="C670" s="3" t="s">
        <v>9</v>
      </c>
      <c r="D670" s="3">
        <v>8</v>
      </c>
      <c r="E670" s="3">
        <v>16</v>
      </c>
    </row>
    <row r="671" spans="1:5" x14ac:dyDescent="0.25">
      <c r="A671" s="2">
        <v>45418</v>
      </c>
      <c r="B671" s="3" t="s">
        <v>13</v>
      </c>
      <c r="C671" s="3" t="s">
        <v>9</v>
      </c>
      <c r="D671" s="3">
        <v>9</v>
      </c>
      <c r="E671" s="3">
        <v>22</v>
      </c>
    </row>
    <row r="672" spans="1:5" x14ac:dyDescent="0.25">
      <c r="A672" s="2">
        <v>45418</v>
      </c>
      <c r="B672" s="3" t="s">
        <v>11</v>
      </c>
      <c r="C672" s="3" t="s">
        <v>4</v>
      </c>
      <c r="D672" s="3">
        <v>0</v>
      </c>
      <c r="E672" s="3">
        <v>26</v>
      </c>
    </row>
    <row r="673" spans="1:5" x14ac:dyDescent="0.25">
      <c r="A673" s="2">
        <v>45418</v>
      </c>
      <c r="B673" s="3" t="s">
        <v>11</v>
      </c>
      <c r="C673" s="3" t="s">
        <v>4</v>
      </c>
      <c r="D673" s="3">
        <v>1</v>
      </c>
      <c r="E673" s="3">
        <v>14</v>
      </c>
    </row>
    <row r="674" spans="1:5" x14ac:dyDescent="0.25">
      <c r="A674" s="2">
        <v>45418</v>
      </c>
      <c r="B674" s="3" t="s">
        <v>11</v>
      </c>
      <c r="C674" s="3" t="s">
        <v>4</v>
      </c>
      <c r="D674" s="3">
        <v>10</v>
      </c>
      <c r="E674" s="3">
        <v>83</v>
      </c>
    </row>
    <row r="675" spans="1:5" x14ac:dyDescent="0.25">
      <c r="A675" s="2">
        <v>45418</v>
      </c>
      <c r="B675" s="3" t="s">
        <v>11</v>
      </c>
      <c r="C675" s="3" t="s">
        <v>4</v>
      </c>
      <c r="D675" s="3">
        <v>2</v>
      </c>
      <c r="E675" s="3">
        <v>12</v>
      </c>
    </row>
    <row r="676" spans="1:5" x14ac:dyDescent="0.25">
      <c r="A676" s="2">
        <v>45418</v>
      </c>
      <c r="B676" s="3" t="s">
        <v>11</v>
      </c>
      <c r="C676" s="3" t="s">
        <v>4</v>
      </c>
      <c r="D676" s="3">
        <v>3</v>
      </c>
      <c r="E676" s="3">
        <v>13</v>
      </c>
    </row>
    <row r="677" spans="1:5" x14ac:dyDescent="0.25">
      <c r="A677" s="2">
        <v>45418</v>
      </c>
      <c r="B677" s="3" t="s">
        <v>11</v>
      </c>
      <c r="C677" s="3" t="s">
        <v>4</v>
      </c>
      <c r="D677" s="3">
        <v>4</v>
      </c>
      <c r="E677" s="3">
        <v>12</v>
      </c>
    </row>
    <row r="678" spans="1:5" x14ac:dyDescent="0.25">
      <c r="A678" s="2">
        <v>45418</v>
      </c>
      <c r="B678" s="3" t="s">
        <v>11</v>
      </c>
      <c r="C678" s="3" t="s">
        <v>4</v>
      </c>
      <c r="D678" s="3">
        <v>5</v>
      </c>
      <c r="E678" s="3">
        <v>28</v>
      </c>
    </row>
    <row r="679" spans="1:5" x14ac:dyDescent="0.25">
      <c r="A679" s="2">
        <v>45418</v>
      </c>
      <c r="B679" s="3" t="s">
        <v>11</v>
      </c>
      <c r="C679" s="3" t="s">
        <v>4</v>
      </c>
      <c r="D679" s="3">
        <v>6</v>
      </c>
      <c r="E679" s="3">
        <v>12</v>
      </c>
    </row>
    <row r="680" spans="1:5" x14ac:dyDescent="0.25">
      <c r="A680" s="2">
        <v>45418</v>
      </c>
      <c r="B680" s="3" t="s">
        <v>11</v>
      </c>
      <c r="C680" s="3" t="s">
        <v>4</v>
      </c>
      <c r="D680" s="3">
        <v>7</v>
      </c>
      <c r="E680" s="3">
        <v>14</v>
      </c>
    </row>
    <row r="681" spans="1:5" x14ac:dyDescent="0.25">
      <c r="A681" s="2">
        <v>45418</v>
      </c>
      <c r="B681" s="3" t="s">
        <v>11</v>
      </c>
      <c r="C681" s="3" t="s">
        <v>4</v>
      </c>
      <c r="D681" s="3">
        <v>8</v>
      </c>
      <c r="E681" s="3">
        <v>26</v>
      </c>
    </row>
    <row r="682" spans="1:5" x14ac:dyDescent="0.25">
      <c r="A682" s="2">
        <v>45418</v>
      </c>
      <c r="B682" s="3" t="s">
        <v>11</v>
      </c>
      <c r="C682" s="3" t="s">
        <v>4</v>
      </c>
      <c r="D682" s="3">
        <v>9</v>
      </c>
      <c r="E682" s="3">
        <v>30</v>
      </c>
    </row>
    <row r="683" spans="1:5" x14ac:dyDescent="0.25">
      <c r="A683" s="2">
        <v>45418</v>
      </c>
      <c r="B683" s="3" t="s">
        <v>11</v>
      </c>
      <c r="C683" s="3" t="s">
        <v>5</v>
      </c>
      <c r="D683" s="3">
        <v>0</v>
      </c>
      <c r="E683" s="3">
        <v>22</v>
      </c>
    </row>
    <row r="684" spans="1:5" x14ac:dyDescent="0.25">
      <c r="A684" s="2">
        <v>45418</v>
      </c>
      <c r="B684" s="3" t="s">
        <v>11</v>
      </c>
      <c r="C684" s="3" t="s">
        <v>5</v>
      </c>
      <c r="D684" s="3">
        <v>1</v>
      </c>
      <c r="E684" s="3">
        <v>13</v>
      </c>
    </row>
    <row r="685" spans="1:5" x14ac:dyDescent="0.25">
      <c r="A685" s="2">
        <v>45418</v>
      </c>
      <c r="B685" s="3" t="s">
        <v>11</v>
      </c>
      <c r="C685" s="3" t="s">
        <v>5</v>
      </c>
      <c r="D685" s="3">
        <v>10</v>
      </c>
      <c r="E685" s="3">
        <v>58</v>
      </c>
    </row>
    <row r="686" spans="1:5" x14ac:dyDescent="0.25">
      <c r="A686" s="2">
        <v>45418</v>
      </c>
      <c r="B686" s="3" t="s">
        <v>11</v>
      </c>
      <c r="C686" s="3" t="s">
        <v>5</v>
      </c>
      <c r="D686" s="3">
        <v>3</v>
      </c>
      <c r="E686" s="3">
        <v>13</v>
      </c>
    </row>
    <row r="687" spans="1:5" x14ac:dyDescent="0.25">
      <c r="A687" s="2">
        <v>45418</v>
      </c>
      <c r="B687" s="3" t="s">
        <v>11</v>
      </c>
      <c r="C687" s="3" t="s">
        <v>5</v>
      </c>
      <c r="D687" s="3">
        <v>5</v>
      </c>
      <c r="E687" s="3">
        <v>15</v>
      </c>
    </row>
    <row r="688" spans="1:5" x14ac:dyDescent="0.25">
      <c r="A688" s="2">
        <v>45418</v>
      </c>
      <c r="B688" s="3" t="s">
        <v>11</v>
      </c>
      <c r="C688" s="3" t="s">
        <v>5</v>
      </c>
      <c r="D688" s="3">
        <v>6</v>
      </c>
      <c r="E688" s="3">
        <v>12</v>
      </c>
    </row>
    <row r="689" spans="1:5" x14ac:dyDescent="0.25">
      <c r="A689" s="2">
        <v>45418</v>
      </c>
      <c r="B689" s="3" t="s">
        <v>11</v>
      </c>
      <c r="C689" s="3" t="s">
        <v>5</v>
      </c>
      <c r="D689" s="3">
        <v>7</v>
      </c>
      <c r="E689" s="3">
        <v>15</v>
      </c>
    </row>
    <row r="690" spans="1:5" x14ac:dyDescent="0.25">
      <c r="A690" s="2">
        <v>45418</v>
      </c>
      <c r="B690" s="3" t="s">
        <v>11</v>
      </c>
      <c r="C690" s="3" t="s">
        <v>5</v>
      </c>
      <c r="D690" s="3">
        <v>8</v>
      </c>
      <c r="E690" s="3">
        <v>21</v>
      </c>
    </row>
    <row r="691" spans="1:5" x14ac:dyDescent="0.25">
      <c r="A691" s="2">
        <v>45418</v>
      </c>
      <c r="B691" s="3" t="s">
        <v>11</v>
      </c>
      <c r="C691" s="3" t="s">
        <v>5</v>
      </c>
      <c r="D691" s="3">
        <v>9</v>
      </c>
      <c r="E691" s="3">
        <v>22</v>
      </c>
    </row>
    <row r="692" spans="1:5" x14ac:dyDescent="0.25">
      <c r="A692" s="2">
        <v>45418</v>
      </c>
      <c r="B692" s="3" t="s">
        <v>11</v>
      </c>
      <c r="C692" s="3" t="s">
        <v>4</v>
      </c>
      <c r="D692" s="3">
        <v>0</v>
      </c>
      <c r="E692" s="3">
        <v>21</v>
      </c>
    </row>
    <row r="693" spans="1:5" x14ac:dyDescent="0.25">
      <c r="A693" s="2">
        <v>45418</v>
      </c>
      <c r="B693" s="3" t="s">
        <v>11</v>
      </c>
      <c r="C693" s="3" t="s">
        <v>4</v>
      </c>
      <c r="D693" s="3">
        <v>1</v>
      </c>
      <c r="E693" s="3">
        <v>14</v>
      </c>
    </row>
    <row r="694" spans="1:5" x14ac:dyDescent="0.25">
      <c r="A694" s="2">
        <v>45418</v>
      </c>
      <c r="B694" s="3" t="s">
        <v>11</v>
      </c>
      <c r="C694" s="3" t="s">
        <v>4</v>
      </c>
      <c r="D694" s="3">
        <v>10</v>
      </c>
      <c r="E694" s="3">
        <v>91</v>
      </c>
    </row>
    <row r="695" spans="1:5" x14ac:dyDescent="0.25">
      <c r="A695" s="2">
        <v>45418</v>
      </c>
      <c r="B695" s="3" t="s">
        <v>11</v>
      </c>
      <c r="C695" s="3" t="s">
        <v>4</v>
      </c>
      <c r="D695" s="3">
        <v>3</v>
      </c>
      <c r="E695" s="3">
        <v>14</v>
      </c>
    </row>
    <row r="696" spans="1:5" x14ac:dyDescent="0.25">
      <c r="A696" s="2">
        <v>45418</v>
      </c>
      <c r="B696" s="3" t="s">
        <v>11</v>
      </c>
      <c r="C696" s="3" t="s">
        <v>4</v>
      </c>
      <c r="D696" s="3">
        <v>5</v>
      </c>
      <c r="E696" s="3">
        <v>25</v>
      </c>
    </row>
    <row r="697" spans="1:5" x14ac:dyDescent="0.25">
      <c r="A697" s="2">
        <v>45418</v>
      </c>
      <c r="B697" s="3" t="s">
        <v>11</v>
      </c>
      <c r="C697" s="3" t="s">
        <v>4</v>
      </c>
      <c r="D697" s="3">
        <v>6</v>
      </c>
      <c r="E697" s="3">
        <v>12</v>
      </c>
    </row>
    <row r="698" spans="1:5" x14ac:dyDescent="0.25">
      <c r="A698" s="2">
        <v>45418</v>
      </c>
      <c r="B698" s="3" t="s">
        <v>11</v>
      </c>
      <c r="C698" s="3" t="s">
        <v>4</v>
      </c>
      <c r="D698" s="3">
        <v>7</v>
      </c>
      <c r="E698" s="3">
        <v>15</v>
      </c>
    </row>
    <row r="699" spans="1:5" x14ac:dyDescent="0.25">
      <c r="A699" s="2">
        <v>45418</v>
      </c>
      <c r="B699" s="3" t="s">
        <v>11</v>
      </c>
      <c r="C699" s="3" t="s">
        <v>4</v>
      </c>
      <c r="D699" s="3">
        <v>8</v>
      </c>
      <c r="E699" s="3">
        <v>28</v>
      </c>
    </row>
    <row r="700" spans="1:5" x14ac:dyDescent="0.25">
      <c r="A700" s="2">
        <v>45418</v>
      </c>
      <c r="B700" s="3" t="s">
        <v>11</v>
      </c>
      <c r="C700" s="3" t="s">
        <v>4</v>
      </c>
      <c r="D700" s="3">
        <v>9</v>
      </c>
      <c r="E700" s="3">
        <v>36</v>
      </c>
    </row>
    <row r="701" spans="1:5" x14ac:dyDescent="0.25">
      <c r="A701" s="2">
        <v>45418</v>
      </c>
      <c r="B701" s="3" t="s">
        <v>11</v>
      </c>
      <c r="C701" s="3" t="s">
        <v>4</v>
      </c>
      <c r="D701" s="3">
        <v>0</v>
      </c>
      <c r="E701" s="3">
        <v>44</v>
      </c>
    </row>
    <row r="702" spans="1:5" x14ac:dyDescent="0.25">
      <c r="A702" s="2">
        <v>45418</v>
      </c>
      <c r="B702" s="3" t="s">
        <v>11</v>
      </c>
      <c r="C702" s="3" t="s">
        <v>4</v>
      </c>
      <c r="D702" s="3">
        <v>1</v>
      </c>
      <c r="E702" s="3">
        <v>19</v>
      </c>
    </row>
    <row r="703" spans="1:5" x14ac:dyDescent="0.25">
      <c r="A703" s="2">
        <v>45418</v>
      </c>
      <c r="B703" s="3" t="s">
        <v>11</v>
      </c>
      <c r="C703" s="3" t="s">
        <v>4</v>
      </c>
      <c r="D703" s="3">
        <v>10</v>
      </c>
      <c r="E703" s="3">
        <v>153</v>
      </c>
    </row>
    <row r="704" spans="1:5" x14ac:dyDescent="0.25">
      <c r="A704" s="2">
        <v>45418</v>
      </c>
      <c r="B704" s="3" t="s">
        <v>11</v>
      </c>
      <c r="C704" s="3" t="s">
        <v>4</v>
      </c>
      <c r="D704" s="3">
        <v>2</v>
      </c>
      <c r="E704" s="3">
        <v>15</v>
      </c>
    </row>
    <row r="705" spans="1:5" x14ac:dyDescent="0.25">
      <c r="A705" s="2">
        <v>45418</v>
      </c>
      <c r="B705" s="3" t="s">
        <v>11</v>
      </c>
      <c r="C705" s="3" t="s">
        <v>4</v>
      </c>
      <c r="D705" s="3">
        <v>3</v>
      </c>
      <c r="E705" s="3">
        <v>13</v>
      </c>
    </row>
    <row r="706" spans="1:5" x14ac:dyDescent="0.25">
      <c r="A706" s="2">
        <v>45418</v>
      </c>
      <c r="B706" s="3" t="s">
        <v>11</v>
      </c>
      <c r="C706" s="3" t="s">
        <v>4</v>
      </c>
      <c r="D706" s="3">
        <v>4</v>
      </c>
      <c r="E706" s="3">
        <v>13</v>
      </c>
    </row>
    <row r="707" spans="1:5" x14ac:dyDescent="0.25">
      <c r="A707" s="2">
        <v>45418</v>
      </c>
      <c r="B707" s="3" t="s">
        <v>11</v>
      </c>
      <c r="C707" s="3" t="s">
        <v>4</v>
      </c>
      <c r="D707" s="3">
        <v>5</v>
      </c>
      <c r="E707" s="3">
        <v>25</v>
      </c>
    </row>
    <row r="708" spans="1:5" x14ac:dyDescent="0.25">
      <c r="A708" s="2">
        <v>45418</v>
      </c>
      <c r="B708" s="3" t="s">
        <v>11</v>
      </c>
      <c r="C708" s="3" t="s">
        <v>4</v>
      </c>
      <c r="D708" s="3">
        <v>6</v>
      </c>
      <c r="E708" s="3">
        <v>13</v>
      </c>
    </row>
    <row r="709" spans="1:5" x14ac:dyDescent="0.25">
      <c r="A709" s="2">
        <v>45418</v>
      </c>
      <c r="B709" s="3" t="s">
        <v>11</v>
      </c>
      <c r="C709" s="3" t="s">
        <v>4</v>
      </c>
      <c r="D709" s="3">
        <v>7</v>
      </c>
      <c r="E709" s="3">
        <v>15</v>
      </c>
    </row>
    <row r="710" spans="1:5" x14ac:dyDescent="0.25">
      <c r="A710" s="2">
        <v>45418</v>
      </c>
      <c r="B710" s="3" t="s">
        <v>11</v>
      </c>
      <c r="C710" s="3" t="s">
        <v>4</v>
      </c>
      <c r="D710" s="3">
        <v>8</v>
      </c>
      <c r="E710" s="3">
        <v>28</v>
      </c>
    </row>
    <row r="711" spans="1:5" x14ac:dyDescent="0.25">
      <c r="A711" s="2">
        <v>45418</v>
      </c>
      <c r="B711" s="3" t="s">
        <v>11</v>
      </c>
      <c r="C711" s="3" t="s">
        <v>4</v>
      </c>
      <c r="D711" s="3">
        <v>9</v>
      </c>
      <c r="E711" s="3">
        <v>45</v>
      </c>
    </row>
    <row r="712" spans="1:5" x14ac:dyDescent="0.25">
      <c r="A712" s="2">
        <v>45418</v>
      </c>
      <c r="B712" s="3" t="s">
        <v>11</v>
      </c>
      <c r="C712" s="3" t="s">
        <v>5</v>
      </c>
      <c r="D712" s="3">
        <v>0</v>
      </c>
      <c r="E712" s="3">
        <v>24</v>
      </c>
    </row>
    <row r="713" spans="1:5" x14ac:dyDescent="0.25">
      <c r="A713" s="2">
        <v>45418</v>
      </c>
      <c r="B713" s="3" t="s">
        <v>11</v>
      </c>
      <c r="C713" s="3" t="s">
        <v>5</v>
      </c>
      <c r="D713" s="3">
        <v>1</v>
      </c>
      <c r="E713" s="3">
        <v>14</v>
      </c>
    </row>
    <row r="714" spans="1:5" x14ac:dyDescent="0.25">
      <c r="A714" s="2">
        <v>45418</v>
      </c>
      <c r="B714" s="3" t="s">
        <v>11</v>
      </c>
      <c r="C714" s="3" t="s">
        <v>5</v>
      </c>
      <c r="D714" s="3">
        <v>10</v>
      </c>
      <c r="E714" s="3">
        <v>59</v>
      </c>
    </row>
    <row r="715" spans="1:5" x14ac:dyDescent="0.25">
      <c r="A715" s="2">
        <v>45418</v>
      </c>
      <c r="B715" s="3" t="s">
        <v>11</v>
      </c>
      <c r="C715" s="3" t="s">
        <v>5</v>
      </c>
      <c r="D715" s="3">
        <v>2</v>
      </c>
      <c r="E715" s="3">
        <v>13</v>
      </c>
    </row>
    <row r="716" spans="1:5" x14ac:dyDescent="0.25">
      <c r="A716" s="2">
        <v>45418</v>
      </c>
      <c r="B716" s="3" t="s">
        <v>11</v>
      </c>
      <c r="C716" s="3" t="s">
        <v>5</v>
      </c>
      <c r="D716" s="3">
        <v>3</v>
      </c>
      <c r="E716" s="3">
        <v>13</v>
      </c>
    </row>
    <row r="717" spans="1:5" x14ac:dyDescent="0.25">
      <c r="A717" s="2">
        <v>45418</v>
      </c>
      <c r="B717" s="3" t="s">
        <v>11</v>
      </c>
      <c r="C717" s="3" t="s">
        <v>5</v>
      </c>
      <c r="D717" s="3">
        <v>4</v>
      </c>
      <c r="E717" s="3">
        <v>13</v>
      </c>
    </row>
    <row r="718" spans="1:5" x14ac:dyDescent="0.25">
      <c r="A718" s="2">
        <v>45418</v>
      </c>
      <c r="B718" s="3" t="s">
        <v>11</v>
      </c>
      <c r="C718" s="3" t="s">
        <v>5</v>
      </c>
      <c r="D718" s="3">
        <v>5</v>
      </c>
      <c r="E718" s="3">
        <v>19</v>
      </c>
    </row>
    <row r="719" spans="1:5" x14ac:dyDescent="0.25">
      <c r="A719" s="2">
        <v>45418</v>
      </c>
      <c r="B719" s="3" t="s">
        <v>11</v>
      </c>
      <c r="C719" s="3" t="s">
        <v>5</v>
      </c>
      <c r="D719" s="3">
        <v>6</v>
      </c>
      <c r="E719" s="3">
        <v>13</v>
      </c>
    </row>
    <row r="720" spans="1:5" x14ac:dyDescent="0.25">
      <c r="A720" s="2">
        <v>45418</v>
      </c>
      <c r="B720" s="3" t="s">
        <v>11</v>
      </c>
      <c r="C720" s="3" t="s">
        <v>5</v>
      </c>
      <c r="D720" s="3">
        <v>7</v>
      </c>
      <c r="E720" s="3">
        <v>13</v>
      </c>
    </row>
    <row r="721" spans="1:5" x14ac:dyDescent="0.25">
      <c r="A721" s="2">
        <v>45418</v>
      </c>
      <c r="B721" s="3" t="s">
        <v>11</v>
      </c>
      <c r="C721" s="3" t="s">
        <v>5</v>
      </c>
      <c r="D721" s="3">
        <v>8</v>
      </c>
      <c r="E721" s="3">
        <v>16</v>
      </c>
    </row>
    <row r="722" spans="1:5" x14ac:dyDescent="0.25">
      <c r="A722" s="2">
        <v>45418</v>
      </c>
      <c r="B722" s="3" t="s">
        <v>11</v>
      </c>
      <c r="C722" s="3" t="s">
        <v>5</v>
      </c>
      <c r="D722" s="3">
        <v>9</v>
      </c>
      <c r="E722" s="3">
        <v>39</v>
      </c>
    </row>
    <row r="723" spans="1:5" x14ac:dyDescent="0.25">
      <c r="A723" s="2">
        <v>45418</v>
      </c>
      <c r="B723" s="3" t="s">
        <v>11</v>
      </c>
      <c r="C723" s="3" t="s">
        <v>5</v>
      </c>
      <c r="D723" s="3">
        <v>0</v>
      </c>
      <c r="E723" s="3">
        <v>19</v>
      </c>
    </row>
    <row r="724" spans="1:5" x14ac:dyDescent="0.25">
      <c r="A724" s="2">
        <v>45418</v>
      </c>
      <c r="B724" s="3" t="s">
        <v>11</v>
      </c>
      <c r="C724" s="3" t="s">
        <v>5</v>
      </c>
      <c r="D724" s="3">
        <v>1</v>
      </c>
      <c r="E724" s="3">
        <v>13</v>
      </c>
    </row>
    <row r="725" spans="1:5" x14ac:dyDescent="0.25">
      <c r="A725" s="2">
        <v>45418</v>
      </c>
      <c r="B725" s="3" t="s">
        <v>11</v>
      </c>
      <c r="C725" s="3" t="s">
        <v>5</v>
      </c>
      <c r="D725" s="3">
        <v>10</v>
      </c>
      <c r="E725" s="3">
        <v>56</v>
      </c>
    </row>
    <row r="726" spans="1:5" x14ac:dyDescent="0.25">
      <c r="A726" s="2">
        <v>45418</v>
      </c>
      <c r="B726" s="3" t="s">
        <v>11</v>
      </c>
      <c r="C726" s="3" t="s">
        <v>5</v>
      </c>
      <c r="D726" s="3">
        <v>2</v>
      </c>
      <c r="E726" s="3">
        <v>12</v>
      </c>
    </row>
    <row r="727" spans="1:5" x14ac:dyDescent="0.25">
      <c r="A727" s="2">
        <v>45418</v>
      </c>
      <c r="B727" s="3" t="s">
        <v>11</v>
      </c>
      <c r="C727" s="3" t="s">
        <v>5</v>
      </c>
      <c r="D727" s="3">
        <v>3</v>
      </c>
      <c r="E727" s="3">
        <v>12</v>
      </c>
    </row>
    <row r="728" spans="1:5" x14ac:dyDescent="0.25">
      <c r="A728" s="2">
        <v>45418</v>
      </c>
      <c r="B728" s="3" t="s">
        <v>11</v>
      </c>
      <c r="C728" s="3" t="s">
        <v>5</v>
      </c>
      <c r="D728" s="3">
        <v>5</v>
      </c>
      <c r="E728" s="3">
        <v>15</v>
      </c>
    </row>
    <row r="729" spans="1:5" x14ac:dyDescent="0.25">
      <c r="A729" s="2">
        <v>45418</v>
      </c>
      <c r="B729" s="3" t="s">
        <v>11</v>
      </c>
      <c r="C729" s="3" t="s">
        <v>5</v>
      </c>
      <c r="D729" s="3">
        <v>7</v>
      </c>
      <c r="E729" s="3">
        <v>15</v>
      </c>
    </row>
    <row r="730" spans="1:5" x14ac:dyDescent="0.25">
      <c r="A730" s="2">
        <v>45418</v>
      </c>
      <c r="B730" s="3" t="s">
        <v>11</v>
      </c>
      <c r="C730" s="3" t="s">
        <v>5</v>
      </c>
      <c r="D730" s="3">
        <v>8</v>
      </c>
      <c r="E730" s="3">
        <v>20</v>
      </c>
    </row>
    <row r="731" spans="1:5" x14ac:dyDescent="0.25">
      <c r="A731" s="2">
        <v>45418</v>
      </c>
      <c r="B731" s="3" t="s">
        <v>11</v>
      </c>
      <c r="C731" s="3" t="s">
        <v>5</v>
      </c>
      <c r="D731" s="3">
        <v>9</v>
      </c>
      <c r="E731" s="3">
        <v>25</v>
      </c>
    </row>
    <row r="732" spans="1:5" x14ac:dyDescent="0.25">
      <c r="A732" s="2">
        <v>45418</v>
      </c>
      <c r="B732" s="3" t="s">
        <v>11</v>
      </c>
      <c r="C732" s="3" t="s">
        <v>4</v>
      </c>
      <c r="D732" s="3">
        <v>0</v>
      </c>
      <c r="E732" s="3">
        <v>27</v>
      </c>
    </row>
    <row r="733" spans="1:5" x14ac:dyDescent="0.25">
      <c r="A733" s="2">
        <v>45418</v>
      </c>
      <c r="B733" s="3" t="s">
        <v>11</v>
      </c>
      <c r="C733" s="3" t="s">
        <v>4</v>
      </c>
      <c r="D733" s="3">
        <v>1</v>
      </c>
      <c r="E733" s="3">
        <v>16</v>
      </c>
    </row>
    <row r="734" spans="1:5" x14ac:dyDescent="0.25">
      <c r="A734" s="2">
        <v>45418</v>
      </c>
      <c r="B734" s="3" t="s">
        <v>11</v>
      </c>
      <c r="C734" s="3" t="s">
        <v>4</v>
      </c>
      <c r="D734" s="3">
        <v>10</v>
      </c>
      <c r="E734" s="3">
        <v>78</v>
      </c>
    </row>
    <row r="735" spans="1:5" x14ac:dyDescent="0.25">
      <c r="A735" s="2">
        <v>45418</v>
      </c>
      <c r="B735" s="3" t="s">
        <v>11</v>
      </c>
      <c r="C735" s="3" t="s">
        <v>4</v>
      </c>
      <c r="D735" s="3">
        <v>2</v>
      </c>
      <c r="E735" s="3">
        <v>13</v>
      </c>
    </row>
    <row r="736" spans="1:5" x14ac:dyDescent="0.25">
      <c r="A736" s="2">
        <v>45418</v>
      </c>
      <c r="B736" s="3" t="s">
        <v>11</v>
      </c>
      <c r="C736" s="3" t="s">
        <v>4</v>
      </c>
      <c r="D736" s="3">
        <v>3</v>
      </c>
      <c r="E736" s="3">
        <v>14</v>
      </c>
    </row>
    <row r="737" spans="1:5" x14ac:dyDescent="0.25">
      <c r="A737" s="2">
        <v>45418</v>
      </c>
      <c r="B737" s="3" t="s">
        <v>11</v>
      </c>
      <c r="C737" s="3" t="s">
        <v>4</v>
      </c>
      <c r="D737" s="3">
        <v>4</v>
      </c>
      <c r="E737" s="3">
        <v>12</v>
      </c>
    </row>
    <row r="738" spans="1:5" x14ac:dyDescent="0.25">
      <c r="A738" s="2">
        <v>45418</v>
      </c>
      <c r="B738" s="3" t="s">
        <v>11</v>
      </c>
      <c r="C738" s="3" t="s">
        <v>4</v>
      </c>
      <c r="D738" s="3">
        <v>5</v>
      </c>
      <c r="E738" s="3">
        <v>19</v>
      </c>
    </row>
    <row r="739" spans="1:5" x14ac:dyDescent="0.25">
      <c r="A739" s="2">
        <v>45418</v>
      </c>
      <c r="B739" s="3" t="s">
        <v>11</v>
      </c>
      <c r="C739" s="3" t="s">
        <v>4</v>
      </c>
      <c r="D739" s="3">
        <v>6</v>
      </c>
      <c r="E739" s="3">
        <v>13</v>
      </c>
    </row>
    <row r="740" spans="1:5" x14ac:dyDescent="0.25">
      <c r="A740" s="2">
        <v>45418</v>
      </c>
      <c r="B740" s="3" t="s">
        <v>11</v>
      </c>
      <c r="C740" s="3" t="s">
        <v>4</v>
      </c>
      <c r="D740" s="3">
        <v>7</v>
      </c>
      <c r="E740" s="3">
        <v>15</v>
      </c>
    </row>
    <row r="741" spans="1:5" x14ac:dyDescent="0.25">
      <c r="A741" s="2">
        <v>45418</v>
      </c>
      <c r="B741" s="3" t="s">
        <v>11</v>
      </c>
      <c r="C741" s="3" t="s">
        <v>4</v>
      </c>
      <c r="D741" s="3">
        <v>8</v>
      </c>
      <c r="E741" s="3">
        <v>23</v>
      </c>
    </row>
    <row r="742" spans="1:5" x14ac:dyDescent="0.25">
      <c r="A742" s="2">
        <v>45418</v>
      </c>
      <c r="B742" s="3" t="s">
        <v>11</v>
      </c>
      <c r="C742" s="3" t="s">
        <v>4</v>
      </c>
      <c r="D742" s="3">
        <v>9</v>
      </c>
      <c r="E742" s="3">
        <v>31</v>
      </c>
    </row>
    <row r="743" spans="1:5" x14ac:dyDescent="0.25">
      <c r="A743" s="2">
        <v>45418</v>
      </c>
      <c r="B743" s="3" t="s">
        <v>12</v>
      </c>
      <c r="C743" s="3" t="s">
        <v>6</v>
      </c>
      <c r="D743" s="3">
        <v>0</v>
      </c>
      <c r="E743" s="3">
        <v>12</v>
      </c>
    </row>
    <row r="744" spans="1:5" x14ac:dyDescent="0.25">
      <c r="A744" s="2">
        <v>45418</v>
      </c>
      <c r="B744" s="3" t="s">
        <v>12</v>
      </c>
      <c r="C744" s="3" t="s">
        <v>6</v>
      </c>
      <c r="D744" s="3">
        <v>10</v>
      </c>
      <c r="E744" s="3">
        <v>15</v>
      </c>
    </row>
    <row r="745" spans="1:5" x14ac:dyDescent="0.25">
      <c r="A745" s="2">
        <v>45418</v>
      </c>
      <c r="B745" s="3" t="s">
        <v>12</v>
      </c>
      <c r="C745" s="3" t="s">
        <v>6</v>
      </c>
      <c r="D745" s="3">
        <v>5</v>
      </c>
      <c r="E745" s="3">
        <v>13</v>
      </c>
    </row>
    <row r="746" spans="1:5" x14ac:dyDescent="0.25">
      <c r="A746" s="2">
        <v>45418</v>
      </c>
      <c r="B746" s="3" t="s">
        <v>12</v>
      </c>
      <c r="C746" s="3" t="s">
        <v>6</v>
      </c>
      <c r="D746" s="3">
        <v>8</v>
      </c>
      <c r="E746" s="3">
        <v>12</v>
      </c>
    </row>
    <row r="747" spans="1:5" x14ac:dyDescent="0.25">
      <c r="A747" s="2">
        <v>45418</v>
      </c>
      <c r="B747" s="3" t="s">
        <v>12</v>
      </c>
      <c r="C747" s="3" t="s">
        <v>6</v>
      </c>
      <c r="D747" s="3">
        <v>9</v>
      </c>
      <c r="E747" s="3">
        <v>13</v>
      </c>
    </row>
    <row r="748" spans="1:5" x14ac:dyDescent="0.25">
      <c r="A748" s="2">
        <v>45418</v>
      </c>
      <c r="B748" s="3" t="s">
        <v>12</v>
      </c>
      <c r="C748" s="3" t="s">
        <v>6</v>
      </c>
      <c r="D748" s="3">
        <v>0</v>
      </c>
      <c r="E748" s="3">
        <v>13</v>
      </c>
    </row>
    <row r="749" spans="1:5" x14ac:dyDescent="0.25">
      <c r="A749" s="2">
        <v>45418</v>
      </c>
      <c r="B749" s="3" t="s">
        <v>12</v>
      </c>
      <c r="C749" s="3" t="s">
        <v>6</v>
      </c>
      <c r="D749" s="3">
        <v>10</v>
      </c>
      <c r="E749" s="3">
        <v>28</v>
      </c>
    </row>
    <row r="750" spans="1:5" x14ac:dyDescent="0.25">
      <c r="A750" s="2">
        <v>45418</v>
      </c>
      <c r="B750" s="3" t="s">
        <v>12</v>
      </c>
      <c r="C750" s="3" t="s">
        <v>6</v>
      </c>
      <c r="D750" s="3">
        <v>2</v>
      </c>
      <c r="E750" s="3">
        <v>13</v>
      </c>
    </row>
    <row r="751" spans="1:5" x14ac:dyDescent="0.25">
      <c r="A751" s="2">
        <v>45418</v>
      </c>
      <c r="B751" s="3" t="s">
        <v>12</v>
      </c>
      <c r="C751" s="3" t="s">
        <v>6</v>
      </c>
      <c r="D751" s="3">
        <v>5</v>
      </c>
      <c r="E751" s="3">
        <v>16</v>
      </c>
    </row>
    <row r="752" spans="1:5" x14ac:dyDescent="0.25">
      <c r="A752" s="2">
        <v>45418</v>
      </c>
      <c r="B752" s="3" t="s">
        <v>12</v>
      </c>
      <c r="C752" s="3" t="s">
        <v>6</v>
      </c>
      <c r="D752" s="3">
        <v>7</v>
      </c>
      <c r="E752" s="3">
        <v>12</v>
      </c>
    </row>
    <row r="753" spans="1:5" x14ac:dyDescent="0.25">
      <c r="A753" s="2">
        <v>45418</v>
      </c>
      <c r="B753" s="3" t="s">
        <v>12</v>
      </c>
      <c r="C753" s="3" t="s">
        <v>6</v>
      </c>
      <c r="D753" s="3">
        <v>9</v>
      </c>
      <c r="E753" s="3">
        <v>14</v>
      </c>
    </row>
    <row r="754" spans="1:5" x14ac:dyDescent="0.25">
      <c r="A754" s="2">
        <v>45418</v>
      </c>
      <c r="B754" s="3" t="s">
        <v>12</v>
      </c>
      <c r="C754" s="3" t="s">
        <v>6</v>
      </c>
      <c r="D754" s="3">
        <v>5</v>
      </c>
      <c r="E754" s="3">
        <v>12</v>
      </c>
    </row>
    <row r="755" spans="1:5" x14ac:dyDescent="0.25">
      <c r="A755" s="2">
        <v>45418</v>
      </c>
      <c r="B755" s="3" t="s">
        <v>12</v>
      </c>
      <c r="C755" s="3" t="s">
        <v>6</v>
      </c>
      <c r="D755" s="3">
        <v>8</v>
      </c>
      <c r="E755" s="3">
        <v>12</v>
      </c>
    </row>
    <row r="756" spans="1:5" x14ac:dyDescent="0.25">
      <c r="A756" s="2">
        <v>45418</v>
      </c>
      <c r="B756" s="3" t="s">
        <v>12</v>
      </c>
      <c r="C756" s="3" t="s">
        <v>6</v>
      </c>
      <c r="D756" s="3">
        <v>0</v>
      </c>
      <c r="E756" s="3">
        <v>16</v>
      </c>
    </row>
    <row r="757" spans="1:5" x14ac:dyDescent="0.25">
      <c r="A757" s="2">
        <v>45418</v>
      </c>
      <c r="B757" s="3" t="s">
        <v>12</v>
      </c>
      <c r="C757" s="3" t="s">
        <v>6</v>
      </c>
      <c r="D757" s="3">
        <v>1</v>
      </c>
      <c r="E757" s="3">
        <v>13</v>
      </c>
    </row>
    <row r="758" spans="1:5" x14ac:dyDescent="0.25">
      <c r="A758" s="2">
        <v>45418</v>
      </c>
      <c r="B758" s="3" t="s">
        <v>12</v>
      </c>
      <c r="C758" s="3" t="s">
        <v>6</v>
      </c>
      <c r="D758" s="3">
        <v>10</v>
      </c>
      <c r="E758" s="3">
        <v>23</v>
      </c>
    </row>
    <row r="759" spans="1:5" x14ac:dyDescent="0.25">
      <c r="A759" s="2">
        <v>45418</v>
      </c>
      <c r="B759" s="3" t="s">
        <v>12</v>
      </c>
      <c r="C759" s="3" t="s">
        <v>6</v>
      </c>
      <c r="D759" s="3">
        <v>2</v>
      </c>
      <c r="E759" s="3">
        <v>12</v>
      </c>
    </row>
    <row r="760" spans="1:5" x14ac:dyDescent="0.25">
      <c r="A760" s="2">
        <v>45418</v>
      </c>
      <c r="B760" s="3" t="s">
        <v>12</v>
      </c>
      <c r="C760" s="3" t="s">
        <v>6</v>
      </c>
      <c r="D760" s="3">
        <v>5</v>
      </c>
      <c r="E760" s="3">
        <v>13</v>
      </c>
    </row>
    <row r="761" spans="1:5" x14ac:dyDescent="0.25">
      <c r="A761" s="2">
        <v>45418</v>
      </c>
      <c r="B761" s="3" t="s">
        <v>12</v>
      </c>
      <c r="C761" s="3" t="s">
        <v>6</v>
      </c>
      <c r="D761" s="3">
        <v>7</v>
      </c>
      <c r="E761" s="3">
        <v>13</v>
      </c>
    </row>
    <row r="762" spans="1:5" x14ac:dyDescent="0.25">
      <c r="A762" s="2">
        <v>45418</v>
      </c>
      <c r="B762" s="3" t="s">
        <v>12</v>
      </c>
      <c r="C762" s="3" t="s">
        <v>6</v>
      </c>
      <c r="D762" s="3">
        <v>8</v>
      </c>
      <c r="E762" s="3">
        <v>13</v>
      </c>
    </row>
    <row r="763" spans="1:5" x14ac:dyDescent="0.25">
      <c r="A763" s="2">
        <v>45418</v>
      </c>
      <c r="B763" s="3" t="s">
        <v>12</v>
      </c>
      <c r="C763" s="3" t="s">
        <v>6</v>
      </c>
      <c r="D763" s="3">
        <v>9</v>
      </c>
      <c r="E763" s="3">
        <v>19</v>
      </c>
    </row>
    <row r="764" spans="1:5" x14ac:dyDescent="0.25">
      <c r="A764" s="2">
        <v>45418</v>
      </c>
      <c r="B764" s="3" t="s">
        <v>12</v>
      </c>
      <c r="C764" s="3" t="s">
        <v>7</v>
      </c>
      <c r="D764" s="3">
        <v>10</v>
      </c>
      <c r="E764" s="3">
        <v>15</v>
      </c>
    </row>
    <row r="765" spans="1:5" x14ac:dyDescent="0.25">
      <c r="A765" s="2">
        <v>45418</v>
      </c>
      <c r="B765" s="3" t="s">
        <v>12</v>
      </c>
      <c r="C765" s="3" t="s">
        <v>7</v>
      </c>
      <c r="D765" s="3">
        <v>8</v>
      </c>
      <c r="E765" s="3">
        <v>12</v>
      </c>
    </row>
    <row r="766" spans="1:5" x14ac:dyDescent="0.25">
      <c r="A766" s="2">
        <v>45418</v>
      </c>
      <c r="B766" s="3" t="s">
        <v>12</v>
      </c>
      <c r="C766" s="3" t="s">
        <v>7</v>
      </c>
      <c r="D766" s="3">
        <v>0</v>
      </c>
      <c r="E766" s="3">
        <v>15</v>
      </c>
    </row>
    <row r="767" spans="1:5" x14ac:dyDescent="0.25">
      <c r="A767" s="2">
        <v>45418</v>
      </c>
      <c r="B767" s="3" t="s">
        <v>12</v>
      </c>
      <c r="C767" s="3" t="s">
        <v>7</v>
      </c>
      <c r="D767" s="3">
        <v>10</v>
      </c>
      <c r="E767" s="3">
        <v>34</v>
      </c>
    </row>
    <row r="768" spans="1:5" x14ac:dyDescent="0.25">
      <c r="A768" s="2">
        <v>45418</v>
      </c>
      <c r="B768" s="3" t="s">
        <v>12</v>
      </c>
      <c r="C768" s="3" t="s">
        <v>7</v>
      </c>
      <c r="D768" s="3">
        <v>5</v>
      </c>
      <c r="E768" s="3">
        <v>14</v>
      </c>
    </row>
    <row r="769" spans="1:5" x14ac:dyDescent="0.25">
      <c r="A769" s="2">
        <v>45418</v>
      </c>
      <c r="B769" s="3" t="s">
        <v>12</v>
      </c>
      <c r="C769" s="3" t="s">
        <v>7</v>
      </c>
      <c r="D769" s="3">
        <v>7</v>
      </c>
      <c r="E769" s="3">
        <v>12</v>
      </c>
    </row>
    <row r="770" spans="1:5" x14ac:dyDescent="0.25">
      <c r="A770" s="2">
        <v>45418</v>
      </c>
      <c r="B770" s="3" t="s">
        <v>12</v>
      </c>
      <c r="C770" s="3" t="s">
        <v>7</v>
      </c>
      <c r="D770" s="3">
        <v>8</v>
      </c>
      <c r="E770" s="3">
        <v>16</v>
      </c>
    </row>
    <row r="771" spans="1:5" x14ac:dyDescent="0.25">
      <c r="A771" s="2">
        <v>45418</v>
      </c>
      <c r="B771" s="3" t="s">
        <v>12</v>
      </c>
      <c r="C771" s="3" t="s">
        <v>7</v>
      </c>
      <c r="D771" s="3">
        <v>9</v>
      </c>
      <c r="E771" s="3">
        <v>18</v>
      </c>
    </row>
    <row r="772" spans="1:5" x14ac:dyDescent="0.25">
      <c r="A772" s="2">
        <v>45418</v>
      </c>
      <c r="B772" s="3" t="s">
        <v>12</v>
      </c>
      <c r="C772" s="3" t="s">
        <v>7</v>
      </c>
      <c r="D772" s="3">
        <v>1</v>
      </c>
      <c r="E772" s="3">
        <v>12</v>
      </c>
    </row>
    <row r="773" spans="1:5" x14ac:dyDescent="0.25">
      <c r="A773" s="2">
        <v>45418</v>
      </c>
      <c r="B773" s="3" t="s">
        <v>12</v>
      </c>
      <c r="C773" s="3" t="s">
        <v>7</v>
      </c>
      <c r="D773" s="3">
        <v>10</v>
      </c>
      <c r="E773" s="3">
        <v>15</v>
      </c>
    </row>
    <row r="774" spans="1:5" x14ac:dyDescent="0.25">
      <c r="A774" s="2">
        <v>45418</v>
      </c>
      <c r="B774" s="3" t="s">
        <v>12</v>
      </c>
      <c r="C774" s="3" t="s">
        <v>7</v>
      </c>
      <c r="D774" s="3">
        <v>5</v>
      </c>
      <c r="E774" s="3">
        <v>14</v>
      </c>
    </row>
    <row r="775" spans="1:5" x14ac:dyDescent="0.25">
      <c r="A775" s="2">
        <v>45418</v>
      </c>
      <c r="B775" s="3" t="s">
        <v>12</v>
      </c>
      <c r="C775" s="3" t="s">
        <v>7</v>
      </c>
      <c r="D775" s="3">
        <v>8</v>
      </c>
      <c r="E775" s="3">
        <v>15</v>
      </c>
    </row>
    <row r="776" spans="1:5" x14ac:dyDescent="0.25">
      <c r="A776" s="2">
        <v>45418</v>
      </c>
      <c r="B776" s="3" t="s">
        <v>12</v>
      </c>
      <c r="C776" s="3" t="s">
        <v>7</v>
      </c>
      <c r="D776" s="3">
        <v>9</v>
      </c>
      <c r="E776" s="3">
        <v>13</v>
      </c>
    </row>
    <row r="777" spans="1:5" x14ac:dyDescent="0.25">
      <c r="A777" s="2">
        <v>45418</v>
      </c>
      <c r="B777" s="3" t="s">
        <v>12</v>
      </c>
      <c r="C777" s="3" t="s">
        <v>7</v>
      </c>
      <c r="D777" s="3">
        <v>0</v>
      </c>
      <c r="E777" s="3">
        <v>15</v>
      </c>
    </row>
    <row r="778" spans="1:5" x14ac:dyDescent="0.25">
      <c r="A778" s="2">
        <v>45418</v>
      </c>
      <c r="B778" s="3" t="s">
        <v>12</v>
      </c>
      <c r="C778" s="3" t="s">
        <v>7</v>
      </c>
      <c r="D778" s="3">
        <v>10</v>
      </c>
      <c r="E778" s="3">
        <v>23</v>
      </c>
    </row>
    <row r="779" spans="1:5" x14ac:dyDescent="0.25">
      <c r="A779" s="2">
        <v>45418</v>
      </c>
      <c r="B779" s="3" t="s">
        <v>12</v>
      </c>
      <c r="C779" s="3" t="s">
        <v>7</v>
      </c>
      <c r="D779" s="3">
        <v>5</v>
      </c>
      <c r="E779" s="3">
        <v>14</v>
      </c>
    </row>
    <row r="780" spans="1:5" x14ac:dyDescent="0.25">
      <c r="A780" s="2">
        <v>45418</v>
      </c>
      <c r="B780" s="3" t="s">
        <v>12</v>
      </c>
      <c r="C780" s="3" t="s">
        <v>7</v>
      </c>
      <c r="D780" s="3">
        <v>8</v>
      </c>
      <c r="E780" s="3">
        <v>15</v>
      </c>
    </row>
    <row r="781" spans="1:5" x14ac:dyDescent="0.25">
      <c r="A781" s="2">
        <v>45418</v>
      </c>
      <c r="B781" s="3" t="s">
        <v>12</v>
      </c>
      <c r="C781" s="3" t="s">
        <v>7</v>
      </c>
      <c r="D781" s="3">
        <v>9</v>
      </c>
      <c r="E781" s="3">
        <v>18</v>
      </c>
    </row>
    <row r="782" spans="1:5" x14ac:dyDescent="0.25">
      <c r="A782" s="2">
        <v>45419</v>
      </c>
      <c r="B782" s="3" t="s">
        <v>13</v>
      </c>
      <c r="C782" s="3" t="s">
        <v>8</v>
      </c>
      <c r="D782" s="3">
        <v>0</v>
      </c>
      <c r="E782" s="3">
        <v>15</v>
      </c>
    </row>
    <row r="783" spans="1:5" x14ac:dyDescent="0.25">
      <c r="A783" s="2">
        <v>45419</v>
      </c>
      <c r="B783" s="3" t="s">
        <v>13</v>
      </c>
      <c r="C783" s="3" t="s">
        <v>8</v>
      </c>
      <c r="D783" s="3">
        <v>1</v>
      </c>
      <c r="E783" s="3">
        <v>12</v>
      </c>
    </row>
    <row r="784" spans="1:5" x14ac:dyDescent="0.25">
      <c r="A784" s="2">
        <v>45419</v>
      </c>
      <c r="B784" s="3" t="s">
        <v>13</v>
      </c>
      <c r="C784" s="3" t="s">
        <v>8</v>
      </c>
      <c r="D784" s="3">
        <v>10</v>
      </c>
      <c r="E784" s="3">
        <v>50</v>
      </c>
    </row>
    <row r="785" spans="1:5" x14ac:dyDescent="0.25">
      <c r="A785" s="2">
        <v>45419</v>
      </c>
      <c r="B785" s="3" t="s">
        <v>13</v>
      </c>
      <c r="C785" s="3" t="s">
        <v>8</v>
      </c>
      <c r="D785" s="3">
        <v>5</v>
      </c>
      <c r="E785" s="3">
        <v>12</v>
      </c>
    </row>
    <row r="786" spans="1:5" x14ac:dyDescent="0.25">
      <c r="A786" s="2">
        <v>45419</v>
      </c>
      <c r="B786" s="3" t="s">
        <v>13</v>
      </c>
      <c r="C786" s="3" t="s">
        <v>8</v>
      </c>
      <c r="D786" s="3">
        <v>7</v>
      </c>
      <c r="E786" s="3">
        <v>14</v>
      </c>
    </row>
    <row r="787" spans="1:5" x14ac:dyDescent="0.25">
      <c r="A787" s="2">
        <v>45419</v>
      </c>
      <c r="B787" s="3" t="s">
        <v>13</v>
      </c>
      <c r="C787" s="3" t="s">
        <v>8</v>
      </c>
      <c r="D787" s="3">
        <v>8</v>
      </c>
      <c r="E787" s="3">
        <v>14</v>
      </c>
    </row>
    <row r="788" spans="1:5" x14ac:dyDescent="0.25">
      <c r="A788" s="2">
        <v>45419</v>
      </c>
      <c r="B788" s="3" t="s">
        <v>13</v>
      </c>
      <c r="C788" s="3" t="s">
        <v>8</v>
      </c>
      <c r="D788" s="3">
        <v>9</v>
      </c>
      <c r="E788" s="3">
        <v>26</v>
      </c>
    </row>
    <row r="789" spans="1:5" x14ac:dyDescent="0.25">
      <c r="A789" s="2">
        <v>45419</v>
      </c>
      <c r="B789" s="3" t="s">
        <v>13</v>
      </c>
      <c r="C789" s="3" t="s">
        <v>9</v>
      </c>
      <c r="D789" s="3">
        <v>0</v>
      </c>
      <c r="E789" s="3">
        <v>14</v>
      </c>
    </row>
    <row r="790" spans="1:5" x14ac:dyDescent="0.25">
      <c r="A790" s="2">
        <v>45419</v>
      </c>
      <c r="B790" s="3" t="s">
        <v>13</v>
      </c>
      <c r="C790" s="3" t="s">
        <v>9</v>
      </c>
      <c r="D790" s="3">
        <v>1</v>
      </c>
      <c r="E790" s="3">
        <v>14</v>
      </c>
    </row>
    <row r="791" spans="1:5" x14ac:dyDescent="0.25">
      <c r="A791" s="2">
        <v>45419</v>
      </c>
      <c r="B791" s="3" t="s">
        <v>13</v>
      </c>
      <c r="C791" s="3" t="s">
        <v>9</v>
      </c>
      <c r="D791" s="3">
        <v>10</v>
      </c>
      <c r="E791" s="3">
        <v>40</v>
      </c>
    </row>
    <row r="792" spans="1:5" x14ac:dyDescent="0.25">
      <c r="A792" s="2">
        <v>45419</v>
      </c>
      <c r="B792" s="3" t="s">
        <v>13</v>
      </c>
      <c r="C792" s="3" t="s">
        <v>9</v>
      </c>
      <c r="D792" s="3">
        <v>5</v>
      </c>
      <c r="E792" s="3">
        <v>15</v>
      </c>
    </row>
    <row r="793" spans="1:5" x14ac:dyDescent="0.25">
      <c r="A793" s="2">
        <v>45419</v>
      </c>
      <c r="B793" s="3" t="s">
        <v>13</v>
      </c>
      <c r="C793" s="3" t="s">
        <v>9</v>
      </c>
      <c r="D793" s="3">
        <v>6</v>
      </c>
      <c r="E793" s="3">
        <v>12</v>
      </c>
    </row>
    <row r="794" spans="1:5" x14ac:dyDescent="0.25">
      <c r="A794" s="2">
        <v>45419</v>
      </c>
      <c r="B794" s="3" t="s">
        <v>13</v>
      </c>
      <c r="C794" s="3" t="s">
        <v>9</v>
      </c>
      <c r="D794" s="3">
        <v>7</v>
      </c>
      <c r="E794" s="3">
        <v>14</v>
      </c>
    </row>
    <row r="795" spans="1:5" x14ac:dyDescent="0.25">
      <c r="A795" s="2">
        <v>45419</v>
      </c>
      <c r="B795" s="3" t="s">
        <v>13</v>
      </c>
      <c r="C795" s="3" t="s">
        <v>9</v>
      </c>
      <c r="D795" s="3">
        <v>8</v>
      </c>
      <c r="E795" s="3">
        <v>17</v>
      </c>
    </row>
    <row r="796" spans="1:5" x14ac:dyDescent="0.25">
      <c r="A796" s="2">
        <v>45419</v>
      </c>
      <c r="B796" s="3" t="s">
        <v>13</v>
      </c>
      <c r="C796" s="3" t="s">
        <v>9</v>
      </c>
      <c r="D796" s="3">
        <v>9</v>
      </c>
      <c r="E796" s="3">
        <v>26</v>
      </c>
    </row>
    <row r="797" spans="1:5" x14ac:dyDescent="0.25">
      <c r="A797" s="2">
        <v>45419</v>
      </c>
      <c r="B797" s="3" t="s">
        <v>11</v>
      </c>
      <c r="C797" s="3" t="s">
        <v>4</v>
      </c>
      <c r="D797" s="3">
        <v>0</v>
      </c>
      <c r="E797" s="3">
        <v>18</v>
      </c>
    </row>
    <row r="798" spans="1:5" x14ac:dyDescent="0.25">
      <c r="A798" s="2">
        <v>45419</v>
      </c>
      <c r="B798" s="3" t="s">
        <v>11</v>
      </c>
      <c r="C798" s="3" t="s">
        <v>4</v>
      </c>
      <c r="D798" s="3">
        <v>1</v>
      </c>
      <c r="E798" s="3">
        <v>17</v>
      </c>
    </row>
    <row r="799" spans="1:5" x14ac:dyDescent="0.25">
      <c r="A799" s="2">
        <v>45419</v>
      </c>
      <c r="B799" s="3" t="s">
        <v>11</v>
      </c>
      <c r="C799" s="3" t="s">
        <v>4</v>
      </c>
      <c r="D799" s="3">
        <v>10</v>
      </c>
      <c r="E799" s="3">
        <v>84</v>
      </c>
    </row>
    <row r="800" spans="1:5" x14ac:dyDescent="0.25">
      <c r="A800" s="2">
        <v>45419</v>
      </c>
      <c r="B800" s="3" t="s">
        <v>11</v>
      </c>
      <c r="C800" s="3" t="s">
        <v>4</v>
      </c>
      <c r="D800" s="3">
        <v>2</v>
      </c>
      <c r="E800" s="3">
        <v>17</v>
      </c>
    </row>
    <row r="801" spans="1:5" x14ac:dyDescent="0.25">
      <c r="A801" s="2">
        <v>45419</v>
      </c>
      <c r="B801" s="3" t="s">
        <v>11</v>
      </c>
      <c r="C801" s="3" t="s">
        <v>4</v>
      </c>
      <c r="D801" s="3">
        <v>3</v>
      </c>
      <c r="E801" s="3">
        <v>13</v>
      </c>
    </row>
    <row r="802" spans="1:5" x14ac:dyDescent="0.25">
      <c r="A802" s="2">
        <v>45419</v>
      </c>
      <c r="B802" s="3" t="s">
        <v>11</v>
      </c>
      <c r="C802" s="3" t="s">
        <v>4</v>
      </c>
      <c r="D802" s="3">
        <v>5</v>
      </c>
      <c r="E802" s="3">
        <v>16</v>
      </c>
    </row>
    <row r="803" spans="1:5" x14ac:dyDescent="0.25">
      <c r="A803" s="2">
        <v>45419</v>
      </c>
      <c r="B803" s="3" t="s">
        <v>11</v>
      </c>
      <c r="C803" s="3" t="s">
        <v>4</v>
      </c>
      <c r="D803" s="3">
        <v>6</v>
      </c>
      <c r="E803" s="3">
        <v>15</v>
      </c>
    </row>
    <row r="804" spans="1:5" x14ac:dyDescent="0.25">
      <c r="A804" s="2">
        <v>45419</v>
      </c>
      <c r="B804" s="3" t="s">
        <v>11</v>
      </c>
      <c r="C804" s="3" t="s">
        <v>4</v>
      </c>
      <c r="D804" s="3">
        <v>7</v>
      </c>
      <c r="E804" s="3">
        <v>13</v>
      </c>
    </row>
    <row r="805" spans="1:5" x14ac:dyDescent="0.25">
      <c r="A805" s="2">
        <v>45419</v>
      </c>
      <c r="B805" s="3" t="s">
        <v>11</v>
      </c>
      <c r="C805" s="3" t="s">
        <v>4</v>
      </c>
      <c r="D805" s="3">
        <v>8</v>
      </c>
      <c r="E805" s="3">
        <v>22</v>
      </c>
    </row>
    <row r="806" spans="1:5" x14ac:dyDescent="0.25">
      <c r="A806" s="2">
        <v>45419</v>
      </c>
      <c r="B806" s="3" t="s">
        <v>11</v>
      </c>
      <c r="C806" s="3" t="s">
        <v>4</v>
      </c>
      <c r="D806" s="3">
        <v>9</v>
      </c>
      <c r="E806" s="3">
        <v>34</v>
      </c>
    </row>
    <row r="807" spans="1:5" x14ac:dyDescent="0.25">
      <c r="A807" s="2">
        <v>45419</v>
      </c>
      <c r="B807" s="3" t="s">
        <v>11</v>
      </c>
      <c r="C807" s="3" t="s">
        <v>5</v>
      </c>
      <c r="D807" s="3">
        <v>0</v>
      </c>
      <c r="E807" s="3">
        <v>19</v>
      </c>
    </row>
    <row r="808" spans="1:5" x14ac:dyDescent="0.25">
      <c r="A808" s="2">
        <v>45419</v>
      </c>
      <c r="B808" s="3" t="s">
        <v>11</v>
      </c>
      <c r="C808" s="3" t="s">
        <v>5</v>
      </c>
      <c r="D808" s="3">
        <v>1</v>
      </c>
      <c r="E808" s="3">
        <v>12</v>
      </c>
    </row>
    <row r="809" spans="1:5" x14ac:dyDescent="0.25">
      <c r="A809" s="2">
        <v>45419</v>
      </c>
      <c r="B809" s="3" t="s">
        <v>11</v>
      </c>
      <c r="C809" s="3" t="s">
        <v>5</v>
      </c>
      <c r="D809" s="3">
        <v>10</v>
      </c>
      <c r="E809" s="3">
        <v>50</v>
      </c>
    </row>
    <row r="810" spans="1:5" x14ac:dyDescent="0.25">
      <c r="A810" s="2">
        <v>45419</v>
      </c>
      <c r="B810" s="3" t="s">
        <v>11</v>
      </c>
      <c r="C810" s="3" t="s">
        <v>5</v>
      </c>
      <c r="D810" s="3">
        <v>2</v>
      </c>
      <c r="E810" s="3">
        <v>12</v>
      </c>
    </row>
    <row r="811" spans="1:5" x14ac:dyDescent="0.25">
      <c r="A811" s="2">
        <v>45419</v>
      </c>
      <c r="B811" s="3" t="s">
        <v>11</v>
      </c>
      <c r="C811" s="3" t="s">
        <v>5</v>
      </c>
      <c r="D811" s="3">
        <v>3</v>
      </c>
      <c r="E811" s="3">
        <v>13</v>
      </c>
    </row>
    <row r="812" spans="1:5" x14ac:dyDescent="0.25">
      <c r="A812" s="2">
        <v>45419</v>
      </c>
      <c r="B812" s="3" t="s">
        <v>11</v>
      </c>
      <c r="C812" s="3" t="s">
        <v>5</v>
      </c>
      <c r="D812" s="3">
        <v>4</v>
      </c>
      <c r="E812" s="3">
        <v>12</v>
      </c>
    </row>
    <row r="813" spans="1:5" x14ac:dyDescent="0.25">
      <c r="A813" s="2">
        <v>45419</v>
      </c>
      <c r="B813" s="3" t="s">
        <v>11</v>
      </c>
      <c r="C813" s="3" t="s">
        <v>5</v>
      </c>
      <c r="D813" s="3">
        <v>5</v>
      </c>
      <c r="E813" s="3">
        <v>13</v>
      </c>
    </row>
    <row r="814" spans="1:5" x14ac:dyDescent="0.25">
      <c r="A814" s="2">
        <v>45419</v>
      </c>
      <c r="B814" s="3" t="s">
        <v>11</v>
      </c>
      <c r="C814" s="3" t="s">
        <v>5</v>
      </c>
      <c r="D814" s="3">
        <v>7</v>
      </c>
      <c r="E814" s="3">
        <v>13</v>
      </c>
    </row>
    <row r="815" spans="1:5" x14ac:dyDescent="0.25">
      <c r="A815" s="2">
        <v>45419</v>
      </c>
      <c r="B815" s="3" t="s">
        <v>11</v>
      </c>
      <c r="C815" s="3" t="s">
        <v>5</v>
      </c>
      <c r="D815" s="3">
        <v>8</v>
      </c>
      <c r="E815" s="3">
        <v>13</v>
      </c>
    </row>
    <row r="816" spans="1:5" x14ac:dyDescent="0.25">
      <c r="A816" s="2">
        <v>45419</v>
      </c>
      <c r="B816" s="3" t="s">
        <v>11</v>
      </c>
      <c r="C816" s="3" t="s">
        <v>5</v>
      </c>
      <c r="D816" s="3">
        <v>9</v>
      </c>
      <c r="E816" s="3">
        <v>19</v>
      </c>
    </row>
    <row r="817" spans="1:5" x14ac:dyDescent="0.25">
      <c r="A817" s="2">
        <v>45419</v>
      </c>
      <c r="B817" s="3" t="s">
        <v>11</v>
      </c>
      <c r="C817" s="3" t="s">
        <v>4</v>
      </c>
      <c r="D817" s="3">
        <v>0</v>
      </c>
      <c r="E817" s="3">
        <v>29</v>
      </c>
    </row>
    <row r="818" spans="1:5" x14ac:dyDescent="0.25">
      <c r="A818" s="2">
        <v>45419</v>
      </c>
      <c r="B818" s="3" t="s">
        <v>11</v>
      </c>
      <c r="C818" s="3" t="s">
        <v>4</v>
      </c>
      <c r="D818" s="3">
        <v>1</v>
      </c>
      <c r="E818" s="3">
        <v>19</v>
      </c>
    </row>
    <row r="819" spans="1:5" x14ac:dyDescent="0.25">
      <c r="A819" s="2">
        <v>45419</v>
      </c>
      <c r="B819" s="3" t="s">
        <v>11</v>
      </c>
      <c r="C819" s="3" t="s">
        <v>4</v>
      </c>
      <c r="D819" s="3">
        <v>10</v>
      </c>
      <c r="E819" s="3">
        <v>117</v>
      </c>
    </row>
    <row r="820" spans="1:5" x14ac:dyDescent="0.25">
      <c r="A820" s="2">
        <v>45419</v>
      </c>
      <c r="B820" s="3" t="s">
        <v>11</v>
      </c>
      <c r="C820" s="3" t="s">
        <v>4</v>
      </c>
      <c r="D820" s="3">
        <v>2</v>
      </c>
      <c r="E820" s="3">
        <v>15</v>
      </c>
    </row>
    <row r="821" spans="1:5" x14ac:dyDescent="0.25">
      <c r="A821" s="2">
        <v>45419</v>
      </c>
      <c r="B821" s="3" t="s">
        <v>11</v>
      </c>
      <c r="C821" s="3" t="s">
        <v>4</v>
      </c>
      <c r="D821" s="3">
        <v>3</v>
      </c>
      <c r="E821" s="3">
        <v>16</v>
      </c>
    </row>
    <row r="822" spans="1:5" x14ac:dyDescent="0.25">
      <c r="A822" s="2">
        <v>45419</v>
      </c>
      <c r="B822" s="3" t="s">
        <v>11</v>
      </c>
      <c r="C822" s="3" t="s">
        <v>4</v>
      </c>
      <c r="D822" s="3">
        <v>5</v>
      </c>
      <c r="E822" s="3">
        <v>23</v>
      </c>
    </row>
    <row r="823" spans="1:5" x14ac:dyDescent="0.25">
      <c r="A823" s="2">
        <v>45419</v>
      </c>
      <c r="B823" s="3" t="s">
        <v>11</v>
      </c>
      <c r="C823" s="3" t="s">
        <v>4</v>
      </c>
      <c r="D823" s="3">
        <v>6</v>
      </c>
      <c r="E823" s="3">
        <v>12</v>
      </c>
    </row>
    <row r="824" spans="1:5" x14ac:dyDescent="0.25">
      <c r="A824" s="2">
        <v>45419</v>
      </c>
      <c r="B824" s="3" t="s">
        <v>11</v>
      </c>
      <c r="C824" s="3" t="s">
        <v>4</v>
      </c>
      <c r="D824" s="3">
        <v>7</v>
      </c>
      <c r="E824" s="3">
        <v>15</v>
      </c>
    </row>
    <row r="825" spans="1:5" x14ac:dyDescent="0.25">
      <c r="A825" s="2">
        <v>45419</v>
      </c>
      <c r="B825" s="3" t="s">
        <v>11</v>
      </c>
      <c r="C825" s="3" t="s">
        <v>4</v>
      </c>
      <c r="D825" s="3">
        <v>8</v>
      </c>
      <c r="E825" s="3">
        <v>32</v>
      </c>
    </row>
    <row r="826" spans="1:5" x14ac:dyDescent="0.25">
      <c r="A826" s="2">
        <v>45419</v>
      </c>
      <c r="B826" s="3" t="s">
        <v>11</v>
      </c>
      <c r="C826" s="3" t="s">
        <v>4</v>
      </c>
      <c r="D826" s="3">
        <v>9</v>
      </c>
      <c r="E826" s="3">
        <v>44</v>
      </c>
    </row>
    <row r="827" spans="1:5" x14ac:dyDescent="0.25">
      <c r="A827" s="2">
        <v>45419</v>
      </c>
      <c r="B827" s="3" t="s">
        <v>11</v>
      </c>
      <c r="C827" s="3" t="s">
        <v>4</v>
      </c>
      <c r="D827" s="3">
        <v>0</v>
      </c>
      <c r="E827" s="3">
        <v>37</v>
      </c>
    </row>
    <row r="828" spans="1:5" x14ac:dyDescent="0.25">
      <c r="A828" s="2">
        <v>45419</v>
      </c>
      <c r="B828" s="3" t="s">
        <v>11</v>
      </c>
      <c r="C828" s="3" t="s">
        <v>4</v>
      </c>
      <c r="D828" s="3">
        <v>1</v>
      </c>
      <c r="E828" s="3">
        <v>16</v>
      </c>
    </row>
    <row r="829" spans="1:5" x14ac:dyDescent="0.25">
      <c r="A829" s="2">
        <v>45419</v>
      </c>
      <c r="B829" s="3" t="s">
        <v>11</v>
      </c>
      <c r="C829" s="3" t="s">
        <v>4</v>
      </c>
      <c r="D829" s="3">
        <v>10</v>
      </c>
      <c r="E829" s="3">
        <v>202</v>
      </c>
    </row>
    <row r="830" spans="1:5" x14ac:dyDescent="0.25">
      <c r="A830" s="2">
        <v>45419</v>
      </c>
      <c r="B830" s="3" t="s">
        <v>11</v>
      </c>
      <c r="C830" s="3" t="s">
        <v>4</v>
      </c>
      <c r="D830" s="3">
        <v>2</v>
      </c>
      <c r="E830" s="3">
        <v>13</v>
      </c>
    </row>
    <row r="831" spans="1:5" x14ac:dyDescent="0.25">
      <c r="A831" s="2">
        <v>45419</v>
      </c>
      <c r="B831" s="3" t="s">
        <v>11</v>
      </c>
      <c r="C831" s="3" t="s">
        <v>4</v>
      </c>
      <c r="D831" s="3">
        <v>3</v>
      </c>
      <c r="E831" s="3">
        <v>12</v>
      </c>
    </row>
    <row r="832" spans="1:5" x14ac:dyDescent="0.25">
      <c r="A832" s="2">
        <v>45419</v>
      </c>
      <c r="B832" s="3" t="s">
        <v>11</v>
      </c>
      <c r="C832" s="3" t="s">
        <v>4</v>
      </c>
      <c r="D832" s="3">
        <v>4</v>
      </c>
      <c r="E832" s="3">
        <v>13</v>
      </c>
    </row>
    <row r="833" spans="1:5" x14ac:dyDescent="0.25">
      <c r="A833" s="2">
        <v>45419</v>
      </c>
      <c r="B833" s="3" t="s">
        <v>11</v>
      </c>
      <c r="C833" s="3" t="s">
        <v>4</v>
      </c>
      <c r="D833" s="3">
        <v>5</v>
      </c>
      <c r="E833" s="3">
        <v>33</v>
      </c>
    </row>
    <row r="834" spans="1:5" x14ac:dyDescent="0.25">
      <c r="A834" s="2">
        <v>45419</v>
      </c>
      <c r="B834" s="3" t="s">
        <v>11</v>
      </c>
      <c r="C834" s="3" t="s">
        <v>4</v>
      </c>
      <c r="D834" s="3">
        <v>6</v>
      </c>
      <c r="E834" s="3">
        <v>14</v>
      </c>
    </row>
    <row r="835" spans="1:5" x14ac:dyDescent="0.25">
      <c r="A835" s="2">
        <v>45419</v>
      </c>
      <c r="B835" s="3" t="s">
        <v>11</v>
      </c>
      <c r="C835" s="3" t="s">
        <v>4</v>
      </c>
      <c r="D835" s="3">
        <v>7</v>
      </c>
      <c r="E835" s="3">
        <v>22</v>
      </c>
    </row>
    <row r="836" spans="1:5" x14ac:dyDescent="0.25">
      <c r="A836" s="2">
        <v>45419</v>
      </c>
      <c r="B836" s="3" t="s">
        <v>11</v>
      </c>
      <c r="C836" s="3" t="s">
        <v>4</v>
      </c>
      <c r="D836" s="3">
        <v>8</v>
      </c>
      <c r="E836" s="3">
        <v>37</v>
      </c>
    </row>
    <row r="837" spans="1:5" x14ac:dyDescent="0.25">
      <c r="A837" s="2">
        <v>45419</v>
      </c>
      <c r="B837" s="3" t="s">
        <v>11</v>
      </c>
      <c r="C837" s="3" t="s">
        <v>4</v>
      </c>
      <c r="D837" s="3">
        <v>9</v>
      </c>
      <c r="E837" s="3">
        <v>71</v>
      </c>
    </row>
    <row r="838" spans="1:5" x14ac:dyDescent="0.25">
      <c r="A838" s="2">
        <v>45419</v>
      </c>
      <c r="B838" s="3" t="s">
        <v>11</v>
      </c>
      <c r="C838" s="3" t="s">
        <v>5</v>
      </c>
      <c r="D838" s="3">
        <v>0</v>
      </c>
      <c r="E838" s="3">
        <v>23</v>
      </c>
    </row>
    <row r="839" spans="1:5" x14ac:dyDescent="0.25">
      <c r="A839" s="2">
        <v>45419</v>
      </c>
      <c r="B839" s="3" t="s">
        <v>11</v>
      </c>
      <c r="C839" s="3" t="s">
        <v>5</v>
      </c>
      <c r="D839" s="3">
        <v>1</v>
      </c>
      <c r="E839" s="3">
        <v>12</v>
      </c>
    </row>
    <row r="840" spans="1:5" x14ac:dyDescent="0.25">
      <c r="A840" s="2">
        <v>45419</v>
      </c>
      <c r="B840" s="3" t="s">
        <v>11</v>
      </c>
      <c r="C840" s="3" t="s">
        <v>5</v>
      </c>
      <c r="D840" s="3">
        <v>10</v>
      </c>
      <c r="E840" s="3">
        <v>57</v>
      </c>
    </row>
    <row r="841" spans="1:5" x14ac:dyDescent="0.25">
      <c r="A841" s="2">
        <v>45419</v>
      </c>
      <c r="B841" s="3" t="s">
        <v>11</v>
      </c>
      <c r="C841" s="3" t="s">
        <v>5</v>
      </c>
      <c r="D841" s="3">
        <v>4</v>
      </c>
      <c r="E841" s="3">
        <v>12</v>
      </c>
    </row>
    <row r="842" spans="1:5" x14ac:dyDescent="0.25">
      <c r="A842" s="2">
        <v>45419</v>
      </c>
      <c r="B842" s="3" t="s">
        <v>11</v>
      </c>
      <c r="C842" s="3" t="s">
        <v>5</v>
      </c>
      <c r="D842" s="3">
        <v>5</v>
      </c>
      <c r="E842" s="3">
        <v>19</v>
      </c>
    </row>
    <row r="843" spans="1:5" x14ac:dyDescent="0.25">
      <c r="A843" s="2">
        <v>45419</v>
      </c>
      <c r="B843" s="3" t="s">
        <v>11</v>
      </c>
      <c r="C843" s="3" t="s">
        <v>5</v>
      </c>
      <c r="D843" s="3">
        <v>7</v>
      </c>
      <c r="E843" s="3">
        <v>12</v>
      </c>
    </row>
    <row r="844" spans="1:5" x14ac:dyDescent="0.25">
      <c r="A844" s="2">
        <v>45419</v>
      </c>
      <c r="B844" s="3" t="s">
        <v>11</v>
      </c>
      <c r="C844" s="3" t="s">
        <v>5</v>
      </c>
      <c r="D844" s="3">
        <v>8</v>
      </c>
      <c r="E844" s="3">
        <v>22</v>
      </c>
    </row>
    <row r="845" spans="1:5" x14ac:dyDescent="0.25">
      <c r="A845" s="2">
        <v>45419</v>
      </c>
      <c r="B845" s="3" t="s">
        <v>11</v>
      </c>
      <c r="C845" s="3" t="s">
        <v>5</v>
      </c>
      <c r="D845" s="3">
        <v>9</v>
      </c>
      <c r="E845" s="3">
        <v>24</v>
      </c>
    </row>
    <row r="846" spans="1:5" x14ac:dyDescent="0.25">
      <c r="A846" s="2">
        <v>45419</v>
      </c>
      <c r="B846" s="3" t="s">
        <v>11</v>
      </c>
      <c r="C846" s="3" t="s">
        <v>5</v>
      </c>
      <c r="D846" s="3">
        <v>0</v>
      </c>
      <c r="E846" s="3">
        <v>26</v>
      </c>
    </row>
    <row r="847" spans="1:5" x14ac:dyDescent="0.25">
      <c r="A847" s="2">
        <v>45419</v>
      </c>
      <c r="B847" s="3" t="s">
        <v>11</v>
      </c>
      <c r="C847" s="3" t="s">
        <v>5</v>
      </c>
      <c r="D847" s="3">
        <v>1</v>
      </c>
      <c r="E847" s="3">
        <v>14</v>
      </c>
    </row>
    <row r="848" spans="1:5" x14ac:dyDescent="0.25">
      <c r="A848" s="2">
        <v>45419</v>
      </c>
      <c r="B848" s="3" t="s">
        <v>11</v>
      </c>
      <c r="C848" s="3" t="s">
        <v>5</v>
      </c>
      <c r="D848" s="3">
        <v>10</v>
      </c>
      <c r="E848" s="3">
        <v>48</v>
      </c>
    </row>
    <row r="849" spans="1:5" x14ac:dyDescent="0.25">
      <c r="A849" s="2">
        <v>45419</v>
      </c>
      <c r="B849" s="3" t="s">
        <v>11</v>
      </c>
      <c r="C849" s="3" t="s">
        <v>5</v>
      </c>
      <c r="D849" s="3">
        <v>2</v>
      </c>
      <c r="E849" s="3">
        <v>13</v>
      </c>
    </row>
    <row r="850" spans="1:5" x14ac:dyDescent="0.25">
      <c r="A850" s="2">
        <v>45419</v>
      </c>
      <c r="B850" s="3" t="s">
        <v>11</v>
      </c>
      <c r="C850" s="3" t="s">
        <v>5</v>
      </c>
      <c r="D850" s="3">
        <v>3</v>
      </c>
      <c r="E850" s="3">
        <v>13</v>
      </c>
    </row>
    <row r="851" spans="1:5" x14ac:dyDescent="0.25">
      <c r="A851" s="2">
        <v>45419</v>
      </c>
      <c r="B851" s="3" t="s">
        <v>11</v>
      </c>
      <c r="C851" s="3" t="s">
        <v>5</v>
      </c>
      <c r="D851" s="3">
        <v>4</v>
      </c>
      <c r="E851" s="3">
        <v>12</v>
      </c>
    </row>
    <row r="852" spans="1:5" x14ac:dyDescent="0.25">
      <c r="A852" s="2">
        <v>45419</v>
      </c>
      <c r="B852" s="3" t="s">
        <v>11</v>
      </c>
      <c r="C852" s="3" t="s">
        <v>5</v>
      </c>
      <c r="D852" s="3">
        <v>5</v>
      </c>
      <c r="E852" s="3">
        <v>21</v>
      </c>
    </row>
    <row r="853" spans="1:5" x14ac:dyDescent="0.25">
      <c r="A853" s="2">
        <v>45419</v>
      </c>
      <c r="B853" s="3" t="s">
        <v>11</v>
      </c>
      <c r="C853" s="3" t="s">
        <v>5</v>
      </c>
      <c r="D853" s="3">
        <v>6</v>
      </c>
      <c r="E853" s="3">
        <v>12</v>
      </c>
    </row>
    <row r="854" spans="1:5" x14ac:dyDescent="0.25">
      <c r="A854" s="2">
        <v>45419</v>
      </c>
      <c r="B854" s="3" t="s">
        <v>11</v>
      </c>
      <c r="C854" s="3" t="s">
        <v>5</v>
      </c>
      <c r="D854" s="3">
        <v>7</v>
      </c>
      <c r="E854" s="3">
        <v>14</v>
      </c>
    </row>
    <row r="855" spans="1:5" x14ac:dyDescent="0.25">
      <c r="A855" s="2">
        <v>45419</v>
      </c>
      <c r="B855" s="3" t="s">
        <v>11</v>
      </c>
      <c r="C855" s="3" t="s">
        <v>5</v>
      </c>
      <c r="D855" s="3">
        <v>8</v>
      </c>
      <c r="E855" s="3">
        <v>18</v>
      </c>
    </row>
    <row r="856" spans="1:5" x14ac:dyDescent="0.25">
      <c r="A856" s="2">
        <v>45419</v>
      </c>
      <c r="B856" s="3" t="s">
        <v>11</v>
      </c>
      <c r="C856" s="3" t="s">
        <v>5</v>
      </c>
      <c r="D856" s="3">
        <v>9</v>
      </c>
      <c r="E856" s="3">
        <v>27</v>
      </c>
    </row>
    <row r="857" spans="1:5" x14ac:dyDescent="0.25">
      <c r="A857" s="2">
        <v>45419</v>
      </c>
      <c r="B857" s="3" t="s">
        <v>11</v>
      </c>
      <c r="C857" s="3" t="s">
        <v>4</v>
      </c>
      <c r="D857" s="3">
        <v>0</v>
      </c>
      <c r="E857" s="3">
        <v>23</v>
      </c>
    </row>
    <row r="858" spans="1:5" x14ac:dyDescent="0.25">
      <c r="A858" s="2">
        <v>45419</v>
      </c>
      <c r="B858" s="3" t="s">
        <v>11</v>
      </c>
      <c r="C858" s="3" t="s">
        <v>4</v>
      </c>
      <c r="D858" s="3">
        <v>1</v>
      </c>
      <c r="E858" s="3">
        <v>15</v>
      </c>
    </row>
    <row r="859" spans="1:5" x14ac:dyDescent="0.25">
      <c r="A859" s="2">
        <v>45419</v>
      </c>
      <c r="B859" s="3" t="s">
        <v>11</v>
      </c>
      <c r="C859" s="3" t="s">
        <v>4</v>
      </c>
      <c r="D859" s="3">
        <v>10</v>
      </c>
      <c r="E859" s="3">
        <v>80</v>
      </c>
    </row>
    <row r="860" spans="1:5" x14ac:dyDescent="0.25">
      <c r="A860" s="2">
        <v>45419</v>
      </c>
      <c r="B860" s="3" t="s">
        <v>11</v>
      </c>
      <c r="C860" s="3" t="s">
        <v>4</v>
      </c>
      <c r="D860" s="3">
        <v>2</v>
      </c>
      <c r="E860" s="3">
        <v>13</v>
      </c>
    </row>
    <row r="861" spans="1:5" x14ac:dyDescent="0.25">
      <c r="A861" s="2">
        <v>45419</v>
      </c>
      <c r="B861" s="3" t="s">
        <v>11</v>
      </c>
      <c r="C861" s="3" t="s">
        <v>4</v>
      </c>
      <c r="D861" s="3">
        <v>3</v>
      </c>
      <c r="E861" s="3">
        <v>13</v>
      </c>
    </row>
    <row r="862" spans="1:5" x14ac:dyDescent="0.25">
      <c r="A862" s="2">
        <v>45419</v>
      </c>
      <c r="B862" s="3" t="s">
        <v>11</v>
      </c>
      <c r="C862" s="3" t="s">
        <v>4</v>
      </c>
      <c r="D862" s="3">
        <v>5</v>
      </c>
      <c r="E862" s="3">
        <v>28</v>
      </c>
    </row>
    <row r="863" spans="1:5" x14ac:dyDescent="0.25">
      <c r="A863" s="2">
        <v>45419</v>
      </c>
      <c r="B863" s="3" t="s">
        <v>11</v>
      </c>
      <c r="C863" s="3" t="s">
        <v>4</v>
      </c>
      <c r="D863" s="3">
        <v>6</v>
      </c>
      <c r="E863" s="3">
        <v>14</v>
      </c>
    </row>
    <row r="864" spans="1:5" x14ac:dyDescent="0.25">
      <c r="A864" s="2">
        <v>45419</v>
      </c>
      <c r="B864" s="3" t="s">
        <v>11</v>
      </c>
      <c r="C864" s="3" t="s">
        <v>4</v>
      </c>
      <c r="D864" s="3">
        <v>7</v>
      </c>
      <c r="E864" s="3">
        <v>18</v>
      </c>
    </row>
    <row r="865" spans="1:5" x14ac:dyDescent="0.25">
      <c r="A865" s="2">
        <v>45419</v>
      </c>
      <c r="B865" s="3" t="s">
        <v>11</v>
      </c>
      <c r="C865" s="3" t="s">
        <v>4</v>
      </c>
      <c r="D865" s="3">
        <v>8</v>
      </c>
      <c r="E865" s="3">
        <v>29</v>
      </c>
    </row>
    <row r="866" spans="1:5" x14ac:dyDescent="0.25">
      <c r="A866" s="2">
        <v>45419</v>
      </c>
      <c r="B866" s="3" t="s">
        <v>11</v>
      </c>
      <c r="C866" s="3" t="s">
        <v>4</v>
      </c>
      <c r="D866" s="3">
        <v>9</v>
      </c>
      <c r="E866" s="3">
        <v>43</v>
      </c>
    </row>
    <row r="867" spans="1:5" x14ac:dyDescent="0.25">
      <c r="A867" s="2">
        <v>45419</v>
      </c>
      <c r="B867" s="3" t="s">
        <v>12</v>
      </c>
      <c r="C867" s="3" t="s">
        <v>6</v>
      </c>
      <c r="D867" s="3">
        <v>0</v>
      </c>
      <c r="E867" s="3">
        <v>12</v>
      </c>
    </row>
    <row r="868" spans="1:5" x14ac:dyDescent="0.25">
      <c r="A868" s="2">
        <v>45419</v>
      </c>
      <c r="B868" s="3" t="s">
        <v>12</v>
      </c>
      <c r="C868" s="3" t="s">
        <v>6</v>
      </c>
      <c r="D868" s="3">
        <v>10</v>
      </c>
      <c r="E868" s="3">
        <v>12</v>
      </c>
    </row>
    <row r="869" spans="1:5" x14ac:dyDescent="0.25">
      <c r="A869" s="2">
        <v>45419</v>
      </c>
      <c r="B869" s="3" t="s">
        <v>12</v>
      </c>
      <c r="C869" s="3" t="s">
        <v>6</v>
      </c>
      <c r="D869" s="3">
        <v>8</v>
      </c>
      <c r="E869" s="3">
        <v>12</v>
      </c>
    </row>
    <row r="870" spans="1:5" x14ac:dyDescent="0.25">
      <c r="A870" s="2">
        <v>45419</v>
      </c>
      <c r="B870" s="3" t="s">
        <v>12</v>
      </c>
      <c r="C870" s="3" t="s">
        <v>6</v>
      </c>
      <c r="D870" s="3">
        <v>9</v>
      </c>
      <c r="E870" s="3">
        <v>12</v>
      </c>
    </row>
    <row r="871" spans="1:5" x14ac:dyDescent="0.25">
      <c r="A871" s="2">
        <v>45419</v>
      </c>
      <c r="B871" s="3" t="s">
        <v>12</v>
      </c>
      <c r="C871" s="3" t="s">
        <v>6</v>
      </c>
      <c r="D871" s="3">
        <v>0</v>
      </c>
      <c r="E871" s="3">
        <v>12</v>
      </c>
    </row>
    <row r="872" spans="1:5" x14ac:dyDescent="0.25">
      <c r="A872" s="2">
        <v>45419</v>
      </c>
      <c r="B872" s="3" t="s">
        <v>12</v>
      </c>
      <c r="C872" s="3" t="s">
        <v>6</v>
      </c>
      <c r="D872" s="3">
        <v>10</v>
      </c>
      <c r="E872" s="3">
        <v>16</v>
      </c>
    </row>
    <row r="873" spans="1:5" x14ac:dyDescent="0.25">
      <c r="A873" s="2">
        <v>45419</v>
      </c>
      <c r="B873" s="3" t="s">
        <v>12</v>
      </c>
      <c r="C873" s="3" t="s">
        <v>6</v>
      </c>
      <c r="D873" s="3">
        <v>8</v>
      </c>
      <c r="E873" s="3">
        <v>14</v>
      </c>
    </row>
    <row r="874" spans="1:5" x14ac:dyDescent="0.25">
      <c r="A874" s="2">
        <v>45419</v>
      </c>
      <c r="B874" s="3" t="s">
        <v>12</v>
      </c>
      <c r="C874" s="3" t="s">
        <v>6</v>
      </c>
      <c r="D874" s="3">
        <v>9</v>
      </c>
      <c r="E874" s="3">
        <v>12</v>
      </c>
    </row>
    <row r="875" spans="1:5" x14ac:dyDescent="0.25">
      <c r="A875" s="2">
        <v>45419</v>
      </c>
      <c r="B875" s="3" t="s">
        <v>12</v>
      </c>
      <c r="C875" s="3" t="s">
        <v>6</v>
      </c>
      <c r="D875" s="3">
        <v>10</v>
      </c>
      <c r="E875" s="3">
        <v>15</v>
      </c>
    </row>
    <row r="876" spans="1:5" x14ac:dyDescent="0.25">
      <c r="A876" s="2">
        <v>45419</v>
      </c>
      <c r="B876" s="3" t="s">
        <v>12</v>
      </c>
      <c r="C876" s="3" t="s">
        <v>6</v>
      </c>
      <c r="D876" s="3">
        <v>5</v>
      </c>
      <c r="E876" s="3">
        <v>13</v>
      </c>
    </row>
    <row r="877" spans="1:5" x14ac:dyDescent="0.25">
      <c r="A877" s="2">
        <v>45419</v>
      </c>
      <c r="B877" s="3" t="s">
        <v>12</v>
      </c>
      <c r="C877" s="3" t="s">
        <v>6</v>
      </c>
      <c r="D877" s="3">
        <v>6</v>
      </c>
      <c r="E877" s="3">
        <v>12</v>
      </c>
    </row>
    <row r="878" spans="1:5" x14ac:dyDescent="0.25">
      <c r="A878" s="2">
        <v>45419</v>
      </c>
      <c r="B878" s="3" t="s">
        <v>12</v>
      </c>
      <c r="C878" s="3" t="s">
        <v>6</v>
      </c>
      <c r="D878" s="3">
        <v>0</v>
      </c>
      <c r="E878" s="3">
        <v>15</v>
      </c>
    </row>
    <row r="879" spans="1:5" x14ac:dyDescent="0.25">
      <c r="A879" s="2">
        <v>45419</v>
      </c>
      <c r="B879" s="3" t="s">
        <v>12</v>
      </c>
      <c r="C879" s="3" t="s">
        <v>6</v>
      </c>
      <c r="D879" s="3">
        <v>10</v>
      </c>
      <c r="E879" s="3">
        <v>27</v>
      </c>
    </row>
    <row r="880" spans="1:5" x14ac:dyDescent="0.25">
      <c r="A880" s="2">
        <v>45419</v>
      </c>
      <c r="B880" s="3" t="s">
        <v>12</v>
      </c>
      <c r="C880" s="3" t="s">
        <v>6</v>
      </c>
      <c r="D880" s="3">
        <v>5</v>
      </c>
      <c r="E880" s="3">
        <v>14</v>
      </c>
    </row>
    <row r="881" spans="1:5" x14ac:dyDescent="0.25">
      <c r="A881" s="2">
        <v>45419</v>
      </c>
      <c r="B881" s="3" t="s">
        <v>12</v>
      </c>
      <c r="C881" s="3" t="s">
        <v>6</v>
      </c>
      <c r="D881" s="3">
        <v>7</v>
      </c>
      <c r="E881" s="3">
        <v>13</v>
      </c>
    </row>
    <row r="882" spans="1:5" x14ac:dyDescent="0.25">
      <c r="A882" s="2">
        <v>45419</v>
      </c>
      <c r="B882" s="3" t="s">
        <v>12</v>
      </c>
      <c r="C882" s="3" t="s">
        <v>6</v>
      </c>
      <c r="D882" s="3">
        <v>8</v>
      </c>
      <c r="E882" s="3">
        <v>12</v>
      </c>
    </row>
    <row r="883" spans="1:5" x14ac:dyDescent="0.25">
      <c r="A883" s="2">
        <v>45419</v>
      </c>
      <c r="B883" s="3" t="s">
        <v>12</v>
      </c>
      <c r="C883" s="3" t="s">
        <v>6</v>
      </c>
      <c r="D883" s="3">
        <v>9</v>
      </c>
      <c r="E883" s="3">
        <v>14</v>
      </c>
    </row>
    <row r="884" spans="1:5" x14ac:dyDescent="0.25">
      <c r="A884" s="2">
        <v>45419</v>
      </c>
      <c r="B884" s="3" t="s">
        <v>12</v>
      </c>
      <c r="C884" s="3" t="s">
        <v>7</v>
      </c>
      <c r="D884" s="3">
        <v>0</v>
      </c>
      <c r="E884" s="3">
        <v>12</v>
      </c>
    </row>
    <row r="885" spans="1:5" x14ac:dyDescent="0.25">
      <c r="A885" s="2">
        <v>45419</v>
      </c>
      <c r="B885" s="3" t="s">
        <v>12</v>
      </c>
      <c r="C885" s="3" t="s">
        <v>7</v>
      </c>
      <c r="D885" s="3">
        <v>10</v>
      </c>
      <c r="E885" s="3">
        <v>14</v>
      </c>
    </row>
    <row r="886" spans="1:5" x14ac:dyDescent="0.25">
      <c r="A886" s="2">
        <v>45419</v>
      </c>
      <c r="B886" s="3" t="s">
        <v>12</v>
      </c>
      <c r="C886" s="3" t="s">
        <v>7</v>
      </c>
      <c r="D886" s="3">
        <v>3</v>
      </c>
      <c r="E886" s="3">
        <v>12</v>
      </c>
    </row>
    <row r="887" spans="1:5" x14ac:dyDescent="0.25">
      <c r="A887" s="2">
        <v>45419</v>
      </c>
      <c r="B887" s="3" t="s">
        <v>12</v>
      </c>
      <c r="C887" s="3" t="s">
        <v>7</v>
      </c>
      <c r="D887" s="3">
        <v>8</v>
      </c>
      <c r="E887" s="3">
        <v>13</v>
      </c>
    </row>
    <row r="888" spans="1:5" x14ac:dyDescent="0.25">
      <c r="A888" s="2">
        <v>45419</v>
      </c>
      <c r="B888" s="3" t="s">
        <v>12</v>
      </c>
      <c r="C888" s="3" t="s">
        <v>7</v>
      </c>
      <c r="D888" s="3">
        <v>9</v>
      </c>
      <c r="E888" s="3">
        <v>12</v>
      </c>
    </row>
    <row r="889" spans="1:5" x14ac:dyDescent="0.25">
      <c r="A889" s="2">
        <v>45419</v>
      </c>
      <c r="B889" s="3" t="s">
        <v>12</v>
      </c>
      <c r="C889" s="3" t="s">
        <v>7</v>
      </c>
      <c r="D889" s="3">
        <v>0</v>
      </c>
      <c r="E889" s="3">
        <v>12</v>
      </c>
    </row>
    <row r="890" spans="1:5" x14ac:dyDescent="0.25">
      <c r="A890" s="2">
        <v>45419</v>
      </c>
      <c r="B890" s="3" t="s">
        <v>12</v>
      </c>
      <c r="C890" s="3" t="s">
        <v>7</v>
      </c>
      <c r="D890" s="3">
        <v>10</v>
      </c>
      <c r="E890" s="3">
        <v>23</v>
      </c>
    </row>
    <row r="891" spans="1:5" x14ac:dyDescent="0.25">
      <c r="A891" s="2">
        <v>45419</v>
      </c>
      <c r="B891" s="3" t="s">
        <v>12</v>
      </c>
      <c r="C891" s="3" t="s">
        <v>7</v>
      </c>
      <c r="D891" s="3">
        <v>3</v>
      </c>
      <c r="E891" s="3">
        <v>13</v>
      </c>
    </row>
    <row r="892" spans="1:5" x14ac:dyDescent="0.25">
      <c r="A892" s="2">
        <v>45419</v>
      </c>
      <c r="B892" s="3" t="s">
        <v>12</v>
      </c>
      <c r="C892" s="3" t="s">
        <v>7</v>
      </c>
      <c r="D892" s="3">
        <v>5</v>
      </c>
      <c r="E892" s="3">
        <v>15</v>
      </c>
    </row>
    <row r="893" spans="1:5" x14ac:dyDescent="0.25">
      <c r="A893" s="2">
        <v>45419</v>
      </c>
      <c r="B893" s="3" t="s">
        <v>12</v>
      </c>
      <c r="C893" s="3" t="s">
        <v>7</v>
      </c>
      <c r="D893" s="3">
        <v>7</v>
      </c>
      <c r="E893" s="3">
        <v>12</v>
      </c>
    </row>
    <row r="894" spans="1:5" x14ac:dyDescent="0.25">
      <c r="A894" s="2">
        <v>45419</v>
      </c>
      <c r="B894" s="3" t="s">
        <v>12</v>
      </c>
      <c r="C894" s="3" t="s">
        <v>7</v>
      </c>
      <c r="D894" s="3">
        <v>8</v>
      </c>
      <c r="E894" s="3">
        <v>12</v>
      </c>
    </row>
    <row r="895" spans="1:5" x14ac:dyDescent="0.25">
      <c r="A895" s="2">
        <v>45419</v>
      </c>
      <c r="B895" s="3" t="s">
        <v>12</v>
      </c>
      <c r="C895" s="3" t="s">
        <v>7</v>
      </c>
      <c r="D895" s="3">
        <v>9</v>
      </c>
      <c r="E895" s="3">
        <v>14</v>
      </c>
    </row>
    <row r="896" spans="1:5" x14ac:dyDescent="0.25">
      <c r="A896" s="2">
        <v>45419</v>
      </c>
      <c r="B896" s="3" t="s">
        <v>12</v>
      </c>
      <c r="C896" s="3" t="s">
        <v>7</v>
      </c>
      <c r="D896" s="3">
        <v>1</v>
      </c>
      <c r="E896" s="3">
        <v>12</v>
      </c>
    </row>
    <row r="897" spans="1:5" x14ac:dyDescent="0.25">
      <c r="A897" s="2">
        <v>45419</v>
      </c>
      <c r="B897" s="3" t="s">
        <v>12</v>
      </c>
      <c r="C897" s="3" t="s">
        <v>7</v>
      </c>
      <c r="D897" s="3">
        <v>10</v>
      </c>
      <c r="E897" s="3">
        <v>17</v>
      </c>
    </row>
    <row r="898" spans="1:5" x14ac:dyDescent="0.25">
      <c r="A898" s="2">
        <v>45419</v>
      </c>
      <c r="B898" s="3" t="s">
        <v>12</v>
      </c>
      <c r="C898" s="3" t="s">
        <v>7</v>
      </c>
      <c r="D898" s="3">
        <v>2</v>
      </c>
      <c r="E898" s="3">
        <v>12</v>
      </c>
    </row>
    <row r="899" spans="1:5" x14ac:dyDescent="0.25">
      <c r="A899" s="2">
        <v>45419</v>
      </c>
      <c r="B899" s="3" t="s">
        <v>12</v>
      </c>
      <c r="C899" s="3" t="s">
        <v>7</v>
      </c>
      <c r="D899" s="3">
        <v>7</v>
      </c>
      <c r="E899" s="3">
        <v>13</v>
      </c>
    </row>
    <row r="900" spans="1:5" x14ac:dyDescent="0.25">
      <c r="A900" s="2">
        <v>45419</v>
      </c>
      <c r="B900" s="3" t="s">
        <v>12</v>
      </c>
      <c r="C900" s="3" t="s">
        <v>7</v>
      </c>
      <c r="D900" s="3">
        <v>0</v>
      </c>
      <c r="E900" s="3">
        <v>14</v>
      </c>
    </row>
    <row r="901" spans="1:5" x14ac:dyDescent="0.25">
      <c r="A901" s="2">
        <v>45419</v>
      </c>
      <c r="B901" s="3" t="s">
        <v>12</v>
      </c>
      <c r="C901" s="3" t="s">
        <v>7</v>
      </c>
      <c r="D901" s="3">
        <v>10</v>
      </c>
      <c r="E901" s="3">
        <v>40</v>
      </c>
    </row>
    <row r="902" spans="1:5" x14ac:dyDescent="0.25">
      <c r="A902" s="2">
        <v>45419</v>
      </c>
      <c r="B902" s="3" t="s">
        <v>12</v>
      </c>
      <c r="C902" s="3" t="s">
        <v>7</v>
      </c>
      <c r="D902" s="3">
        <v>5</v>
      </c>
      <c r="E902" s="3">
        <v>18</v>
      </c>
    </row>
    <row r="903" spans="1:5" x14ac:dyDescent="0.25">
      <c r="A903" s="2">
        <v>45419</v>
      </c>
      <c r="B903" s="3" t="s">
        <v>12</v>
      </c>
      <c r="C903" s="3" t="s">
        <v>7</v>
      </c>
      <c r="D903" s="3">
        <v>7</v>
      </c>
      <c r="E903" s="3">
        <v>12</v>
      </c>
    </row>
    <row r="904" spans="1:5" x14ac:dyDescent="0.25">
      <c r="A904" s="2">
        <v>45419</v>
      </c>
      <c r="B904" s="3" t="s">
        <v>12</v>
      </c>
      <c r="C904" s="3" t="s">
        <v>7</v>
      </c>
      <c r="D904" s="3">
        <v>8</v>
      </c>
      <c r="E904" s="3">
        <v>22</v>
      </c>
    </row>
    <row r="905" spans="1:5" x14ac:dyDescent="0.25">
      <c r="A905" s="2">
        <v>45419</v>
      </c>
      <c r="B905" s="3" t="s">
        <v>12</v>
      </c>
      <c r="C905" s="3" t="s">
        <v>7</v>
      </c>
      <c r="D905" s="3">
        <v>9</v>
      </c>
      <c r="E905" s="3">
        <v>19</v>
      </c>
    </row>
    <row r="906" spans="1:5" x14ac:dyDescent="0.25">
      <c r="A906" s="2">
        <v>45420</v>
      </c>
      <c r="B906" s="3" t="s">
        <v>13</v>
      </c>
      <c r="C906" s="3" t="s">
        <v>8</v>
      </c>
      <c r="D906" s="3">
        <v>1</v>
      </c>
      <c r="E906" s="3">
        <v>12</v>
      </c>
    </row>
    <row r="907" spans="1:5" x14ac:dyDescent="0.25">
      <c r="A907" s="2">
        <v>45420</v>
      </c>
      <c r="B907" s="3" t="s">
        <v>13</v>
      </c>
      <c r="C907" s="3" t="s">
        <v>8</v>
      </c>
      <c r="D907" s="3">
        <v>10</v>
      </c>
      <c r="E907" s="3">
        <v>45</v>
      </c>
    </row>
    <row r="908" spans="1:5" x14ac:dyDescent="0.25">
      <c r="A908" s="2">
        <v>45420</v>
      </c>
      <c r="B908" s="3" t="s">
        <v>13</v>
      </c>
      <c r="C908" s="3" t="s">
        <v>8</v>
      </c>
      <c r="D908" s="3">
        <v>5</v>
      </c>
      <c r="E908" s="3">
        <v>13</v>
      </c>
    </row>
    <row r="909" spans="1:5" x14ac:dyDescent="0.25">
      <c r="A909" s="2">
        <v>45420</v>
      </c>
      <c r="B909" s="3" t="s">
        <v>13</v>
      </c>
      <c r="C909" s="3" t="s">
        <v>8</v>
      </c>
      <c r="D909" s="3">
        <v>6</v>
      </c>
      <c r="E909" s="3">
        <v>12</v>
      </c>
    </row>
    <row r="910" spans="1:5" x14ac:dyDescent="0.25">
      <c r="A910" s="2">
        <v>45420</v>
      </c>
      <c r="B910" s="3" t="s">
        <v>13</v>
      </c>
      <c r="C910" s="3" t="s">
        <v>8</v>
      </c>
      <c r="D910" s="3">
        <v>7</v>
      </c>
      <c r="E910" s="3">
        <v>13</v>
      </c>
    </row>
    <row r="911" spans="1:5" x14ac:dyDescent="0.25">
      <c r="A911" s="2">
        <v>45420</v>
      </c>
      <c r="B911" s="3" t="s">
        <v>13</v>
      </c>
      <c r="C911" s="3" t="s">
        <v>8</v>
      </c>
      <c r="D911" s="3">
        <v>8</v>
      </c>
      <c r="E911" s="3">
        <v>14</v>
      </c>
    </row>
    <row r="912" spans="1:5" x14ac:dyDescent="0.25">
      <c r="A912" s="2">
        <v>45420</v>
      </c>
      <c r="B912" s="3" t="s">
        <v>13</v>
      </c>
      <c r="C912" s="3" t="s">
        <v>8</v>
      </c>
      <c r="D912" s="3">
        <v>9</v>
      </c>
      <c r="E912" s="3">
        <v>24</v>
      </c>
    </row>
    <row r="913" spans="1:5" x14ac:dyDescent="0.25">
      <c r="A913" s="2">
        <v>45420</v>
      </c>
      <c r="B913" s="3" t="s">
        <v>13</v>
      </c>
      <c r="C913" s="3" t="s">
        <v>9</v>
      </c>
      <c r="D913" s="3">
        <v>0</v>
      </c>
      <c r="E913" s="3">
        <v>16</v>
      </c>
    </row>
    <row r="914" spans="1:5" x14ac:dyDescent="0.25">
      <c r="A914" s="2">
        <v>45420</v>
      </c>
      <c r="B914" s="3" t="s">
        <v>13</v>
      </c>
      <c r="C914" s="3" t="s">
        <v>9</v>
      </c>
      <c r="D914" s="3">
        <v>1</v>
      </c>
      <c r="E914" s="3">
        <v>12</v>
      </c>
    </row>
    <row r="915" spans="1:5" x14ac:dyDescent="0.25">
      <c r="A915" s="2">
        <v>45420</v>
      </c>
      <c r="B915" s="3" t="s">
        <v>13</v>
      </c>
      <c r="C915" s="3" t="s">
        <v>9</v>
      </c>
      <c r="D915" s="3">
        <v>10</v>
      </c>
      <c r="E915" s="3">
        <v>43</v>
      </c>
    </row>
    <row r="916" spans="1:5" x14ac:dyDescent="0.25">
      <c r="A916" s="2">
        <v>45420</v>
      </c>
      <c r="B916" s="3" t="s">
        <v>13</v>
      </c>
      <c r="C916" s="3" t="s">
        <v>9</v>
      </c>
      <c r="D916" s="3">
        <v>5</v>
      </c>
      <c r="E916" s="3">
        <v>13</v>
      </c>
    </row>
    <row r="917" spans="1:5" x14ac:dyDescent="0.25">
      <c r="A917" s="2">
        <v>45420</v>
      </c>
      <c r="B917" s="3" t="s">
        <v>13</v>
      </c>
      <c r="C917" s="3" t="s">
        <v>9</v>
      </c>
      <c r="D917" s="3">
        <v>7</v>
      </c>
      <c r="E917" s="3">
        <v>12</v>
      </c>
    </row>
    <row r="918" spans="1:5" x14ac:dyDescent="0.25">
      <c r="A918" s="2">
        <v>45420</v>
      </c>
      <c r="B918" s="3" t="s">
        <v>13</v>
      </c>
      <c r="C918" s="3" t="s">
        <v>9</v>
      </c>
      <c r="D918" s="3">
        <v>8</v>
      </c>
      <c r="E918" s="3">
        <v>14</v>
      </c>
    </row>
    <row r="919" spans="1:5" x14ac:dyDescent="0.25">
      <c r="A919" s="2">
        <v>45420</v>
      </c>
      <c r="B919" s="3" t="s">
        <v>13</v>
      </c>
      <c r="C919" s="3" t="s">
        <v>9</v>
      </c>
      <c r="D919" s="3">
        <v>9</v>
      </c>
      <c r="E919" s="3">
        <v>29</v>
      </c>
    </row>
    <row r="920" spans="1:5" x14ac:dyDescent="0.25">
      <c r="A920" s="2">
        <v>45420</v>
      </c>
      <c r="B920" s="3" t="s">
        <v>11</v>
      </c>
      <c r="C920" s="3" t="s">
        <v>4</v>
      </c>
      <c r="D920" s="3">
        <v>0</v>
      </c>
      <c r="E920" s="3">
        <v>24</v>
      </c>
    </row>
    <row r="921" spans="1:5" x14ac:dyDescent="0.25">
      <c r="A921" s="2">
        <v>45420</v>
      </c>
      <c r="B921" s="3" t="s">
        <v>11</v>
      </c>
      <c r="C921" s="3" t="s">
        <v>4</v>
      </c>
      <c r="D921" s="3">
        <v>1</v>
      </c>
      <c r="E921" s="3">
        <v>16</v>
      </c>
    </row>
    <row r="922" spans="1:5" x14ac:dyDescent="0.25">
      <c r="A922" s="2">
        <v>45420</v>
      </c>
      <c r="B922" s="3" t="s">
        <v>11</v>
      </c>
      <c r="C922" s="3" t="s">
        <v>4</v>
      </c>
      <c r="D922" s="3">
        <v>10</v>
      </c>
      <c r="E922" s="3">
        <v>84</v>
      </c>
    </row>
    <row r="923" spans="1:5" x14ac:dyDescent="0.25">
      <c r="A923" s="2">
        <v>45420</v>
      </c>
      <c r="B923" s="3" t="s">
        <v>11</v>
      </c>
      <c r="C923" s="3" t="s">
        <v>4</v>
      </c>
      <c r="D923" s="3">
        <v>2</v>
      </c>
      <c r="E923" s="3">
        <v>13</v>
      </c>
    </row>
    <row r="924" spans="1:5" x14ac:dyDescent="0.25">
      <c r="A924" s="2">
        <v>45420</v>
      </c>
      <c r="B924" s="3" t="s">
        <v>11</v>
      </c>
      <c r="C924" s="3" t="s">
        <v>4</v>
      </c>
      <c r="D924" s="3">
        <v>3</v>
      </c>
      <c r="E924" s="3">
        <v>12</v>
      </c>
    </row>
    <row r="925" spans="1:5" x14ac:dyDescent="0.25">
      <c r="A925" s="2">
        <v>45420</v>
      </c>
      <c r="B925" s="3" t="s">
        <v>11</v>
      </c>
      <c r="C925" s="3" t="s">
        <v>4</v>
      </c>
      <c r="D925" s="3">
        <v>4</v>
      </c>
      <c r="E925" s="3">
        <v>13</v>
      </c>
    </row>
    <row r="926" spans="1:5" x14ac:dyDescent="0.25">
      <c r="A926" s="2">
        <v>45420</v>
      </c>
      <c r="B926" s="3" t="s">
        <v>11</v>
      </c>
      <c r="C926" s="3" t="s">
        <v>4</v>
      </c>
      <c r="D926" s="3">
        <v>5</v>
      </c>
      <c r="E926" s="3">
        <v>20</v>
      </c>
    </row>
    <row r="927" spans="1:5" x14ac:dyDescent="0.25">
      <c r="A927" s="2">
        <v>45420</v>
      </c>
      <c r="B927" s="3" t="s">
        <v>11</v>
      </c>
      <c r="C927" s="3" t="s">
        <v>4</v>
      </c>
      <c r="D927" s="3">
        <v>6</v>
      </c>
      <c r="E927" s="3">
        <v>12</v>
      </c>
    </row>
    <row r="928" spans="1:5" x14ac:dyDescent="0.25">
      <c r="A928" s="2">
        <v>45420</v>
      </c>
      <c r="B928" s="3" t="s">
        <v>11</v>
      </c>
      <c r="C928" s="3" t="s">
        <v>4</v>
      </c>
      <c r="D928" s="3">
        <v>7</v>
      </c>
      <c r="E928" s="3">
        <v>15</v>
      </c>
    </row>
    <row r="929" spans="1:5" x14ac:dyDescent="0.25">
      <c r="A929" s="2">
        <v>45420</v>
      </c>
      <c r="B929" s="3" t="s">
        <v>11</v>
      </c>
      <c r="C929" s="3" t="s">
        <v>4</v>
      </c>
      <c r="D929" s="3">
        <v>8</v>
      </c>
      <c r="E929" s="3">
        <v>35</v>
      </c>
    </row>
    <row r="930" spans="1:5" x14ac:dyDescent="0.25">
      <c r="A930" s="2">
        <v>45420</v>
      </c>
      <c r="B930" s="3" t="s">
        <v>11</v>
      </c>
      <c r="C930" s="3" t="s">
        <v>4</v>
      </c>
      <c r="D930" s="3">
        <v>9</v>
      </c>
      <c r="E930" s="3">
        <v>34</v>
      </c>
    </row>
    <row r="931" spans="1:5" x14ac:dyDescent="0.25">
      <c r="A931" s="2">
        <v>45420</v>
      </c>
      <c r="B931" s="3" t="s">
        <v>11</v>
      </c>
      <c r="C931" s="3" t="s">
        <v>5</v>
      </c>
      <c r="D931" s="3">
        <v>0</v>
      </c>
      <c r="E931" s="3">
        <v>16</v>
      </c>
    </row>
    <row r="932" spans="1:5" x14ac:dyDescent="0.25">
      <c r="A932" s="2">
        <v>45420</v>
      </c>
      <c r="B932" s="3" t="s">
        <v>11</v>
      </c>
      <c r="C932" s="3" t="s">
        <v>5</v>
      </c>
      <c r="D932" s="3">
        <v>1</v>
      </c>
      <c r="E932" s="3">
        <v>14</v>
      </c>
    </row>
    <row r="933" spans="1:5" x14ac:dyDescent="0.25">
      <c r="A933" s="2">
        <v>45420</v>
      </c>
      <c r="B933" s="3" t="s">
        <v>11</v>
      </c>
      <c r="C933" s="3" t="s">
        <v>5</v>
      </c>
      <c r="D933" s="3">
        <v>10</v>
      </c>
      <c r="E933" s="3">
        <v>26</v>
      </c>
    </row>
    <row r="934" spans="1:5" x14ac:dyDescent="0.25">
      <c r="A934" s="2">
        <v>45420</v>
      </c>
      <c r="B934" s="3" t="s">
        <v>11</v>
      </c>
      <c r="C934" s="3" t="s">
        <v>5</v>
      </c>
      <c r="D934" s="3">
        <v>5</v>
      </c>
      <c r="E934" s="3">
        <v>13</v>
      </c>
    </row>
    <row r="935" spans="1:5" x14ac:dyDescent="0.25">
      <c r="A935" s="2">
        <v>45420</v>
      </c>
      <c r="B935" s="3" t="s">
        <v>11</v>
      </c>
      <c r="C935" s="3" t="s">
        <v>5</v>
      </c>
      <c r="D935" s="3">
        <v>6</v>
      </c>
      <c r="E935" s="3">
        <v>12</v>
      </c>
    </row>
    <row r="936" spans="1:5" x14ac:dyDescent="0.25">
      <c r="A936" s="2">
        <v>45420</v>
      </c>
      <c r="B936" s="3" t="s">
        <v>11</v>
      </c>
      <c r="C936" s="3" t="s">
        <v>5</v>
      </c>
      <c r="D936" s="3">
        <v>7</v>
      </c>
      <c r="E936" s="3">
        <v>12</v>
      </c>
    </row>
    <row r="937" spans="1:5" x14ac:dyDescent="0.25">
      <c r="A937" s="2">
        <v>45420</v>
      </c>
      <c r="B937" s="3" t="s">
        <v>11</v>
      </c>
      <c r="C937" s="3" t="s">
        <v>5</v>
      </c>
      <c r="D937" s="3">
        <v>8</v>
      </c>
      <c r="E937" s="3">
        <v>15</v>
      </c>
    </row>
    <row r="938" spans="1:5" x14ac:dyDescent="0.25">
      <c r="A938" s="2">
        <v>45420</v>
      </c>
      <c r="B938" s="3" t="s">
        <v>11</v>
      </c>
      <c r="C938" s="3" t="s">
        <v>5</v>
      </c>
      <c r="D938" s="3">
        <v>9</v>
      </c>
      <c r="E938" s="3">
        <v>15</v>
      </c>
    </row>
    <row r="939" spans="1:5" x14ac:dyDescent="0.25">
      <c r="A939" s="2">
        <v>45420</v>
      </c>
      <c r="B939" s="3" t="s">
        <v>11</v>
      </c>
      <c r="C939" s="3" t="s">
        <v>4</v>
      </c>
      <c r="D939" s="3">
        <v>0</v>
      </c>
      <c r="E939" s="3">
        <v>23</v>
      </c>
    </row>
    <row r="940" spans="1:5" x14ac:dyDescent="0.25">
      <c r="A940" s="2">
        <v>45420</v>
      </c>
      <c r="B940" s="3" t="s">
        <v>11</v>
      </c>
      <c r="C940" s="3" t="s">
        <v>4</v>
      </c>
      <c r="D940" s="3">
        <v>1</v>
      </c>
      <c r="E940" s="3">
        <v>18</v>
      </c>
    </row>
    <row r="941" spans="1:5" x14ac:dyDescent="0.25">
      <c r="A941" s="2">
        <v>45420</v>
      </c>
      <c r="B941" s="3" t="s">
        <v>11</v>
      </c>
      <c r="C941" s="3" t="s">
        <v>4</v>
      </c>
      <c r="D941" s="3">
        <v>10</v>
      </c>
      <c r="E941" s="3">
        <v>101</v>
      </c>
    </row>
    <row r="942" spans="1:5" x14ac:dyDescent="0.25">
      <c r="A942" s="2">
        <v>45420</v>
      </c>
      <c r="B942" s="3" t="s">
        <v>11</v>
      </c>
      <c r="C942" s="3" t="s">
        <v>4</v>
      </c>
      <c r="D942" s="3">
        <v>2</v>
      </c>
      <c r="E942" s="3">
        <v>13</v>
      </c>
    </row>
    <row r="943" spans="1:5" x14ac:dyDescent="0.25">
      <c r="A943" s="2">
        <v>45420</v>
      </c>
      <c r="B943" s="3" t="s">
        <v>11</v>
      </c>
      <c r="C943" s="3" t="s">
        <v>4</v>
      </c>
      <c r="D943" s="3">
        <v>3</v>
      </c>
      <c r="E943" s="3">
        <v>12</v>
      </c>
    </row>
    <row r="944" spans="1:5" x14ac:dyDescent="0.25">
      <c r="A944" s="2">
        <v>45420</v>
      </c>
      <c r="B944" s="3" t="s">
        <v>11</v>
      </c>
      <c r="C944" s="3" t="s">
        <v>4</v>
      </c>
      <c r="D944" s="3">
        <v>5</v>
      </c>
      <c r="E944" s="3">
        <v>14</v>
      </c>
    </row>
    <row r="945" spans="1:5" x14ac:dyDescent="0.25">
      <c r="A945" s="2">
        <v>45420</v>
      </c>
      <c r="B945" s="3" t="s">
        <v>11</v>
      </c>
      <c r="C945" s="3" t="s">
        <v>4</v>
      </c>
      <c r="D945" s="3">
        <v>6</v>
      </c>
      <c r="E945" s="3">
        <v>12</v>
      </c>
    </row>
    <row r="946" spans="1:5" x14ac:dyDescent="0.25">
      <c r="A946" s="2">
        <v>45420</v>
      </c>
      <c r="B946" s="3" t="s">
        <v>11</v>
      </c>
      <c r="C946" s="3" t="s">
        <v>4</v>
      </c>
      <c r="D946" s="3">
        <v>7</v>
      </c>
      <c r="E946" s="3">
        <v>21</v>
      </c>
    </row>
    <row r="947" spans="1:5" x14ac:dyDescent="0.25">
      <c r="A947" s="2">
        <v>45420</v>
      </c>
      <c r="B947" s="3" t="s">
        <v>11</v>
      </c>
      <c r="C947" s="3" t="s">
        <v>4</v>
      </c>
      <c r="D947" s="3">
        <v>8</v>
      </c>
      <c r="E947" s="3">
        <v>21</v>
      </c>
    </row>
    <row r="948" spans="1:5" x14ac:dyDescent="0.25">
      <c r="A948" s="2">
        <v>45420</v>
      </c>
      <c r="B948" s="3" t="s">
        <v>11</v>
      </c>
      <c r="C948" s="3" t="s">
        <v>4</v>
      </c>
      <c r="D948" s="3">
        <v>9</v>
      </c>
      <c r="E948" s="3">
        <v>40</v>
      </c>
    </row>
    <row r="949" spans="1:5" x14ac:dyDescent="0.25">
      <c r="A949" s="2">
        <v>45420</v>
      </c>
      <c r="B949" s="3" t="s">
        <v>11</v>
      </c>
      <c r="C949" s="3" t="s">
        <v>4</v>
      </c>
      <c r="D949" s="3">
        <v>0</v>
      </c>
      <c r="E949" s="3">
        <v>37</v>
      </c>
    </row>
    <row r="950" spans="1:5" x14ac:dyDescent="0.25">
      <c r="A950" s="2">
        <v>45420</v>
      </c>
      <c r="B950" s="3" t="s">
        <v>11</v>
      </c>
      <c r="C950" s="3" t="s">
        <v>4</v>
      </c>
      <c r="D950" s="3">
        <v>1</v>
      </c>
      <c r="E950" s="3">
        <v>18</v>
      </c>
    </row>
    <row r="951" spans="1:5" x14ac:dyDescent="0.25">
      <c r="A951" s="2">
        <v>45420</v>
      </c>
      <c r="B951" s="3" t="s">
        <v>11</v>
      </c>
      <c r="C951" s="3" t="s">
        <v>4</v>
      </c>
      <c r="D951" s="3">
        <v>10</v>
      </c>
      <c r="E951" s="3">
        <v>164</v>
      </c>
    </row>
    <row r="952" spans="1:5" x14ac:dyDescent="0.25">
      <c r="A952" s="2">
        <v>45420</v>
      </c>
      <c r="B952" s="3" t="s">
        <v>11</v>
      </c>
      <c r="C952" s="3" t="s">
        <v>4</v>
      </c>
      <c r="D952" s="3">
        <v>2</v>
      </c>
      <c r="E952" s="3">
        <v>13</v>
      </c>
    </row>
    <row r="953" spans="1:5" x14ac:dyDescent="0.25">
      <c r="A953" s="2">
        <v>45420</v>
      </c>
      <c r="B953" s="3" t="s">
        <v>11</v>
      </c>
      <c r="C953" s="3" t="s">
        <v>4</v>
      </c>
      <c r="D953" s="3">
        <v>3</v>
      </c>
      <c r="E953" s="3">
        <v>12</v>
      </c>
    </row>
    <row r="954" spans="1:5" x14ac:dyDescent="0.25">
      <c r="A954" s="2">
        <v>45420</v>
      </c>
      <c r="B954" s="3" t="s">
        <v>11</v>
      </c>
      <c r="C954" s="3" t="s">
        <v>4</v>
      </c>
      <c r="D954" s="3">
        <v>4</v>
      </c>
      <c r="E954" s="3">
        <v>14</v>
      </c>
    </row>
    <row r="955" spans="1:5" x14ac:dyDescent="0.25">
      <c r="A955" s="2">
        <v>45420</v>
      </c>
      <c r="B955" s="3" t="s">
        <v>11</v>
      </c>
      <c r="C955" s="3" t="s">
        <v>4</v>
      </c>
      <c r="D955" s="3">
        <v>5</v>
      </c>
      <c r="E955" s="3">
        <v>28</v>
      </c>
    </row>
    <row r="956" spans="1:5" x14ac:dyDescent="0.25">
      <c r="A956" s="2">
        <v>45420</v>
      </c>
      <c r="B956" s="3" t="s">
        <v>11</v>
      </c>
      <c r="C956" s="3" t="s">
        <v>4</v>
      </c>
      <c r="D956" s="3">
        <v>6</v>
      </c>
      <c r="E956" s="3">
        <v>14</v>
      </c>
    </row>
    <row r="957" spans="1:5" x14ac:dyDescent="0.25">
      <c r="A957" s="2">
        <v>45420</v>
      </c>
      <c r="B957" s="3" t="s">
        <v>11</v>
      </c>
      <c r="C957" s="3" t="s">
        <v>4</v>
      </c>
      <c r="D957" s="3">
        <v>7</v>
      </c>
      <c r="E957" s="3">
        <v>20</v>
      </c>
    </row>
    <row r="958" spans="1:5" x14ac:dyDescent="0.25">
      <c r="A958" s="2">
        <v>45420</v>
      </c>
      <c r="B958" s="3" t="s">
        <v>11</v>
      </c>
      <c r="C958" s="3" t="s">
        <v>4</v>
      </c>
      <c r="D958" s="3">
        <v>8</v>
      </c>
      <c r="E958" s="3">
        <v>45</v>
      </c>
    </row>
    <row r="959" spans="1:5" x14ac:dyDescent="0.25">
      <c r="A959" s="2">
        <v>45420</v>
      </c>
      <c r="B959" s="3" t="s">
        <v>11</v>
      </c>
      <c r="C959" s="3" t="s">
        <v>4</v>
      </c>
      <c r="D959" s="3">
        <v>9</v>
      </c>
      <c r="E959" s="3">
        <v>51</v>
      </c>
    </row>
    <row r="960" spans="1:5" x14ac:dyDescent="0.25">
      <c r="A960" s="2">
        <v>45420</v>
      </c>
      <c r="B960" s="3" t="s">
        <v>11</v>
      </c>
      <c r="C960" s="3" t="s">
        <v>5</v>
      </c>
      <c r="D960" s="3">
        <v>0</v>
      </c>
      <c r="E960" s="3">
        <v>16</v>
      </c>
    </row>
    <row r="961" spans="1:5" x14ac:dyDescent="0.25">
      <c r="A961" s="2">
        <v>45420</v>
      </c>
      <c r="B961" s="3" t="s">
        <v>11</v>
      </c>
      <c r="C961" s="3" t="s">
        <v>5</v>
      </c>
      <c r="D961" s="3">
        <v>1</v>
      </c>
      <c r="E961" s="3">
        <v>12</v>
      </c>
    </row>
    <row r="962" spans="1:5" x14ac:dyDescent="0.25">
      <c r="A962" s="2">
        <v>45420</v>
      </c>
      <c r="B962" s="3" t="s">
        <v>11</v>
      </c>
      <c r="C962" s="3" t="s">
        <v>5</v>
      </c>
      <c r="D962" s="3">
        <v>10</v>
      </c>
      <c r="E962" s="3">
        <v>56</v>
      </c>
    </row>
    <row r="963" spans="1:5" x14ac:dyDescent="0.25">
      <c r="A963" s="2">
        <v>45420</v>
      </c>
      <c r="B963" s="3" t="s">
        <v>11</v>
      </c>
      <c r="C963" s="3" t="s">
        <v>5</v>
      </c>
      <c r="D963" s="3">
        <v>2</v>
      </c>
      <c r="E963" s="3">
        <v>12</v>
      </c>
    </row>
    <row r="964" spans="1:5" x14ac:dyDescent="0.25">
      <c r="A964" s="2">
        <v>45420</v>
      </c>
      <c r="B964" s="3" t="s">
        <v>11</v>
      </c>
      <c r="C964" s="3" t="s">
        <v>5</v>
      </c>
      <c r="D964" s="3">
        <v>3</v>
      </c>
      <c r="E964" s="3">
        <v>14</v>
      </c>
    </row>
    <row r="965" spans="1:5" x14ac:dyDescent="0.25">
      <c r="A965" s="2">
        <v>45420</v>
      </c>
      <c r="B965" s="3" t="s">
        <v>11</v>
      </c>
      <c r="C965" s="3" t="s">
        <v>5</v>
      </c>
      <c r="D965" s="3">
        <v>4</v>
      </c>
      <c r="E965" s="3">
        <v>12</v>
      </c>
    </row>
    <row r="966" spans="1:5" x14ac:dyDescent="0.25">
      <c r="A966" s="2">
        <v>45420</v>
      </c>
      <c r="B966" s="3" t="s">
        <v>11</v>
      </c>
      <c r="C966" s="3" t="s">
        <v>5</v>
      </c>
      <c r="D966" s="3">
        <v>5</v>
      </c>
      <c r="E966" s="3">
        <v>22</v>
      </c>
    </row>
    <row r="967" spans="1:5" x14ac:dyDescent="0.25">
      <c r="A967" s="2">
        <v>45420</v>
      </c>
      <c r="B967" s="3" t="s">
        <v>11</v>
      </c>
      <c r="C967" s="3" t="s">
        <v>5</v>
      </c>
      <c r="D967" s="3">
        <v>6</v>
      </c>
      <c r="E967" s="3">
        <v>13</v>
      </c>
    </row>
    <row r="968" spans="1:5" x14ac:dyDescent="0.25">
      <c r="A968" s="2">
        <v>45420</v>
      </c>
      <c r="B968" s="3" t="s">
        <v>11</v>
      </c>
      <c r="C968" s="3" t="s">
        <v>5</v>
      </c>
      <c r="D968" s="3">
        <v>7</v>
      </c>
      <c r="E968" s="3">
        <v>12</v>
      </c>
    </row>
    <row r="969" spans="1:5" x14ac:dyDescent="0.25">
      <c r="A969" s="2">
        <v>45420</v>
      </c>
      <c r="B969" s="3" t="s">
        <v>11</v>
      </c>
      <c r="C969" s="3" t="s">
        <v>5</v>
      </c>
      <c r="D969" s="3">
        <v>8</v>
      </c>
      <c r="E969" s="3">
        <v>18</v>
      </c>
    </row>
    <row r="970" spans="1:5" x14ac:dyDescent="0.25">
      <c r="A970" s="2">
        <v>45420</v>
      </c>
      <c r="B970" s="3" t="s">
        <v>11</v>
      </c>
      <c r="C970" s="3" t="s">
        <v>5</v>
      </c>
      <c r="D970" s="3">
        <v>9</v>
      </c>
      <c r="E970" s="3">
        <v>20</v>
      </c>
    </row>
    <row r="971" spans="1:5" x14ac:dyDescent="0.25">
      <c r="A971" s="2">
        <v>45420</v>
      </c>
      <c r="B971" s="3" t="s">
        <v>11</v>
      </c>
      <c r="C971" s="3" t="s">
        <v>5</v>
      </c>
      <c r="D971" s="3">
        <v>0</v>
      </c>
      <c r="E971" s="3">
        <v>21</v>
      </c>
    </row>
    <row r="972" spans="1:5" x14ac:dyDescent="0.25">
      <c r="A972" s="2">
        <v>45420</v>
      </c>
      <c r="B972" s="3" t="s">
        <v>11</v>
      </c>
      <c r="C972" s="3" t="s">
        <v>5</v>
      </c>
      <c r="D972" s="3">
        <v>1</v>
      </c>
      <c r="E972" s="3">
        <v>13</v>
      </c>
    </row>
    <row r="973" spans="1:5" x14ac:dyDescent="0.25">
      <c r="A973" s="2">
        <v>45420</v>
      </c>
      <c r="B973" s="3" t="s">
        <v>11</v>
      </c>
      <c r="C973" s="3" t="s">
        <v>5</v>
      </c>
      <c r="D973" s="3">
        <v>10</v>
      </c>
      <c r="E973" s="3">
        <v>68</v>
      </c>
    </row>
    <row r="974" spans="1:5" x14ac:dyDescent="0.25">
      <c r="A974" s="2">
        <v>45420</v>
      </c>
      <c r="B974" s="3" t="s">
        <v>11</v>
      </c>
      <c r="C974" s="3" t="s">
        <v>5</v>
      </c>
      <c r="D974" s="3">
        <v>2</v>
      </c>
      <c r="E974" s="3">
        <v>12</v>
      </c>
    </row>
    <row r="975" spans="1:5" x14ac:dyDescent="0.25">
      <c r="A975" s="2">
        <v>45420</v>
      </c>
      <c r="B975" s="3" t="s">
        <v>11</v>
      </c>
      <c r="C975" s="3" t="s">
        <v>5</v>
      </c>
      <c r="D975" s="3">
        <v>3</v>
      </c>
      <c r="E975" s="3">
        <v>13</v>
      </c>
    </row>
    <row r="976" spans="1:5" x14ac:dyDescent="0.25">
      <c r="A976" s="2">
        <v>45420</v>
      </c>
      <c r="B976" s="3" t="s">
        <v>11</v>
      </c>
      <c r="C976" s="3" t="s">
        <v>5</v>
      </c>
      <c r="D976" s="3">
        <v>4</v>
      </c>
      <c r="E976" s="3">
        <v>14</v>
      </c>
    </row>
    <row r="977" spans="1:5" x14ac:dyDescent="0.25">
      <c r="A977" s="2">
        <v>45420</v>
      </c>
      <c r="B977" s="3" t="s">
        <v>11</v>
      </c>
      <c r="C977" s="3" t="s">
        <v>5</v>
      </c>
      <c r="D977" s="3">
        <v>5</v>
      </c>
      <c r="E977" s="3">
        <v>21</v>
      </c>
    </row>
    <row r="978" spans="1:5" x14ac:dyDescent="0.25">
      <c r="A978" s="2">
        <v>45420</v>
      </c>
      <c r="B978" s="3" t="s">
        <v>11</v>
      </c>
      <c r="C978" s="3" t="s">
        <v>5</v>
      </c>
      <c r="D978" s="3">
        <v>6</v>
      </c>
      <c r="E978" s="3">
        <v>16</v>
      </c>
    </row>
    <row r="979" spans="1:5" x14ac:dyDescent="0.25">
      <c r="A979" s="2">
        <v>45420</v>
      </c>
      <c r="B979" s="3" t="s">
        <v>11</v>
      </c>
      <c r="C979" s="3" t="s">
        <v>5</v>
      </c>
      <c r="D979" s="3">
        <v>7</v>
      </c>
      <c r="E979" s="3">
        <v>13</v>
      </c>
    </row>
    <row r="980" spans="1:5" x14ac:dyDescent="0.25">
      <c r="A980" s="2">
        <v>45420</v>
      </c>
      <c r="B980" s="3" t="s">
        <v>11</v>
      </c>
      <c r="C980" s="3" t="s">
        <v>5</v>
      </c>
      <c r="D980" s="3">
        <v>8</v>
      </c>
      <c r="E980" s="3">
        <v>25</v>
      </c>
    </row>
    <row r="981" spans="1:5" x14ac:dyDescent="0.25">
      <c r="A981" s="2">
        <v>45420</v>
      </c>
      <c r="B981" s="3" t="s">
        <v>11</v>
      </c>
      <c r="C981" s="3" t="s">
        <v>5</v>
      </c>
      <c r="D981" s="3">
        <v>9</v>
      </c>
      <c r="E981" s="3">
        <v>33</v>
      </c>
    </row>
    <row r="982" spans="1:5" x14ac:dyDescent="0.25">
      <c r="A982" s="2">
        <v>45420</v>
      </c>
      <c r="B982" s="3" t="s">
        <v>11</v>
      </c>
      <c r="C982" s="3" t="s">
        <v>4</v>
      </c>
      <c r="D982" s="3">
        <v>0</v>
      </c>
      <c r="E982" s="3">
        <v>26</v>
      </c>
    </row>
    <row r="983" spans="1:5" x14ac:dyDescent="0.25">
      <c r="A983" s="2">
        <v>45420</v>
      </c>
      <c r="B983" s="3" t="s">
        <v>11</v>
      </c>
      <c r="C983" s="3" t="s">
        <v>4</v>
      </c>
      <c r="D983" s="3">
        <v>1</v>
      </c>
      <c r="E983" s="3">
        <v>19</v>
      </c>
    </row>
    <row r="984" spans="1:5" x14ac:dyDescent="0.25">
      <c r="A984" s="2">
        <v>45420</v>
      </c>
      <c r="B984" s="3" t="s">
        <v>11</v>
      </c>
      <c r="C984" s="3" t="s">
        <v>4</v>
      </c>
      <c r="D984" s="3">
        <v>10</v>
      </c>
      <c r="E984" s="3">
        <v>84</v>
      </c>
    </row>
    <row r="985" spans="1:5" x14ac:dyDescent="0.25">
      <c r="A985" s="2">
        <v>45420</v>
      </c>
      <c r="B985" s="3" t="s">
        <v>11</v>
      </c>
      <c r="C985" s="3" t="s">
        <v>4</v>
      </c>
      <c r="D985" s="3">
        <v>2</v>
      </c>
      <c r="E985" s="3">
        <v>12</v>
      </c>
    </row>
    <row r="986" spans="1:5" x14ac:dyDescent="0.25">
      <c r="A986" s="2">
        <v>45420</v>
      </c>
      <c r="B986" s="3" t="s">
        <v>11</v>
      </c>
      <c r="C986" s="3" t="s">
        <v>4</v>
      </c>
      <c r="D986" s="3">
        <v>3</v>
      </c>
      <c r="E986" s="3">
        <v>12</v>
      </c>
    </row>
    <row r="987" spans="1:5" x14ac:dyDescent="0.25">
      <c r="A987" s="2">
        <v>45420</v>
      </c>
      <c r="B987" s="3" t="s">
        <v>11</v>
      </c>
      <c r="C987" s="3" t="s">
        <v>4</v>
      </c>
      <c r="D987" s="3">
        <v>5</v>
      </c>
      <c r="E987" s="3">
        <v>18</v>
      </c>
    </row>
    <row r="988" spans="1:5" x14ac:dyDescent="0.25">
      <c r="A988" s="2">
        <v>45420</v>
      </c>
      <c r="B988" s="3" t="s">
        <v>11</v>
      </c>
      <c r="C988" s="3" t="s">
        <v>4</v>
      </c>
      <c r="D988" s="3">
        <v>6</v>
      </c>
      <c r="E988" s="3">
        <v>12</v>
      </c>
    </row>
    <row r="989" spans="1:5" x14ac:dyDescent="0.25">
      <c r="A989" s="2">
        <v>45420</v>
      </c>
      <c r="B989" s="3" t="s">
        <v>11</v>
      </c>
      <c r="C989" s="3" t="s">
        <v>4</v>
      </c>
      <c r="D989" s="3">
        <v>7</v>
      </c>
      <c r="E989" s="3">
        <v>16</v>
      </c>
    </row>
    <row r="990" spans="1:5" x14ac:dyDescent="0.25">
      <c r="A990" s="2">
        <v>45420</v>
      </c>
      <c r="B990" s="3" t="s">
        <v>11</v>
      </c>
      <c r="C990" s="3" t="s">
        <v>4</v>
      </c>
      <c r="D990" s="3">
        <v>8</v>
      </c>
      <c r="E990" s="3">
        <v>23</v>
      </c>
    </row>
    <row r="991" spans="1:5" x14ac:dyDescent="0.25">
      <c r="A991" s="2">
        <v>45420</v>
      </c>
      <c r="B991" s="3" t="s">
        <v>11</v>
      </c>
      <c r="C991" s="3" t="s">
        <v>4</v>
      </c>
      <c r="D991" s="3">
        <v>9</v>
      </c>
      <c r="E991" s="3">
        <v>30</v>
      </c>
    </row>
    <row r="992" spans="1:5" x14ac:dyDescent="0.25">
      <c r="A992" s="2">
        <v>45420</v>
      </c>
      <c r="B992" s="3" t="s">
        <v>12</v>
      </c>
      <c r="C992" s="3" t="s">
        <v>6</v>
      </c>
      <c r="D992" s="3">
        <v>10</v>
      </c>
      <c r="E992" s="3">
        <v>15</v>
      </c>
    </row>
    <row r="993" spans="1:5" x14ac:dyDescent="0.25">
      <c r="A993" s="2">
        <v>45420</v>
      </c>
      <c r="B993" s="3" t="s">
        <v>12</v>
      </c>
      <c r="C993" s="3" t="s">
        <v>6</v>
      </c>
      <c r="D993" s="3">
        <v>7</v>
      </c>
      <c r="E993" s="3">
        <v>12</v>
      </c>
    </row>
    <row r="994" spans="1:5" x14ac:dyDescent="0.25">
      <c r="A994" s="2">
        <v>45420</v>
      </c>
      <c r="B994" s="3" t="s">
        <v>12</v>
      </c>
      <c r="C994" s="3" t="s">
        <v>6</v>
      </c>
      <c r="D994" s="3">
        <v>10</v>
      </c>
      <c r="E994" s="3">
        <v>18</v>
      </c>
    </row>
    <row r="995" spans="1:5" x14ac:dyDescent="0.25">
      <c r="A995" s="2">
        <v>45420</v>
      </c>
      <c r="B995" s="3" t="s">
        <v>12</v>
      </c>
      <c r="C995" s="3" t="s">
        <v>6</v>
      </c>
      <c r="D995" s="3">
        <v>8</v>
      </c>
      <c r="E995" s="3">
        <v>12</v>
      </c>
    </row>
    <row r="996" spans="1:5" x14ac:dyDescent="0.25">
      <c r="A996" s="2">
        <v>45420</v>
      </c>
      <c r="B996" s="3" t="s">
        <v>12</v>
      </c>
      <c r="C996" s="3" t="s">
        <v>6</v>
      </c>
      <c r="D996" s="3">
        <v>9</v>
      </c>
      <c r="E996" s="3">
        <v>14</v>
      </c>
    </row>
    <row r="997" spans="1:5" x14ac:dyDescent="0.25">
      <c r="A997" s="2">
        <v>45420</v>
      </c>
      <c r="B997" s="3" t="s">
        <v>12</v>
      </c>
      <c r="C997" s="3" t="s">
        <v>6</v>
      </c>
      <c r="D997" s="3">
        <v>10</v>
      </c>
      <c r="E997" s="3">
        <v>13</v>
      </c>
    </row>
    <row r="998" spans="1:5" x14ac:dyDescent="0.25">
      <c r="A998" s="2">
        <v>45420</v>
      </c>
      <c r="B998" s="3" t="s">
        <v>12</v>
      </c>
      <c r="C998" s="3" t="s">
        <v>6</v>
      </c>
      <c r="D998" s="3">
        <v>9</v>
      </c>
      <c r="E998" s="3">
        <v>13</v>
      </c>
    </row>
    <row r="999" spans="1:5" x14ac:dyDescent="0.25">
      <c r="A999" s="2">
        <v>45420</v>
      </c>
      <c r="B999" s="3" t="s">
        <v>12</v>
      </c>
      <c r="C999" s="3" t="s">
        <v>6</v>
      </c>
      <c r="D999" s="3">
        <v>0</v>
      </c>
      <c r="E999" s="3">
        <v>12</v>
      </c>
    </row>
    <row r="1000" spans="1:5" x14ac:dyDescent="0.25">
      <c r="A1000" s="2">
        <v>45420</v>
      </c>
      <c r="B1000" s="3" t="s">
        <v>12</v>
      </c>
      <c r="C1000" s="3" t="s">
        <v>6</v>
      </c>
      <c r="D1000" s="3">
        <v>1</v>
      </c>
      <c r="E1000" s="3">
        <v>12</v>
      </c>
    </row>
    <row r="1001" spans="1:5" x14ac:dyDescent="0.25">
      <c r="A1001" s="2">
        <v>45420</v>
      </c>
      <c r="B1001" s="3" t="s">
        <v>12</v>
      </c>
      <c r="C1001" s="3" t="s">
        <v>6</v>
      </c>
      <c r="D1001" s="3">
        <v>10</v>
      </c>
      <c r="E1001" s="3">
        <v>22</v>
      </c>
    </row>
    <row r="1002" spans="1:5" x14ac:dyDescent="0.25">
      <c r="A1002" s="2">
        <v>45420</v>
      </c>
      <c r="B1002" s="3" t="s">
        <v>12</v>
      </c>
      <c r="C1002" s="3" t="s">
        <v>6</v>
      </c>
      <c r="D1002" s="3">
        <v>5</v>
      </c>
      <c r="E1002" s="3">
        <v>13</v>
      </c>
    </row>
    <row r="1003" spans="1:5" x14ac:dyDescent="0.25">
      <c r="A1003" s="2">
        <v>45420</v>
      </c>
      <c r="B1003" s="3" t="s">
        <v>12</v>
      </c>
      <c r="C1003" s="3" t="s">
        <v>6</v>
      </c>
      <c r="D1003" s="3">
        <v>6</v>
      </c>
      <c r="E1003" s="3">
        <v>12</v>
      </c>
    </row>
    <row r="1004" spans="1:5" x14ac:dyDescent="0.25">
      <c r="A1004" s="2">
        <v>45420</v>
      </c>
      <c r="B1004" s="3" t="s">
        <v>12</v>
      </c>
      <c r="C1004" s="3" t="s">
        <v>6</v>
      </c>
      <c r="D1004" s="3">
        <v>7</v>
      </c>
      <c r="E1004" s="3">
        <v>13</v>
      </c>
    </row>
    <row r="1005" spans="1:5" x14ac:dyDescent="0.25">
      <c r="A1005" s="2">
        <v>45420</v>
      </c>
      <c r="B1005" s="3" t="s">
        <v>12</v>
      </c>
      <c r="C1005" s="3" t="s">
        <v>6</v>
      </c>
      <c r="D1005" s="3">
        <v>8</v>
      </c>
      <c r="E1005" s="3">
        <v>17</v>
      </c>
    </row>
    <row r="1006" spans="1:5" x14ac:dyDescent="0.25">
      <c r="A1006" s="2">
        <v>45420</v>
      </c>
      <c r="B1006" s="3" t="s">
        <v>12</v>
      </c>
      <c r="C1006" s="3" t="s">
        <v>6</v>
      </c>
      <c r="D1006" s="3">
        <v>9</v>
      </c>
      <c r="E1006" s="3">
        <v>15</v>
      </c>
    </row>
    <row r="1007" spans="1:5" x14ac:dyDescent="0.25">
      <c r="A1007" s="2">
        <v>45420</v>
      </c>
      <c r="B1007" s="3" t="s">
        <v>12</v>
      </c>
      <c r="C1007" s="3" t="s">
        <v>7</v>
      </c>
      <c r="D1007" s="3">
        <v>10</v>
      </c>
      <c r="E1007" s="3">
        <v>17</v>
      </c>
    </row>
    <row r="1008" spans="1:5" x14ac:dyDescent="0.25">
      <c r="A1008" s="2">
        <v>45420</v>
      </c>
      <c r="B1008" s="3" t="s">
        <v>12</v>
      </c>
      <c r="C1008" s="3" t="s">
        <v>7</v>
      </c>
      <c r="D1008" s="3">
        <v>4</v>
      </c>
      <c r="E1008" s="3">
        <v>12</v>
      </c>
    </row>
    <row r="1009" spans="1:5" x14ac:dyDescent="0.25">
      <c r="A1009" s="2">
        <v>45420</v>
      </c>
      <c r="B1009" s="3" t="s">
        <v>12</v>
      </c>
      <c r="C1009" s="3" t="s">
        <v>7</v>
      </c>
      <c r="D1009" s="3">
        <v>5</v>
      </c>
      <c r="E1009" s="3">
        <v>13</v>
      </c>
    </row>
    <row r="1010" spans="1:5" x14ac:dyDescent="0.25">
      <c r="A1010" s="2">
        <v>45420</v>
      </c>
      <c r="B1010" s="3" t="s">
        <v>12</v>
      </c>
      <c r="C1010" s="3" t="s">
        <v>7</v>
      </c>
      <c r="D1010" s="3">
        <v>6</v>
      </c>
      <c r="E1010" s="3">
        <v>12</v>
      </c>
    </row>
    <row r="1011" spans="1:5" x14ac:dyDescent="0.25">
      <c r="A1011" s="2">
        <v>45420</v>
      </c>
      <c r="B1011" s="3" t="s">
        <v>12</v>
      </c>
      <c r="C1011" s="3" t="s">
        <v>7</v>
      </c>
      <c r="D1011" s="3">
        <v>7</v>
      </c>
      <c r="E1011" s="3">
        <v>12</v>
      </c>
    </row>
    <row r="1012" spans="1:5" x14ac:dyDescent="0.25">
      <c r="A1012" s="2">
        <v>45420</v>
      </c>
      <c r="B1012" s="3" t="s">
        <v>12</v>
      </c>
      <c r="C1012" s="3" t="s">
        <v>7</v>
      </c>
      <c r="D1012" s="3">
        <v>8</v>
      </c>
      <c r="E1012" s="3">
        <v>12</v>
      </c>
    </row>
    <row r="1013" spans="1:5" x14ac:dyDescent="0.25">
      <c r="A1013" s="2">
        <v>45420</v>
      </c>
      <c r="B1013" s="3" t="s">
        <v>12</v>
      </c>
      <c r="C1013" s="3" t="s">
        <v>7</v>
      </c>
      <c r="D1013" s="3">
        <v>9</v>
      </c>
      <c r="E1013" s="3">
        <v>14</v>
      </c>
    </row>
    <row r="1014" spans="1:5" x14ac:dyDescent="0.25">
      <c r="A1014" s="2">
        <v>45420</v>
      </c>
      <c r="B1014" s="3" t="s">
        <v>12</v>
      </c>
      <c r="C1014" s="3" t="s">
        <v>7</v>
      </c>
      <c r="D1014" s="3">
        <v>0</v>
      </c>
      <c r="E1014" s="3">
        <v>14</v>
      </c>
    </row>
    <row r="1015" spans="1:5" x14ac:dyDescent="0.25">
      <c r="A1015" s="2">
        <v>45420</v>
      </c>
      <c r="B1015" s="3" t="s">
        <v>12</v>
      </c>
      <c r="C1015" s="3" t="s">
        <v>7</v>
      </c>
      <c r="D1015" s="3">
        <v>1</v>
      </c>
      <c r="E1015" s="3">
        <v>13</v>
      </c>
    </row>
    <row r="1016" spans="1:5" x14ac:dyDescent="0.25">
      <c r="A1016" s="2">
        <v>45420</v>
      </c>
      <c r="B1016" s="3" t="s">
        <v>12</v>
      </c>
      <c r="C1016" s="3" t="s">
        <v>7</v>
      </c>
      <c r="D1016" s="3">
        <v>10</v>
      </c>
      <c r="E1016" s="3">
        <v>28</v>
      </c>
    </row>
    <row r="1017" spans="1:5" x14ac:dyDescent="0.25">
      <c r="A1017" s="2">
        <v>45420</v>
      </c>
      <c r="B1017" s="3" t="s">
        <v>12</v>
      </c>
      <c r="C1017" s="3" t="s">
        <v>7</v>
      </c>
      <c r="D1017" s="3">
        <v>2</v>
      </c>
      <c r="E1017" s="3">
        <v>12</v>
      </c>
    </row>
    <row r="1018" spans="1:5" x14ac:dyDescent="0.25">
      <c r="A1018" s="2">
        <v>45420</v>
      </c>
      <c r="B1018" s="3" t="s">
        <v>12</v>
      </c>
      <c r="C1018" s="3" t="s">
        <v>7</v>
      </c>
      <c r="D1018" s="3">
        <v>5</v>
      </c>
      <c r="E1018" s="3">
        <v>13</v>
      </c>
    </row>
    <row r="1019" spans="1:5" x14ac:dyDescent="0.25">
      <c r="A1019" s="2">
        <v>45420</v>
      </c>
      <c r="B1019" s="3" t="s">
        <v>12</v>
      </c>
      <c r="C1019" s="3" t="s">
        <v>7</v>
      </c>
      <c r="D1019" s="3">
        <v>7</v>
      </c>
      <c r="E1019" s="3">
        <v>14</v>
      </c>
    </row>
    <row r="1020" spans="1:5" x14ac:dyDescent="0.25">
      <c r="A1020" s="2">
        <v>45420</v>
      </c>
      <c r="B1020" s="3" t="s">
        <v>12</v>
      </c>
      <c r="C1020" s="3" t="s">
        <v>7</v>
      </c>
      <c r="D1020" s="3">
        <v>8</v>
      </c>
      <c r="E1020" s="3">
        <v>17</v>
      </c>
    </row>
    <row r="1021" spans="1:5" x14ac:dyDescent="0.25">
      <c r="A1021" s="2">
        <v>45420</v>
      </c>
      <c r="B1021" s="3" t="s">
        <v>12</v>
      </c>
      <c r="C1021" s="3" t="s">
        <v>7</v>
      </c>
      <c r="D1021" s="3">
        <v>9</v>
      </c>
      <c r="E1021" s="3">
        <v>18</v>
      </c>
    </row>
    <row r="1022" spans="1:5" x14ac:dyDescent="0.25">
      <c r="A1022" s="2">
        <v>45420</v>
      </c>
      <c r="B1022" s="3" t="s">
        <v>12</v>
      </c>
      <c r="C1022" s="3" t="s">
        <v>7</v>
      </c>
      <c r="D1022" s="3">
        <v>10</v>
      </c>
      <c r="E1022" s="3">
        <v>18</v>
      </c>
    </row>
    <row r="1023" spans="1:5" x14ac:dyDescent="0.25">
      <c r="A1023" s="2">
        <v>45420</v>
      </c>
      <c r="B1023" s="3" t="s">
        <v>12</v>
      </c>
      <c r="C1023" s="3" t="s">
        <v>7</v>
      </c>
      <c r="D1023" s="3">
        <v>5</v>
      </c>
      <c r="E1023" s="3">
        <v>12</v>
      </c>
    </row>
    <row r="1024" spans="1:5" x14ac:dyDescent="0.25">
      <c r="A1024" s="2">
        <v>45420</v>
      </c>
      <c r="B1024" s="3" t="s">
        <v>12</v>
      </c>
      <c r="C1024" s="3" t="s">
        <v>7</v>
      </c>
      <c r="D1024" s="3">
        <v>8</v>
      </c>
      <c r="E1024" s="3">
        <v>14</v>
      </c>
    </row>
    <row r="1025" spans="1:5" x14ac:dyDescent="0.25">
      <c r="A1025" s="2">
        <v>45420</v>
      </c>
      <c r="B1025" s="3" t="s">
        <v>12</v>
      </c>
      <c r="C1025" s="3" t="s">
        <v>7</v>
      </c>
      <c r="D1025" s="3">
        <v>0</v>
      </c>
      <c r="E1025" s="3">
        <v>16</v>
      </c>
    </row>
    <row r="1026" spans="1:5" x14ac:dyDescent="0.25">
      <c r="A1026" s="2">
        <v>45420</v>
      </c>
      <c r="B1026" s="3" t="s">
        <v>12</v>
      </c>
      <c r="C1026" s="3" t="s">
        <v>7</v>
      </c>
      <c r="D1026" s="3">
        <v>10</v>
      </c>
      <c r="E1026" s="3">
        <v>36</v>
      </c>
    </row>
    <row r="1027" spans="1:5" x14ac:dyDescent="0.25">
      <c r="A1027" s="2">
        <v>45420</v>
      </c>
      <c r="B1027" s="3" t="s">
        <v>12</v>
      </c>
      <c r="C1027" s="3" t="s">
        <v>7</v>
      </c>
      <c r="D1027" s="3">
        <v>3</v>
      </c>
      <c r="E1027" s="3">
        <v>12</v>
      </c>
    </row>
    <row r="1028" spans="1:5" x14ac:dyDescent="0.25">
      <c r="A1028" s="2">
        <v>45420</v>
      </c>
      <c r="B1028" s="3" t="s">
        <v>12</v>
      </c>
      <c r="C1028" s="3" t="s">
        <v>7</v>
      </c>
      <c r="D1028" s="3">
        <v>4</v>
      </c>
      <c r="E1028" s="3">
        <v>12</v>
      </c>
    </row>
    <row r="1029" spans="1:5" x14ac:dyDescent="0.25">
      <c r="A1029" s="2">
        <v>45420</v>
      </c>
      <c r="B1029" s="3" t="s">
        <v>12</v>
      </c>
      <c r="C1029" s="3" t="s">
        <v>7</v>
      </c>
      <c r="D1029" s="3">
        <v>5</v>
      </c>
      <c r="E1029" s="3">
        <v>16</v>
      </c>
    </row>
    <row r="1030" spans="1:5" x14ac:dyDescent="0.25">
      <c r="A1030" s="2">
        <v>45420</v>
      </c>
      <c r="B1030" s="3" t="s">
        <v>12</v>
      </c>
      <c r="C1030" s="3" t="s">
        <v>7</v>
      </c>
      <c r="D1030" s="3">
        <v>7</v>
      </c>
      <c r="E1030" s="3">
        <v>16</v>
      </c>
    </row>
    <row r="1031" spans="1:5" x14ac:dyDescent="0.25">
      <c r="A1031" s="2">
        <v>45420</v>
      </c>
      <c r="B1031" s="3" t="s">
        <v>12</v>
      </c>
      <c r="C1031" s="3" t="s">
        <v>7</v>
      </c>
      <c r="D1031" s="3">
        <v>8</v>
      </c>
      <c r="E1031" s="3">
        <v>16</v>
      </c>
    </row>
    <row r="1032" spans="1:5" x14ac:dyDescent="0.25">
      <c r="A1032" s="2">
        <v>45420</v>
      </c>
      <c r="B1032" s="3" t="s">
        <v>12</v>
      </c>
      <c r="C1032" s="3" t="s">
        <v>7</v>
      </c>
      <c r="D1032" s="3">
        <v>9</v>
      </c>
      <c r="E1032" s="3">
        <v>22</v>
      </c>
    </row>
    <row r="1033" spans="1:5" x14ac:dyDescent="0.25">
      <c r="A1033" s="2">
        <v>45421</v>
      </c>
      <c r="B1033" s="3" t="s">
        <v>13</v>
      </c>
      <c r="C1033" s="3" t="s">
        <v>8</v>
      </c>
      <c r="D1033" s="3">
        <v>1</v>
      </c>
      <c r="E1033" s="3">
        <v>12</v>
      </c>
    </row>
    <row r="1034" spans="1:5" x14ac:dyDescent="0.25">
      <c r="A1034" s="2">
        <v>45421</v>
      </c>
      <c r="B1034" s="3" t="s">
        <v>13</v>
      </c>
      <c r="C1034" s="3" t="s">
        <v>8</v>
      </c>
      <c r="D1034" s="3">
        <v>10</v>
      </c>
      <c r="E1034" s="3">
        <v>25</v>
      </c>
    </row>
    <row r="1035" spans="1:5" x14ac:dyDescent="0.25">
      <c r="A1035" s="2">
        <v>45421</v>
      </c>
      <c r="B1035" s="3" t="s">
        <v>13</v>
      </c>
      <c r="C1035" s="3" t="s">
        <v>8</v>
      </c>
      <c r="D1035" s="3">
        <v>5</v>
      </c>
      <c r="E1035" s="3">
        <v>13</v>
      </c>
    </row>
    <row r="1036" spans="1:5" x14ac:dyDescent="0.25">
      <c r="A1036" s="2">
        <v>45421</v>
      </c>
      <c r="B1036" s="3" t="s">
        <v>13</v>
      </c>
      <c r="C1036" s="3" t="s">
        <v>8</v>
      </c>
      <c r="D1036" s="3">
        <v>7</v>
      </c>
      <c r="E1036" s="3">
        <v>13</v>
      </c>
    </row>
    <row r="1037" spans="1:5" x14ac:dyDescent="0.25">
      <c r="A1037" s="2">
        <v>45421</v>
      </c>
      <c r="B1037" s="3" t="s">
        <v>13</v>
      </c>
      <c r="C1037" s="3" t="s">
        <v>8</v>
      </c>
      <c r="D1037" s="3">
        <v>8</v>
      </c>
      <c r="E1037" s="3">
        <v>16</v>
      </c>
    </row>
    <row r="1038" spans="1:5" x14ac:dyDescent="0.25">
      <c r="A1038" s="2">
        <v>45421</v>
      </c>
      <c r="B1038" s="3" t="s">
        <v>13</v>
      </c>
      <c r="C1038" s="3" t="s">
        <v>8</v>
      </c>
      <c r="D1038" s="3">
        <v>9</v>
      </c>
      <c r="E1038" s="3">
        <v>16</v>
      </c>
    </row>
    <row r="1039" spans="1:5" x14ac:dyDescent="0.25">
      <c r="A1039" s="2">
        <v>45421</v>
      </c>
      <c r="B1039" s="3" t="s">
        <v>13</v>
      </c>
      <c r="C1039" s="3" t="s">
        <v>9</v>
      </c>
      <c r="D1039" s="3">
        <v>0</v>
      </c>
      <c r="E1039" s="3">
        <v>12</v>
      </c>
    </row>
    <row r="1040" spans="1:5" x14ac:dyDescent="0.25">
      <c r="A1040" s="2">
        <v>45421</v>
      </c>
      <c r="B1040" s="3" t="s">
        <v>13</v>
      </c>
      <c r="C1040" s="3" t="s">
        <v>9</v>
      </c>
      <c r="D1040" s="3">
        <v>1</v>
      </c>
      <c r="E1040" s="3">
        <v>13</v>
      </c>
    </row>
    <row r="1041" spans="1:5" x14ac:dyDescent="0.25">
      <c r="A1041" s="2">
        <v>45421</v>
      </c>
      <c r="B1041" s="3" t="s">
        <v>13</v>
      </c>
      <c r="C1041" s="3" t="s">
        <v>9</v>
      </c>
      <c r="D1041" s="3">
        <v>10</v>
      </c>
      <c r="E1041" s="3">
        <v>40</v>
      </c>
    </row>
    <row r="1042" spans="1:5" x14ac:dyDescent="0.25">
      <c r="A1042" s="2">
        <v>45421</v>
      </c>
      <c r="B1042" s="3" t="s">
        <v>13</v>
      </c>
      <c r="C1042" s="3" t="s">
        <v>9</v>
      </c>
      <c r="D1042" s="3">
        <v>3</v>
      </c>
      <c r="E1042" s="3">
        <v>13</v>
      </c>
    </row>
    <row r="1043" spans="1:5" x14ac:dyDescent="0.25">
      <c r="A1043" s="2">
        <v>45421</v>
      </c>
      <c r="B1043" s="3" t="s">
        <v>13</v>
      </c>
      <c r="C1043" s="3" t="s">
        <v>9</v>
      </c>
      <c r="D1043" s="3">
        <v>5</v>
      </c>
      <c r="E1043" s="3">
        <v>14</v>
      </c>
    </row>
    <row r="1044" spans="1:5" x14ac:dyDescent="0.25">
      <c r="A1044" s="2">
        <v>45421</v>
      </c>
      <c r="B1044" s="3" t="s">
        <v>13</v>
      </c>
      <c r="C1044" s="3" t="s">
        <v>9</v>
      </c>
      <c r="D1044" s="3">
        <v>6</v>
      </c>
      <c r="E1044" s="3">
        <v>13</v>
      </c>
    </row>
    <row r="1045" spans="1:5" x14ac:dyDescent="0.25">
      <c r="A1045" s="2">
        <v>45421</v>
      </c>
      <c r="B1045" s="3" t="s">
        <v>13</v>
      </c>
      <c r="C1045" s="3" t="s">
        <v>9</v>
      </c>
      <c r="D1045" s="3">
        <v>7</v>
      </c>
      <c r="E1045" s="3">
        <v>12</v>
      </c>
    </row>
    <row r="1046" spans="1:5" x14ac:dyDescent="0.25">
      <c r="A1046" s="2">
        <v>45421</v>
      </c>
      <c r="B1046" s="3" t="s">
        <v>13</v>
      </c>
      <c r="C1046" s="3" t="s">
        <v>9</v>
      </c>
      <c r="D1046" s="3">
        <v>8</v>
      </c>
      <c r="E1046" s="3">
        <v>16</v>
      </c>
    </row>
    <row r="1047" spans="1:5" x14ac:dyDescent="0.25">
      <c r="A1047" s="2">
        <v>45421</v>
      </c>
      <c r="B1047" s="3" t="s">
        <v>13</v>
      </c>
      <c r="C1047" s="3" t="s">
        <v>9</v>
      </c>
      <c r="D1047" s="3">
        <v>9</v>
      </c>
      <c r="E1047" s="3">
        <v>29</v>
      </c>
    </row>
    <row r="1048" spans="1:5" x14ac:dyDescent="0.25">
      <c r="A1048" s="2">
        <v>45421</v>
      </c>
      <c r="B1048" s="3" t="s">
        <v>11</v>
      </c>
      <c r="C1048" s="3" t="s">
        <v>4</v>
      </c>
      <c r="D1048" s="3">
        <v>0</v>
      </c>
      <c r="E1048" s="3">
        <v>23</v>
      </c>
    </row>
    <row r="1049" spans="1:5" x14ac:dyDescent="0.25">
      <c r="A1049" s="2">
        <v>45421</v>
      </c>
      <c r="B1049" s="3" t="s">
        <v>11</v>
      </c>
      <c r="C1049" s="3" t="s">
        <v>4</v>
      </c>
      <c r="D1049" s="3">
        <v>1</v>
      </c>
      <c r="E1049" s="3">
        <v>15</v>
      </c>
    </row>
    <row r="1050" spans="1:5" x14ac:dyDescent="0.25">
      <c r="A1050" s="2">
        <v>45421</v>
      </c>
      <c r="B1050" s="3" t="s">
        <v>11</v>
      </c>
      <c r="C1050" s="3" t="s">
        <v>4</v>
      </c>
      <c r="D1050" s="3">
        <v>10</v>
      </c>
      <c r="E1050" s="3">
        <v>88</v>
      </c>
    </row>
    <row r="1051" spans="1:5" x14ac:dyDescent="0.25">
      <c r="A1051" s="2">
        <v>45421</v>
      </c>
      <c r="B1051" s="3" t="s">
        <v>11</v>
      </c>
      <c r="C1051" s="3" t="s">
        <v>4</v>
      </c>
      <c r="D1051" s="3">
        <v>2</v>
      </c>
      <c r="E1051" s="3">
        <v>16</v>
      </c>
    </row>
    <row r="1052" spans="1:5" x14ac:dyDescent="0.25">
      <c r="A1052" s="2">
        <v>45421</v>
      </c>
      <c r="B1052" s="3" t="s">
        <v>11</v>
      </c>
      <c r="C1052" s="3" t="s">
        <v>4</v>
      </c>
      <c r="D1052" s="3">
        <v>3</v>
      </c>
      <c r="E1052" s="3">
        <v>16</v>
      </c>
    </row>
    <row r="1053" spans="1:5" x14ac:dyDescent="0.25">
      <c r="A1053" s="2">
        <v>45421</v>
      </c>
      <c r="B1053" s="3" t="s">
        <v>11</v>
      </c>
      <c r="C1053" s="3" t="s">
        <v>4</v>
      </c>
      <c r="D1053" s="3">
        <v>5</v>
      </c>
      <c r="E1053" s="3">
        <v>25</v>
      </c>
    </row>
    <row r="1054" spans="1:5" x14ac:dyDescent="0.25">
      <c r="A1054" s="2">
        <v>45421</v>
      </c>
      <c r="B1054" s="3" t="s">
        <v>11</v>
      </c>
      <c r="C1054" s="3" t="s">
        <v>4</v>
      </c>
      <c r="D1054" s="3">
        <v>6</v>
      </c>
      <c r="E1054" s="3">
        <v>13</v>
      </c>
    </row>
    <row r="1055" spans="1:5" x14ac:dyDescent="0.25">
      <c r="A1055" s="2">
        <v>45421</v>
      </c>
      <c r="B1055" s="3" t="s">
        <v>11</v>
      </c>
      <c r="C1055" s="3" t="s">
        <v>4</v>
      </c>
      <c r="D1055" s="3">
        <v>7</v>
      </c>
      <c r="E1055" s="3">
        <v>13</v>
      </c>
    </row>
    <row r="1056" spans="1:5" x14ac:dyDescent="0.25">
      <c r="A1056" s="2">
        <v>45421</v>
      </c>
      <c r="B1056" s="3" t="s">
        <v>11</v>
      </c>
      <c r="C1056" s="3" t="s">
        <v>4</v>
      </c>
      <c r="D1056" s="3">
        <v>8</v>
      </c>
      <c r="E1056" s="3">
        <v>29</v>
      </c>
    </row>
    <row r="1057" spans="1:5" x14ac:dyDescent="0.25">
      <c r="A1057" s="2">
        <v>45421</v>
      </c>
      <c r="B1057" s="3" t="s">
        <v>11</v>
      </c>
      <c r="C1057" s="3" t="s">
        <v>4</v>
      </c>
      <c r="D1057" s="3">
        <v>9</v>
      </c>
      <c r="E1057" s="3">
        <v>29</v>
      </c>
    </row>
    <row r="1058" spans="1:5" x14ac:dyDescent="0.25">
      <c r="A1058" s="2">
        <v>45421</v>
      </c>
      <c r="B1058" s="3" t="s">
        <v>11</v>
      </c>
      <c r="C1058" s="3" t="s">
        <v>5</v>
      </c>
      <c r="D1058" s="3">
        <v>0</v>
      </c>
      <c r="E1058" s="3">
        <v>22</v>
      </c>
    </row>
    <row r="1059" spans="1:5" x14ac:dyDescent="0.25">
      <c r="A1059" s="2">
        <v>45421</v>
      </c>
      <c r="B1059" s="3" t="s">
        <v>11</v>
      </c>
      <c r="C1059" s="3" t="s">
        <v>5</v>
      </c>
      <c r="D1059" s="3">
        <v>1</v>
      </c>
      <c r="E1059" s="3">
        <v>12</v>
      </c>
    </row>
    <row r="1060" spans="1:5" x14ac:dyDescent="0.25">
      <c r="A1060" s="2">
        <v>45421</v>
      </c>
      <c r="B1060" s="3" t="s">
        <v>11</v>
      </c>
      <c r="C1060" s="3" t="s">
        <v>5</v>
      </c>
      <c r="D1060" s="3">
        <v>10</v>
      </c>
      <c r="E1060" s="3">
        <v>40</v>
      </c>
    </row>
    <row r="1061" spans="1:5" x14ac:dyDescent="0.25">
      <c r="A1061" s="2">
        <v>45421</v>
      </c>
      <c r="B1061" s="3" t="s">
        <v>11</v>
      </c>
      <c r="C1061" s="3" t="s">
        <v>5</v>
      </c>
      <c r="D1061" s="3">
        <v>4</v>
      </c>
      <c r="E1061" s="3">
        <v>12</v>
      </c>
    </row>
    <row r="1062" spans="1:5" x14ac:dyDescent="0.25">
      <c r="A1062" s="2">
        <v>45421</v>
      </c>
      <c r="B1062" s="3" t="s">
        <v>11</v>
      </c>
      <c r="C1062" s="3" t="s">
        <v>5</v>
      </c>
      <c r="D1062" s="3">
        <v>5</v>
      </c>
      <c r="E1062" s="3">
        <v>13</v>
      </c>
    </row>
    <row r="1063" spans="1:5" x14ac:dyDescent="0.25">
      <c r="A1063" s="2">
        <v>45421</v>
      </c>
      <c r="B1063" s="3" t="s">
        <v>11</v>
      </c>
      <c r="C1063" s="3" t="s">
        <v>5</v>
      </c>
      <c r="D1063" s="3">
        <v>7</v>
      </c>
      <c r="E1063" s="3">
        <v>12</v>
      </c>
    </row>
    <row r="1064" spans="1:5" x14ac:dyDescent="0.25">
      <c r="A1064" s="2">
        <v>45421</v>
      </c>
      <c r="B1064" s="3" t="s">
        <v>11</v>
      </c>
      <c r="C1064" s="3" t="s">
        <v>5</v>
      </c>
      <c r="D1064" s="3">
        <v>8</v>
      </c>
      <c r="E1064" s="3">
        <v>15</v>
      </c>
    </row>
    <row r="1065" spans="1:5" x14ac:dyDescent="0.25">
      <c r="A1065" s="2">
        <v>45421</v>
      </c>
      <c r="B1065" s="3" t="s">
        <v>11</v>
      </c>
      <c r="C1065" s="3" t="s">
        <v>5</v>
      </c>
      <c r="D1065" s="3">
        <v>9</v>
      </c>
      <c r="E1065" s="3">
        <v>20</v>
      </c>
    </row>
    <row r="1066" spans="1:5" x14ac:dyDescent="0.25">
      <c r="A1066" s="2">
        <v>45421</v>
      </c>
      <c r="B1066" s="3" t="s">
        <v>11</v>
      </c>
      <c r="C1066" s="3" t="s">
        <v>4</v>
      </c>
      <c r="D1066" s="3">
        <v>0</v>
      </c>
      <c r="E1066" s="3">
        <v>30</v>
      </c>
    </row>
    <row r="1067" spans="1:5" x14ac:dyDescent="0.25">
      <c r="A1067" s="2">
        <v>45421</v>
      </c>
      <c r="B1067" s="3" t="s">
        <v>11</v>
      </c>
      <c r="C1067" s="3" t="s">
        <v>4</v>
      </c>
      <c r="D1067" s="3">
        <v>1</v>
      </c>
      <c r="E1067" s="3">
        <v>14</v>
      </c>
    </row>
    <row r="1068" spans="1:5" x14ac:dyDescent="0.25">
      <c r="A1068" s="2">
        <v>45421</v>
      </c>
      <c r="B1068" s="3" t="s">
        <v>11</v>
      </c>
      <c r="C1068" s="3" t="s">
        <v>4</v>
      </c>
      <c r="D1068" s="3">
        <v>10</v>
      </c>
      <c r="E1068" s="3">
        <v>85</v>
      </c>
    </row>
    <row r="1069" spans="1:5" x14ac:dyDescent="0.25">
      <c r="A1069" s="2">
        <v>45421</v>
      </c>
      <c r="B1069" s="3" t="s">
        <v>11</v>
      </c>
      <c r="C1069" s="3" t="s">
        <v>4</v>
      </c>
      <c r="D1069" s="3">
        <v>5</v>
      </c>
      <c r="E1069" s="3">
        <v>19</v>
      </c>
    </row>
    <row r="1070" spans="1:5" x14ac:dyDescent="0.25">
      <c r="A1070" s="2">
        <v>45421</v>
      </c>
      <c r="B1070" s="3" t="s">
        <v>11</v>
      </c>
      <c r="C1070" s="3" t="s">
        <v>4</v>
      </c>
      <c r="D1070" s="3">
        <v>6</v>
      </c>
      <c r="E1070" s="3">
        <v>12</v>
      </c>
    </row>
    <row r="1071" spans="1:5" x14ac:dyDescent="0.25">
      <c r="A1071" s="2">
        <v>45421</v>
      </c>
      <c r="B1071" s="3" t="s">
        <v>11</v>
      </c>
      <c r="C1071" s="3" t="s">
        <v>4</v>
      </c>
      <c r="D1071" s="3">
        <v>7</v>
      </c>
      <c r="E1071" s="3">
        <v>15</v>
      </c>
    </row>
    <row r="1072" spans="1:5" x14ac:dyDescent="0.25">
      <c r="A1072" s="2">
        <v>45421</v>
      </c>
      <c r="B1072" s="3" t="s">
        <v>11</v>
      </c>
      <c r="C1072" s="3" t="s">
        <v>4</v>
      </c>
      <c r="D1072" s="3">
        <v>8</v>
      </c>
      <c r="E1072" s="3">
        <v>25</v>
      </c>
    </row>
    <row r="1073" spans="1:5" x14ac:dyDescent="0.25">
      <c r="A1073" s="2">
        <v>45421</v>
      </c>
      <c r="B1073" s="3" t="s">
        <v>11</v>
      </c>
      <c r="C1073" s="3" t="s">
        <v>4</v>
      </c>
      <c r="D1073" s="3">
        <v>9</v>
      </c>
      <c r="E1073" s="3">
        <v>36</v>
      </c>
    </row>
    <row r="1074" spans="1:5" x14ac:dyDescent="0.25">
      <c r="A1074" s="2">
        <v>45421</v>
      </c>
      <c r="B1074" s="3" t="s">
        <v>11</v>
      </c>
      <c r="C1074" s="3" t="s">
        <v>4</v>
      </c>
      <c r="D1074" s="3">
        <v>0</v>
      </c>
      <c r="E1074" s="3">
        <v>40</v>
      </c>
    </row>
    <row r="1075" spans="1:5" x14ac:dyDescent="0.25">
      <c r="A1075" s="2">
        <v>45421</v>
      </c>
      <c r="B1075" s="3" t="s">
        <v>11</v>
      </c>
      <c r="C1075" s="3" t="s">
        <v>4</v>
      </c>
      <c r="D1075" s="3">
        <v>1</v>
      </c>
      <c r="E1075" s="3">
        <v>17</v>
      </c>
    </row>
    <row r="1076" spans="1:5" x14ac:dyDescent="0.25">
      <c r="A1076" s="2">
        <v>45421</v>
      </c>
      <c r="B1076" s="3" t="s">
        <v>11</v>
      </c>
      <c r="C1076" s="3" t="s">
        <v>4</v>
      </c>
      <c r="D1076" s="3">
        <v>10</v>
      </c>
      <c r="E1076" s="3">
        <v>129</v>
      </c>
    </row>
    <row r="1077" spans="1:5" x14ac:dyDescent="0.25">
      <c r="A1077" s="2">
        <v>45421</v>
      </c>
      <c r="B1077" s="3" t="s">
        <v>11</v>
      </c>
      <c r="C1077" s="3" t="s">
        <v>4</v>
      </c>
      <c r="D1077" s="3">
        <v>2</v>
      </c>
      <c r="E1077" s="3">
        <v>12</v>
      </c>
    </row>
    <row r="1078" spans="1:5" x14ac:dyDescent="0.25">
      <c r="A1078" s="2">
        <v>45421</v>
      </c>
      <c r="B1078" s="3" t="s">
        <v>11</v>
      </c>
      <c r="C1078" s="3" t="s">
        <v>4</v>
      </c>
      <c r="D1078" s="3">
        <v>4</v>
      </c>
      <c r="E1078" s="3">
        <v>12</v>
      </c>
    </row>
    <row r="1079" spans="1:5" x14ac:dyDescent="0.25">
      <c r="A1079" s="2">
        <v>45421</v>
      </c>
      <c r="B1079" s="3" t="s">
        <v>11</v>
      </c>
      <c r="C1079" s="3" t="s">
        <v>4</v>
      </c>
      <c r="D1079" s="3">
        <v>5</v>
      </c>
      <c r="E1079" s="3">
        <v>27</v>
      </c>
    </row>
    <row r="1080" spans="1:5" x14ac:dyDescent="0.25">
      <c r="A1080" s="2">
        <v>45421</v>
      </c>
      <c r="B1080" s="3" t="s">
        <v>11</v>
      </c>
      <c r="C1080" s="3" t="s">
        <v>4</v>
      </c>
      <c r="D1080" s="3">
        <v>6</v>
      </c>
      <c r="E1080" s="3">
        <v>19</v>
      </c>
    </row>
    <row r="1081" spans="1:5" x14ac:dyDescent="0.25">
      <c r="A1081" s="2">
        <v>45421</v>
      </c>
      <c r="B1081" s="3" t="s">
        <v>11</v>
      </c>
      <c r="C1081" s="3" t="s">
        <v>4</v>
      </c>
      <c r="D1081" s="3">
        <v>7</v>
      </c>
      <c r="E1081" s="3">
        <v>15</v>
      </c>
    </row>
    <row r="1082" spans="1:5" x14ac:dyDescent="0.25">
      <c r="A1082" s="2">
        <v>45421</v>
      </c>
      <c r="B1082" s="3" t="s">
        <v>11</v>
      </c>
      <c r="C1082" s="3" t="s">
        <v>4</v>
      </c>
      <c r="D1082" s="3">
        <v>8</v>
      </c>
      <c r="E1082" s="3">
        <v>40</v>
      </c>
    </row>
    <row r="1083" spans="1:5" x14ac:dyDescent="0.25">
      <c r="A1083" s="2">
        <v>45421</v>
      </c>
      <c r="B1083" s="3" t="s">
        <v>11</v>
      </c>
      <c r="C1083" s="3" t="s">
        <v>4</v>
      </c>
      <c r="D1083" s="3">
        <v>9</v>
      </c>
      <c r="E1083" s="3">
        <v>41</v>
      </c>
    </row>
    <row r="1084" spans="1:5" x14ac:dyDescent="0.25">
      <c r="A1084" s="2">
        <v>45421</v>
      </c>
      <c r="B1084" s="3" t="s">
        <v>11</v>
      </c>
      <c r="C1084" s="3" t="s">
        <v>5</v>
      </c>
      <c r="D1084" s="3">
        <v>0</v>
      </c>
      <c r="E1084" s="3">
        <v>21</v>
      </c>
    </row>
    <row r="1085" spans="1:5" x14ac:dyDescent="0.25">
      <c r="A1085" s="2">
        <v>45421</v>
      </c>
      <c r="B1085" s="3" t="s">
        <v>11</v>
      </c>
      <c r="C1085" s="3" t="s">
        <v>5</v>
      </c>
      <c r="D1085" s="3">
        <v>1</v>
      </c>
      <c r="E1085" s="3">
        <v>15</v>
      </c>
    </row>
    <row r="1086" spans="1:5" x14ac:dyDescent="0.25">
      <c r="A1086" s="2">
        <v>45421</v>
      </c>
      <c r="B1086" s="3" t="s">
        <v>11</v>
      </c>
      <c r="C1086" s="3" t="s">
        <v>5</v>
      </c>
      <c r="D1086" s="3">
        <v>10</v>
      </c>
      <c r="E1086" s="3">
        <v>55</v>
      </c>
    </row>
    <row r="1087" spans="1:5" x14ac:dyDescent="0.25">
      <c r="A1087" s="2">
        <v>45421</v>
      </c>
      <c r="B1087" s="3" t="s">
        <v>11</v>
      </c>
      <c r="C1087" s="3" t="s">
        <v>5</v>
      </c>
      <c r="D1087" s="3">
        <v>2</v>
      </c>
      <c r="E1087" s="3">
        <v>12</v>
      </c>
    </row>
    <row r="1088" spans="1:5" x14ac:dyDescent="0.25">
      <c r="A1088" s="2">
        <v>45421</v>
      </c>
      <c r="B1088" s="3" t="s">
        <v>11</v>
      </c>
      <c r="C1088" s="3" t="s">
        <v>5</v>
      </c>
      <c r="D1088" s="3">
        <v>3</v>
      </c>
      <c r="E1088" s="3">
        <v>12</v>
      </c>
    </row>
    <row r="1089" spans="1:5" x14ac:dyDescent="0.25">
      <c r="A1089" s="2">
        <v>45421</v>
      </c>
      <c r="B1089" s="3" t="s">
        <v>11</v>
      </c>
      <c r="C1089" s="3" t="s">
        <v>5</v>
      </c>
      <c r="D1089" s="3">
        <v>4</v>
      </c>
      <c r="E1089" s="3">
        <v>12</v>
      </c>
    </row>
    <row r="1090" spans="1:5" x14ac:dyDescent="0.25">
      <c r="A1090" s="2">
        <v>45421</v>
      </c>
      <c r="B1090" s="3" t="s">
        <v>11</v>
      </c>
      <c r="C1090" s="3" t="s">
        <v>5</v>
      </c>
      <c r="D1090" s="3">
        <v>5</v>
      </c>
      <c r="E1090" s="3">
        <v>16</v>
      </c>
    </row>
    <row r="1091" spans="1:5" x14ac:dyDescent="0.25">
      <c r="A1091" s="2">
        <v>45421</v>
      </c>
      <c r="B1091" s="3" t="s">
        <v>11</v>
      </c>
      <c r="C1091" s="3" t="s">
        <v>5</v>
      </c>
      <c r="D1091" s="3">
        <v>6</v>
      </c>
      <c r="E1091" s="3">
        <v>12</v>
      </c>
    </row>
    <row r="1092" spans="1:5" x14ac:dyDescent="0.25">
      <c r="A1092" s="2">
        <v>45421</v>
      </c>
      <c r="B1092" s="3" t="s">
        <v>11</v>
      </c>
      <c r="C1092" s="3" t="s">
        <v>5</v>
      </c>
      <c r="D1092" s="3">
        <v>7</v>
      </c>
      <c r="E1092" s="3">
        <v>14</v>
      </c>
    </row>
    <row r="1093" spans="1:5" x14ac:dyDescent="0.25">
      <c r="A1093" s="2">
        <v>45421</v>
      </c>
      <c r="B1093" s="3" t="s">
        <v>11</v>
      </c>
      <c r="C1093" s="3" t="s">
        <v>5</v>
      </c>
      <c r="D1093" s="3">
        <v>8</v>
      </c>
      <c r="E1093" s="3">
        <v>19</v>
      </c>
    </row>
    <row r="1094" spans="1:5" x14ac:dyDescent="0.25">
      <c r="A1094" s="2">
        <v>45421</v>
      </c>
      <c r="B1094" s="3" t="s">
        <v>11</v>
      </c>
      <c r="C1094" s="3" t="s">
        <v>5</v>
      </c>
      <c r="D1094" s="3">
        <v>9</v>
      </c>
      <c r="E1094" s="3">
        <v>25</v>
      </c>
    </row>
    <row r="1095" spans="1:5" x14ac:dyDescent="0.25">
      <c r="A1095" s="2">
        <v>45421</v>
      </c>
      <c r="B1095" s="3" t="s">
        <v>11</v>
      </c>
      <c r="C1095" s="3" t="s">
        <v>5</v>
      </c>
      <c r="D1095" s="3">
        <v>0</v>
      </c>
      <c r="E1095" s="3">
        <v>13</v>
      </c>
    </row>
    <row r="1096" spans="1:5" x14ac:dyDescent="0.25">
      <c r="A1096" s="2">
        <v>45421</v>
      </c>
      <c r="B1096" s="3" t="s">
        <v>11</v>
      </c>
      <c r="C1096" s="3" t="s">
        <v>5</v>
      </c>
      <c r="D1096" s="3">
        <v>1</v>
      </c>
      <c r="E1096" s="3">
        <v>12</v>
      </c>
    </row>
    <row r="1097" spans="1:5" x14ac:dyDescent="0.25">
      <c r="A1097" s="2">
        <v>45421</v>
      </c>
      <c r="B1097" s="3" t="s">
        <v>11</v>
      </c>
      <c r="C1097" s="3" t="s">
        <v>5</v>
      </c>
      <c r="D1097" s="3">
        <v>10</v>
      </c>
      <c r="E1097" s="3">
        <v>66</v>
      </c>
    </row>
    <row r="1098" spans="1:5" x14ac:dyDescent="0.25">
      <c r="A1098" s="2">
        <v>45421</v>
      </c>
      <c r="B1098" s="3" t="s">
        <v>11</v>
      </c>
      <c r="C1098" s="3" t="s">
        <v>5</v>
      </c>
      <c r="D1098" s="3">
        <v>5</v>
      </c>
      <c r="E1098" s="3">
        <v>16</v>
      </c>
    </row>
    <row r="1099" spans="1:5" x14ac:dyDescent="0.25">
      <c r="A1099" s="2">
        <v>45421</v>
      </c>
      <c r="B1099" s="3" t="s">
        <v>11</v>
      </c>
      <c r="C1099" s="3" t="s">
        <v>5</v>
      </c>
      <c r="D1099" s="3">
        <v>6</v>
      </c>
      <c r="E1099" s="3">
        <v>13</v>
      </c>
    </row>
    <row r="1100" spans="1:5" x14ac:dyDescent="0.25">
      <c r="A1100" s="2">
        <v>45421</v>
      </c>
      <c r="B1100" s="3" t="s">
        <v>11</v>
      </c>
      <c r="C1100" s="3" t="s">
        <v>5</v>
      </c>
      <c r="D1100" s="3">
        <v>7</v>
      </c>
      <c r="E1100" s="3">
        <v>14</v>
      </c>
    </row>
    <row r="1101" spans="1:5" x14ac:dyDescent="0.25">
      <c r="A1101" s="2">
        <v>45421</v>
      </c>
      <c r="B1101" s="3" t="s">
        <v>11</v>
      </c>
      <c r="C1101" s="3" t="s">
        <v>5</v>
      </c>
      <c r="D1101" s="3">
        <v>8</v>
      </c>
      <c r="E1101" s="3">
        <v>20</v>
      </c>
    </row>
    <row r="1102" spans="1:5" x14ac:dyDescent="0.25">
      <c r="A1102" s="2">
        <v>45421</v>
      </c>
      <c r="B1102" s="3" t="s">
        <v>11</v>
      </c>
      <c r="C1102" s="3" t="s">
        <v>5</v>
      </c>
      <c r="D1102" s="3">
        <v>9</v>
      </c>
      <c r="E1102" s="3">
        <v>31</v>
      </c>
    </row>
    <row r="1103" spans="1:5" x14ac:dyDescent="0.25">
      <c r="A1103" s="2">
        <v>45421</v>
      </c>
      <c r="B1103" s="3" t="s">
        <v>11</v>
      </c>
      <c r="C1103" s="3" t="s">
        <v>4</v>
      </c>
      <c r="D1103" s="3">
        <v>0</v>
      </c>
      <c r="E1103" s="3">
        <v>31</v>
      </c>
    </row>
    <row r="1104" spans="1:5" x14ac:dyDescent="0.25">
      <c r="A1104" s="2">
        <v>45421</v>
      </c>
      <c r="B1104" s="3" t="s">
        <v>11</v>
      </c>
      <c r="C1104" s="3" t="s">
        <v>4</v>
      </c>
      <c r="D1104" s="3">
        <v>1</v>
      </c>
      <c r="E1104" s="3">
        <v>16</v>
      </c>
    </row>
    <row r="1105" spans="1:5" x14ac:dyDescent="0.25">
      <c r="A1105" s="2">
        <v>45421</v>
      </c>
      <c r="B1105" s="3" t="s">
        <v>11</v>
      </c>
      <c r="C1105" s="3" t="s">
        <v>4</v>
      </c>
      <c r="D1105" s="3">
        <v>10</v>
      </c>
      <c r="E1105" s="3">
        <v>82</v>
      </c>
    </row>
    <row r="1106" spans="1:5" x14ac:dyDescent="0.25">
      <c r="A1106" s="2">
        <v>45421</v>
      </c>
      <c r="B1106" s="3" t="s">
        <v>11</v>
      </c>
      <c r="C1106" s="3" t="s">
        <v>4</v>
      </c>
      <c r="D1106" s="3">
        <v>2</v>
      </c>
      <c r="E1106" s="3">
        <v>14</v>
      </c>
    </row>
    <row r="1107" spans="1:5" x14ac:dyDescent="0.25">
      <c r="A1107" s="2">
        <v>45421</v>
      </c>
      <c r="B1107" s="3" t="s">
        <v>11</v>
      </c>
      <c r="C1107" s="3" t="s">
        <v>4</v>
      </c>
      <c r="D1107" s="3">
        <v>4</v>
      </c>
      <c r="E1107" s="3">
        <v>12</v>
      </c>
    </row>
    <row r="1108" spans="1:5" x14ac:dyDescent="0.25">
      <c r="A1108" s="2">
        <v>45421</v>
      </c>
      <c r="B1108" s="3" t="s">
        <v>11</v>
      </c>
      <c r="C1108" s="3" t="s">
        <v>4</v>
      </c>
      <c r="D1108" s="3">
        <v>5</v>
      </c>
      <c r="E1108" s="3">
        <v>23</v>
      </c>
    </row>
    <row r="1109" spans="1:5" x14ac:dyDescent="0.25">
      <c r="A1109" s="2">
        <v>45421</v>
      </c>
      <c r="B1109" s="3" t="s">
        <v>11</v>
      </c>
      <c r="C1109" s="3" t="s">
        <v>4</v>
      </c>
      <c r="D1109" s="3">
        <v>6</v>
      </c>
      <c r="E1109" s="3">
        <v>13</v>
      </c>
    </row>
    <row r="1110" spans="1:5" x14ac:dyDescent="0.25">
      <c r="A1110" s="2">
        <v>45421</v>
      </c>
      <c r="B1110" s="3" t="s">
        <v>11</v>
      </c>
      <c r="C1110" s="3" t="s">
        <v>4</v>
      </c>
      <c r="D1110" s="3">
        <v>7</v>
      </c>
      <c r="E1110" s="3">
        <v>16</v>
      </c>
    </row>
    <row r="1111" spans="1:5" x14ac:dyDescent="0.25">
      <c r="A1111" s="2">
        <v>45421</v>
      </c>
      <c r="B1111" s="3" t="s">
        <v>11</v>
      </c>
      <c r="C1111" s="3" t="s">
        <v>4</v>
      </c>
      <c r="D1111" s="3">
        <v>8</v>
      </c>
      <c r="E1111" s="3">
        <v>26</v>
      </c>
    </row>
    <row r="1112" spans="1:5" x14ac:dyDescent="0.25">
      <c r="A1112" s="2">
        <v>45421</v>
      </c>
      <c r="B1112" s="3" t="s">
        <v>11</v>
      </c>
      <c r="C1112" s="3" t="s">
        <v>4</v>
      </c>
      <c r="D1112" s="3">
        <v>9</v>
      </c>
      <c r="E1112" s="3">
        <v>36</v>
      </c>
    </row>
    <row r="1113" spans="1:5" x14ac:dyDescent="0.25">
      <c r="A1113" s="2">
        <v>45421</v>
      </c>
      <c r="B1113" s="3" t="s">
        <v>12</v>
      </c>
      <c r="C1113" s="3" t="s">
        <v>6</v>
      </c>
      <c r="D1113" s="3">
        <v>0</v>
      </c>
      <c r="E1113" s="3">
        <v>12</v>
      </c>
    </row>
    <row r="1114" spans="1:5" x14ac:dyDescent="0.25">
      <c r="A1114" s="2">
        <v>45421</v>
      </c>
      <c r="B1114" s="3" t="s">
        <v>12</v>
      </c>
      <c r="C1114" s="3" t="s">
        <v>6</v>
      </c>
      <c r="D1114" s="3">
        <v>10</v>
      </c>
      <c r="E1114" s="3">
        <v>18</v>
      </c>
    </row>
    <row r="1115" spans="1:5" x14ac:dyDescent="0.25">
      <c r="A1115" s="2">
        <v>45421</v>
      </c>
      <c r="B1115" s="3" t="s">
        <v>12</v>
      </c>
      <c r="C1115" s="3" t="s">
        <v>6</v>
      </c>
      <c r="D1115" s="3">
        <v>5</v>
      </c>
      <c r="E1115" s="3">
        <v>14</v>
      </c>
    </row>
    <row r="1116" spans="1:5" x14ac:dyDescent="0.25">
      <c r="A1116" s="2">
        <v>45421</v>
      </c>
      <c r="B1116" s="3" t="s">
        <v>12</v>
      </c>
      <c r="C1116" s="3" t="s">
        <v>6</v>
      </c>
      <c r="D1116" s="3">
        <v>8</v>
      </c>
      <c r="E1116" s="3">
        <v>14</v>
      </c>
    </row>
    <row r="1117" spans="1:5" x14ac:dyDescent="0.25">
      <c r="A1117" s="2">
        <v>45421</v>
      </c>
      <c r="B1117" s="3" t="s">
        <v>12</v>
      </c>
      <c r="C1117" s="3" t="s">
        <v>6</v>
      </c>
      <c r="D1117" s="3">
        <v>9</v>
      </c>
      <c r="E1117" s="3">
        <v>13</v>
      </c>
    </row>
    <row r="1118" spans="1:5" x14ac:dyDescent="0.25">
      <c r="A1118" s="2">
        <v>45421</v>
      </c>
      <c r="B1118" s="3" t="s">
        <v>12</v>
      </c>
      <c r="C1118" s="3" t="s">
        <v>6</v>
      </c>
      <c r="D1118" s="3">
        <v>0</v>
      </c>
      <c r="E1118" s="3">
        <v>13</v>
      </c>
    </row>
    <row r="1119" spans="1:5" x14ac:dyDescent="0.25">
      <c r="A1119" s="2">
        <v>45421</v>
      </c>
      <c r="B1119" s="3" t="s">
        <v>12</v>
      </c>
      <c r="C1119" s="3" t="s">
        <v>6</v>
      </c>
      <c r="D1119" s="3">
        <v>10</v>
      </c>
      <c r="E1119" s="3">
        <v>20</v>
      </c>
    </row>
    <row r="1120" spans="1:5" x14ac:dyDescent="0.25">
      <c r="A1120" s="2">
        <v>45421</v>
      </c>
      <c r="B1120" s="3" t="s">
        <v>12</v>
      </c>
      <c r="C1120" s="3" t="s">
        <v>6</v>
      </c>
      <c r="D1120" s="3">
        <v>5</v>
      </c>
      <c r="E1120" s="3">
        <v>12</v>
      </c>
    </row>
    <row r="1121" spans="1:5" x14ac:dyDescent="0.25">
      <c r="A1121" s="2">
        <v>45421</v>
      </c>
      <c r="B1121" s="3" t="s">
        <v>12</v>
      </c>
      <c r="C1121" s="3" t="s">
        <v>6</v>
      </c>
      <c r="D1121" s="3">
        <v>6</v>
      </c>
      <c r="E1121" s="3">
        <v>12</v>
      </c>
    </row>
    <row r="1122" spans="1:5" x14ac:dyDescent="0.25">
      <c r="A1122" s="2">
        <v>45421</v>
      </c>
      <c r="B1122" s="3" t="s">
        <v>12</v>
      </c>
      <c r="C1122" s="3" t="s">
        <v>6</v>
      </c>
      <c r="D1122" s="3">
        <v>7</v>
      </c>
      <c r="E1122" s="3">
        <v>12</v>
      </c>
    </row>
    <row r="1123" spans="1:5" x14ac:dyDescent="0.25">
      <c r="A1123" s="2">
        <v>45421</v>
      </c>
      <c r="B1123" s="3" t="s">
        <v>12</v>
      </c>
      <c r="C1123" s="3" t="s">
        <v>6</v>
      </c>
      <c r="D1123" s="3">
        <v>8</v>
      </c>
      <c r="E1123" s="3">
        <v>16</v>
      </c>
    </row>
    <row r="1124" spans="1:5" x14ac:dyDescent="0.25">
      <c r="A1124" s="2">
        <v>45421</v>
      </c>
      <c r="B1124" s="3" t="s">
        <v>12</v>
      </c>
      <c r="C1124" s="3" t="s">
        <v>6</v>
      </c>
      <c r="D1124" s="3">
        <v>9</v>
      </c>
      <c r="E1124" s="3">
        <v>12</v>
      </c>
    </row>
    <row r="1125" spans="1:5" x14ac:dyDescent="0.25">
      <c r="A1125" s="2">
        <v>45421</v>
      </c>
      <c r="B1125" s="3" t="s">
        <v>12</v>
      </c>
      <c r="C1125" s="3" t="s">
        <v>6</v>
      </c>
      <c r="D1125" s="3">
        <v>10</v>
      </c>
      <c r="E1125" s="3">
        <v>16</v>
      </c>
    </row>
    <row r="1126" spans="1:5" x14ac:dyDescent="0.25">
      <c r="A1126" s="2">
        <v>45421</v>
      </c>
      <c r="B1126" s="3" t="s">
        <v>12</v>
      </c>
      <c r="C1126" s="3" t="s">
        <v>6</v>
      </c>
      <c r="D1126" s="3">
        <v>7</v>
      </c>
      <c r="E1126" s="3">
        <v>12</v>
      </c>
    </row>
    <row r="1127" spans="1:5" x14ac:dyDescent="0.25">
      <c r="A1127" s="2">
        <v>45421</v>
      </c>
      <c r="B1127" s="3" t="s">
        <v>12</v>
      </c>
      <c r="C1127" s="3" t="s">
        <v>6</v>
      </c>
      <c r="D1127" s="3">
        <v>8</v>
      </c>
      <c r="E1127" s="3">
        <v>14</v>
      </c>
    </row>
    <row r="1128" spans="1:5" x14ac:dyDescent="0.25">
      <c r="A1128" s="2">
        <v>45421</v>
      </c>
      <c r="B1128" s="3" t="s">
        <v>12</v>
      </c>
      <c r="C1128" s="3" t="s">
        <v>6</v>
      </c>
      <c r="D1128" s="3">
        <v>0</v>
      </c>
      <c r="E1128" s="3">
        <v>14</v>
      </c>
    </row>
    <row r="1129" spans="1:5" x14ac:dyDescent="0.25">
      <c r="A1129" s="2">
        <v>45421</v>
      </c>
      <c r="B1129" s="3" t="s">
        <v>12</v>
      </c>
      <c r="C1129" s="3" t="s">
        <v>6</v>
      </c>
      <c r="D1129" s="3">
        <v>1</v>
      </c>
      <c r="E1129" s="3">
        <v>13</v>
      </c>
    </row>
    <row r="1130" spans="1:5" x14ac:dyDescent="0.25">
      <c r="A1130" s="2">
        <v>45421</v>
      </c>
      <c r="B1130" s="3" t="s">
        <v>12</v>
      </c>
      <c r="C1130" s="3" t="s">
        <v>6</v>
      </c>
      <c r="D1130" s="3">
        <v>10</v>
      </c>
      <c r="E1130" s="3">
        <v>19</v>
      </c>
    </row>
    <row r="1131" spans="1:5" x14ac:dyDescent="0.25">
      <c r="A1131" s="2">
        <v>45421</v>
      </c>
      <c r="B1131" s="3" t="s">
        <v>12</v>
      </c>
      <c r="C1131" s="3" t="s">
        <v>6</v>
      </c>
      <c r="D1131" s="3">
        <v>4</v>
      </c>
      <c r="E1131" s="3">
        <v>12</v>
      </c>
    </row>
    <row r="1132" spans="1:5" x14ac:dyDescent="0.25">
      <c r="A1132" s="2">
        <v>45421</v>
      </c>
      <c r="B1132" s="3" t="s">
        <v>12</v>
      </c>
      <c r="C1132" s="3" t="s">
        <v>6</v>
      </c>
      <c r="D1132" s="3">
        <v>5</v>
      </c>
      <c r="E1132" s="3">
        <v>12</v>
      </c>
    </row>
    <row r="1133" spans="1:5" x14ac:dyDescent="0.25">
      <c r="A1133" s="2">
        <v>45421</v>
      </c>
      <c r="B1133" s="3" t="s">
        <v>12</v>
      </c>
      <c r="C1133" s="3" t="s">
        <v>6</v>
      </c>
      <c r="D1133" s="3">
        <v>6</v>
      </c>
      <c r="E1133" s="3">
        <v>13</v>
      </c>
    </row>
    <row r="1134" spans="1:5" x14ac:dyDescent="0.25">
      <c r="A1134" s="2">
        <v>45421</v>
      </c>
      <c r="B1134" s="3" t="s">
        <v>12</v>
      </c>
      <c r="C1134" s="3" t="s">
        <v>6</v>
      </c>
      <c r="D1134" s="3">
        <v>7</v>
      </c>
      <c r="E1134" s="3">
        <v>13</v>
      </c>
    </row>
    <row r="1135" spans="1:5" x14ac:dyDescent="0.25">
      <c r="A1135" s="2">
        <v>45421</v>
      </c>
      <c r="B1135" s="3" t="s">
        <v>12</v>
      </c>
      <c r="C1135" s="3" t="s">
        <v>6</v>
      </c>
      <c r="D1135" s="3">
        <v>8</v>
      </c>
      <c r="E1135" s="3">
        <v>13</v>
      </c>
    </row>
    <row r="1136" spans="1:5" x14ac:dyDescent="0.25">
      <c r="A1136" s="2">
        <v>45421</v>
      </c>
      <c r="B1136" s="3" t="s">
        <v>12</v>
      </c>
      <c r="C1136" s="3" t="s">
        <v>6</v>
      </c>
      <c r="D1136" s="3">
        <v>9</v>
      </c>
      <c r="E1136" s="3">
        <v>20</v>
      </c>
    </row>
    <row r="1137" spans="1:5" x14ac:dyDescent="0.25">
      <c r="A1137" s="2">
        <v>45421</v>
      </c>
      <c r="B1137" s="3" t="s">
        <v>12</v>
      </c>
      <c r="C1137" s="3" t="s">
        <v>7</v>
      </c>
      <c r="D1137" s="3">
        <v>10</v>
      </c>
      <c r="E1137" s="3">
        <v>15</v>
      </c>
    </row>
    <row r="1138" spans="1:5" x14ac:dyDescent="0.25">
      <c r="A1138" s="2">
        <v>45421</v>
      </c>
      <c r="B1138" s="3" t="s">
        <v>12</v>
      </c>
      <c r="C1138" s="3" t="s">
        <v>7</v>
      </c>
      <c r="D1138" s="3">
        <v>3</v>
      </c>
      <c r="E1138" s="3">
        <v>12</v>
      </c>
    </row>
    <row r="1139" spans="1:5" x14ac:dyDescent="0.25">
      <c r="A1139" s="2">
        <v>45421</v>
      </c>
      <c r="B1139" s="3" t="s">
        <v>12</v>
      </c>
      <c r="C1139" s="3" t="s">
        <v>7</v>
      </c>
      <c r="D1139" s="3">
        <v>0</v>
      </c>
      <c r="E1139" s="3">
        <v>13</v>
      </c>
    </row>
    <row r="1140" spans="1:5" x14ac:dyDescent="0.25">
      <c r="A1140" s="2">
        <v>45421</v>
      </c>
      <c r="B1140" s="3" t="s">
        <v>12</v>
      </c>
      <c r="C1140" s="3" t="s">
        <v>7</v>
      </c>
      <c r="D1140" s="3">
        <v>1</v>
      </c>
      <c r="E1140" s="3">
        <v>12</v>
      </c>
    </row>
    <row r="1141" spans="1:5" x14ac:dyDescent="0.25">
      <c r="A1141" s="2">
        <v>45421</v>
      </c>
      <c r="B1141" s="3" t="s">
        <v>12</v>
      </c>
      <c r="C1141" s="3" t="s">
        <v>7</v>
      </c>
      <c r="D1141" s="3">
        <v>10</v>
      </c>
      <c r="E1141" s="3">
        <v>26</v>
      </c>
    </row>
    <row r="1142" spans="1:5" x14ac:dyDescent="0.25">
      <c r="A1142" s="2">
        <v>45421</v>
      </c>
      <c r="B1142" s="3" t="s">
        <v>12</v>
      </c>
      <c r="C1142" s="3" t="s">
        <v>7</v>
      </c>
      <c r="D1142" s="3">
        <v>5</v>
      </c>
      <c r="E1142" s="3">
        <v>12</v>
      </c>
    </row>
    <row r="1143" spans="1:5" x14ac:dyDescent="0.25">
      <c r="A1143" s="2">
        <v>45421</v>
      </c>
      <c r="B1143" s="3" t="s">
        <v>12</v>
      </c>
      <c r="C1143" s="3" t="s">
        <v>7</v>
      </c>
      <c r="D1143" s="3">
        <v>7</v>
      </c>
      <c r="E1143" s="3">
        <v>13</v>
      </c>
    </row>
    <row r="1144" spans="1:5" x14ac:dyDescent="0.25">
      <c r="A1144" s="2">
        <v>45421</v>
      </c>
      <c r="B1144" s="3" t="s">
        <v>12</v>
      </c>
      <c r="C1144" s="3" t="s">
        <v>7</v>
      </c>
      <c r="D1144" s="3">
        <v>8</v>
      </c>
      <c r="E1144" s="3">
        <v>16</v>
      </c>
    </row>
    <row r="1145" spans="1:5" x14ac:dyDescent="0.25">
      <c r="A1145" s="2">
        <v>45421</v>
      </c>
      <c r="B1145" s="3" t="s">
        <v>12</v>
      </c>
      <c r="C1145" s="3" t="s">
        <v>7</v>
      </c>
      <c r="D1145" s="3">
        <v>9</v>
      </c>
      <c r="E1145" s="3">
        <v>22</v>
      </c>
    </row>
    <row r="1146" spans="1:5" x14ac:dyDescent="0.25">
      <c r="A1146" s="2">
        <v>45421</v>
      </c>
      <c r="B1146" s="3" t="s">
        <v>12</v>
      </c>
      <c r="C1146" s="3" t="s">
        <v>7</v>
      </c>
      <c r="D1146" s="3">
        <v>0</v>
      </c>
      <c r="E1146" s="3">
        <v>13</v>
      </c>
    </row>
    <row r="1147" spans="1:5" x14ac:dyDescent="0.25">
      <c r="A1147" s="2">
        <v>45421</v>
      </c>
      <c r="B1147" s="3" t="s">
        <v>12</v>
      </c>
      <c r="C1147" s="3" t="s">
        <v>7</v>
      </c>
      <c r="D1147" s="3">
        <v>10</v>
      </c>
      <c r="E1147" s="3">
        <v>14</v>
      </c>
    </row>
    <row r="1148" spans="1:5" x14ac:dyDescent="0.25">
      <c r="A1148" s="2">
        <v>45421</v>
      </c>
      <c r="B1148" s="3" t="s">
        <v>12</v>
      </c>
      <c r="C1148" s="3" t="s">
        <v>7</v>
      </c>
      <c r="D1148" s="3">
        <v>6</v>
      </c>
      <c r="E1148" s="3">
        <v>12</v>
      </c>
    </row>
    <row r="1149" spans="1:5" x14ac:dyDescent="0.25">
      <c r="A1149" s="2">
        <v>45421</v>
      </c>
      <c r="B1149" s="3" t="s">
        <v>12</v>
      </c>
      <c r="C1149" s="3" t="s">
        <v>7</v>
      </c>
      <c r="D1149" s="3">
        <v>8</v>
      </c>
      <c r="E1149" s="3">
        <v>13</v>
      </c>
    </row>
    <row r="1150" spans="1:5" x14ac:dyDescent="0.25">
      <c r="A1150" s="2">
        <v>45421</v>
      </c>
      <c r="B1150" s="3" t="s">
        <v>12</v>
      </c>
      <c r="C1150" s="3" t="s">
        <v>7</v>
      </c>
      <c r="D1150" s="3">
        <v>9</v>
      </c>
      <c r="E1150" s="3">
        <v>13</v>
      </c>
    </row>
    <row r="1151" spans="1:5" x14ac:dyDescent="0.25">
      <c r="A1151" s="2">
        <v>45421</v>
      </c>
      <c r="B1151" s="3" t="s">
        <v>12</v>
      </c>
      <c r="C1151" s="3" t="s">
        <v>7</v>
      </c>
      <c r="D1151" s="3">
        <v>0</v>
      </c>
      <c r="E1151" s="3">
        <v>12</v>
      </c>
    </row>
    <row r="1152" spans="1:5" x14ac:dyDescent="0.25">
      <c r="A1152" s="2">
        <v>45421</v>
      </c>
      <c r="B1152" s="3" t="s">
        <v>12</v>
      </c>
      <c r="C1152" s="3" t="s">
        <v>7</v>
      </c>
      <c r="D1152" s="3">
        <v>1</v>
      </c>
      <c r="E1152" s="3">
        <v>12</v>
      </c>
    </row>
    <row r="1153" spans="1:5" x14ac:dyDescent="0.25">
      <c r="A1153" s="2">
        <v>45421</v>
      </c>
      <c r="B1153" s="3" t="s">
        <v>12</v>
      </c>
      <c r="C1153" s="3" t="s">
        <v>7</v>
      </c>
      <c r="D1153" s="3">
        <v>10</v>
      </c>
      <c r="E1153" s="3">
        <v>29</v>
      </c>
    </row>
    <row r="1154" spans="1:5" x14ac:dyDescent="0.25">
      <c r="A1154" s="2">
        <v>45421</v>
      </c>
      <c r="B1154" s="3" t="s">
        <v>12</v>
      </c>
      <c r="C1154" s="3" t="s">
        <v>7</v>
      </c>
      <c r="D1154" s="3">
        <v>3</v>
      </c>
      <c r="E1154" s="3">
        <v>12</v>
      </c>
    </row>
    <row r="1155" spans="1:5" x14ac:dyDescent="0.25">
      <c r="A1155" s="2">
        <v>45421</v>
      </c>
      <c r="B1155" s="3" t="s">
        <v>12</v>
      </c>
      <c r="C1155" s="3" t="s">
        <v>7</v>
      </c>
      <c r="D1155" s="3">
        <v>4</v>
      </c>
      <c r="E1155" s="3">
        <v>12</v>
      </c>
    </row>
    <row r="1156" spans="1:5" x14ac:dyDescent="0.25">
      <c r="A1156" s="2">
        <v>45421</v>
      </c>
      <c r="B1156" s="3" t="s">
        <v>12</v>
      </c>
      <c r="C1156" s="3" t="s">
        <v>7</v>
      </c>
      <c r="D1156" s="3">
        <v>5</v>
      </c>
      <c r="E1156" s="3">
        <v>12</v>
      </c>
    </row>
    <row r="1157" spans="1:5" x14ac:dyDescent="0.25">
      <c r="A1157" s="2">
        <v>45421</v>
      </c>
      <c r="B1157" s="3" t="s">
        <v>12</v>
      </c>
      <c r="C1157" s="3" t="s">
        <v>7</v>
      </c>
      <c r="D1157" s="3">
        <v>7</v>
      </c>
      <c r="E1157" s="3">
        <v>13</v>
      </c>
    </row>
    <row r="1158" spans="1:5" x14ac:dyDescent="0.25">
      <c r="A1158" s="2">
        <v>45421</v>
      </c>
      <c r="B1158" s="3" t="s">
        <v>12</v>
      </c>
      <c r="C1158" s="3" t="s">
        <v>7</v>
      </c>
      <c r="D1158" s="3">
        <v>8</v>
      </c>
      <c r="E1158" s="3">
        <v>12</v>
      </c>
    </row>
    <row r="1159" spans="1:5" x14ac:dyDescent="0.25">
      <c r="A1159" s="2">
        <v>45421</v>
      </c>
      <c r="B1159" s="3" t="s">
        <v>12</v>
      </c>
      <c r="C1159" s="3" t="s">
        <v>7</v>
      </c>
      <c r="D1159" s="3">
        <v>9</v>
      </c>
      <c r="E1159" s="3">
        <v>14</v>
      </c>
    </row>
    <row r="1160" spans="1:5" x14ac:dyDescent="0.25">
      <c r="A1160" s="2">
        <v>45422</v>
      </c>
      <c r="B1160" s="3" t="s">
        <v>13</v>
      </c>
      <c r="C1160" s="3" t="s">
        <v>8</v>
      </c>
      <c r="D1160" s="3">
        <v>10</v>
      </c>
      <c r="E1160" s="3">
        <v>14</v>
      </c>
    </row>
    <row r="1161" spans="1:5" x14ac:dyDescent="0.25">
      <c r="A1161" s="2">
        <v>45422</v>
      </c>
      <c r="B1161" s="3" t="s">
        <v>13</v>
      </c>
      <c r="C1161" s="3" t="s">
        <v>8</v>
      </c>
      <c r="D1161" s="3">
        <v>4</v>
      </c>
      <c r="E1161" s="3">
        <v>12</v>
      </c>
    </row>
    <row r="1162" spans="1:5" x14ac:dyDescent="0.25">
      <c r="A1162" s="2">
        <v>45422</v>
      </c>
      <c r="B1162" s="3" t="s">
        <v>13</v>
      </c>
      <c r="C1162" s="3" t="s">
        <v>8</v>
      </c>
      <c r="D1162" s="3">
        <v>5</v>
      </c>
      <c r="E1162" s="3">
        <v>12</v>
      </c>
    </row>
    <row r="1163" spans="1:5" x14ac:dyDescent="0.25">
      <c r="A1163" s="2">
        <v>45422</v>
      </c>
      <c r="B1163" s="3" t="s">
        <v>13</v>
      </c>
      <c r="C1163" s="3" t="s">
        <v>8</v>
      </c>
      <c r="D1163" s="3">
        <v>9</v>
      </c>
      <c r="E1163" s="3">
        <v>14</v>
      </c>
    </row>
    <row r="1164" spans="1:5" x14ac:dyDescent="0.25">
      <c r="A1164" s="2">
        <v>45422</v>
      </c>
      <c r="B1164" s="3" t="s">
        <v>13</v>
      </c>
      <c r="C1164" s="3" t="s">
        <v>9</v>
      </c>
      <c r="D1164" s="3">
        <v>10</v>
      </c>
      <c r="E1164" s="3">
        <v>36</v>
      </c>
    </row>
    <row r="1165" spans="1:5" x14ac:dyDescent="0.25">
      <c r="A1165" s="2">
        <v>45422</v>
      </c>
      <c r="B1165" s="3" t="s">
        <v>13</v>
      </c>
      <c r="C1165" s="3" t="s">
        <v>9</v>
      </c>
      <c r="D1165" s="3">
        <v>2</v>
      </c>
      <c r="E1165" s="3">
        <v>12</v>
      </c>
    </row>
    <row r="1166" spans="1:5" x14ac:dyDescent="0.25">
      <c r="A1166" s="2">
        <v>45422</v>
      </c>
      <c r="B1166" s="3" t="s">
        <v>13</v>
      </c>
      <c r="C1166" s="3" t="s">
        <v>9</v>
      </c>
      <c r="D1166" s="3">
        <v>4</v>
      </c>
      <c r="E1166" s="3">
        <v>12</v>
      </c>
    </row>
    <row r="1167" spans="1:5" x14ac:dyDescent="0.25">
      <c r="A1167" s="2">
        <v>45422</v>
      </c>
      <c r="B1167" s="3" t="s">
        <v>13</v>
      </c>
      <c r="C1167" s="3" t="s">
        <v>9</v>
      </c>
      <c r="D1167" s="3">
        <v>5</v>
      </c>
      <c r="E1167" s="3">
        <v>14</v>
      </c>
    </row>
    <row r="1168" spans="1:5" x14ac:dyDescent="0.25">
      <c r="A1168" s="2">
        <v>45422</v>
      </c>
      <c r="B1168" s="3" t="s">
        <v>13</v>
      </c>
      <c r="C1168" s="3" t="s">
        <v>9</v>
      </c>
      <c r="D1168" s="3">
        <v>7</v>
      </c>
      <c r="E1168" s="3">
        <v>13</v>
      </c>
    </row>
    <row r="1169" spans="1:5" x14ac:dyDescent="0.25">
      <c r="A1169" s="2">
        <v>45422</v>
      </c>
      <c r="B1169" s="3" t="s">
        <v>13</v>
      </c>
      <c r="C1169" s="3" t="s">
        <v>9</v>
      </c>
      <c r="D1169" s="3">
        <v>8</v>
      </c>
      <c r="E1169" s="3">
        <v>15</v>
      </c>
    </row>
    <row r="1170" spans="1:5" x14ac:dyDescent="0.25">
      <c r="A1170" s="2">
        <v>45422</v>
      </c>
      <c r="B1170" s="3" t="s">
        <v>13</v>
      </c>
      <c r="C1170" s="3" t="s">
        <v>9</v>
      </c>
      <c r="D1170" s="3">
        <v>9</v>
      </c>
      <c r="E1170" s="3">
        <v>19</v>
      </c>
    </row>
    <row r="1171" spans="1:5" x14ac:dyDescent="0.25">
      <c r="A1171" s="2">
        <v>45422</v>
      </c>
      <c r="B1171" s="3" t="s">
        <v>11</v>
      </c>
      <c r="C1171" s="3" t="s">
        <v>4</v>
      </c>
      <c r="D1171" s="3">
        <v>0</v>
      </c>
      <c r="E1171" s="3">
        <v>25</v>
      </c>
    </row>
    <row r="1172" spans="1:5" x14ac:dyDescent="0.25">
      <c r="A1172" s="2">
        <v>45422</v>
      </c>
      <c r="B1172" s="3" t="s">
        <v>11</v>
      </c>
      <c r="C1172" s="3" t="s">
        <v>4</v>
      </c>
      <c r="D1172" s="3">
        <v>1</v>
      </c>
      <c r="E1172" s="3">
        <v>12</v>
      </c>
    </row>
    <row r="1173" spans="1:5" x14ac:dyDescent="0.25">
      <c r="A1173" s="2">
        <v>45422</v>
      </c>
      <c r="B1173" s="3" t="s">
        <v>11</v>
      </c>
      <c r="C1173" s="3" t="s">
        <v>4</v>
      </c>
      <c r="D1173" s="3">
        <v>10</v>
      </c>
      <c r="E1173" s="3">
        <v>97</v>
      </c>
    </row>
    <row r="1174" spans="1:5" x14ac:dyDescent="0.25">
      <c r="A1174" s="2">
        <v>45422</v>
      </c>
      <c r="B1174" s="3" t="s">
        <v>11</v>
      </c>
      <c r="C1174" s="3" t="s">
        <v>4</v>
      </c>
      <c r="D1174" s="3">
        <v>3</v>
      </c>
      <c r="E1174" s="3">
        <v>14</v>
      </c>
    </row>
    <row r="1175" spans="1:5" x14ac:dyDescent="0.25">
      <c r="A1175" s="2">
        <v>45422</v>
      </c>
      <c r="B1175" s="3" t="s">
        <v>11</v>
      </c>
      <c r="C1175" s="3" t="s">
        <v>4</v>
      </c>
      <c r="D1175" s="3">
        <v>5</v>
      </c>
      <c r="E1175" s="3">
        <v>21</v>
      </c>
    </row>
    <row r="1176" spans="1:5" x14ac:dyDescent="0.25">
      <c r="A1176" s="2">
        <v>45422</v>
      </c>
      <c r="B1176" s="3" t="s">
        <v>11</v>
      </c>
      <c r="C1176" s="3" t="s">
        <v>4</v>
      </c>
      <c r="D1176" s="3">
        <v>6</v>
      </c>
      <c r="E1176" s="3">
        <v>13</v>
      </c>
    </row>
    <row r="1177" spans="1:5" x14ac:dyDescent="0.25">
      <c r="A1177" s="2">
        <v>45422</v>
      </c>
      <c r="B1177" s="3" t="s">
        <v>11</v>
      </c>
      <c r="C1177" s="3" t="s">
        <v>4</v>
      </c>
      <c r="D1177" s="3">
        <v>7</v>
      </c>
      <c r="E1177" s="3">
        <v>14</v>
      </c>
    </row>
    <row r="1178" spans="1:5" x14ac:dyDescent="0.25">
      <c r="A1178" s="2">
        <v>45422</v>
      </c>
      <c r="B1178" s="3" t="s">
        <v>11</v>
      </c>
      <c r="C1178" s="3" t="s">
        <v>4</v>
      </c>
      <c r="D1178" s="3">
        <v>8</v>
      </c>
      <c r="E1178" s="3">
        <v>20</v>
      </c>
    </row>
    <row r="1179" spans="1:5" x14ac:dyDescent="0.25">
      <c r="A1179" s="2">
        <v>45422</v>
      </c>
      <c r="B1179" s="3" t="s">
        <v>11</v>
      </c>
      <c r="C1179" s="3" t="s">
        <v>4</v>
      </c>
      <c r="D1179" s="3">
        <v>9</v>
      </c>
      <c r="E1179" s="3">
        <v>31</v>
      </c>
    </row>
    <row r="1180" spans="1:5" x14ac:dyDescent="0.25">
      <c r="A1180" s="2">
        <v>45422</v>
      </c>
      <c r="B1180" s="3" t="s">
        <v>11</v>
      </c>
      <c r="C1180" s="3" t="s">
        <v>5</v>
      </c>
      <c r="D1180" s="3">
        <v>0</v>
      </c>
      <c r="E1180" s="3">
        <v>22</v>
      </c>
    </row>
    <row r="1181" spans="1:5" x14ac:dyDescent="0.25">
      <c r="A1181" s="2">
        <v>45422</v>
      </c>
      <c r="B1181" s="3" t="s">
        <v>11</v>
      </c>
      <c r="C1181" s="3" t="s">
        <v>5</v>
      </c>
      <c r="D1181" s="3">
        <v>1</v>
      </c>
      <c r="E1181" s="3">
        <v>17</v>
      </c>
    </row>
    <row r="1182" spans="1:5" x14ac:dyDescent="0.25">
      <c r="A1182" s="2">
        <v>45422</v>
      </c>
      <c r="B1182" s="3" t="s">
        <v>11</v>
      </c>
      <c r="C1182" s="3" t="s">
        <v>5</v>
      </c>
      <c r="D1182" s="3">
        <v>10</v>
      </c>
      <c r="E1182" s="3">
        <v>107</v>
      </c>
    </row>
    <row r="1183" spans="1:5" x14ac:dyDescent="0.25">
      <c r="A1183" s="2">
        <v>45422</v>
      </c>
      <c r="B1183" s="3" t="s">
        <v>11</v>
      </c>
      <c r="C1183" s="3" t="s">
        <v>5</v>
      </c>
      <c r="D1183" s="3">
        <v>2</v>
      </c>
      <c r="E1183" s="3">
        <v>14</v>
      </c>
    </row>
    <row r="1184" spans="1:5" x14ac:dyDescent="0.25">
      <c r="A1184" s="2">
        <v>45422</v>
      </c>
      <c r="B1184" s="3" t="s">
        <v>11</v>
      </c>
      <c r="C1184" s="3" t="s">
        <v>5</v>
      </c>
      <c r="D1184" s="3">
        <v>3</v>
      </c>
      <c r="E1184" s="3">
        <v>15</v>
      </c>
    </row>
    <row r="1185" spans="1:5" x14ac:dyDescent="0.25">
      <c r="A1185" s="2">
        <v>45422</v>
      </c>
      <c r="B1185" s="3" t="s">
        <v>11</v>
      </c>
      <c r="C1185" s="3" t="s">
        <v>5</v>
      </c>
      <c r="D1185" s="3">
        <v>5</v>
      </c>
      <c r="E1185" s="3">
        <v>20</v>
      </c>
    </row>
    <row r="1186" spans="1:5" x14ac:dyDescent="0.25">
      <c r="A1186" s="2">
        <v>45422</v>
      </c>
      <c r="B1186" s="3" t="s">
        <v>11</v>
      </c>
      <c r="C1186" s="3" t="s">
        <v>5</v>
      </c>
      <c r="D1186" s="3">
        <v>6</v>
      </c>
      <c r="E1186" s="3">
        <v>13</v>
      </c>
    </row>
    <row r="1187" spans="1:5" x14ac:dyDescent="0.25">
      <c r="A1187" s="2">
        <v>45422</v>
      </c>
      <c r="B1187" s="3" t="s">
        <v>11</v>
      </c>
      <c r="C1187" s="3" t="s">
        <v>5</v>
      </c>
      <c r="D1187" s="3">
        <v>7</v>
      </c>
      <c r="E1187" s="3">
        <v>13</v>
      </c>
    </row>
    <row r="1188" spans="1:5" x14ac:dyDescent="0.25">
      <c r="A1188" s="2">
        <v>45422</v>
      </c>
      <c r="B1188" s="3" t="s">
        <v>11</v>
      </c>
      <c r="C1188" s="3" t="s">
        <v>5</v>
      </c>
      <c r="D1188" s="3">
        <v>8</v>
      </c>
      <c r="E1188" s="3">
        <v>26</v>
      </c>
    </row>
    <row r="1189" spans="1:5" x14ac:dyDescent="0.25">
      <c r="A1189" s="2">
        <v>45422</v>
      </c>
      <c r="B1189" s="3" t="s">
        <v>11</v>
      </c>
      <c r="C1189" s="3" t="s">
        <v>5</v>
      </c>
      <c r="D1189" s="3">
        <v>9</v>
      </c>
      <c r="E1189" s="3">
        <v>47</v>
      </c>
    </row>
    <row r="1190" spans="1:5" x14ac:dyDescent="0.25">
      <c r="A1190" s="2">
        <v>45422</v>
      </c>
      <c r="B1190" s="3" t="s">
        <v>11</v>
      </c>
      <c r="C1190" s="3" t="s">
        <v>4</v>
      </c>
      <c r="D1190" s="3">
        <v>0</v>
      </c>
      <c r="E1190" s="3">
        <v>27</v>
      </c>
    </row>
    <row r="1191" spans="1:5" x14ac:dyDescent="0.25">
      <c r="A1191" s="2">
        <v>45422</v>
      </c>
      <c r="B1191" s="3" t="s">
        <v>11</v>
      </c>
      <c r="C1191" s="3" t="s">
        <v>4</v>
      </c>
      <c r="D1191" s="3">
        <v>1</v>
      </c>
      <c r="E1191" s="3">
        <v>13</v>
      </c>
    </row>
    <row r="1192" spans="1:5" x14ac:dyDescent="0.25">
      <c r="A1192" s="2">
        <v>45422</v>
      </c>
      <c r="B1192" s="3" t="s">
        <v>11</v>
      </c>
      <c r="C1192" s="3" t="s">
        <v>4</v>
      </c>
      <c r="D1192" s="3">
        <v>10</v>
      </c>
      <c r="E1192" s="3">
        <v>103</v>
      </c>
    </row>
    <row r="1193" spans="1:5" x14ac:dyDescent="0.25">
      <c r="A1193" s="2">
        <v>45422</v>
      </c>
      <c r="B1193" s="3" t="s">
        <v>11</v>
      </c>
      <c r="C1193" s="3" t="s">
        <v>4</v>
      </c>
      <c r="D1193" s="3">
        <v>2</v>
      </c>
      <c r="E1193" s="3">
        <v>13</v>
      </c>
    </row>
    <row r="1194" spans="1:5" x14ac:dyDescent="0.25">
      <c r="A1194" s="2">
        <v>45422</v>
      </c>
      <c r="B1194" s="3" t="s">
        <v>11</v>
      </c>
      <c r="C1194" s="3" t="s">
        <v>4</v>
      </c>
      <c r="D1194" s="3">
        <v>3</v>
      </c>
      <c r="E1194" s="3">
        <v>12</v>
      </c>
    </row>
    <row r="1195" spans="1:5" x14ac:dyDescent="0.25">
      <c r="A1195" s="2">
        <v>45422</v>
      </c>
      <c r="B1195" s="3" t="s">
        <v>11</v>
      </c>
      <c r="C1195" s="3" t="s">
        <v>4</v>
      </c>
      <c r="D1195" s="3">
        <v>4</v>
      </c>
      <c r="E1195" s="3">
        <v>13</v>
      </c>
    </row>
    <row r="1196" spans="1:5" x14ac:dyDescent="0.25">
      <c r="A1196" s="2">
        <v>45422</v>
      </c>
      <c r="B1196" s="3" t="s">
        <v>11</v>
      </c>
      <c r="C1196" s="3" t="s">
        <v>4</v>
      </c>
      <c r="D1196" s="3">
        <v>5</v>
      </c>
      <c r="E1196" s="3">
        <v>27</v>
      </c>
    </row>
    <row r="1197" spans="1:5" x14ac:dyDescent="0.25">
      <c r="A1197" s="2">
        <v>45422</v>
      </c>
      <c r="B1197" s="3" t="s">
        <v>11</v>
      </c>
      <c r="C1197" s="3" t="s">
        <v>4</v>
      </c>
      <c r="D1197" s="3">
        <v>6</v>
      </c>
      <c r="E1197" s="3">
        <v>16</v>
      </c>
    </row>
    <row r="1198" spans="1:5" x14ac:dyDescent="0.25">
      <c r="A1198" s="2">
        <v>45422</v>
      </c>
      <c r="B1198" s="3" t="s">
        <v>11</v>
      </c>
      <c r="C1198" s="3" t="s">
        <v>4</v>
      </c>
      <c r="D1198" s="3">
        <v>7</v>
      </c>
      <c r="E1198" s="3">
        <v>18</v>
      </c>
    </row>
    <row r="1199" spans="1:5" x14ac:dyDescent="0.25">
      <c r="A1199" s="2">
        <v>45422</v>
      </c>
      <c r="B1199" s="3" t="s">
        <v>11</v>
      </c>
      <c r="C1199" s="3" t="s">
        <v>4</v>
      </c>
      <c r="D1199" s="3">
        <v>8</v>
      </c>
      <c r="E1199" s="3">
        <v>24</v>
      </c>
    </row>
    <row r="1200" spans="1:5" x14ac:dyDescent="0.25">
      <c r="A1200" s="2">
        <v>45422</v>
      </c>
      <c r="B1200" s="3" t="s">
        <v>11</v>
      </c>
      <c r="C1200" s="3" t="s">
        <v>4</v>
      </c>
      <c r="D1200" s="3">
        <v>9</v>
      </c>
      <c r="E1200" s="3">
        <v>30</v>
      </c>
    </row>
    <row r="1201" spans="1:5" x14ac:dyDescent="0.25">
      <c r="A1201" s="2">
        <v>45422</v>
      </c>
      <c r="B1201" s="3" t="s">
        <v>11</v>
      </c>
      <c r="C1201" s="3" t="s">
        <v>4</v>
      </c>
      <c r="D1201" s="3">
        <v>0</v>
      </c>
      <c r="E1201" s="3">
        <v>20</v>
      </c>
    </row>
    <row r="1202" spans="1:5" x14ac:dyDescent="0.25">
      <c r="A1202" s="2">
        <v>45422</v>
      </c>
      <c r="B1202" s="3" t="s">
        <v>11</v>
      </c>
      <c r="C1202" s="3" t="s">
        <v>4</v>
      </c>
      <c r="D1202" s="3">
        <v>1</v>
      </c>
      <c r="E1202" s="3">
        <v>13</v>
      </c>
    </row>
    <row r="1203" spans="1:5" x14ac:dyDescent="0.25">
      <c r="A1203" s="2">
        <v>45422</v>
      </c>
      <c r="B1203" s="3" t="s">
        <v>11</v>
      </c>
      <c r="C1203" s="3" t="s">
        <v>4</v>
      </c>
      <c r="D1203" s="3">
        <v>10</v>
      </c>
      <c r="E1203" s="3">
        <v>75</v>
      </c>
    </row>
    <row r="1204" spans="1:5" x14ac:dyDescent="0.25">
      <c r="A1204" s="2">
        <v>45422</v>
      </c>
      <c r="B1204" s="3" t="s">
        <v>11</v>
      </c>
      <c r="C1204" s="3" t="s">
        <v>4</v>
      </c>
      <c r="D1204" s="3">
        <v>5</v>
      </c>
      <c r="E1204" s="3">
        <v>18</v>
      </c>
    </row>
    <row r="1205" spans="1:5" x14ac:dyDescent="0.25">
      <c r="A1205" s="2">
        <v>45422</v>
      </c>
      <c r="B1205" s="3" t="s">
        <v>11</v>
      </c>
      <c r="C1205" s="3" t="s">
        <v>4</v>
      </c>
      <c r="D1205" s="3">
        <v>6</v>
      </c>
      <c r="E1205" s="3">
        <v>12</v>
      </c>
    </row>
    <row r="1206" spans="1:5" x14ac:dyDescent="0.25">
      <c r="A1206" s="2">
        <v>45422</v>
      </c>
      <c r="B1206" s="3" t="s">
        <v>11</v>
      </c>
      <c r="C1206" s="3" t="s">
        <v>4</v>
      </c>
      <c r="D1206" s="3">
        <v>7</v>
      </c>
      <c r="E1206" s="3">
        <v>16</v>
      </c>
    </row>
    <row r="1207" spans="1:5" x14ac:dyDescent="0.25">
      <c r="A1207" s="2">
        <v>45422</v>
      </c>
      <c r="B1207" s="3" t="s">
        <v>11</v>
      </c>
      <c r="C1207" s="3" t="s">
        <v>4</v>
      </c>
      <c r="D1207" s="3">
        <v>8</v>
      </c>
      <c r="E1207" s="3">
        <v>25</v>
      </c>
    </row>
    <row r="1208" spans="1:5" x14ac:dyDescent="0.25">
      <c r="A1208" s="2">
        <v>45422</v>
      </c>
      <c r="B1208" s="3" t="s">
        <v>11</v>
      </c>
      <c r="C1208" s="3" t="s">
        <v>4</v>
      </c>
      <c r="D1208" s="3">
        <v>9</v>
      </c>
      <c r="E1208" s="3">
        <v>29</v>
      </c>
    </row>
    <row r="1209" spans="1:5" x14ac:dyDescent="0.25">
      <c r="A1209" s="2">
        <v>45422</v>
      </c>
      <c r="B1209" s="3" t="s">
        <v>11</v>
      </c>
      <c r="C1209" s="3" t="s">
        <v>5</v>
      </c>
      <c r="D1209" s="3">
        <v>0</v>
      </c>
      <c r="E1209" s="3">
        <v>20</v>
      </c>
    </row>
    <row r="1210" spans="1:5" x14ac:dyDescent="0.25">
      <c r="A1210" s="2">
        <v>45422</v>
      </c>
      <c r="B1210" s="3" t="s">
        <v>11</v>
      </c>
      <c r="C1210" s="3" t="s">
        <v>5</v>
      </c>
      <c r="D1210" s="3">
        <v>1</v>
      </c>
      <c r="E1210" s="3">
        <v>14</v>
      </c>
    </row>
    <row r="1211" spans="1:5" x14ac:dyDescent="0.25">
      <c r="A1211" s="2">
        <v>45422</v>
      </c>
      <c r="B1211" s="3" t="s">
        <v>11</v>
      </c>
      <c r="C1211" s="3" t="s">
        <v>5</v>
      </c>
      <c r="D1211" s="3">
        <v>10</v>
      </c>
      <c r="E1211" s="3">
        <v>48</v>
      </c>
    </row>
    <row r="1212" spans="1:5" x14ac:dyDescent="0.25">
      <c r="A1212" s="2">
        <v>45422</v>
      </c>
      <c r="B1212" s="3" t="s">
        <v>11</v>
      </c>
      <c r="C1212" s="3" t="s">
        <v>5</v>
      </c>
      <c r="D1212" s="3">
        <v>2</v>
      </c>
      <c r="E1212" s="3">
        <v>12</v>
      </c>
    </row>
    <row r="1213" spans="1:5" x14ac:dyDescent="0.25">
      <c r="A1213" s="2">
        <v>45422</v>
      </c>
      <c r="B1213" s="3" t="s">
        <v>11</v>
      </c>
      <c r="C1213" s="3" t="s">
        <v>5</v>
      </c>
      <c r="D1213" s="3">
        <v>5</v>
      </c>
      <c r="E1213" s="3">
        <v>16</v>
      </c>
    </row>
    <row r="1214" spans="1:5" x14ac:dyDescent="0.25">
      <c r="A1214" s="2">
        <v>45422</v>
      </c>
      <c r="B1214" s="3" t="s">
        <v>11</v>
      </c>
      <c r="C1214" s="3" t="s">
        <v>5</v>
      </c>
      <c r="D1214" s="3">
        <v>8</v>
      </c>
      <c r="E1214" s="3">
        <v>18</v>
      </c>
    </row>
    <row r="1215" spans="1:5" x14ac:dyDescent="0.25">
      <c r="A1215" s="2">
        <v>45422</v>
      </c>
      <c r="B1215" s="3" t="s">
        <v>11</v>
      </c>
      <c r="C1215" s="3" t="s">
        <v>5</v>
      </c>
      <c r="D1215" s="3">
        <v>9</v>
      </c>
      <c r="E1215" s="3">
        <v>25</v>
      </c>
    </row>
    <row r="1216" spans="1:5" x14ac:dyDescent="0.25">
      <c r="A1216" s="2">
        <v>45422</v>
      </c>
      <c r="B1216" s="3" t="s">
        <v>11</v>
      </c>
      <c r="C1216" s="3" t="s">
        <v>5</v>
      </c>
      <c r="D1216" s="3">
        <v>0</v>
      </c>
      <c r="E1216" s="3">
        <v>14</v>
      </c>
    </row>
    <row r="1217" spans="1:5" x14ac:dyDescent="0.25">
      <c r="A1217" s="2">
        <v>45422</v>
      </c>
      <c r="B1217" s="3" t="s">
        <v>11</v>
      </c>
      <c r="C1217" s="3" t="s">
        <v>5</v>
      </c>
      <c r="D1217" s="3">
        <v>1</v>
      </c>
      <c r="E1217" s="3">
        <v>15</v>
      </c>
    </row>
    <row r="1218" spans="1:5" x14ac:dyDescent="0.25">
      <c r="A1218" s="2">
        <v>45422</v>
      </c>
      <c r="B1218" s="3" t="s">
        <v>11</v>
      </c>
      <c r="C1218" s="3" t="s">
        <v>5</v>
      </c>
      <c r="D1218" s="3">
        <v>10</v>
      </c>
      <c r="E1218" s="3">
        <v>54</v>
      </c>
    </row>
    <row r="1219" spans="1:5" x14ac:dyDescent="0.25">
      <c r="A1219" s="2">
        <v>45422</v>
      </c>
      <c r="B1219" s="3" t="s">
        <v>11</v>
      </c>
      <c r="C1219" s="3" t="s">
        <v>5</v>
      </c>
      <c r="D1219" s="3">
        <v>2</v>
      </c>
      <c r="E1219" s="3">
        <v>12</v>
      </c>
    </row>
    <row r="1220" spans="1:5" x14ac:dyDescent="0.25">
      <c r="A1220" s="2">
        <v>45422</v>
      </c>
      <c r="B1220" s="3" t="s">
        <v>11</v>
      </c>
      <c r="C1220" s="3" t="s">
        <v>5</v>
      </c>
      <c r="D1220" s="3">
        <v>5</v>
      </c>
      <c r="E1220" s="3">
        <v>14</v>
      </c>
    </row>
    <row r="1221" spans="1:5" x14ac:dyDescent="0.25">
      <c r="A1221" s="2">
        <v>45422</v>
      </c>
      <c r="B1221" s="3" t="s">
        <v>11</v>
      </c>
      <c r="C1221" s="3" t="s">
        <v>5</v>
      </c>
      <c r="D1221" s="3">
        <v>6</v>
      </c>
      <c r="E1221" s="3">
        <v>12</v>
      </c>
    </row>
    <row r="1222" spans="1:5" x14ac:dyDescent="0.25">
      <c r="A1222" s="2">
        <v>45422</v>
      </c>
      <c r="B1222" s="3" t="s">
        <v>11</v>
      </c>
      <c r="C1222" s="3" t="s">
        <v>5</v>
      </c>
      <c r="D1222" s="3">
        <v>7</v>
      </c>
      <c r="E1222" s="3">
        <v>14</v>
      </c>
    </row>
    <row r="1223" spans="1:5" x14ac:dyDescent="0.25">
      <c r="A1223" s="2">
        <v>45422</v>
      </c>
      <c r="B1223" s="3" t="s">
        <v>11</v>
      </c>
      <c r="C1223" s="3" t="s">
        <v>5</v>
      </c>
      <c r="D1223" s="3">
        <v>8</v>
      </c>
      <c r="E1223" s="3">
        <v>18</v>
      </c>
    </row>
    <row r="1224" spans="1:5" x14ac:dyDescent="0.25">
      <c r="A1224" s="2">
        <v>45422</v>
      </c>
      <c r="B1224" s="3" t="s">
        <v>11</v>
      </c>
      <c r="C1224" s="3" t="s">
        <v>5</v>
      </c>
      <c r="D1224" s="3">
        <v>9</v>
      </c>
      <c r="E1224" s="3">
        <v>17</v>
      </c>
    </row>
    <row r="1225" spans="1:5" x14ac:dyDescent="0.25">
      <c r="A1225" s="2">
        <v>45422</v>
      </c>
      <c r="B1225" s="3" t="s">
        <v>11</v>
      </c>
      <c r="C1225" s="3" t="s">
        <v>4</v>
      </c>
      <c r="D1225" s="3">
        <v>0</v>
      </c>
      <c r="E1225" s="3">
        <v>31</v>
      </c>
    </row>
    <row r="1226" spans="1:5" x14ac:dyDescent="0.25">
      <c r="A1226" s="2">
        <v>45422</v>
      </c>
      <c r="B1226" s="3" t="s">
        <v>11</v>
      </c>
      <c r="C1226" s="3" t="s">
        <v>4</v>
      </c>
      <c r="D1226" s="3">
        <v>1</v>
      </c>
      <c r="E1226" s="3">
        <v>14</v>
      </c>
    </row>
    <row r="1227" spans="1:5" x14ac:dyDescent="0.25">
      <c r="A1227" s="2">
        <v>45422</v>
      </c>
      <c r="B1227" s="3" t="s">
        <v>11</v>
      </c>
      <c r="C1227" s="3" t="s">
        <v>4</v>
      </c>
      <c r="D1227" s="3">
        <v>10</v>
      </c>
      <c r="E1227" s="3">
        <v>107</v>
      </c>
    </row>
    <row r="1228" spans="1:5" x14ac:dyDescent="0.25">
      <c r="A1228" s="2">
        <v>45422</v>
      </c>
      <c r="B1228" s="3" t="s">
        <v>11</v>
      </c>
      <c r="C1228" s="3" t="s">
        <v>4</v>
      </c>
      <c r="D1228" s="3">
        <v>2</v>
      </c>
      <c r="E1228" s="3">
        <v>12</v>
      </c>
    </row>
    <row r="1229" spans="1:5" x14ac:dyDescent="0.25">
      <c r="A1229" s="2">
        <v>45422</v>
      </c>
      <c r="B1229" s="3" t="s">
        <v>11</v>
      </c>
      <c r="C1229" s="3" t="s">
        <v>4</v>
      </c>
      <c r="D1229" s="3">
        <v>3</v>
      </c>
      <c r="E1229" s="3">
        <v>13</v>
      </c>
    </row>
    <row r="1230" spans="1:5" x14ac:dyDescent="0.25">
      <c r="A1230" s="2">
        <v>45422</v>
      </c>
      <c r="B1230" s="3" t="s">
        <v>11</v>
      </c>
      <c r="C1230" s="3" t="s">
        <v>4</v>
      </c>
      <c r="D1230" s="3">
        <v>4</v>
      </c>
      <c r="E1230" s="3">
        <v>14</v>
      </c>
    </row>
    <row r="1231" spans="1:5" x14ac:dyDescent="0.25">
      <c r="A1231" s="2">
        <v>45422</v>
      </c>
      <c r="B1231" s="3" t="s">
        <v>11</v>
      </c>
      <c r="C1231" s="3" t="s">
        <v>4</v>
      </c>
      <c r="D1231" s="3">
        <v>5</v>
      </c>
      <c r="E1231" s="3">
        <v>22</v>
      </c>
    </row>
    <row r="1232" spans="1:5" x14ac:dyDescent="0.25">
      <c r="A1232" s="2">
        <v>45422</v>
      </c>
      <c r="B1232" s="3" t="s">
        <v>11</v>
      </c>
      <c r="C1232" s="3" t="s">
        <v>4</v>
      </c>
      <c r="D1232" s="3">
        <v>6</v>
      </c>
      <c r="E1232" s="3">
        <v>14</v>
      </c>
    </row>
    <row r="1233" spans="1:5" x14ac:dyDescent="0.25">
      <c r="A1233" s="2">
        <v>45422</v>
      </c>
      <c r="B1233" s="3" t="s">
        <v>11</v>
      </c>
      <c r="C1233" s="3" t="s">
        <v>4</v>
      </c>
      <c r="D1233" s="3">
        <v>7</v>
      </c>
      <c r="E1233" s="3">
        <v>13</v>
      </c>
    </row>
    <row r="1234" spans="1:5" x14ac:dyDescent="0.25">
      <c r="A1234" s="2">
        <v>45422</v>
      </c>
      <c r="B1234" s="3" t="s">
        <v>11</v>
      </c>
      <c r="C1234" s="3" t="s">
        <v>4</v>
      </c>
      <c r="D1234" s="3">
        <v>8</v>
      </c>
      <c r="E1234" s="3">
        <v>25</v>
      </c>
    </row>
    <row r="1235" spans="1:5" x14ac:dyDescent="0.25">
      <c r="A1235" s="2">
        <v>45422</v>
      </c>
      <c r="B1235" s="3" t="s">
        <v>11</v>
      </c>
      <c r="C1235" s="3" t="s">
        <v>4</v>
      </c>
      <c r="D1235" s="3">
        <v>9</v>
      </c>
      <c r="E1235" s="3">
        <v>37</v>
      </c>
    </row>
    <row r="1236" spans="1:5" x14ac:dyDescent="0.25">
      <c r="A1236" s="2">
        <v>45422</v>
      </c>
      <c r="B1236" s="3" t="s">
        <v>12</v>
      </c>
      <c r="C1236" s="3" t="s">
        <v>6</v>
      </c>
      <c r="D1236" s="3">
        <v>9</v>
      </c>
      <c r="E1236" s="3">
        <v>12</v>
      </c>
    </row>
    <row r="1237" spans="1:5" x14ac:dyDescent="0.25">
      <c r="A1237" s="2">
        <v>45422</v>
      </c>
      <c r="B1237" s="3" t="s">
        <v>12</v>
      </c>
      <c r="C1237" s="3" t="s">
        <v>6</v>
      </c>
      <c r="D1237" s="3">
        <v>0</v>
      </c>
      <c r="E1237" s="3">
        <v>12</v>
      </c>
    </row>
    <row r="1238" spans="1:5" x14ac:dyDescent="0.25">
      <c r="A1238" s="2">
        <v>45422</v>
      </c>
      <c r="B1238" s="3" t="s">
        <v>12</v>
      </c>
      <c r="C1238" s="3" t="s">
        <v>6</v>
      </c>
      <c r="D1238" s="3">
        <v>10</v>
      </c>
      <c r="E1238" s="3">
        <v>25</v>
      </c>
    </row>
    <row r="1239" spans="1:5" x14ac:dyDescent="0.25">
      <c r="A1239" s="2">
        <v>45422</v>
      </c>
      <c r="B1239" s="3" t="s">
        <v>12</v>
      </c>
      <c r="C1239" s="3" t="s">
        <v>6</v>
      </c>
      <c r="D1239" s="3">
        <v>3</v>
      </c>
      <c r="E1239" s="3">
        <v>12</v>
      </c>
    </row>
    <row r="1240" spans="1:5" x14ac:dyDescent="0.25">
      <c r="A1240" s="2">
        <v>45422</v>
      </c>
      <c r="B1240" s="3" t="s">
        <v>12</v>
      </c>
      <c r="C1240" s="3" t="s">
        <v>6</v>
      </c>
      <c r="D1240" s="3">
        <v>5</v>
      </c>
      <c r="E1240" s="3">
        <v>13</v>
      </c>
    </row>
    <row r="1241" spans="1:5" x14ac:dyDescent="0.25">
      <c r="A1241" s="2">
        <v>45422</v>
      </c>
      <c r="B1241" s="3" t="s">
        <v>12</v>
      </c>
      <c r="C1241" s="3" t="s">
        <v>6</v>
      </c>
      <c r="D1241" s="3">
        <v>7</v>
      </c>
      <c r="E1241" s="3">
        <v>12</v>
      </c>
    </row>
    <row r="1242" spans="1:5" x14ac:dyDescent="0.25">
      <c r="A1242" s="2">
        <v>45422</v>
      </c>
      <c r="B1242" s="3" t="s">
        <v>12</v>
      </c>
      <c r="C1242" s="3" t="s">
        <v>6</v>
      </c>
      <c r="D1242" s="3">
        <v>8</v>
      </c>
      <c r="E1242" s="3">
        <v>12</v>
      </c>
    </row>
    <row r="1243" spans="1:5" x14ac:dyDescent="0.25">
      <c r="A1243" s="2">
        <v>45422</v>
      </c>
      <c r="B1243" s="3" t="s">
        <v>12</v>
      </c>
      <c r="C1243" s="3" t="s">
        <v>6</v>
      </c>
      <c r="D1243" s="3">
        <v>9</v>
      </c>
      <c r="E1243" s="3">
        <v>14</v>
      </c>
    </row>
    <row r="1244" spans="1:5" x14ac:dyDescent="0.25">
      <c r="A1244" s="2">
        <v>45422</v>
      </c>
      <c r="B1244" s="3" t="s">
        <v>12</v>
      </c>
      <c r="C1244" s="3" t="s">
        <v>6</v>
      </c>
      <c r="D1244" s="3">
        <v>0</v>
      </c>
      <c r="E1244" s="3">
        <v>12</v>
      </c>
    </row>
    <row r="1245" spans="1:5" x14ac:dyDescent="0.25">
      <c r="A1245" s="2">
        <v>45422</v>
      </c>
      <c r="B1245" s="3" t="s">
        <v>12</v>
      </c>
      <c r="C1245" s="3" t="s">
        <v>6</v>
      </c>
      <c r="D1245" s="3">
        <v>10</v>
      </c>
      <c r="E1245" s="3">
        <v>14</v>
      </c>
    </row>
    <row r="1246" spans="1:5" x14ac:dyDescent="0.25">
      <c r="A1246" s="2">
        <v>45422</v>
      </c>
      <c r="B1246" s="3" t="s">
        <v>12</v>
      </c>
      <c r="C1246" s="3" t="s">
        <v>6</v>
      </c>
      <c r="D1246" s="3">
        <v>8</v>
      </c>
      <c r="E1246" s="3">
        <v>13</v>
      </c>
    </row>
    <row r="1247" spans="1:5" x14ac:dyDescent="0.25">
      <c r="A1247" s="2">
        <v>45422</v>
      </c>
      <c r="B1247" s="3" t="s">
        <v>12</v>
      </c>
      <c r="C1247" s="3" t="s">
        <v>6</v>
      </c>
      <c r="D1247" s="3">
        <v>0</v>
      </c>
      <c r="E1247" s="3">
        <v>13</v>
      </c>
    </row>
    <row r="1248" spans="1:5" x14ac:dyDescent="0.25">
      <c r="A1248" s="2">
        <v>45422</v>
      </c>
      <c r="B1248" s="3" t="s">
        <v>12</v>
      </c>
      <c r="C1248" s="3" t="s">
        <v>6</v>
      </c>
      <c r="D1248" s="3">
        <v>1</v>
      </c>
      <c r="E1248" s="3">
        <v>12</v>
      </c>
    </row>
    <row r="1249" spans="1:5" x14ac:dyDescent="0.25">
      <c r="A1249" s="2">
        <v>45422</v>
      </c>
      <c r="B1249" s="3" t="s">
        <v>12</v>
      </c>
      <c r="C1249" s="3" t="s">
        <v>6</v>
      </c>
      <c r="D1249" s="3">
        <v>10</v>
      </c>
      <c r="E1249" s="3">
        <v>33</v>
      </c>
    </row>
    <row r="1250" spans="1:5" x14ac:dyDescent="0.25">
      <c r="A1250" s="2">
        <v>45422</v>
      </c>
      <c r="B1250" s="3" t="s">
        <v>12</v>
      </c>
      <c r="C1250" s="3" t="s">
        <v>6</v>
      </c>
      <c r="D1250" s="3">
        <v>3</v>
      </c>
      <c r="E1250" s="3">
        <v>13</v>
      </c>
    </row>
    <row r="1251" spans="1:5" x14ac:dyDescent="0.25">
      <c r="A1251" s="2">
        <v>45422</v>
      </c>
      <c r="B1251" s="3" t="s">
        <v>12</v>
      </c>
      <c r="C1251" s="3" t="s">
        <v>6</v>
      </c>
      <c r="D1251" s="3">
        <v>5</v>
      </c>
      <c r="E1251" s="3">
        <v>13</v>
      </c>
    </row>
    <row r="1252" spans="1:5" x14ac:dyDescent="0.25">
      <c r="A1252" s="2">
        <v>45422</v>
      </c>
      <c r="B1252" s="3" t="s">
        <v>12</v>
      </c>
      <c r="C1252" s="3" t="s">
        <v>6</v>
      </c>
      <c r="D1252" s="3">
        <v>7</v>
      </c>
      <c r="E1252" s="3">
        <v>13</v>
      </c>
    </row>
    <row r="1253" spans="1:5" x14ac:dyDescent="0.25">
      <c r="A1253" s="2">
        <v>45422</v>
      </c>
      <c r="B1253" s="3" t="s">
        <v>12</v>
      </c>
      <c r="C1253" s="3" t="s">
        <v>6</v>
      </c>
      <c r="D1253" s="3">
        <v>8</v>
      </c>
      <c r="E1253" s="3">
        <v>12</v>
      </c>
    </row>
    <row r="1254" spans="1:5" x14ac:dyDescent="0.25">
      <c r="A1254" s="2">
        <v>45422</v>
      </c>
      <c r="B1254" s="3" t="s">
        <v>12</v>
      </c>
      <c r="C1254" s="3" t="s">
        <v>6</v>
      </c>
      <c r="D1254" s="3">
        <v>9</v>
      </c>
      <c r="E1254" s="3">
        <v>20</v>
      </c>
    </row>
    <row r="1255" spans="1:5" x14ac:dyDescent="0.25">
      <c r="A1255" s="2">
        <v>45422</v>
      </c>
      <c r="B1255" s="3" t="s">
        <v>12</v>
      </c>
      <c r="C1255" s="3" t="s">
        <v>7</v>
      </c>
      <c r="D1255" s="3">
        <v>10</v>
      </c>
      <c r="E1255" s="3">
        <v>15</v>
      </c>
    </row>
    <row r="1256" spans="1:5" x14ac:dyDescent="0.25">
      <c r="A1256" s="2">
        <v>45422</v>
      </c>
      <c r="B1256" s="3" t="s">
        <v>12</v>
      </c>
      <c r="C1256" s="3" t="s">
        <v>7</v>
      </c>
      <c r="D1256" s="3">
        <v>9</v>
      </c>
      <c r="E1256" s="3">
        <v>13</v>
      </c>
    </row>
    <row r="1257" spans="1:5" x14ac:dyDescent="0.25">
      <c r="A1257" s="2">
        <v>45422</v>
      </c>
      <c r="B1257" s="3" t="s">
        <v>12</v>
      </c>
      <c r="C1257" s="3" t="s">
        <v>7</v>
      </c>
      <c r="D1257" s="3">
        <v>0</v>
      </c>
      <c r="E1257" s="3">
        <v>13</v>
      </c>
    </row>
    <row r="1258" spans="1:5" x14ac:dyDescent="0.25">
      <c r="A1258" s="2">
        <v>45422</v>
      </c>
      <c r="B1258" s="3" t="s">
        <v>12</v>
      </c>
      <c r="C1258" s="3" t="s">
        <v>7</v>
      </c>
      <c r="D1258" s="3">
        <v>1</v>
      </c>
      <c r="E1258" s="3">
        <v>12</v>
      </c>
    </row>
    <row r="1259" spans="1:5" x14ac:dyDescent="0.25">
      <c r="A1259" s="2">
        <v>45422</v>
      </c>
      <c r="B1259" s="3" t="s">
        <v>12</v>
      </c>
      <c r="C1259" s="3" t="s">
        <v>7</v>
      </c>
      <c r="D1259" s="3">
        <v>10</v>
      </c>
      <c r="E1259" s="3">
        <v>29</v>
      </c>
    </row>
    <row r="1260" spans="1:5" x14ac:dyDescent="0.25">
      <c r="A1260" s="2">
        <v>45422</v>
      </c>
      <c r="B1260" s="3" t="s">
        <v>12</v>
      </c>
      <c r="C1260" s="3" t="s">
        <v>7</v>
      </c>
      <c r="D1260" s="3">
        <v>3</v>
      </c>
      <c r="E1260" s="3">
        <v>13</v>
      </c>
    </row>
    <row r="1261" spans="1:5" x14ac:dyDescent="0.25">
      <c r="A1261" s="2">
        <v>45422</v>
      </c>
      <c r="B1261" s="3" t="s">
        <v>12</v>
      </c>
      <c r="C1261" s="3" t="s">
        <v>7</v>
      </c>
      <c r="D1261" s="3">
        <v>5</v>
      </c>
      <c r="E1261" s="3">
        <v>13</v>
      </c>
    </row>
    <row r="1262" spans="1:5" x14ac:dyDescent="0.25">
      <c r="A1262" s="2">
        <v>45422</v>
      </c>
      <c r="B1262" s="3" t="s">
        <v>12</v>
      </c>
      <c r="C1262" s="3" t="s">
        <v>7</v>
      </c>
      <c r="D1262" s="3">
        <v>6</v>
      </c>
      <c r="E1262" s="3">
        <v>13</v>
      </c>
    </row>
    <row r="1263" spans="1:5" x14ac:dyDescent="0.25">
      <c r="A1263" s="2">
        <v>45422</v>
      </c>
      <c r="B1263" s="3" t="s">
        <v>12</v>
      </c>
      <c r="C1263" s="3" t="s">
        <v>7</v>
      </c>
      <c r="D1263" s="3">
        <v>7</v>
      </c>
      <c r="E1263" s="3">
        <v>12</v>
      </c>
    </row>
    <row r="1264" spans="1:5" x14ac:dyDescent="0.25">
      <c r="A1264" s="2">
        <v>45422</v>
      </c>
      <c r="B1264" s="3" t="s">
        <v>12</v>
      </c>
      <c r="C1264" s="3" t="s">
        <v>7</v>
      </c>
      <c r="D1264" s="3">
        <v>8</v>
      </c>
      <c r="E1264" s="3">
        <v>17</v>
      </c>
    </row>
    <row r="1265" spans="1:5" x14ac:dyDescent="0.25">
      <c r="A1265" s="2">
        <v>45422</v>
      </c>
      <c r="B1265" s="3" t="s">
        <v>12</v>
      </c>
      <c r="C1265" s="3" t="s">
        <v>7</v>
      </c>
      <c r="D1265" s="3">
        <v>9</v>
      </c>
      <c r="E1265" s="3">
        <v>21</v>
      </c>
    </row>
    <row r="1266" spans="1:5" x14ac:dyDescent="0.25">
      <c r="A1266" s="2">
        <v>45422</v>
      </c>
      <c r="B1266" s="3" t="s">
        <v>12</v>
      </c>
      <c r="C1266" s="3" t="s">
        <v>7</v>
      </c>
      <c r="D1266" s="3">
        <v>0</v>
      </c>
      <c r="E1266" s="3">
        <v>13</v>
      </c>
    </row>
    <row r="1267" spans="1:5" x14ac:dyDescent="0.25">
      <c r="A1267" s="2">
        <v>45422</v>
      </c>
      <c r="B1267" s="3" t="s">
        <v>12</v>
      </c>
      <c r="C1267" s="3" t="s">
        <v>7</v>
      </c>
      <c r="D1267" s="3">
        <v>10</v>
      </c>
      <c r="E1267" s="3">
        <v>12</v>
      </c>
    </row>
    <row r="1268" spans="1:5" x14ac:dyDescent="0.25">
      <c r="A1268" s="2">
        <v>45422</v>
      </c>
      <c r="B1268" s="3" t="s">
        <v>12</v>
      </c>
      <c r="C1268" s="3" t="s">
        <v>7</v>
      </c>
      <c r="D1268" s="3">
        <v>10</v>
      </c>
      <c r="E1268" s="3">
        <v>29</v>
      </c>
    </row>
    <row r="1269" spans="1:5" x14ac:dyDescent="0.25">
      <c r="A1269" s="2">
        <v>45422</v>
      </c>
      <c r="B1269" s="3" t="s">
        <v>12</v>
      </c>
      <c r="C1269" s="3" t="s">
        <v>7</v>
      </c>
      <c r="D1269" s="3">
        <v>5</v>
      </c>
      <c r="E1269" s="3">
        <v>13</v>
      </c>
    </row>
    <row r="1270" spans="1:5" x14ac:dyDescent="0.25">
      <c r="A1270" s="2">
        <v>45422</v>
      </c>
      <c r="B1270" s="3" t="s">
        <v>12</v>
      </c>
      <c r="C1270" s="3" t="s">
        <v>7</v>
      </c>
      <c r="D1270" s="3">
        <v>6</v>
      </c>
      <c r="E1270" s="3">
        <v>12</v>
      </c>
    </row>
    <row r="1271" spans="1:5" x14ac:dyDescent="0.25">
      <c r="A1271" s="2">
        <v>45422</v>
      </c>
      <c r="B1271" s="3" t="s">
        <v>12</v>
      </c>
      <c r="C1271" s="3" t="s">
        <v>7</v>
      </c>
      <c r="D1271" s="3">
        <v>7</v>
      </c>
      <c r="E1271" s="3">
        <v>13</v>
      </c>
    </row>
    <row r="1272" spans="1:5" x14ac:dyDescent="0.25">
      <c r="A1272" s="2">
        <v>45422</v>
      </c>
      <c r="B1272" s="3" t="s">
        <v>12</v>
      </c>
      <c r="C1272" s="3" t="s">
        <v>7</v>
      </c>
      <c r="D1272" s="3">
        <v>8</v>
      </c>
      <c r="E1272" s="3">
        <v>14</v>
      </c>
    </row>
    <row r="1273" spans="1:5" x14ac:dyDescent="0.25">
      <c r="A1273" s="2">
        <v>45422</v>
      </c>
      <c r="B1273" s="3" t="s">
        <v>12</v>
      </c>
      <c r="C1273" s="3" t="s">
        <v>7</v>
      </c>
      <c r="D1273" s="3">
        <v>9</v>
      </c>
      <c r="E1273" s="3">
        <v>15</v>
      </c>
    </row>
    <row r="1274" spans="1:5" x14ac:dyDescent="0.25">
      <c r="A1274" s="2">
        <v>45423</v>
      </c>
      <c r="B1274" s="3" t="s">
        <v>13</v>
      </c>
      <c r="C1274" s="3" t="s">
        <v>8</v>
      </c>
      <c r="D1274" s="3">
        <v>1</v>
      </c>
      <c r="E1274" s="3">
        <v>12</v>
      </c>
    </row>
    <row r="1275" spans="1:5" x14ac:dyDescent="0.25">
      <c r="A1275" s="2">
        <v>45423</v>
      </c>
      <c r="B1275" s="3" t="s">
        <v>13</v>
      </c>
      <c r="C1275" s="3" t="s">
        <v>8</v>
      </c>
      <c r="D1275" s="3">
        <v>10</v>
      </c>
      <c r="E1275" s="3">
        <v>17</v>
      </c>
    </row>
    <row r="1276" spans="1:5" x14ac:dyDescent="0.25">
      <c r="A1276" s="2">
        <v>45423</v>
      </c>
      <c r="B1276" s="3" t="s">
        <v>13</v>
      </c>
      <c r="C1276" s="3" t="s">
        <v>8</v>
      </c>
      <c r="D1276" s="3">
        <v>5</v>
      </c>
      <c r="E1276" s="3">
        <v>13</v>
      </c>
    </row>
    <row r="1277" spans="1:5" x14ac:dyDescent="0.25">
      <c r="A1277" s="2">
        <v>45423</v>
      </c>
      <c r="B1277" s="3" t="s">
        <v>13</v>
      </c>
      <c r="C1277" s="3" t="s">
        <v>8</v>
      </c>
      <c r="D1277" s="3">
        <v>6</v>
      </c>
      <c r="E1277" s="3">
        <v>12</v>
      </c>
    </row>
    <row r="1278" spans="1:5" x14ac:dyDescent="0.25">
      <c r="A1278" s="2">
        <v>45423</v>
      </c>
      <c r="B1278" s="3" t="s">
        <v>13</v>
      </c>
      <c r="C1278" s="3" t="s">
        <v>8</v>
      </c>
      <c r="D1278" s="3">
        <v>8</v>
      </c>
      <c r="E1278" s="3">
        <v>12</v>
      </c>
    </row>
    <row r="1279" spans="1:5" x14ac:dyDescent="0.25">
      <c r="A1279" s="2">
        <v>45423</v>
      </c>
      <c r="B1279" s="3" t="s">
        <v>13</v>
      </c>
      <c r="C1279" s="3" t="s">
        <v>8</v>
      </c>
      <c r="D1279" s="3">
        <v>9</v>
      </c>
      <c r="E1279" s="3">
        <v>14</v>
      </c>
    </row>
    <row r="1280" spans="1:5" x14ac:dyDescent="0.25">
      <c r="A1280" s="2">
        <v>45423</v>
      </c>
      <c r="B1280" s="3" t="s">
        <v>13</v>
      </c>
      <c r="C1280" s="3" t="s">
        <v>9</v>
      </c>
      <c r="D1280" s="3">
        <v>0</v>
      </c>
      <c r="E1280" s="3">
        <v>12</v>
      </c>
    </row>
    <row r="1281" spans="1:5" x14ac:dyDescent="0.25">
      <c r="A1281" s="2">
        <v>45423</v>
      </c>
      <c r="B1281" s="3" t="s">
        <v>13</v>
      </c>
      <c r="C1281" s="3" t="s">
        <v>9</v>
      </c>
      <c r="D1281" s="3">
        <v>10</v>
      </c>
      <c r="E1281" s="3">
        <v>31</v>
      </c>
    </row>
    <row r="1282" spans="1:5" x14ac:dyDescent="0.25">
      <c r="A1282" s="2">
        <v>45423</v>
      </c>
      <c r="B1282" s="3" t="s">
        <v>13</v>
      </c>
      <c r="C1282" s="3" t="s">
        <v>9</v>
      </c>
      <c r="D1282" s="3">
        <v>2</v>
      </c>
      <c r="E1282" s="3">
        <v>12</v>
      </c>
    </row>
    <row r="1283" spans="1:5" x14ac:dyDescent="0.25">
      <c r="A1283" s="2">
        <v>45423</v>
      </c>
      <c r="B1283" s="3" t="s">
        <v>13</v>
      </c>
      <c r="C1283" s="3" t="s">
        <v>9</v>
      </c>
      <c r="D1283" s="3">
        <v>3</v>
      </c>
      <c r="E1283" s="3">
        <v>13</v>
      </c>
    </row>
    <row r="1284" spans="1:5" x14ac:dyDescent="0.25">
      <c r="A1284" s="2">
        <v>45423</v>
      </c>
      <c r="B1284" s="3" t="s">
        <v>13</v>
      </c>
      <c r="C1284" s="3" t="s">
        <v>9</v>
      </c>
      <c r="D1284" s="3">
        <v>5</v>
      </c>
      <c r="E1284" s="3">
        <v>13</v>
      </c>
    </row>
    <row r="1285" spans="1:5" x14ac:dyDescent="0.25">
      <c r="A1285" s="2">
        <v>45423</v>
      </c>
      <c r="B1285" s="3" t="s">
        <v>13</v>
      </c>
      <c r="C1285" s="3" t="s">
        <v>9</v>
      </c>
      <c r="D1285" s="3">
        <v>6</v>
      </c>
      <c r="E1285" s="3">
        <v>12</v>
      </c>
    </row>
    <row r="1286" spans="1:5" x14ac:dyDescent="0.25">
      <c r="A1286" s="2">
        <v>45423</v>
      </c>
      <c r="B1286" s="3" t="s">
        <v>13</v>
      </c>
      <c r="C1286" s="3" t="s">
        <v>9</v>
      </c>
      <c r="D1286" s="3">
        <v>7</v>
      </c>
      <c r="E1286" s="3">
        <v>12</v>
      </c>
    </row>
    <row r="1287" spans="1:5" x14ac:dyDescent="0.25">
      <c r="A1287" s="2">
        <v>45423</v>
      </c>
      <c r="B1287" s="3" t="s">
        <v>13</v>
      </c>
      <c r="C1287" s="3" t="s">
        <v>9</v>
      </c>
      <c r="D1287" s="3">
        <v>8</v>
      </c>
      <c r="E1287" s="3">
        <v>17</v>
      </c>
    </row>
    <row r="1288" spans="1:5" x14ac:dyDescent="0.25">
      <c r="A1288" s="2">
        <v>45423</v>
      </c>
      <c r="B1288" s="3" t="s">
        <v>13</v>
      </c>
      <c r="C1288" s="3" t="s">
        <v>9</v>
      </c>
      <c r="D1288" s="3">
        <v>9</v>
      </c>
      <c r="E1288" s="3">
        <v>21</v>
      </c>
    </row>
    <row r="1289" spans="1:5" x14ac:dyDescent="0.25">
      <c r="A1289" s="2">
        <v>45423</v>
      </c>
      <c r="B1289" s="3" t="s">
        <v>11</v>
      </c>
      <c r="C1289" s="3" t="s">
        <v>4</v>
      </c>
      <c r="D1289" s="3">
        <v>0</v>
      </c>
      <c r="E1289" s="3">
        <v>20</v>
      </c>
    </row>
    <row r="1290" spans="1:5" x14ac:dyDescent="0.25">
      <c r="A1290" s="2">
        <v>45423</v>
      </c>
      <c r="B1290" s="3" t="s">
        <v>11</v>
      </c>
      <c r="C1290" s="3" t="s">
        <v>4</v>
      </c>
      <c r="D1290" s="3">
        <v>1</v>
      </c>
      <c r="E1290" s="3">
        <v>12</v>
      </c>
    </row>
    <row r="1291" spans="1:5" x14ac:dyDescent="0.25">
      <c r="A1291" s="2">
        <v>45423</v>
      </c>
      <c r="B1291" s="3" t="s">
        <v>11</v>
      </c>
      <c r="C1291" s="3" t="s">
        <v>4</v>
      </c>
      <c r="D1291" s="3">
        <v>10</v>
      </c>
      <c r="E1291" s="3">
        <v>102</v>
      </c>
    </row>
    <row r="1292" spans="1:5" x14ac:dyDescent="0.25">
      <c r="A1292" s="2">
        <v>45423</v>
      </c>
      <c r="B1292" s="3" t="s">
        <v>11</v>
      </c>
      <c r="C1292" s="3" t="s">
        <v>4</v>
      </c>
      <c r="D1292" s="3">
        <v>2</v>
      </c>
      <c r="E1292" s="3">
        <v>14</v>
      </c>
    </row>
    <row r="1293" spans="1:5" x14ac:dyDescent="0.25">
      <c r="A1293" s="2">
        <v>45423</v>
      </c>
      <c r="B1293" s="3" t="s">
        <v>11</v>
      </c>
      <c r="C1293" s="3" t="s">
        <v>4</v>
      </c>
      <c r="D1293" s="3">
        <v>3</v>
      </c>
      <c r="E1293" s="3">
        <v>12</v>
      </c>
    </row>
    <row r="1294" spans="1:5" x14ac:dyDescent="0.25">
      <c r="A1294" s="2">
        <v>45423</v>
      </c>
      <c r="B1294" s="3" t="s">
        <v>11</v>
      </c>
      <c r="C1294" s="3" t="s">
        <v>4</v>
      </c>
      <c r="D1294" s="3">
        <v>5</v>
      </c>
      <c r="E1294" s="3">
        <v>19</v>
      </c>
    </row>
    <row r="1295" spans="1:5" x14ac:dyDescent="0.25">
      <c r="A1295" s="2">
        <v>45423</v>
      </c>
      <c r="B1295" s="3" t="s">
        <v>11</v>
      </c>
      <c r="C1295" s="3" t="s">
        <v>4</v>
      </c>
      <c r="D1295" s="3">
        <v>6</v>
      </c>
      <c r="E1295" s="3">
        <v>14</v>
      </c>
    </row>
    <row r="1296" spans="1:5" x14ac:dyDescent="0.25">
      <c r="A1296" s="2">
        <v>45423</v>
      </c>
      <c r="B1296" s="3" t="s">
        <v>11</v>
      </c>
      <c r="C1296" s="3" t="s">
        <v>4</v>
      </c>
      <c r="D1296" s="3">
        <v>7</v>
      </c>
      <c r="E1296" s="3">
        <v>20</v>
      </c>
    </row>
    <row r="1297" spans="1:5" x14ac:dyDescent="0.25">
      <c r="A1297" s="2">
        <v>45423</v>
      </c>
      <c r="B1297" s="3" t="s">
        <v>11</v>
      </c>
      <c r="C1297" s="3" t="s">
        <v>4</v>
      </c>
      <c r="D1297" s="3">
        <v>8</v>
      </c>
      <c r="E1297" s="3">
        <v>26</v>
      </c>
    </row>
    <row r="1298" spans="1:5" x14ac:dyDescent="0.25">
      <c r="A1298" s="2">
        <v>45423</v>
      </c>
      <c r="B1298" s="3" t="s">
        <v>11</v>
      </c>
      <c r="C1298" s="3" t="s">
        <v>4</v>
      </c>
      <c r="D1298" s="3">
        <v>9</v>
      </c>
      <c r="E1298" s="3">
        <v>33</v>
      </c>
    </row>
    <row r="1299" spans="1:5" x14ac:dyDescent="0.25">
      <c r="A1299" s="2">
        <v>45423</v>
      </c>
      <c r="B1299" s="3" t="s">
        <v>11</v>
      </c>
      <c r="C1299" s="3" t="s">
        <v>5</v>
      </c>
      <c r="D1299" s="3">
        <v>0</v>
      </c>
      <c r="E1299" s="3">
        <v>29</v>
      </c>
    </row>
    <row r="1300" spans="1:5" x14ac:dyDescent="0.25">
      <c r="A1300" s="2">
        <v>45423</v>
      </c>
      <c r="B1300" s="3" t="s">
        <v>11</v>
      </c>
      <c r="C1300" s="3" t="s">
        <v>5</v>
      </c>
      <c r="D1300" s="3">
        <v>1</v>
      </c>
      <c r="E1300" s="3">
        <v>13</v>
      </c>
    </row>
    <row r="1301" spans="1:5" x14ac:dyDescent="0.25">
      <c r="A1301" s="2">
        <v>45423</v>
      </c>
      <c r="B1301" s="3" t="s">
        <v>11</v>
      </c>
      <c r="C1301" s="3" t="s">
        <v>5</v>
      </c>
      <c r="D1301" s="3">
        <v>10</v>
      </c>
      <c r="E1301" s="3">
        <v>78</v>
      </c>
    </row>
    <row r="1302" spans="1:5" x14ac:dyDescent="0.25">
      <c r="A1302" s="2">
        <v>45423</v>
      </c>
      <c r="B1302" s="3" t="s">
        <v>11</v>
      </c>
      <c r="C1302" s="3" t="s">
        <v>5</v>
      </c>
      <c r="D1302" s="3">
        <v>2</v>
      </c>
      <c r="E1302" s="3">
        <v>13</v>
      </c>
    </row>
    <row r="1303" spans="1:5" x14ac:dyDescent="0.25">
      <c r="A1303" s="2">
        <v>45423</v>
      </c>
      <c r="B1303" s="3" t="s">
        <v>11</v>
      </c>
      <c r="C1303" s="3" t="s">
        <v>5</v>
      </c>
      <c r="D1303" s="3">
        <v>3</v>
      </c>
      <c r="E1303" s="3">
        <v>12</v>
      </c>
    </row>
    <row r="1304" spans="1:5" x14ac:dyDescent="0.25">
      <c r="A1304" s="2">
        <v>45423</v>
      </c>
      <c r="B1304" s="3" t="s">
        <v>11</v>
      </c>
      <c r="C1304" s="3" t="s">
        <v>5</v>
      </c>
      <c r="D1304" s="3">
        <v>4</v>
      </c>
      <c r="E1304" s="3">
        <v>12</v>
      </c>
    </row>
    <row r="1305" spans="1:5" x14ac:dyDescent="0.25">
      <c r="A1305" s="2">
        <v>45423</v>
      </c>
      <c r="B1305" s="3" t="s">
        <v>11</v>
      </c>
      <c r="C1305" s="3" t="s">
        <v>5</v>
      </c>
      <c r="D1305" s="3">
        <v>5</v>
      </c>
      <c r="E1305" s="3">
        <v>19</v>
      </c>
    </row>
    <row r="1306" spans="1:5" x14ac:dyDescent="0.25">
      <c r="A1306" s="2">
        <v>45423</v>
      </c>
      <c r="B1306" s="3" t="s">
        <v>11</v>
      </c>
      <c r="C1306" s="3" t="s">
        <v>5</v>
      </c>
      <c r="D1306" s="3">
        <v>6</v>
      </c>
      <c r="E1306" s="3">
        <v>13</v>
      </c>
    </row>
    <row r="1307" spans="1:5" x14ac:dyDescent="0.25">
      <c r="A1307" s="2">
        <v>45423</v>
      </c>
      <c r="B1307" s="3" t="s">
        <v>11</v>
      </c>
      <c r="C1307" s="3" t="s">
        <v>5</v>
      </c>
      <c r="D1307" s="3">
        <v>7</v>
      </c>
      <c r="E1307" s="3">
        <v>13</v>
      </c>
    </row>
    <row r="1308" spans="1:5" x14ac:dyDescent="0.25">
      <c r="A1308" s="2">
        <v>45423</v>
      </c>
      <c r="B1308" s="3" t="s">
        <v>11</v>
      </c>
      <c r="C1308" s="3" t="s">
        <v>5</v>
      </c>
      <c r="D1308" s="3">
        <v>8</v>
      </c>
      <c r="E1308" s="3">
        <v>21</v>
      </c>
    </row>
    <row r="1309" spans="1:5" x14ac:dyDescent="0.25">
      <c r="A1309" s="2">
        <v>45423</v>
      </c>
      <c r="B1309" s="3" t="s">
        <v>11</v>
      </c>
      <c r="C1309" s="3" t="s">
        <v>5</v>
      </c>
      <c r="D1309" s="3">
        <v>9</v>
      </c>
      <c r="E1309" s="3">
        <v>25</v>
      </c>
    </row>
    <row r="1310" spans="1:5" x14ac:dyDescent="0.25">
      <c r="A1310" s="2">
        <v>45423</v>
      </c>
      <c r="B1310" s="3" t="s">
        <v>11</v>
      </c>
      <c r="C1310" s="3" t="s">
        <v>4</v>
      </c>
      <c r="D1310" s="3">
        <v>0</v>
      </c>
      <c r="E1310" s="3">
        <v>24</v>
      </c>
    </row>
    <row r="1311" spans="1:5" x14ac:dyDescent="0.25">
      <c r="A1311" s="2">
        <v>45423</v>
      </c>
      <c r="B1311" s="3" t="s">
        <v>11</v>
      </c>
      <c r="C1311" s="3" t="s">
        <v>4</v>
      </c>
      <c r="D1311" s="3">
        <v>1</v>
      </c>
      <c r="E1311" s="3">
        <v>12</v>
      </c>
    </row>
    <row r="1312" spans="1:5" x14ac:dyDescent="0.25">
      <c r="A1312" s="2">
        <v>45423</v>
      </c>
      <c r="B1312" s="3" t="s">
        <v>11</v>
      </c>
      <c r="C1312" s="3" t="s">
        <v>4</v>
      </c>
      <c r="D1312" s="3">
        <v>10</v>
      </c>
      <c r="E1312" s="3">
        <v>95</v>
      </c>
    </row>
    <row r="1313" spans="1:5" x14ac:dyDescent="0.25">
      <c r="A1313" s="2">
        <v>45423</v>
      </c>
      <c r="B1313" s="3" t="s">
        <v>11</v>
      </c>
      <c r="C1313" s="3" t="s">
        <v>4</v>
      </c>
      <c r="D1313" s="3">
        <v>2</v>
      </c>
      <c r="E1313" s="3">
        <v>12</v>
      </c>
    </row>
    <row r="1314" spans="1:5" x14ac:dyDescent="0.25">
      <c r="A1314" s="2">
        <v>45423</v>
      </c>
      <c r="B1314" s="3" t="s">
        <v>11</v>
      </c>
      <c r="C1314" s="3" t="s">
        <v>4</v>
      </c>
      <c r="D1314" s="3">
        <v>3</v>
      </c>
      <c r="E1314" s="3">
        <v>12</v>
      </c>
    </row>
    <row r="1315" spans="1:5" x14ac:dyDescent="0.25">
      <c r="A1315" s="2">
        <v>45423</v>
      </c>
      <c r="B1315" s="3" t="s">
        <v>11</v>
      </c>
      <c r="C1315" s="3" t="s">
        <v>4</v>
      </c>
      <c r="D1315" s="3">
        <v>5</v>
      </c>
      <c r="E1315" s="3">
        <v>23</v>
      </c>
    </row>
    <row r="1316" spans="1:5" x14ac:dyDescent="0.25">
      <c r="A1316" s="2">
        <v>45423</v>
      </c>
      <c r="B1316" s="3" t="s">
        <v>11</v>
      </c>
      <c r="C1316" s="3" t="s">
        <v>4</v>
      </c>
      <c r="D1316" s="3">
        <v>6</v>
      </c>
      <c r="E1316" s="3">
        <v>14</v>
      </c>
    </row>
    <row r="1317" spans="1:5" x14ac:dyDescent="0.25">
      <c r="A1317" s="2">
        <v>45423</v>
      </c>
      <c r="B1317" s="3" t="s">
        <v>11</v>
      </c>
      <c r="C1317" s="3" t="s">
        <v>4</v>
      </c>
      <c r="D1317" s="3">
        <v>7</v>
      </c>
      <c r="E1317" s="3">
        <v>19</v>
      </c>
    </row>
    <row r="1318" spans="1:5" x14ac:dyDescent="0.25">
      <c r="A1318" s="2">
        <v>45423</v>
      </c>
      <c r="B1318" s="3" t="s">
        <v>11</v>
      </c>
      <c r="C1318" s="3" t="s">
        <v>4</v>
      </c>
      <c r="D1318" s="3">
        <v>8</v>
      </c>
      <c r="E1318" s="3">
        <v>28</v>
      </c>
    </row>
    <row r="1319" spans="1:5" x14ac:dyDescent="0.25">
      <c r="A1319" s="2">
        <v>45423</v>
      </c>
      <c r="B1319" s="3" t="s">
        <v>11</v>
      </c>
      <c r="C1319" s="3" t="s">
        <v>4</v>
      </c>
      <c r="D1319" s="3">
        <v>9</v>
      </c>
      <c r="E1319" s="3">
        <v>31</v>
      </c>
    </row>
    <row r="1320" spans="1:5" x14ac:dyDescent="0.25">
      <c r="A1320" s="2">
        <v>45423</v>
      </c>
      <c r="B1320" s="3" t="s">
        <v>11</v>
      </c>
      <c r="C1320" s="3" t="s">
        <v>4</v>
      </c>
      <c r="D1320" s="3">
        <v>0</v>
      </c>
      <c r="E1320" s="3">
        <v>18</v>
      </c>
    </row>
    <row r="1321" spans="1:5" x14ac:dyDescent="0.25">
      <c r="A1321" s="2">
        <v>45423</v>
      </c>
      <c r="B1321" s="3" t="s">
        <v>11</v>
      </c>
      <c r="C1321" s="3" t="s">
        <v>4</v>
      </c>
      <c r="D1321" s="3">
        <v>1</v>
      </c>
      <c r="E1321" s="3">
        <v>15</v>
      </c>
    </row>
    <row r="1322" spans="1:5" x14ac:dyDescent="0.25">
      <c r="A1322" s="2">
        <v>45423</v>
      </c>
      <c r="B1322" s="3" t="s">
        <v>11</v>
      </c>
      <c r="C1322" s="3" t="s">
        <v>4</v>
      </c>
      <c r="D1322" s="3">
        <v>10</v>
      </c>
      <c r="E1322" s="3">
        <v>102</v>
      </c>
    </row>
    <row r="1323" spans="1:5" x14ac:dyDescent="0.25">
      <c r="A1323" s="2">
        <v>45423</v>
      </c>
      <c r="B1323" s="3" t="s">
        <v>11</v>
      </c>
      <c r="C1323" s="3" t="s">
        <v>4</v>
      </c>
      <c r="D1323" s="3">
        <v>3</v>
      </c>
      <c r="E1323" s="3">
        <v>14</v>
      </c>
    </row>
    <row r="1324" spans="1:5" x14ac:dyDescent="0.25">
      <c r="A1324" s="2">
        <v>45423</v>
      </c>
      <c r="B1324" s="3" t="s">
        <v>11</v>
      </c>
      <c r="C1324" s="3" t="s">
        <v>4</v>
      </c>
      <c r="D1324" s="3">
        <v>4</v>
      </c>
      <c r="E1324" s="3">
        <v>12</v>
      </c>
    </row>
    <row r="1325" spans="1:5" x14ac:dyDescent="0.25">
      <c r="A1325" s="2">
        <v>45423</v>
      </c>
      <c r="B1325" s="3" t="s">
        <v>11</v>
      </c>
      <c r="C1325" s="3" t="s">
        <v>4</v>
      </c>
      <c r="D1325" s="3">
        <v>5</v>
      </c>
      <c r="E1325" s="3">
        <v>16</v>
      </c>
    </row>
    <row r="1326" spans="1:5" x14ac:dyDescent="0.25">
      <c r="A1326" s="2">
        <v>45423</v>
      </c>
      <c r="B1326" s="3" t="s">
        <v>11</v>
      </c>
      <c r="C1326" s="3" t="s">
        <v>4</v>
      </c>
      <c r="D1326" s="3">
        <v>6</v>
      </c>
      <c r="E1326" s="3">
        <v>13</v>
      </c>
    </row>
    <row r="1327" spans="1:5" x14ac:dyDescent="0.25">
      <c r="A1327" s="2">
        <v>45423</v>
      </c>
      <c r="B1327" s="3" t="s">
        <v>11</v>
      </c>
      <c r="C1327" s="3" t="s">
        <v>4</v>
      </c>
      <c r="D1327" s="3">
        <v>7</v>
      </c>
      <c r="E1327" s="3">
        <v>18</v>
      </c>
    </row>
    <row r="1328" spans="1:5" x14ac:dyDescent="0.25">
      <c r="A1328" s="2">
        <v>45423</v>
      </c>
      <c r="B1328" s="3" t="s">
        <v>11</v>
      </c>
      <c r="C1328" s="3" t="s">
        <v>4</v>
      </c>
      <c r="D1328" s="3">
        <v>8</v>
      </c>
      <c r="E1328" s="3">
        <v>21</v>
      </c>
    </row>
    <row r="1329" spans="1:5" x14ac:dyDescent="0.25">
      <c r="A1329" s="2">
        <v>45423</v>
      </c>
      <c r="B1329" s="3" t="s">
        <v>11</v>
      </c>
      <c r="C1329" s="3" t="s">
        <v>4</v>
      </c>
      <c r="D1329" s="3">
        <v>9</v>
      </c>
      <c r="E1329" s="3">
        <v>35</v>
      </c>
    </row>
    <row r="1330" spans="1:5" x14ac:dyDescent="0.25">
      <c r="A1330" s="2">
        <v>45423</v>
      </c>
      <c r="B1330" s="3" t="s">
        <v>11</v>
      </c>
      <c r="C1330" s="3" t="s">
        <v>5</v>
      </c>
      <c r="D1330" s="3">
        <v>0</v>
      </c>
      <c r="E1330" s="3">
        <v>16</v>
      </c>
    </row>
    <row r="1331" spans="1:5" x14ac:dyDescent="0.25">
      <c r="A1331" s="2">
        <v>45423</v>
      </c>
      <c r="B1331" s="3" t="s">
        <v>11</v>
      </c>
      <c r="C1331" s="3" t="s">
        <v>5</v>
      </c>
      <c r="D1331" s="3">
        <v>1</v>
      </c>
      <c r="E1331" s="3">
        <v>12</v>
      </c>
    </row>
    <row r="1332" spans="1:5" x14ac:dyDescent="0.25">
      <c r="A1332" s="2">
        <v>45423</v>
      </c>
      <c r="B1332" s="3" t="s">
        <v>11</v>
      </c>
      <c r="C1332" s="3" t="s">
        <v>5</v>
      </c>
      <c r="D1332" s="3">
        <v>10</v>
      </c>
      <c r="E1332" s="3">
        <v>43</v>
      </c>
    </row>
    <row r="1333" spans="1:5" x14ac:dyDescent="0.25">
      <c r="A1333" s="2">
        <v>45423</v>
      </c>
      <c r="B1333" s="3" t="s">
        <v>11</v>
      </c>
      <c r="C1333" s="3" t="s">
        <v>5</v>
      </c>
      <c r="D1333" s="3">
        <v>3</v>
      </c>
      <c r="E1333" s="3">
        <v>12</v>
      </c>
    </row>
    <row r="1334" spans="1:5" x14ac:dyDescent="0.25">
      <c r="A1334" s="2">
        <v>45423</v>
      </c>
      <c r="B1334" s="3" t="s">
        <v>11</v>
      </c>
      <c r="C1334" s="3" t="s">
        <v>5</v>
      </c>
      <c r="D1334" s="3">
        <v>5</v>
      </c>
      <c r="E1334" s="3">
        <v>15</v>
      </c>
    </row>
    <row r="1335" spans="1:5" x14ac:dyDescent="0.25">
      <c r="A1335" s="2">
        <v>45423</v>
      </c>
      <c r="B1335" s="3" t="s">
        <v>11</v>
      </c>
      <c r="C1335" s="3" t="s">
        <v>5</v>
      </c>
      <c r="D1335" s="3">
        <v>6</v>
      </c>
      <c r="E1335" s="3">
        <v>12</v>
      </c>
    </row>
    <row r="1336" spans="1:5" x14ac:dyDescent="0.25">
      <c r="A1336" s="2">
        <v>45423</v>
      </c>
      <c r="B1336" s="3" t="s">
        <v>11</v>
      </c>
      <c r="C1336" s="3" t="s">
        <v>5</v>
      </c>
      <c r="D1336" s="3">
        <v>7</v>
      </c>
      <c r="E1336" s="3">
        <v>12</v>
      </c>
    </row>
    <row r="1337" spans="1:5" x14ac:dyDescent="0.25">
      <c r="A1337" s="2">
        <v>45423</v>
      </c>
      <c r="B1337" s="3" t="s">
        <v>11</v>
      </c>
      <c r="C1337" s="3" t="s">
        <v>5</v>
      </c>
      <c r="D1337" s="3">
        <v>8</v>
      </c>
      <c r="E1337" s="3">
        <v>20</v>
      </c>
    </row>
    <row r="1338" spans="1:5" x14ac:dyDescent="0.25">
      <c r="A1338" s="2">
        <v>45423</v>
      </c>
      <c r="B1338" s="3" t="s">
        <v>11</v>
      </c>
      <c r="C1338" s="3" t="s">
        <v>5</v>
      </c>
      <c r="D1338" s="3">
        <v>9</v>
      </c>
      <c r="E1338" s="3">
        <v>22</v>
      </c>
    </row>
    <row r="1339" spans="1:5" x14ac:dyDescent="0.25">
      <c r="A1339" s="2">
        <v>45423</v>
      </c>
      <c r="B1339" s="3" t="s">
        <v>11</v>
      </c>
      <c r="C1339" s="3" t="s">
        <v>5</v>
      </c>
      <c r="D1339" s="3">
        <v>0</v>
      </c>
      <c r="E1339" s="3">
        <v>16</v>
      </c>
    </row>
    <row r="1340" spans="1:5" x14ac:dyDescent="0.25">
      <c r="A1340" s="2">
        <v>45423</v>
      </c>
      <c r="B1340" s="3" t="s">
        <v>11</v>
      </c>
      <c r="C1340" s="3" t="s">
        <v>5</v>
      </c>
      <c r="D1340" s="3">
        <v>1</v>
      </c>
      <c r="E1340" s="3">
        <v>12</v>
      </c>
    </row>
    <row r="1341" spans="1:5" x14ac:dyDescent="0.25">
      <c r="A1341" s="2">
        <v>45423</v>
      </c>
      <c r="B1341" s="3" t="s">
        <v>11</v>
      </c>
      <c r="C1341" s="3" t="s">
        <v>5</v>
      </c>
      <c r="D1341" s="3">
        <v>10</v>
      </c>
      <c r="E1341" s="3">
        <v>42</v>
      </c>
    </row>
    <row r="1342" spans="1:5" x14ac:dyDescent="0.25">
      <c r="A1342" s="2">
        <v>45423</v>
      </c>
      <c r="B1342" s="3" t="s">
        <v>11</v>
      </c>
      <c r="C1342" s="3" t="s">
        <v>5</v>
      </c>
      <c r="D1342" s="3">
        <v>5</v>
      </c>
      <c r="E1342" s="3">
        <v>14</v>
      </c>
    </row>
    <row r="1343" spans="1:5" x14ac:dyDescent="0.25">
      <c r="A1343" s="2">
        <v>45423</v>
      </c>
      <c r="B1343" s="3" t="s">
        <v>11</v>
      </c>
      <c r="C1343" s="3" t="s">
        <v>5</v>
      </c>
      <c r="D1343" s="3">
        <v>6</v>
      </c>
      <c r="E1343" s="3">
        <v>12</v>
      </c>
    </row>
    <row r="1344" spans="1:5" x14ac:dyDescent="0.25">
      <c r="A1344" s="2">
        <v>45423</v>
      </c>
      <c r="B1344" s="3" t="s">
        <v>11</v>
      </c>
      <c r="C1344" s="3" t="s">
        <v>5</v>
      </c>
      <c r="D1344" s="3">
        <v>8</v>
      </c>
      <c r="E1344" s="3">
        <v>18</v>
      </c>
    </row>
    <row r="1345" spans="1:5" x14ac:dyDescent="0.25">
      <c r="A1345" s="2">
        <v>45423</v>
      </c>
      <c r="B1345" s="3" t="s">
        <v>11</v>
      </c>
      <c r="C1345" s="3" t="s">
        <v>5</v>
      </c>
      <c r="D1345" s="3">
        <v>9</v>
      </c>
      <c r="E1345" s="3">
        <v>19</v>
      </c>
    </row>
    <row r="1346" spans="1:5" x14ac:dyDescent="0.25">
      <c r="A1346" s="2">
        <v>45423</v>
      </c>
      <c r="B1346" s="3" t="s">
        <v>11</v>
      </c>
      <c r="C1346" s="3" t="s">
        <v>4</v>
      </c>
      <c r="D1346" s="3">
        <v>0</v>
      </c>
      <c r="E1346" s="3">
        <v>26</v>
      </c>
    </row>
    <row r="1347" spans="1:5" x14ac:dyDescent="0.25">
      <c r="A1347" s="2">
        <v>45423</v>
      </c>
      <c r="B1347" s="3" t="s">
        <v>11</v>
      </c>
      <c r="C1347" s="3" t="s">
        <v>4</v>
      </c>
      <c r="D1347" s="3">
        <v>1</v>
      </c>
      <c r="E1347" s="3">
        <v>17</v>
      </c>
    </row>
    <row r="1348" spans="1:5" x14ac:dyDescent="0.25">
      <c r="A1348" s="2">
        <v>45423</v>
      </c>
      <c r="B1348" s="3" t="s">
        <v>11</v>
      </c>
      <c r="C1348" s="3" t="s">
        <v>4</v>
      </c>
      <c r="D1348" s="3">
        <v>10</v>
      </c>
      <c r="E1348" s="3">
        <v>109</v>
      </c>
    </row>
    <row r="1349" spans="1:5" x14ac:dyDescent="0.25">
      <c r="A1349" s="2">
        <v>45423</v>
      </c>
      <c r="B1349" s="3" t="s">
        <v>11</v>
      </c>
      <c r="C1349" s="3" t="s">
        <v>4</v>
      </c>
      <c r="D1349" s="3">
        <v>2</v>
      </c>
      <c r="E1349" s="3">
        <v>13</v>
      </c>
    </row>
    <row r="1350" spans="1:5" x14ac:dyDescent="0.25">
      <c r="A1350" s="2">
        <v>45423</v>
      </c>
      <c r="B1350" s="3" t="s">
        <v>11</v>
      </c>
      <c r="C1350" s="3" t="s">
        <v>4</v>
      </c>
      <c r="D1350" s="3">
        <v>3</v>
      </c>
      <c r="E1350" s="3">
        <v>13</v>
      </c>
    </row>
    <row r="1351" spans="1:5" x14ac:dyDescent="0.25">
      <c r="A1351" s="2">
        <v>45423</v>
      </c>
      <c r="B1351" s="3" t="s">
        <v>11</v>
      </c>
      <c r="C1351" s="3" t="s">
        <v>4</v>
      </c>
      <c r="D1351" s="3">
        <v>4</v>
      </c>
      <c r="E1351" s="3">
        <v>12</v>
      </c>
    </row>
    <row r="1352" spans="1:5" x14ac:dyDescent="0.25">
      <c r="A1352" s="2">
        <v>45423</v>
      </c>
      <c r="B1352" s="3" t="s">
        <v>11</v>
      </c>
      <c r="C1352" s="3" t="s">
        <v>4</v>
      </c>
      <c r="D1352" s="3">
        <v>5</v>
      </c>
      <c r="E1352" s="3">
        <v>22</v>
      </c>
    </row>
    <row r="1353" spans="1:5" x14ac:dyDescent="0.25">
      <c r="A1353" s="2">
        <v>45423</v>
      </c>
      <c r="B1353" s="3" t="s">
        <v>11</v>
      </c>
      <c r="C1353" s="3" t="s">
        <v>4</v>
      </c>
      <c r="D1353" s="3">
        <v>6</v>
      </c>
      <c r="E1353" s="3">
        <v>13</v>
      </c>
    </row>
    <row r="1354" spans="1:5" x14ac:dyDescent="0.25">
      <c r="A1354" s="2">
        <v>45423</v>
      </c>
      <c r="B1354" s="3" t="s">
        <v>11</v>
      </c>
      <c r="C1354" s="3" t="s">
        <v>4</v>
      </c>
      <c r="D1354" s="3">
        <v>7</v>
      </c>
      <c r="E1354" s="3">
        <v>16</v>
      </c>
    </row>
    <row r="1355" spans="1:5" x14ac:dyDescent="0.25">
      <c r="A1355" s="2">
        <v>45423</v>
      </c>
      <c r="B1355" s="3" t="s">
        <v>11</v>
      </c>
      <c r="C1355" s="3" t="s">
        <v>4</v>
      </c>
      <c r="D1355" s="3">
        <v>8</v>
      </c>
      <c r="E1355" s="3">
        <v>28</v>
      </c>
    </row>
    <row r="1356" spans="1:5" x14ac:dyDescent="0.25">
      <c r="A1356" s="2">
        <v>45423</v>
      </c>
      <c r="B1356" s="3" t="s">
        <v>11</v>
      </c>
      <c r="C1356" s="3" t="s">
        <v>4</v>
      </c>
      <c r="D1356" s="3">
        <v>9</v>
      </c>
      <c r="E1356" s="3">
        <v>40</v>
      </c>
    </row>
    <row r="1357" spans="1:5" x14ac:dyDescent="0.25">
      <c r="A1357" s="2">
        <v>45423</v>
      </c>
      <c r="B1357" s="3" t="s">
        <v>12</v>
      </c>
      <c r="C1357" s="3" t="s">
        <v>6</v>
      </c>
      <c r="D1357" s="3">
        <v>0</v>
      </c>
      <c r="E1357" s="3">
        <v>12</v>
      </c>
    </row>
    <row r="1358" spans="1:5" x14ac:dyDescent="0.25">
      <c r="A1358" s="2">
        <v>45423</v>
      </c>
      <c r="B1358" s="3" t="s">
        <v>12</v>
      </c>
      <c r="C1358" s="3" t="s">
        <v>6</v>
      </c>
      <c r="D1358" s="3">
        <v>10</v>
      </c>
      <c r="E1358" s="3">
        <v>13</v>
      </c>
    </row>
    <row r="1359" spans="1:5" x14ac:dyDescent="0.25">
      <c r="A1359" s="2">
        <v>45423</v>
      </c>
      <c r="B1359" s="3" t="s">
        <v>12</v>
      </c>
      <c r="C1359" s="3" t="s">
        <v>6</v>
      </c>
      <c r="D1359" s="3">
        <v>7</v>
      </c>
      <c r="E1359" s="3">
        <v>12</v>
      </c>
    </row>
    <row r="1360" spans="1:5" x14ac:dyDescent="0.25">
      <c r="A1360" s="2">
        <v>45423</v>
      </c>
      <c r="B1360" s="3" t="s">
        <v>12</v>
      </c>
      <c r="C1360" s="3" t="s">
        <v>6</v>
      </c>
      <c r="D1360" s="3">
        <v>8</v>
      </c>
      <c r="E1360" s="3">
        <v>12</v>
      </c>
    </row>
    <row r="1361" spans="1:5" x14ac:dyDescent="0.25">
      <c r="A1361" s="2">
        <v>45423</v>
      </c>
      <c r="B1361" s="3" t="s">
        <v>12</v>
      </c>
      <c r="C1361" s="3" t="s">
        <v>6</v>
      </c>
      <c r="D1361" s="3">
        <v>10</v>
      </c>
      <c r="E1361" s="3">
        <v>17</v>
      </c>
    </row>
    <row r="1362" spans="1:5" x14ac:dyDescent="0.25">
      <c r="A1362" s="2">
        <v>45423</v>
      </c>
      <c r="B1362" s="3" t="s">
        <v>12</v>
      </c>
      <c r="C1362" s="3" t="s">
        <v>6</v>
      </c>
      <c r="D1362" s="3">
        <v>2</v>
      </c>
      <c r="E1362" s="3">
        <v>12</v>
      </c>
    </row>
    <row r="1363" spans="1:5" x14ac:dyDescent="0.25">
      <c r="A1363" s="2">
        <v>45423</v>
      </c>
      <c r="B1363" s="3" t="s">
        <v>12</v>
      </c>
      <c r="C1363" s="3" t="s">
        <v>6</v>
      </c>
      <c r="D1363" s="3">
        <v>7</v>
      </c>
      <c r="E1363" s="3">
        <v>12</v>
      </c>
    </row>
    <row r="1364" spans="1:5" x14ac:dyDescent="0.25">
      <c r="A1364" s="2">
        <v>45423</v>
      </c>
      <c r="B1364" s="3" t="s">
        <v>12</v>
      </c>
      <c r="C1364" s="3" t="s">
        <v>6</v>
      </c>
      <c r="D1364" s="3">
        <v>8</v>
      </c>
      <c r="E1364" s="3">
        <v>12</v>
      </c>
    </row>
    <row r="1365" spans="1:5" x14ac:dyDescent="0.25">
      <c r="A1365" s="2">
        <v>45423</v>
      </c>
      <c r="B1365" s="3" t="s">
        <v>12</v>
      </c>
      <c r="C1365" s="3" t="s">
        <v>6</v>
      </c>
      <c r="D1365" s="3">
        <v>9</v>
      </c>
      <c r="E1365" s="3">
        <v>14</v>
      </c>
    </row>
    <row r="1366" spans="1:5" x14ac:dyDescent="0.25">
      <c r="A1366" s="2">
        <v>45423</v>
      </c>
      <c r="B1366" s="3" t="s">
        <v>12</v>
      </c>
      <c r="C1366" s="3" t="s">
        <v>6</v>
      </c>
      <c r="D1366" s="3">
        <v>1</v>
      </c>
      <c r="E1366" s="3">
        <v>12</v>
      </c>
    </row>
    <row r="1367" spans="1:5" x14ac:dyDescent="0.25">
      <c r="A1367" s="2">
        <v>45423</v>
      </c>
      <c r="B1367" s="3" t="s">
        <v>12</v>
      </c>
      <c r="C1367" s="3" t="s">
        <v>6</v>
      </c>
      <c r="D1367" s="3">
        <v>10</v>
      </c>
      <c r="E1367" s="3">
        <v>17</v>
      </c>
    </row>
    <row r="1368" spans="1:5" x14ac:dyDescent="0.25">
      <c r="A1368" s="2">
        <v>45423</v>
      </c>
      <c r="B1368" s="3" t="s">
        <v>12</v>
      </c>
      <c r="C1368" s="3" t="s">
        <v>6</v>
      </c>
      <c r="D1368" s="3">
        <v>8</v>
      </c>
      <c r="E1368" s="3">
        <v>13</v>
      </c>
    </row>
    <row r="1369" spans="1:5" x14ac:dyDescent="0.25">
      <c r="A1369" s="2">
        <v>45423</v>
      </c>
      <c r="B1369" s="3" t="s">
        <v>12</v>
      </c>
      <c r="C1369" s="3" t="s">
        <v>6</v>
      </c>
      <c r="D1369" s="3">
        <v>9</v>
      </c>
      <c r="E1369" s="3">
        <v>14</v>
      </c>
    </row>
    <row r="1370" spans="1:5" x14ac:dyDescent="0.25">
      <c r="A1370" s="2">
        <v>45423</v>
      </c>
      <c r="B1370" s="3" t="s">
        <v>12</v>
      </c>
      <c r="C1370" s="3" t="s">
        <v>6</v>
      </c>
      <c r="D1370" s="3">
        <v>0</v>
      </c>
      <c r="E1370" s="3">
        <v>12</v>
      </c>
    </row>
    <row r="1371" spans="1:5" x14ac:dyDescent="0.25">
      <c r="A1371" s="2">
        <v>45423</v>
      </c>
      <c r="B1371" s="3" t="s">
        <v>12</v>
      </c>
      <c r="C1371" s="3" t="s">
        <v>6</v>
      </c>
      <c r="D1371" s="3">
        <v>10</v>
      </c>
      <c r="E1371" s="3">
        <v>23</v>
      </c>
    </row>
    <row r="1372" spans="1:5" x14ac:dyDescent="0.25">
      <c r="A1372" s="2">
        <v>45423</v>
      </c>
      <c r="B1372" s="3" t="s">
        <v>12</v>
      </c>
      <c r="C1372" s="3" t="s">
        <v>6</v>
      </c>
      <c r="D1372" s="3">
        <v>5</v>
      </c>
      <c r="E1372" s="3">
        <v>14</v>
      </c>
    </row>
    <row r="1373" spans="1:5" x14ac:dyDescent="0.25">
      <c r="A1373" s="2">
        <v>45423</v>
      </c>
      <c r="B1373" s="3" t="s">
        <v>12</v>
      </c>
      <c r="C1373" s="3" t="s">
        <v>6</v>
      </c>
      <c r="D1373" s="3">
        <v>7</v>
      </c>
      <c r="E1373" s="3">
        <v>12</v>
      </c>
    </row>
    <row r="1374" spans="1:5" x14ac:dyDescent="0.25">
      <c r="A1374" s="2">
        <v>45423</v>
      </c>
      <c r="B1374" s="3" t="s">
        <v>12</v>
      </c>
      <c r="C1374" s="3" t="s">
        <v>6</v>
      </c>
      <c r="D1374" s="3">
        <v>8</v>
      </c>
      <c r="E1374" s="3">
        <v>12</v>
      </c>
    </row>
    <row r="1375" spans="1:5" x14ac:dyDescent="0.25">
      <c r="A1375" s="2">
        <v>45423</v>
      </c>
      <c r="B1375" s="3" t="s">
        <v>12</v>
      </c>
      <c r="C1375" s="3" t="s">
        <v>6</v>
      </c>
      <c r="D1375" s="3">
        <v>9</v>
      </c>
      <c r="E1375" s="3">
        <v>17</v>
      </c>
    </row>
    <row r="1376" spans="1:5" x14ac:dyDescent="0.25">
      <c r="A1376" s="2">
        <v>45423</v>
      </c>
      <c r="B1376" s="3" t="s">
        <v>12</v>
      </c>
      <c r="C1376" s="3" t="s">
        <v>7</v>
      </c>
      <c r="D1376" s="3">
        <v>0</v>
      </c>
      <c r="E1376" s="3">
        <v>12</v>
      </c>
    </row>
    <row r="1377" spans="1:5" x14ac:dyDescent="0.25">
      <c r="A1377" s="2">
        <v>45423</v>
      </c>
      <c r="B1377" s="3" t="s">
        <v>12</v>
      </c>
      <c r="C1377" s="3" t="s">
        <v>7</v>
      </c>
      <c r="D1377" s="3">
        <v>10</v>
      </c>
      <c r="E1377" s="3">
        <v>12</v>
      </c>
    </row>
    <row r="1378" spans="1:5" x14ac:dyDescent="0.25">
      <c r="A1378" s="2">
        <v>45423</v>
      </c>
      <c r="B1378" s="3" t="s">
        <v>12</v>
      </c>
      <c r="C1378" s="3" t="s">
        <v>7</v>
      </c>
      <c r="D1378" s="3">
        <v>9</v>
      </c>
      <c r="E1378" s="3">
        <v>13</v>
      </c>
    </row>
    <row r="1379" spans="1:5" x14ac:dyDescent="0.25">
      <c r="A1379" s="2">
        <v>45423</v>
      </c>
      <c r="B1379" s="3" t="s">
        <v>12</v>
      </c>
      <c r="C1379" s="3" t="s">
        <v>7</v>
      </c>
      <c r="D1379" s="3">
        <v>0</v>
      </c>
      <c r="E1379" s="3">
        <v>17</v>
      </c>
    </row>
    <row r="1380" spans="1:5" x14ac:dyDescent="0.25">
      <c r="A1380" s="2">
        <v>45423</v>
      </c>
      <c r="B1380" s="3" t="s">
        <v>12</v>
      </c>
      <c r="C1380" s="3" t="s">
        <v>7</v>
      </c>
      <c r="D1380" s="3">
        <v>10</v>
      </c>
      <c r="E1380" s="3">
        <v>32</v>
      </c>
    </row>
    <row r="1381" spans="1:5" x14ac:dyDescent="0.25">
      <c r="A1381" s="2">
        <v>45423</v>
      </c>
      <c r="B1381" s="3" t="s">
        <v>12</v>
      </c>
      <c r="C1381" s="3" t="s">
        <v>7</v>
      </c>
      <c r="D1381" s="3">
        <v>2</v>
      </c>
      <c r="E1381" s="3">
        <v>12</v>
      </c>
    </row>
    <row r="1382" spans="1:5" x14ac:dyDescent="0.25">
      <c r="A1382" s="2">
        <v>45423</v>
      </c>
      <c r="B1382" s="3" t="s">
        <v>12</v>
      </c>
      <c r="C1382" s="3" t="s">
        <v>7</v>
      </c>
      <c r="D1382" s="3">
        <v>5</v>
      </c>
      <c r="E1382" s="3">
        <v>12</v>
      </c>
    </row>
    <row r="1383" spans="1:5" x14ac:dyDescent="0.25">
      <c r="A1383" s="2">
        <v>45423</v>
      </c>
      <c r="B1383" s="3" t="s">
        <v>12</v>
      </c>
      <c r="C1383" s="3" t="s">
        <v>7</v>
      </c>
      <c r="D1383" s="3">
        <v>6</v>
      </c>
      <c r="E1383" s="3">
        <v>12</v>
      </c>
    </row>
    <row r="1384" spans="1:5" x14ac:dyDescent="0.25">
      <c r="A1384" s="2">
        <v>45423</v>
      </c>
      <c r="B1384" s="3" t="s">
        <v>12</v>
      </c>
      <c r="C1384" s="3" t="s">
        <v>7</v>
      </c>
      <c r="D1384" s="3">
        <v>8</v>
      </c>
      <c r="E1384" s="3">
        <v>15</v>
      </c>
    </row>
    <row r="1385" spans="1:5" x14ac:dyDescent="0.25">
      <c r="A1385" s="2">
        <v>45423</v>
      </c>
      <c r="B1385" s="3" t="s">
        <v>12</v>
      </c>
      <c r="C1385" s="3" t="s">
        <v>7</v>
      </c>
      <c r="D1385" s="3">
        <v>9</v>
      </c>
      <c r="E1385" s="3">
        <v>13</v>
      </c>
    </row>
    <row r="1386" spans="1:5" x14ac:dyDescent="0.25">
      <c r="A1386" s="2">
        <v>45423</v>
      </c>
      <c r="B1386" s="3" t="s">
        <v>12</v>
      </c>
      <c r="C1386" s="3" t="s">
        <v>7</v>
      </c>
      <c r="D1386" s="3">
        <v>10</v>
      </c>
      <c r="E1386" s="3">
        <v>14</v>
      </c>
    </row>
    <row r="1387" spans="1:5" x14ac:dyDescent="0.25">
      <c r="A1387" s="2">
        <v>45423</v>
      </c>
      <c r="B1387" s="3" t="s">
        <v>12</v>
      </c>
      <c r="C1387" s="3" t="s">
        <v>7</v>
      </c>
      <c r="D1387" s="3">
        <v>9</v>
      </c>
      <c r="E1387" s="3">
        <v>12</v>
      </c>
    </row>
    <row r="1388" spans="1:5" x14ac:dyDescent="0.25">
      <c r="A1388" s="2">
        <v>45423</v>
      </c>
      <c r="B1388" s="3" t="s">
        <v>12</v>
      </c>
      <c r="C1388" s="3" t="s">
        <v>7</v>
      </c>
      <c r="D1388" s="3">
        <v>0</v>
      </c>
      <c r="E1388" s="3">
        <v>17</v>
      </c>
    </row>
    <row r="1389" spans="1:5" x14ac:dyDescent="0.25">
      <c r="A1389" s="2">
        <v>45423</v>
      </c>
      <c r="B1389" s="3" t="s">
        <v>12</v>
      </c>
      <c r="C1389" s="3" t="s">
        <v>7</v>
      </c>
      <c r="D1389" s="3">
        <v>1</v>
      </c>
      <c r="E1389" s="3">
        <v>13</v>
      </c>
    </row>
    <row r="1390" spans="1:5" x14ac:dyDescent="0.25">
      <c r="A1390" s="2">
        <v>45423</v>
      </c>
      <c r="B1390" s="3" t="s">
        <v>12</v>
      </c>
      <c r="C1390" s="3" t="s">
        <v>7</v>
      </c>
      <c r="D1390" s="3">
        <v>10</v>
      </c>
      <c r="E1390" s="3">
        <v>27</v>
      </c>
    </row>
    <row r="1391" spans="1:5" x14ac:dyDescent="0.25">
      <c r="A1391" s="2">
        <v>45423</v>
      </c>
      <c r="B1391" s="3" t="s">
        <v>12</v>
      </c>
      <c r="C1391" s="3" t="s">
        <v>7</v>
      </c>
      <c r="D1391" s="3">
        <v>7</v>
      </c>
      <c r="E1391" s="3">
        <v>14</v>
      </c>
    </row>
    <row r="1392" spans="1:5" x14ac:dyDescent="0.25">
      <c r="A1392" s="2">
        <v>45423</v>
      </c>
      <c r="B1392" s="3" t="s">
        <v>12</v>
      </c>
      <c r="C1392" s="3" t="s">
        <v>7</v>
      </c>
      <c r="D1392" s="3">
        <v>8</v>
      </c>
      <c r="E1392" s="3">
        <v>15</v>
      </c>
    </row>
    <row r="1393" spans="1:5" x14ac:dyDescent="0.25">
      <c r="A1393" s="2">
        <v>45423</v>
      </c>
      <c r="B1393" s="3" t="s">
        <v>12</v>
      </c>
      <c r="C1393" s="3" t="s">
        <v>7</v>
      </c>
      <c r="D1393" s="3">
        <v>9</v>
      </c>
      <c r="E1393" s="3">
        <v>14</v>
      </c>
    </row>
    <row r="1394" spans="1:5" x14ac:dyDescent="0.25">
      <c r="A1394" s="2">
        <v>45424</v>
      </c>
      <c r="B1394" s="3" t="s">
        <v>13</v>
      </c>
      <c r="C1394" s="3" t="s">
        <v>8</v>
      </c>
      <c r="D1394" s="3">
        <v>0</v>
      </c>
      <c r="E1394" s="3">
        <v>13</v>
      </c>
    </row>
    <row r="1395" spans="1:5" x14ac:dyDescent="0.25">
      <c r="A1395" s="2">
        <v>45424</v>
      </c>
      <c r="B1395" s="3" t="s">
        <v>13</v>
      </c>
      <c r="C1395" s="3" t="s">
        <v>8</v>
      </c>
      <c r="D1395" s="3">
        <v>10</v>
      </c>
      <c r="E1395" s="3">
        <v>38</v>
      </c>
    </row>
    <row r="1396" spans="1:5" x14ac:dyDescent="0.25">
      <c r="A1396" s="2">
        <v>45424</v>
      </c>
      <c r="B1396" s="3" t="s">
        <v>13</v>
      </c>
      <c r="C1396" s="3" t="s">
        <v>8</v>
      </c>
      <c r="D1396" s="3">
        <v>3</v>
      </c>
      <c r="E1396" s="3">
        <v>14</v>
      </c>
    </row>
    <row r="1397" spans="1:5" x14ac:dyDescent="0.25">
      <c r="A1397" s="2">
        <v>45424</v>
      </c>
      <c r="B1397" s="3" t="s">
        <v>13</v>
      </c>
      <c r="C1397" s="3" t="s">
        <v>8</v>
      </c>
      <c r="D1397" s="3">
        <v>5</v>
      </c>
      <c r="E1397" s="3">
        <v>12</v>
      </c>
    </row>
    <row r="1398" spans="1:5" x14ac:dyDescent="0.25">
      <c r="A1398" s="2">
        <v>45424</v>
      </c>
      <c r="B1398" s="3" t="s">
        <v>13</v>
      </c>
      <c r="C1398" s="3" t="s">
        <v>8</v>
      </c>
      <c r="D1398" s="3">
        <v>6</v>
      </c>
      <c r="E1398" s="3">
        <v>12</v>
      </c>
    </row>
    <row r="1399" spans="1:5" x14ac:dyDescent="0.25">
      <c r="A1399" s="2">
        <v>45424</v>
      </c>
      <c r="B1399" s="3" t="s">
        <v>13</v>
      </c>
      <c r="C1399" s="3" t="s">
        <v>8</v>
      </c>
      <c r="D1399" s="3">
        <v>7</v>
      </c>
      <c r="E1399" s="3">
        <v>13</v>
      </c>
    </row>
    <row r="1400" spans="1:5" x14ac:dyDescent="0.25">
      <c r="A1400" s="2">
        <v>45424</v>
      </c>
      <c r="B1400" s="3" t="s">
        <v>13</v>
      </c>
      <c r="C1400" s="3" t="s">
        <v>8</v>
      </c>
      <c r="D1400" s="3">
        <v>8</v>
      </c>
      <c r="E1400" s="3">
        <v>19</v>
      </c>
    </row>
    <row r="1401" spans="1:5" x14ac:dyDescent="0.25">
      <c r="A1401" s="2">
        <v>45424</v>
      </c>
      <c r="B1401" s="3" t="s">
        <v>13</v>
      </c>
      <c r="C1401" s="3" t="s">
        <v>8</v>
      </c>
      <c r="D1401" s="3">
        <v>9</v>
      </c>
      <c r="E1401" s="3">
        <v>20</v>
      </c>
    </row>
    <row r="1402" spans="1:5" x14ac:dyDescent="0.25">
      <c r="A1402" s="2">
        <v>45424</v>
      </c>
      <c r="B1402" s="3" t="s">
        <v>13</v>
      </c>
      <c r="C1402" s="3" t="s">
        <v>9</v>
      </c>
      <c r="D1402" s="3">
        <v>0</v>
      </c>
      <c r="E1402" s="3">
        <v>13</v>
      </c>
    </row>
    <row r="1403" spans="1:5" x14ac:dyDescent="0.25">
      <c r="A1403" s="2">
        <v>45424</v>
      </c>
      <c r="B1403" s="3" t="s">
        <v>13</v>
      </c>
      <c r="C1403" s="3" t="s">
        <v>9</v>
      </c>
      <c r="D1403" s="3">
        <v>1</v>
      </c>
      <c r="E1403" s="3">
        <v>12</v>
      </c>
    </row>
    <row r="1404" spans="1:5" x14ac:dyDescent="0.25">
      <c r="A1404" s="2">
        <v>45424</v>
      </c>
      <c r="B1404" s="3" t="s">
        <v>13</v>
      </c>
      <c r="C1404" s="3" t="s">
        <v>9</v>
      </c>
      <c r="D1404" s="3">
        <v>10</v>
      </c>
      <c r="E1404" s="3">
        <v>43</v>
      </c>
    </row>
    <row r="1405" spans="1:5" x14ac:dyDescent="0.25">
      <c r="A1405" s="2">
        <v>45424</v>
      </c>
      <c r="B1405" s="3" t="s">
        <v>13</v>
      </c>
      <c r="C1405" s="3" t="s">
        <v>9</v>
      </c>
      <c r="D1405" s="3">
        <v>3</v>
      </c>
      <c r="E1405" s="3">
        <v>12</v>
      </c>
    </row>
    <row r="1406" spans="1:5" x14ac:dyDescent="0.25">
      <c r="A1406" s="2">
        <v>45424</v>
      </c>
      <c r="B1406" s="3" t="s">
        <v>13</v>
      </c>
      <c r="C1406" s="3" t="s">
        <v>9</v>
      </c>
      <c r="D1406" s="3">
        <v>5</v>
      </c>
      <c r="E1406" s="3">
        <v>15</v>
      </c>
    </row>
    <row r="1407" spans="1:5" x14ac:dyDescent="0.25">
      <c r="A1407" s="2">
        <v>45424</v>
      </c>
      <c r="B1407" s="3" t="s">
        <v>13</v>
      </c>
      <c r="C1407" s="3" t="s">
        <v>9</v>
      </c>
      <c r="D1407" s="3">
        <v>6</v>
      </c>
      <c r="E1407" s="3">
        <v>12</v>
      </c>
    </row>
    <row r="1408" spans="1:5" x14ac:dyDescent="0.25">
      <c r="A1408" s="2">
        <v>45424</v>
      </c>
      <c r="B1408" s="3" t="s">
        <v>13</v>
      </c>
      <c r="C1408" s="3" t="s">
        <v>9</v>
      </c>
      <c r="D1408" s="3">
        <v>7</v>
      </c>
      <c r="E1408" s="3">
        <v>12</v>
      </c>
    </row>
    <row r="1409" spans="1:5" x14ac:dyDescent="0.25">
      <c r="A1409" s="2">
        <v>45424</v>
      </c>
      <c r="B1409" s="3" t="s">
        <v>13</v>
      </c>
      <c r="C1409" s="3" t="s">
        <v>9</v>
      </c>
      <c r="D1409" s="3">
        <v>8</v>
      </c>
      <c r="E1409" s="3">
        <v>17</v>
      </c>
    </row>
    <row r="1410" spans="1:5" x14ac:dyDescent="0.25">
      <c r="A1410" s="2">
        <v>45424</v>
      </c>
      <c r="B1410" s="3" t="s">
        <v>13</v>
      </c>
      <c r="C1410" s="3" t="s">
        <v>9</v>
      </c>
      <c r="D1410" s="3">
        <v>9</v>
      </c>
      <c r="E1410" s="3">
        <v>22</v>
      </c>
    </row>
    <row r="1411" spans="1:5" x14ac:dyDescent="0.25">
      <c r="A1411" s="2">
        <v>45424</v>
      </c>
      <c r="B1411" s="3" t="s">
        <v>11</v>
      </c>
      <c r="C1411" s="3" t="s">
        <v>4</v>
      </c>
      <c r="D1411" s="3">
        <v>0</v>
      </c>
      <c r="E1411" s="3">
        <v>29</v>
      </c>
    </row>
    <row r="1412" spans="1:5" x14ac:dyDescent="0.25">
      <c r="A1412" s="2">
        <v>45424</v>
      </c>
      <c r="B1412" s="3" t="s">
        <v>11</v>
      </c>
      <c r="C1412" s="3" t="s">
        <v>4</v>
      </c>
      <c r="D1412" s="3">
        <v>1</v>
      </c>
      <c r="E1412" s="3">
        <v>19</v>
      </c>
    </row>
    <row r="1413" spans="1:5" x14ac:dyDescent="0.25">
      <c r="A1413" s="2">
        <v>45424</v>
      </c>
      <c r="B1413" s="3" t="s">
        <v>11</v>
      </c>
      <c r="C1413" s="3" t="s">
        <v>4</v>
      </c>
      <c r="D1413" s="3">
        <v>10</v>
      </c>
      <c r="E1413" s="3">
        <v>87</v>
      </c>
    </row>
    <row r="1414" spans="1:5" x14ac:dyDescent="0.25">
      <c r="A1414" s="2">
        <v>45424</v>
      </c>
      <c r="B1414" s="3" t="s">
        <v>11</v>
      </c>
      <c r="C1414" s="3" t="s">
        <v>4</v>
      </c>
      <c r="D1414" s="3">
        <v>2</v>
      </c>
      <c r="E1414" s="3">
        <v>13</v>
      </c>
    </row>
    <row r="1415" spans="1:5" x14ac:dyDescent="0.25">
      <c r="A1415" s="2">
        <v>45424</v>
      </c>
      <c r="B1415" s="3" t="s">
        <v>11</v>
      </c>
      <c r="C1415" s="3" t="s">
        <v>4</v>
      </c>
      <c r="D1415" s="3">
        <v>3</v>
      </c>
      <c r="E1415" s="3">
        <v>13</v>
      </c>
    </row>
    <row r="1416" spans="1:5" x14ac:dyDescent="0.25">
      <c r="A1416" s="2">
        <v>45424</v>
      </c>
      <c r="B1416" s="3" t="s">
        <v>11</v>
      </c>
      <c r="C1416" s="3" t="s">
        <v>4</v>
      </c>
      <c r="D1416" s="3">
        <v>5</v>
      </c>
      <c r="E1416" s="3">
        <v>24</v>
      </c>
    </row>
    <row r="1417" spans="1:5" x14ac:dyDescent="0.25">
      <c r="A1417" s="2">
        <v>45424</v>
      </c>
      <c r="B1417" s="3" t="s">
        <v>11</v>
      </c>
      <c r="C1417" s="3" t="s">
        <v>4</v>
      </c>
      <c r="D1417" s="3">
        <v>6</v>
      </c>
      <c r="E1417" s="3">
        <v>17</v>
      </c>
    </row>
    <row r="1418" spans="1:5" x14ac:dyDescent="0.25">
      <c r="A1418" s="2">
        <v>45424</v>
      </c>
      <c r="B1418" s="3" t="s">
        <v>11</v>
      </c>
      <c r="C1418" s="3" t="s">
        <v>4</v>
      </c>
      <c r="D1418" s="3">
        <v>7</v>
      </c>
      <c r="E1418" s="3">
        <v>17</v>
      </c>
    </row>
    <row r="1419" spans="1:5" x14ac:dyDescent="0.25">
      <c r="A1419" s="2">
        <v>45424</v>
      </c>
      <c r="B1419" s="3" t="s">
        <v>11</v>
      </c>
      <c r="C1419" s="3" t="s">
        <v>4</v>
      </c>
      <c r="D1419" s="3">
        <v>8</v>
      </c>
      <c r="E1419" s="3">
        <v>31</v>
      </c>
    </row>
    <row r="1420" spans="1:5" x14ac:dyDescent="0.25">
      <c r="A1420" s="2">
        <v>45424</v>
      </c>
      <c r="B1420" s="3" t="s">
        <v>11</v>
      </c>
      <c r="C1420" s="3" t="s">
        <v>4</v>
      </c>
      <c r="D1420" s="3">
        <v>9</v>
      </c>
      <c r="E1420" s="3">
        <v>31</v>
      </c>
    </row>
    <row r="1421" spans="1:5" x14ac:dyDescent="0.25">
      <c r="A1421" s="2">
        <v>45424</v>
      </c>
      <c r="B1421" s="3" t="s">
        <v>11</v>
      </c>
      <c r="C1421" s="3" t="s">
        <v>5</v>
      </c>
      <c r="D1421" s="3">
        <v>0</v>
      </c>
      <c r="E1421" s="3">
        <v>20</v>
      </c>
    </row>
    <row r="1422" spans="1:5" x14ac:dyDescent="0.25">
      <c r="A1422" s="2">
        <v>45424</v>
      </c>
      <c r="B1422" s="3" t="s">
        <v>11</v>
      </c>
      <c r="C1422" s="3" t="s">
        <v>5</v>
      </c>
      <c r="D1422" s="3">
        <v>1</v>
      </c>
      <c r="E1422" s="3">
        <v>14</v>
      </c>
    </row>
    <row r="1423" spans="1:5" x14ac:dyDescent="0.25">
      <c r="A1423" s="2">
        <v>45424</v>
      </c>
      <c r="B1423" s="3" t="s">
        <v>11</v>
      </c>
      <c r="C1423" s="3" t="s">
        <v>5</v>
      </c>
      <c r="D1423" s="3">
        <v>10</v>
      </c>
      <c r="E1423" s="3">
        <v>66</v>
      </c>
    </row>
    <row r="1424" spans="1:5" x14ac:dyDescent="0.25">
      <c r="A1424" s="2">
        <v>45424</v>
      </c>
      <c r="B1424" s="3" t="s">
        <v>11</v>
      </c>
      <c r="C1424" s="3" t="s">
        <v>5</v>
      </c>
      <c r="D1424" s="3">
        <v>3</v>
      </c>
      <c r="E1424" s="3">
        <v>12</v>
      </c>
    </row>
    <row r="1425" spans="1:5" x14ac:dyDescent="0.25">
      <c r="A1425" s="2">
        <v>45424</v>
      </c>
      <c r="B1425" s="3" t="s">
        <v>11</v>
      </c>
      <c r="C1425" s="3" t="s">
        <v>5</v>
      </c>
      <c r="D1425" s="3">
        <v>4</v>
      </c>
      <c r="E1425" s="3">
        <v>12</v>
      </c>
    </row>
    <row r="1426" spans="1:5" x14ac:dyDescent="0.25">
      <c r="A1426" s="2">
        <v>45424</v>
      </c>
      <c r="B1426" s="3" t="s">
        <v>11</v>
      </c>
      <c r="C1426" s="3" t="s">
        <v>5</v>
      </c>
      <c r="D1426" s="3">
        <v>5</v>
      </c>
      <c r="E1426" s="3">
        <v>17</v>
      </c>
    </row>
    <row r="1427" spans="1:5" x14ac:dyDescent="0.25">
      <c r="A1427" s="2">
        <v>45424</v>
      </c>
      <c r="B1427" s="3" t="s">
        <v>11</v>
      </c>
      <c r="C1427" s="3" t="s">
        <v>5</v>
      </c>
      <c r="D1427" s="3">
        <v>6</v>
      </c>
      <c r="E1427" s="3">
        <v>15</v>
      </c>
    </row>
    <row r="1428" spans="1:5" x14ac:dyDescent="0.25">
      <c r="A1428" s="2">
        <v>45424</v>
      </c>
      <c r="B1428" s="3" t="s">
        <v>11</v>
      </c>
      <c r="C1428" s="3" t="s">
        <v>5</v>
      </c>
      <c r="D1428" s="3">
        <v>7</v>
      </c>
      <c r="E1428" s="3">
        <v>14</v>
      </c>
    </row>
    <row r="1429" spans="1:5" x14ac:dyDescent="0.25">
      <c r="A1429" s="2">
        <v>45424</v>
      </c>
      <c r="B1429" s="3" t="s">
        <v>11</v>
      </c>
      <c r="C1429" s="3" t="s">
        <v>5</v>
      </c>
      <c r="D1429" s="3">
        <v>8</v>
      </c>
      <c r="E1429" s="3">
        <v>19</v>
      </c>
    </row>
    <row r="1430" spans="1:5" x14ac:dyDescent="0.25">
      <c r="A1430" s="2">
        <v>45424</v>
      </c>
      <c r="B1430" s="3" t="s">
        <v>11</v>
      </c>
      <c r="C1430" s="3" t="s">
        <v>5</v>
      </c>
      <c r="D1430" s="3">
        <v>9</v>
      </c>
      <c r="E1430" s="3">
        <v>22</v>
      </c>
    </row>
    <row r="1431" spans="1:5" x14ac:dyDescent="0.25">
      <c r="A1431" s="2">
        <v>45424</v>
      </c>
      <c r="B1431" s="3" t="s">
        <v>11</v>
      </c>
      <c r="C1431" s="3" t="s">
        <v>4</v>
      </c>
      <c r="D1431" s="3">
        <v>0</v>
      </c>
      <c r="E1431" s="3">
        <v>27</v>
      </c>
    </row>
    <row r="1432" spans="1:5" x14ac:dyDescent="0.25">
      <c r="A1432" s="2">
        <v>45424</v>
      </c>
      <c r="B1432" s="3" t="s">
        <v>11</v>
      </c>
      <c r="C1432" s="3" t="s">
        <v>4</v>
      </c>
      <c r="D1432" s="3">
        <v>1</v>
      </c>
      <c r="E1432" s="3">
        <v>14</v>
      </c>
    </row>
    <row r="1433" spans="1:5" x14ac:dyDescent="0.25">
      <c r="A1433" s="2">
        <v>45424</v>
      </c>
      <c r="B1433" s="3" t="s">
        <v>11</v>
      </c>
      <c r="C1433" s="3" t="s">
        <v>4</v>
      </c>
      <c r="D1433" s="3">
        <v>10</v>
      </c>
      <c r="E1433" s="3">
        <v>98</v>
      </c>
    </row>
    <row r="1434" spans="1:5" x14ac:dyDescent="0.25">
      <c r="A1434" s="2">
        <v>45424</v>
      </c>
      <c r="B1434" s="3" t="s">
        <v>11</v>
      </c>
      <c r="C1434" s="3" t="s">
        <v>4</v>
      </c>
      <c r="D1434" s="3">
        <v>2</v>
      </c>
      <c r="E1434" s="3">
        <v>16</v>
      </c>
    </row>
    <row r="1435" spans="1:5" x14ac:dyDescent="0.25">
      <c r="A1435" s="2">
        <v>45424</v>
      </c>
      <c r="B1435" s="3" t="s">
        <v>11</v>
      </c>
      <c r="C1435" s="3" t="s">
        <v>4</v>
      </c>
      <c r="D1435" s="3">
        <v>3</v>
      </c>
      <c r="E1435" s="3">
        <v>14</v>
      </c>
    </row>
    <row r="1436" spans="1:5" x14ac:dyDescent="0.25">
      <c r="A1436" s="2">
        <v>45424</v>
      </c>
      <c r="B1436" s="3" t="s">
        <v>11</v>
      </c>
      <c r="C1436" s="3" t="s">
        <v>4</v>
      </c>
      <c r="D1436" s="3">
        <v>4</v>
      </c>
      <c r="E1436" s="3">
        <v>12</v>
      </c>
    </row>
    <row r="1437" spans="1:5" x14ac:dyDescent="0.25">
      <c r="A1437" s="2">
        <v>45424</v>
      </c>
      <c r="B1437" s="3" t="s">
        <v>11</v>
      </c>
      <c r="C1437" s="3" t="s">
        <v>4</v>
      </c>
      <c r="D1437" s="3">
        <v>5</v>
      </c>
      <c r="E1437" s="3">
        <v>23</v>
      </c>
    </row>
    <row r="1438" spans="1:5" x14ac:dyDescent="0.25">
      <c r="A1438" s="2">
        <v>45424</v>
      </c>
      <c r="B1438" s="3" t="s">
        <v>11</v>
      </c>
      <c r="C1438" s="3" t="s">
        <v>4</v>
      </c>
      <c r="D1438" s="3">
        <v>6</v>
      </c>
      <c r="E1438" s="3">
        <v>13</v>
      </c>
    </row>
    <row r="1439" spans="1:5" x14ac:dyDescent="0.25">
      <c r="A1439" s="2">
        <v>45424</v>
      </c>
      <c r="B1439" s="3" t="s">
        <v>11</v>
      </c>
      <c r="C1439" s="3" t="s">
        <v>4</v>
      </c>
      <c r="D1439" s="3">
        <v>8</v>
      </c>
      <c r="E1439" s="3">
        <v>25</v>
      </c>
    </row>
    <row r="1440" spans="1:5" x14ac:dyDescent="0.25">
      <c r="A1440" s="2">
        <v>45424</v>
      </c>
      <c r="B1440" s="3" t="s">
        <v>11</v>
      </c>
      <c r="C1440" s="3" t="s">
        <v>4</v>
      </c>
      <c r="D1440" s="3">
        <v>9</v>
      </c>
      <c r="E1440" s="3">
        <v>32</v>
      </c>
    </row>
    <row r="1441" spans="1:5" x14ac:dyDescent="0.25">
      <c r="A1441" s="2">
        <v>45424</v>
      </c>
      <c r="B1441" s="3" t="s">
        <v>11</v>
      </c>
      <c r="C1441" s="3" t="s">
        <v>4</v>
      </c>
      <c r="D1441" s="3">
        <v>0</v>
      </c>
      <c r="E1441" s="3">
        <v>32</v>
      </c>
    </row>
    <row r="1442" spans="1:5" x14ac:dyDescent="0.25">
      <c r="A1442" s="2">
        <v>45424</v>
      </c>
      <c r="B1442" s="3" t="s">
        <v>11</v>
      </c>
      <c r="C1442" s="3" t="s">
        <v>4</v>
      </c>
      <c r="D1442" s="3">
        <v>1</v>
      </c>
      <c r="E1442" s="3">
        <v>14</v>
      </c>
    </row>
    <row r="1443" spans="1:5" x14ac:dyDescent="0.25">
      <c r="A1443" s="2">
        <v>45424</v>
      </c>
      <c r="B1443" s="3" t="s">
        <v>11</v>
      </c>
      <c r="C1443" s="3" t="s">
        <v>4</v>
      </c>
      <c r="D1443" s="3">
        <v>10</v>
      </c>
      <c r="E1443" s="3">
        <v>111</v>
      </c>
    </row>
    <row r="1444" spans="1:5" x14ac:dyDescent="0.25">
      <c r="A1444" s="2">
        <v>45424</v>
      </c>
      <c r="B1444" s="3" t="s">
        <v>11</v>
      </c>
      <c r="C1444" s="3" t="s">
        <v>4</v>
      </c>
      <c r="D1444" s="3">
        <v>3</v>
      </c>
      <c r="E1444" s="3">
        <v>12</v>
      </c>
    </row>
    <row r="1445" spans="1:5" x14ac:dyDescent="0.25">
      <c r="A1445" s="2">
        <v>45424</v>
      </c>
      <c r="B1445" s="3" t="s">
        <v>11</v>
      </c>
      <c r="C1445" s="3" t="s">
        <v>4</v>
      </c>
      <c r="D1445" s="3">
        <v>4</v>
      </c>
      <c r="E1445" s="3">
        <v>12</v>
      </c>
    </row>
    <row r="1446" spans="1:5" x14ac:dyDescent="0.25">
      <c r="A1446" s="2">
        <v>45424</v>
      </c>
      <c r="B1446" s="3" t="s">
        <v>11</v>
      </c>
      <c r="C1446" s="3" t="s">
        <v>4</v>
      </c>
      <c r="D1446" s="3">
        <v>5</v>
      </c>
      <c r="E1446" s="3">
        <v>24</v>
      </c>
    </row>
    <row r="1447" spans="1:5" x14ac:dyDescent="0.25">
      <c r="A1447" s="2">
        <v>45424</v>
      </c>
      <c r="B1447" s="3" t="s">
        <v>11</v>
      </c>
      <c r="C1447" s="3" t="s">
        <v>4</v>
      </c>
      <c r="D1447" s="3">
        <v>6</v>
      </c>
      <c r="E1447" s="3">
        <v>14</v>
      </c>
    </row>
    <row r="1448" spans="1:5" x14ac:dyDescent="0.25">
      <c r="A1448" s="2">
        <v>45424</v>
      </c>
      <c r="B1448" s="3" t="s">
        <v>11</v>
      </c>
      <c r="C1448" s="3" t="s">
        <v>4</v>
      </c>
      <c r="D1448" s="3">
        <v>7</v>
      </c>
      <c r="E1448" s="3">
        <v>14</v>
      </c>
    </row>
    <row r="1449" spans="1:5" x14ac:dyDescent="0.25">
      <c r="A1449" s="2">
        <v>45424</v>
      </c>
      <c r="B1449" s="3" t="s">
        <v>11</v>
      </c>
      <c r="C1449" s="3" t="s">
        <v>4</v>
      </c>
      <c r="D1449" s="3">
        <v>8</v>
      </c>
      <c r="E1449" s="3">
        <v>31</v>
      </c>
    </row>
    <row r="1450" spans="1:5" x14ac:dyDescent="0.25">
      <c r="A1450" s="2">
        <v>45424</v>
      </c>
      <c r="B1450" s="3" t="s">
        <v>11</v>
      </c>
      <c r="C1450" s="3" t="s">
        <v>4</v>
      </c>
      <c r="D1450" s="3">
        <v>9</v>
      </c>
      <c r="E1450" s="3">
        <v>41</v>
      </c>
    </row>
    <row r="1451" spans="1:5" x14ac:dyDescent="0.25">
      <c r="A1451" s="2">
        <v>45424</v>
      </c>
      <c r="B1451" s="3" t="s">
        <v>11</v>
      </c>
      <c r="C1451" s="3" t="s">
        <v>5</v>
      </c>
      <c r="D1451" s="3">
        <v>0</v>
      </c>
      <c r="E1451" s="3">
        <v>21</v>
      </c>
    </row>
    <row r="1452" spans="1:5" x14ac:dyDescent="0.25">
      <c r="A1452" s="2">
        <v>45424</v>
      </c>
      <c r="B1452" s="3" t="s">
        <v>11</v>
      </c>
      <c r="C1452" s="3" t="s">
        <v>5</v>
      </c>
      <c r="D1452" s="3">
        <v>1</v>
      </c>
      <c r="E1452" s="3">
        <v>13</v>
      </c>
    </row>
    <row r="1453" spans="1:5" x14ac:dyDescent="0.25">
      <c r="A1453" s="2">
        <v>45424</v>
      </c>
      <c r="B1453" s="3" t="s">
        <v>11</v>
      </c>
      <c r="C1453" s="3" t="s">
        <v>5</v>
      </c>
      <c r="D1453" s="3">
        <v>10</v>
      </c>
      <c r="E1453" s="3">
        <v>59</v>
      </c>
    </row>
    <row r="1454" spans="1:5" x14ac:dyDescent="0.25">
      <c r="A1454" s="2">
        <v>45424</v>
      </c>
      <c r="B1454" s="3" t="s">
        <v>11</v>
      </c>
      <c r="C1454" s="3" t="s">
        <v>5</v>
      </c>
      <c r="D1454" s="3">
        <v>3</v>
      </c>
      <c r="E1454" s="3">
        <v>12</v>
      </c>
    </row>
    <row r="1455" spans="1:5" x14ac:dyDescent="0.25">
      <c r="A1455" s="2">
        <v>45424</v>
      </c>
      <c r="B1455" s="3" t="s">
        <v>11</v>
      </c>
      <c r="C1455" s="3" t="s">
        <v>5</v>
      </c>
      <c r="D1455" s="3">
        <v>5</v>
      </c>
      <c r="E1455" s="3">
        <v>14</v>
      </c>
    </row>
    <row r="1456" spans="1:5" x14ac:dyDescent="0.25">
      <c r="A1456" s="2">
        <v>45424</v>
      </c>
      <c r="B1456" s="3" t="s">
        <v>11</v>
      </c>
      <c r="C1456" s="3" t="s">
        <v>5</v>
      </c>
      <c r="D1456" s="3">
        <v>6</v>
      </c>
      <c r="E1456" s="3">
        <v>12</v>
      </c>
    </row>
    <row r="1457" spans="1:5" x14ac:dyDescent="0.25">
      <c r="A1457" s="2">
        <v>45424</v>
      </c>
      <c r="B1457" s="3" t="s">
        <v>11</v>
      </c>
      <c r="C1457" s="3" t="s">
        <v>5</v>
      </c>
      <c r="D1457" s="3">
        <v>7</v>
      </c>
      <c r="E1457" s="3">
        <v>12</v>
      </c>
    </row>
    <row r="1458" spans="1:5" x14ac:dyDescent="0.25">
      <c r="A1458" s="2">
        <v>45424</v>
      </c>
      <c r="B1458" s="3" t="s">
        <v>11</v>
      </c>
      <c r="C1458" s="3" t="s">
        <v>5</v>
      </c>
      <c r="D1458" s="3">
        <v>8</v>
      </c>
      <c r="E1458" s="3">
        <v>14</v>
      </c>
    </row>
    <row r="1459" spans="1:5" x14ac:dyDescent="0.25">
      <c r="A1459" s="2">
        <v>45424</v>
      </c>
      <c r="B1459" s="3" t="s">
        <v>11</v>
      </c>
      <c r="C1459" s="3" t="s">
        <v>5</v>
      </c>
      <c r="D1459" s="3">
        <v>9</v>
      </c>
      <c r="E1459" s="3">
        <v>29</v>
      </c>
    </row>
    <row r="1460" spans="1:5" x14ac:dyDescent="0.25">
      <c r="A1460" s="2">
        <v>45424</v>
      </c>
      <c r="B1460" s="3" t="s">
        <v>11</v>
      </c>
      <c r="C1460" s="3" t="s">
        <v>5</v>
      </c>
      <c r="D1460" s="3">
        <v>0</v>
      </c>
      <c r="E1460" s="3">
        <v>20</v>
      </c>
    </row>
    <row r="1461" spans="1:5" x14ac:dyDescent="0.25">
      <c r="A1461" s="2">
        <v>45424</v>
      </c>
      <c r="B1461" s="3" t="s">
        <v>11</v>
      </c>
      <c r="C1461" s="3" t="s">
        <v>5</v>
      </c>
      <c r="D1461" s="3">
        <v>1</v>
      </c>
      <c r="E1461" s="3">
        <v>12</v>
      </c>
    </row>
    <row r="1462" spans="1:5" x14ac:dyDescent="0.25">
      <c r="A1462" s="2">
        <v>45424</v>
      </c>
      <c r="B1462" s="3" t="s">
        <v>11</v>
      </c>
      <c r="C1462" s="3" t="s">
        <v>5</v>
      </c>
      <c r="D1462" s="3">
        <v>10</v>
      </c>
      <c r="E1462" s="3">
        <v>74</v>
      </c>
    </row>
    <row r="1463" spans="1:5" x14ac:dyDescent="0.25">
      <c r="A1463" s="2">
        <v>45424</v>
      </c>
      <c r="B1463" s="3" t="s">
        <v>11</v>
      </c>
      <c r="C1463" s="3" t="s">
        <v>5</v>
      </c>
      <c r="D1463" s="3">
        <v>2</v>
      </c>
      <c r="E1463" s="3">
        <v>12</v>
      </c>
    </row>
    <row r="1464" spans="1:5" x14ac:dyDescent="0.25">
      <c r="A1464" s="2">
        <v>45424</v>
      </c>
      <c r="B1464" s="3" t="s">
        <v>11</v>
      </c>
      <c r="C1464" s="3" t="s">
        <v>5</v>
      </c>
      <c r="D1464" s="3">
        <v>3</v>
      </c>
      <c r="E1464" s="3">
        <v>12</v>
      </c>
    </row>
    <row r="1465" spans="1:5" x14ac:dyDescent="0.25">
      <c r="A1465" s="2">
        <v>45424</v>
      </c>
      <c r="B1465" s="3" t="s">
        <v>11</v>
      </c>
      <c r="C1465" s="3" t="s">
        <v>5</v>
      </c>
      <c r="D1465" s="3">
        <v>4</v>
      </c>
      <c r="E1465" s="3">
        <v>13</v>
      </c>
    </row>
    <row r="1466" spans="1:5" x14ac:dyDescent="0.25">
      <c r="A1466" s="2">
        <v>45424</v>
      </c>
      <c r="B1466" s="3" t="s">
        <v>11</v>
      </c>
      <c r="C1466" s="3" t="s">
        <v>5</v>
      </c>
      <c r="D1466" s="3">
        <v>5</v>
      </c>
      <c r="E1466" s="3">
        <v>18</v>
      </c>
    </row>
    <row r="1467" spans="1:5" x14ac:dyDescent="0.25">
      <c r="A1467" s="2">
        <v>45424</v>
      </c>
      <c r="B1467" s="3" t="s">
        <v>11</v>
      </c>
      <c r="C1467" s="3" t="s">
        <v>5</v>
      </c>
      <c r="D1467" s="3">
        <v>6</v>
      </c>
      <c r="E1467" s="3">
        <v>13</v>
      </c>
    </row>
    <row r="1468" spans="1:5" x14ac:dyDescent="0.25">
      <c r="A1468" s="2">
        <v>45424</v>
      </c>
      <c r="B1468" s="3" t="s">
        <v>11</v>
      </c>
      <c r="C1468" s="3" t="s">
        <v>5</v>
      </c>
      <c r="D1468" s="3">
        <v>8</v>
      </c>
      <c r="E1468" s="3">
        <v>16</v>
      </c>
    </row>
    <row r="1469" spans="1:5" x14ac:dyDescent="0.25">
      <c r="A1469" s="2">
        <v>45424</v>
      </c>
      <c r="B1469" s="3" t="s">
        <v>11</v>
      </c>
      <c r="C1469" s="3" t="s">
        <v>5</v>
      </c>
      <c r="D1469" s="3">
        <v>9</v>
      </c>
      <c r="E1469" s="3">
        <v>30</v>
      </c>
    </row>
    <row r="1470" spans="1:5" x14ac:dyDescent="0.25">
      <c r="A1470" s="2">
        <v>45424</v>
      </c>
      <c r="B1470" s="3" t="s">
        <v>11</v>
      </c>
      <c r="C1470" s="3" t="s">
        <v>4</v>
      </c>
      <c r="D1470" s="3">
        <v>0</v>
      </c>
      <c r="E1470" s="3">
        <v>16</v>
      </c>
    </row>
    <row r="1471" spans="1:5" x14ac:dyDescent="0.25">
      <c r="A1471" s="2">
        <v>45424</v>
      </c>
      <c r="B1471" s="3" t="s">
        <v>11</v>
      </c>
      <c r="C1471" s="3" t="s">
        <v>4</v>
      </c>
      <c r="D1471" s="3">
        <v>1</v>
      </c>
      <c r="E1471" s="3">
        <v>17</v>
      </c>
    </row>
    <row r="1472" spans="1:5" x14ac:dyDescent="0.25">
      <c r="A1472" s="2">
        <v>45424</v>
      </c>
      <c r="B1472" s="3" t="s">
        <v>11</v>
      </c>
      <c r="C1472" s="3" t="s">
        <v>4</v>
      </c>
      <c r="D1472" s="3">
        <v>10</v>
      </c>
      <c r="E1472" s="3">
        <v>55</v>
      </c>
    </row>
    <row r="1473" spans="1:5" x14ac:dyDescent="0.25">
      <c r="A1473" s="2">
        <v>45424</v>
      </c>
      <c r="B1473" s="3" t="s">
        <v>11</v>
      </c>
      <c r="C1473" s="3" t="s">
        <v>4</v>
      </c>
      <c r="D1473" s="3">
        <v>3</v>
      </c>
      <c r="E1473" s="3">
        <v>12</v>
      </c>
    </row>
    <row r="1474" spans="1:5" x14ac:dyDescent="0.25">
      <c r="A1474" s="2">
        <v>45424</v>
      </c>
      <c r="B1474" s="3" t="s">
        <v>11</v>
      </c>
      <c r="C1474" s="3" t="s">
        <v>4</v>
      </c>
      <c r="D1474" s="3">
        <v>4</v>
      </c>
      <c r="E1474" s="3">
        <v>14</v>
      </c>
    </row>
    <row r="1475" spans="1:5" x14ac:dyDescent="0.25">
      <c r="A1475" s="2">
        <v>45424</v>
      </c>
      <c r="B1475" s="3" t="s">
        <v>11</v>
      </c>
      <c r="C1475" s="3" t="s">
        <v>4</v>
      </c>
      <c r="D1475" s="3">
        <v>5</v>
      </c>
      <c r="E1475" s="3">
        <v>19</v>
      </c>
    </row>
    <row r="1476" spans="1:5" x14ac:dyDescent="0.25">
      <c r="A1476" s="2">
        <v>45424</v>
      </c>
      <c r="B1476" s="3" t="s">
        <v>11</v>
      </c>
      <c r="C1476" s="3" t="s">
        <v>4</v>
      </c>
      <c r="D1476" s="3">
        <v>6</v>
      </c>
      <c r="E1476" s="3">
        <v>12</v>
      </c>
    </row>
    <row r="1477" spans="1:5" x14ac:dyDescent="0.25">
      <c r="A1477" s="2">
        <v>45424</v>
      </c>
      <c r="B1477" s="3" t="s">
        <v>11</v>
      </c>
      <c r="C1477" s="3" t="s">
        <v>4</v>
      </c>
      <c r="D1477" s="3">
        <v>7</v>
      </c>
      <c r="E1477" s="3">
        <v>15</v>
      </c>
    </row>
    <row r="1478" spans="1:5" x14ac:dyDescent="0.25">
      <c r="A1478" s="2">
        <v>45424</v>
      </c>
      <c r="B1478" s="3" t="s">
        <v>11</v>
      </c>
      <c r="C1478" s="3" t="s">
        <v>4</v>
      </c>
      <c r="D1478" s="3">
        <v>8</v>
      </c>
      <c r="E1478" s="3">
        <v>22</v>
      </c>
    </row>
    <row r="1479" spans="1:5" x14ac:dyDescent="0.25">
      <c r="A1479" s="2">
        <v>45424</v>
      </c>
      <c r="B1479" s="3" t="s">
        <v>11</v>
      </c>
      <c r="C1479" s="3" t="s">
        <v>4</v>
      </c>
      <c r="D1479" s="3">
        <v>9</v>
      </c>
      <c r="E1479" s="3">
        <v>30</v>
      </c>
    </row>
    <row r="1480" spans="1:5" x14ac:dyDescent="0.25">
      <c r="A1480" s="2">
        <v>45424</v>
      </c>
      <c r="B1480" s="3" t="s">
        <v>12</v>
      </c>
      <c r="C1480" s="3" t="s">
        <v>6</v>
      </c>
      <c r="D1480" s="3">
        <v>10</v>
      </c>
      <c r="E1480" s="3">
        <v>19</v>
      </c>
    </row>
    <row r="1481" spans="1:5" x14ac:dyDescent="0.25">
      <c r="A1481" s="2">
        <v>45424</v>
      </c>
      <c r="B1481" s="3" t="s">
        <v>12</v>
      </c>
      <c r="C1481" s="3" t="s">
        <v>6</v>
      </c>
      <c r="D1481" s="3">
        <v>4</v>
      </c>
      <c r="E1481" s="3">
        <v>12</v>
      </c>
    </row>
    <row r="1482" spans="1:5" x14ac:dyDescent="0.25">
      <c r="A1482" s="2">
        <v>45424</v>
      </c>
      <c r="B1482" s="3" t="s">
        <v>12</v>
      </c>
      <c r="C1482" s="3" t="s">
        <v>6</v>
      </c>
      <c r="D1482" s="3">
        <v>8</v>
      </c>
      <c r="E1482" s="3">
        <v>12</v>
      </c>
    </row>
    <row r="1483" spans="1:5" x14ac:dyDescent="0.25">
      <c r="A1483" s="2">
        <v>45424</v>
      </c>
      <c r="B1483" s="3" t="s">
        <v>12</v>
      </c>
      <c r="C1483" s="3" t="s">
        <v>6</v>
      </c>
      <c r="D1483" s="3">
        <v>0</v>
      </c>
      <c r="E1483" s="3">
        <v>12</v>
      </c>
    </row>
    <row r="1484" spans="1:5" x14ac:dyDescent="0.25">
      <c r="A1484" s="2">
        <v>45424</v>
      </c>
      <c r="B1484" s="3" t="s">
        <v>12</v>
      </c>
      <c r="C1484" s="3" t="s">
        <v>6</v>
      </c>
      <c r="D1484" s="3">
        <v>1</v>
      </c>
      <c r="E1484" s="3">
        <v>12</v>
      </c>
    </row>
    <row r="1485" spans="1:5" x14ac:dyDescent="0.25">
      <c r="A1485" s="2">
        <v>45424</v>
      </c>
      <c r="B1485" s="3" t="s">
        <v>12</v>
      </c>
      <c r="C1485" s="3" t="s">
        <v>6</v>
      </c>
      <c r="D1485" s="3">
        <v>10</v>
      </c>
      <c r="E1485" s="3">
        <v>22</v>
      </c>
    </row>
    <row r="1486" spans="1:5" x14ac:dyDescent="0.25">
      <c r="A1486" s="2">
        <v>45424</v>
      </c>
      <c r="B1486" s="3" t="s">
        <v>12</v>
      </c>
      <c r="C1486" s="3" t="s">
        <v>6</v>
      </c>
      <c r="D1486" s="3">
        <v>5</v>
      </c>
      <c r="E1486" s="3">
        <v>12</v>
      </c>
    </row>
    <row r="1487" spans="1:5" x14ac:dyDescent="0.25">
      <c r="A1487" s="2">
        <v>45424</v>
      </c>
      <c r="B1487" s="3" t="s">
        <v>12</v>
      </c>
      <c r="C1487" s="3" t="s">
        <v>6</v>
      </c>
      <c r="D1487" s="3">
        <v>7</v>
      </c>
      <c r="E1487" s="3">
        <v>14</v>
      </c>
    </row>
    <row r="1488" spans="1:5" x14ac:dyDescent="0.25">
      <c r="A1488" s="2">
        <v>45424</v>
      </c>
      <c r="B1488" s="3" t="s">
        <v>12</v>
      </c>
      <c r="C1488" s="3" t="s">
        <v>6</v>
      </c>
      <c r="D1488" s="3">
        <v>8</v>
      </c>
      <c r="E1488" s="3">
        <v>15</v>
      </c>
    </row>
    <row r="1489" spans="1:5" x14ac:dyDescent="0.25">
      <c r="A1489" s="2">
        <v>45424</v>
      </c>
      <c r="B1489" s="3" t="s">
        <v>12</v>
      </c>
      <c r="C1489" s="3" t="s">
        <v>6</v>
      </c>
      <c r="D1489" s="3">
        <v>9</v>
      </c>
      <c r="E1489" s="3">
        <v>15</v>
      </c>
    </row>
    <row r="1490" spans="1:5" x14ac:dyDescent="0.25">
      <c r="A1490" s="2">
        <v>45424</v>
      </c>
      <c r="B1490" s="3" t="s">
        <v>12</v>
      </c>
      <c r="C1490" s="3" t="s">
        <v>6</v>
      </c>
      <c r="D1490" s="3">
        <v>0</v>
      </c>
      <c r="E1490" s="3">
        <v>12</v>
      </c>
    </row>
    <row r="1491" spans="1:5" x14ac:dyDescent="0.25">
      <c r="A1491" s="2">
        <v>45424</v>
      </c>
      <c r="B1491" s="3" t="s">
        <v>12</v>
      </c>
      <c r="C1491" s="3" t="s">
        <v>6</v>
      </c>
      <c r="D1491" s="3">
        <v>10</v>
      </c>
      <c r="E1491" s="3">
        <v>12</v>
      </c>
    </row>
    <row r="1492" spans="1:5" x14ac:dyDescent="0.25">
      <c r="A1492" s="2">
        <v>45424</v>
      </c>
      <c r="B1492" s="3" t="s">
        <v>12</v>
      </c>
      <c r="C1492" s="3" t="s">
        <v>6</v>
      </c>
      <c r="D1492" s="3">
        <v>8</v>
      </c>
      <c r="E1492" s="3">
        <v>12</v>
      </c>
    </row>
    <row r="1493" spans="1:5" x14ac:dyDescent="0.25">
      <c r="A1493" s="2">
        <v>45424</v>
      </c>
      <c r="B1493" s="3" t="s">
        <v>12</v>
      </c>
      <c r="C1493" s="3" t="s">
        <v>6</v>
      </c>
      <c r="D1493" s="3">
        <v>9</v>
      </c>
      <c r="E1493" s="3">
        <v>13</v>
      </c>
    </row>
    <row r="1494" spans="1:5" x14ac:dyDescent="0.25">
      <c r="A1494" s="2">
        <v>45424</v>
      </c>
      <c r="B1494" s="3" t="s">
        <v>12</v>
      </c>
      <c r="C1494" s="3" t="s">
        <v>6</v>
      </c>
      <c r="D1494" s="3">
        <v>0</v>
      </c>
      <c r="E1494" s="3">
        <v>16</v>
      </c>
    </row>
    <row r="1495" spans="1:5" x14ac:dyDescent="0.25">
      <c r="A1495" s="2">
        <v>45424</v>
      </c>
      <c r="B1495" s="3" t="s">
        <v>12</v>
      </c>
      <c r="C1495" s="3" t="s">
        <v>6</v>
      </c>
      <c r="D1495" s="3">
        <v>10</v>
      </c>
      <c r="E1495" s="3">
        <v>28</v>
      </c>
    </row>
    <row r="1496" spans="1:5" x14ac:dyDescent="0.25">
      <c r="A1496" s="2">
        <v>45424</v>
      </c>
      <c r="B1496" s="3" t="s">
        <v>12</v>
      </c>
      <c r="C1496" s="3" t="s">
        <v>6</v>
      </c>
      <c r="D1496" s="3">
        <v>5</v>
      </c>
      <c r="E1496" s="3">
        <v>12</v>
      </c>
    </row>
    <row r="1497" spans="1:5" x14ac:dyDescent="0.25">
      <c r="A1497" s="2">
        <v>45424</v>
      </c>
      <c r="B1497" s="3" t="s">
        <v>12</v>
      </c>
      <c r="C1497" s="3" t="s">
        <v>6</v>
      </c>
      <c r="D1497" s="3">
        <v>6</v>
      </c>
      <c r="E1497" s="3">
        <v>12</v>
      </c>
    </row>
    <row r="1498" spans="1:5" x14ac:dyDescent="0.25">
      <c r="A1498" s="2">
        <v>45424</v>
      </c>
      <c r="B1498" s="3" t="s">
        <v>12</v>
      </c>
      <c r="C1498" s="3" t="s">
        <v>6</v>
      </c>
      <c r="D1498" s="3">
        <v>8</v>
      </c>
      <c r="E1498" s="3">
        <v>13</v>
      </c>
    </row>
    <row r="1499" spans="1:5" x14ac:dyDescent="0.25">
      <c r="A1499" s="2">
        <v>45424</v>
      </c>
      <c r="B1499" s="3" t="s">
        <v>12</v>
      </c>
      <c r="C1499" s="3" t="s">
        <v>6</v>
      </c>
      <c r="D1499" s="3">
        <v>9</v>
      </c>
      <c r="E1499" s="3">
        <v>14</v>
      </c>
    </row>
    <row r="1500" spans="1:5" x14ac:dyDescent="0.25">
      <c r="A1500" s="2">
        <v>45424</v>
      </c>
      <c r="B1500" s="3" t="s">
        <v>12</v>
      </c>
      <c r="C1500" s="3" t="s">
        <v>7</v>
      </c>
      <c r="D1500" s="3">
        <v>0</v>
      </c>
      <c r="E1500" s="3">
        <v>12</v>
      </c>
    </row>
    <row r="1501" spans="1:5" x14ac:dyDescent="0.25">
      <c r="A1501" s="2">
        <v>45424</v>
      </c>
      <c r="B1501" s="3" t="s">
        <v>12</v>
      </c>
      <c r="C1501" s="3" t="s">
        <v>7</v>
      </c>
      <c r="D1501" s="3">
        <v>1</v>
      </c>
      <c r="E1501" s="3">
        <v>12</v>
      </c>
    </row>
    <row r="1502" spans="1:5" x14ac:dyDescent="0.25">
      <c r="A1502" s="2">
        <v>45424</v>
      </c>
      <c r="B1502" s="3" t="s">
        <v>12</v>
      </c>
      <c r="C1502" s="3" t="s">
        <v>7</v>
      </c>
      <c r="D1502" s="3">
        <v>10</v>
      </c>
      <c r="E1502" s="3">
        <v>15</v>
      </c>
    </row>
    <row r="1503" spans="1:5" x14ac:dyDescent="0.25">
      <c r="A1503" s="2">
        <v>45424</v>
      </c>
      <c r="B1503" s="3" t="s">
        <v>12</v>
      </c>
      <c r="C1503" s="3" t="s">
        <v>7</v>
      </c>
      <c r="D1503" s="3">
        <v>6</v>
      </c>
      <c r="E1503" s="3">
        <v>12</v>
      </c>
    </row>
    <row r="1504" spans="1:5" x14ac:dyDescent="0.25">
      <c r="A1504" s="2">
        <v>45424</v>
      </c>
      <c r="B1504" s="3" t="s">
        <v>12</v>
      </c>
      <c r="C1504" s="3" t="s">
        <v>7</v>
      </c>
      <c r="D1504" s="3">
        <v>8</v>
      </c>
      <c r="E1504" s="3">
        <v>12</v>
      </c>
    </row>
    <row r="1505" spans="1:5" x14ac:dyDescent="0.25">
      <c r="A1505" s="2">
        <v>45424</v>
      </c>
      <c r="B1505" s="3" t="s">
        <v>12</v>
      </c>
      <c r="C1505" s="3" t="s">
        <v>7</v>
      </c>
      <c r="D1505" s="3">
        <v>9</v>
      </c>
      <c r="E1505" s="3">
        <v>14</v>
      </c>
    </row>
    <row r="1506" spans="1:5" x14ac:dyDescent="0.25">
      <c r="A1506" s="2">
        <v>45424</v>
      </c>
      <c r="B1506" s="3" t="s">
        <v>12</v>
      </c>
      <c r="C1506" s="3" t="s">
        <v>7</v>
      </c>
      <c r="D1506" s="3">
        <v>0</v>
      </c>
      <c r="E1506" s="3">
        <v>12</v>
      </c>
    </row>
    <row r="1507" spans="1:5" x14ac:dyDescent="0.25">
      <c r="A1507" s="2">
        <v>45424</v>
      </c>
      <c r="B1507" s="3" t="s">
        <v>12</v>
      </c>
      <c r="C1507" s="3" t="s">
        <v>7</v>
      </c>
      <c r="D1507" s="3">
        <v>10</v>
      </c>
      <c r="E1507" s="3">
        <v>24</v>
      </c>
    </row>
    <row r="1508" spans="1:5" x14ac:dyDescent="0.25">
      <c r="A1508" s="2">
        <v>45424</v>
      </c>
      <c r="B1508" s="3" t="s">
        <v>12</v>
      </c>
      <c r="C1508" s="3" t="s">
        <v>7</v>
      </c>
      <c r="D1508" s="3">
        <v>2</v>
      </c>
      <c r="E1508" s="3">
        <v>12</v>
      </c>
    </row>
    <row r="1509" spans="1:5" x14ac:dyDescent="0.25">
      <c r="A1509" s="2">
        <v>45424</v>
      </c>
      <c r="B1509" s="3" t="s">
        <v>12</v>
      </c>
      <c r="C1509" s="3" t="s">
        <v>7</v>
      </c>
      <c r="D1509" s="3">
        <v>3</v>
      </c>
      <c r="E1509" s="3">
        <v>13</v>
      </c>
    </row>
    <row r="1510" spans="1:5" x14ac:dyDescent="0.25">
      <c r="A1510" s="2">
        <v>45424</v>
      </c>
      <c r="B1510" s="3" t="s">
        <v>12</v>
      </c>
      <c r="C1510" s="3" t="s">
        <v>7</v>
      </c>
      <c r="D1510" s="3">
        <v>4</v>
      </c>
      <c r="E1510" s="3">
        <v>12</v>
      </c>
    </row>
    <row r="1511" spans="1:5" x14ac:dyDescent="0.25">
      <c r="A1511" s="2">
        <v>45424</v>
      </c>
      <c r="B1511" s="3" t="s">
        <v>12</v>
      </c>
      <c r="C1511" s="3" t="s">
        <v>7</v>
      </c>
      <c r="D1511" s="3">
        <v>5</v>
      </c>
      <c r="E1511" s="3">
        <v>13</v>
      </c>
    </row>
    <row r="1512" spans="1:5" x14ac:dyDescent="0.25">
      <c r="A1512" s="2">
        <v>45424</v>
      </c>
      <c r="B1512" s="3" t="s">
        <v>12</v>
      </c>
      <c r="C1512" s="3" t="s">
        <v>7</v>
      </c>
      <c r="D1512" s="3">
        <v>8</v>
      </c>
      <c r="E1512" s="3">
        <v>16</v>
      </c>
    </row>
    <row r="1513" spans="1:5" x14ac:dyDescent="0.25">
      <c r="A1513" s="2">
        <v>45424</v>
      </c>
      <c r="B1513" s="3" t="s">
        <v>12</v>
      </c>
      <c r="C1513" s="3" t="s">
        <v>7</v>
      </c>
      <c r="D1513" s="3">
        <v>9</v>
      </c>
      <c r="E1513" s="3">
        <v>17</v>
      </c>
    </row>
    <row r="1514" spans="1:5" x14ac:dyDescent="0.25">
      <c r="A1514" s="2">
        <v>45424</v>
      </c>
      <c r="B1514" s="3" t="s">
        <v>12</v>
      </c>
      <c r="C1514" s="3" t="s">
        <v>7</v>
      </c>
      <c r="D1514" s="3">
        <v>0</v>
      </c>
      <c r="E1514" s="3">
        <v>12</v>
      </c>
    </row>
    <row r="1515" spans="1:5" x14ac:dyDescent="0.25">
      <c r="A1515" s="2">
        <v>45424</v>
      </c>
      <c r="B1515" s="3" t="s">
        <v>12</v>
      </c>
      <c r="C1515" s="3" t="s">
        <v>7</v>
      </c>
      <c r="D1515" s="3">
        <v>10</v>
      </c>
      <c r="E1515" s="3">
        <v>13</v>
      </c>
    </row>
    <row r="1516" spans="1:5" x14ac:dyDescent="0.25">
      <c r="A1516" s="2">
        <v>45424</v>
      </c>
      <c r="B1516" s="3" t="s">
        <v>12</v>
      </c>
      <c r="C1516" s="3" t="s">
        <v>7</v>
      </c>
      <c r="D1516" s="3">
        <v>5</v>
      </c>
      <c r="E1516" s="3">
        <v>13</v>
      </c>
    </row>
    <row r="1517" spans="1:5" x14ac:dyDescent="0.25">
      <c r="A1517" s="2">
        <v>45424</v>
      </c>
      <c r="B1517" s="3" t="s">
        <v>12</v>
      </c>
      <c r="C1517" s="3" t="s">
        <v>7</v>
      </c>
      <c r="D1517" s="3">
        <v>8</v>
      </c>
      <c r="E1517" s="3">
        <v>12</v>
      </c>
    </row>
    <row r="1518" spans="1:5" x14ac:dyDescent="0.25">
      <c r="A1518" s="2">
        <v>45424</v>
      </c>
      <c r="B1518" s="3" t="s">
        <v>12</v>
      </c>
      <c r="C1518" s="3" t="s">
        <v>7</v>
      </c>
      <c r="D1518" s="3">
        <v>9</v>
      </c>
      <c r="E1518" s="3">
        <v>13</v>
      </c>
    </row>
    <row r="1519" spans="1:5" x14ac:dyDescent="0.25">
      <c r="A1519" s="2">
        <v>45424</v>
      </c>
      <c r="B1519" s="3" t="s">
        <v>12</v>
      </c>
      <c r="C1519" s="3" t="s">
        <v>7</v>
      </c>
      <c r="D1519" s="3">
        <v>10</v>
      </c>
      <c r="E1519" s="3">
        <v>21</v>
      </c>
    </row>
    <row r="1520" spans="1:5" x14ac:dyDescent="0.25">
      <c r="A1520" s="2">
        <v>45424</v>
      </c>
      <c r="B1520" s="3" t="s">
        <v>12</v>
      </c>
      <c r="C1520" s="3" t="s">
        <v>7</v>
      </c>
      <c r="D1520" s="3">
        <v>3</v>
      </c>
      <c r="E1520" s="3">
        <v>12</v>
      </c>
    </row>
    <row r="1521" spans="1:5" x14ac:dyDescent="0.25">
      <c r="A1521" s="2">
        <v>45424</v>
      </c>
      <c r="B1521" s="3" t="s">
        <v>12</v>
      </c>
      <c r="C1521" s="3" t="s">
        <v>7</v>
      </c>
      <c r="D1521" s="3">
        <v>5</v>
      </c>
      <c r="E1521" s="3">
        <v>12</v>
      </c>
    </row>
    <row r="1522" spans="1:5" x14ac:dyDescent="0.25">
      <c r="A1522" s="2">
        <v>45424</v>
      </c>
      <c r="B1522" s="3" t="s">
        <v>12</v>
      </c>
      <c r="C1522" s="3" t="s">
        <v>7</v>
      </c>
      <c r="D1522" s="3">
        <v>7</v>
      </c>
      <c r="E1522" s="3">
        <v>12</v>
      </c>
    </row>
    <row r="1523" spans="1:5" x14ac:dyDescent="0.25">
      <c r="A1523" s="2">
        <v>45424</v>
      </c>
      <c r="B1523" s="3" t="s">
        <v>12</v>
      </c>
      <c r="C1523" s="3" t="s">
        <v>7</v>
      </c>
      <c r="D1523" s="3">
        <v>8</v>
      </c>
      <c r="E1523" s="3">
        <v>15</v>
      </c>
    </row>
    <row r="1524" spans="1:5" x14ac:dyDescent="0.25">
      <c r="A1524" s="2">
        <v>45424</v>
      </c>
      <c r="B1524" s="3" t="s">
        <v>12</v>
      </c>
      <c r="C1524" s="3" t="s">
        <v>7</v>
      </c>
      <c r="D1524" s="3">
        <v>9</v>
      </c>
      <c r="E1524" s="3">
        <v>16</v>
      </c>
    </row>
    <row r="1525" spans="1:5" x14ac:dyDescent="0.25">
      <c r="A1525" s="2">
        <v>45425</v>
      </c>
      <c r="B1525" s="3" t="s">
        <v>13</v>
      </c>
      <c r="C1525" s="3" t="s">
        <v>8</v>
      </c>
      <c r="D1525" s="3">
        <v>1</v>
      </c>
      <c r="E1525" s="3">
        <v>13</v>
      </c>
    </row>
    <row r="1526" spans="1:5" x14ac:dyDescent="0.25">
      <c r="A1526" s="2">
        <v>45425</v>
      </c>
      <c r="B1526" s="3" t="s">
        <v>13</v>
      </c>
      <c r="C1526" s="3" t="s">
        <v>8</v>
      </c>
      <c r="D1526" s="3">
        <v>10</v>
      </c>
      <c r="E1526" s="3">
        <v>30</v>
      </c>
    </row>
    <row r="1527" spans="1:5" x14ac:dyDescent="0.25">
      <c r="A1527" s="2">
        <v>45425</v>
      </c>
      <c r="B1527" s="3" t="s">
        <v>13</v>
      </c>
      <c r="C1527" s="3" t="s">
        <v>8</v>
      </c>
      <c r="D1527" s="3">
        <v>2</v>
      </c>
      <c r="E1527" s="3">
        <v>12</v>
      </c>
    </row>
    <row r="1528" spans="1:5" x14ac:dyDescent="0.25">
      <c r="A1528" s="2">
        <v>45425</v>
      </c>
      <c r="B1528" s="3" t="s">
        <v>13</v>
      </c>
      <c r="C1528" s="3" t="s">
        <v>8</v>
      </c>
      <c r="D1528" s="3">
        <v>3</v>
      </c>
      <c r="E1528" s="3">
        <v>12</v>
      </c>
    </row>
    <row r="1529" spans="1:5" x14ac:dyDescent="0.25">
      <c r="A1529" s="2">
        <v>45425</v>
      </c>
      <c r="B1529" s="3" t="s">
        <v>13</v>
      </c>
      <c r="C1529" s="3" t="s">
        <v>8</v>
      </c>
      <c r="D1529" s="3">
        <v>5</v>
      </c>
      <c r="E1529" s="3">
        <v>12</v>
      </c>
    </row>
    <row r="1530" spans="1:5" x14ac:dyDescent="0.25">
      <c r="A1530" s="2">
        <v>45425</v>
      </c>
      <c r="B1530" s="3" t="s">
        <v>13</v>
      </c>
      <c r="C1530" s="3" t="s">
        <v>8</v>
      </c>
      <c r="D1530" s="3">
        <v>7</v>
      </c>
      <c r="E1530" s="3">
        <v>13</v>
      </c>
    </row>
    <row r="1531" spans="1:5" x14ac:dyDescent="0.25">
      <c r="A1531" s="2">
        <v>45425</v>
      </c>
      <c r="B1531" s="3" t="s">
        <v>13</v>
      </c>
      <c r="C1531" s="3" t="s">
        <v>8</v>
      </c>
      <c r="D1531" s="3">
        <v>8</v>
      </c>
      <c r="E1531" s="3">
        <v>13</v>
      </c>
    </row>
    <row r="1532" spans="1:5" x14ac:dyDescent="0.25">
      <c r="A1532" s="2">
        <v>45425</v>
      </c>
      <c r="B1532" s="3" t="s">
        <v>13</v>
      </c>
      <c r="C1532" s="3" t="s">
        <v>8</v>
      </c>
      <c r="D1532" s="3">
        <v>9</v>
      </c>
      <c r="E1532" s="3">
        <v>18</v>
      </c>
    </row>
    <row r="1533" spans="1:5" x14ac:dyDescent="0.25">
      <c r="A1533" s="2">
        <v>45425</v>
      </c>
      <c r="B1533" s="3" t="s">
        <v>13</v>
      </c>
      <c r="C1533" s="3" t="s">
        <v>9</v>
      </c>
      <c r="D1533" s="3">
        <v>0</v>
      </c>
      <c r="E1533" s="3">
        <v>12</v>
      </c>
    </row>
    <row r="1534" spans="1:5" x14ac:dyDescent="0.25">
      <c r="A1534" s="2">
        <v>45425</v>
      </c>
      <c r="B1534" s="3" t="s">
        <v>13</v>
      </c>
      <c r="C1534" s="3" t="s">
        <v>9</v>
      </c>
      <c r="D1534" s="3">
        <v>10</v>
      </c>
      <c r="E1534" s="3">
        <v>44</v>
      </c>
    </row>
    <row r="1535" spans="1:5" x14ac:dyDescent="0.25">
      <c r="A1535" s="2">
        <v>45425</v>
      </c>
      <c r="B1535" s="3" t="s">
        <v>13</v>
      </c>
      <c r="C1535" s="3" t="s">
        <v>9</v>
      </c>
      <c r="D1535" s="3">
        <v>4</v>
      </c>
      <c r="E1535" s="3">
        <v>13</v>
      </c>
    </row>
    <row r="1536" spans="1:5" x14ac:dyDescent="0.25">
      <c r="A1536" s="2">
        <v>45425</v>
      </c>
      <c r="B1536" s="3" t="s">
        <v>13</v>
      </c>
      <c r="C1536" s="3" t="s">
        <v>9</v>
      </c>
      <c r="D1536" s="3">
        <v>5</v>
      </c>
      <c r="E1536" s="3">
        <v>19</v>
      </c>
    </row>
    <row r="1537" spans="1:5" x14ac:dyDescent="0.25">
      <c r="A1537" s="2">
        <v>45425</v>
      </c>
      <c r="B1537" s="3" t="s">
        <v>13</v>
      </c>
      <c r="C1537" s="3" t="s">
        <v>9</v>
      </c>
      <c r="D1537" s="3">
        <v>6</v>
      </c>
      <c r="E1537" s="3">
        <v>12</v>
      </c>
    </row>
    <row r="1538" spans="1:5" x14ac:dyDescent="0.25">
      <c r="A1538" s="2">
        <v>45425</v>
      </c>
      <c r="B1538" s="3" t="s">
        <v>13</v>
      </c>
      <c r="C1538" s="3" t="s">
        <v>9</v>
      </c>
      <c r="D1538" s="3">
        <v>7</v>
      </c>
      <c r="E1538" s="3">
        <v>13</v>
      </c>
    </row>
    <row r="1539" spans="1:5" x14ac:dyDescent="0.25">
      <c r="A1539" s="2">
        <v>45425</v>
      </c>
      <c r="B1539" s="3" t="s">
        <v>13</v>
      </c>
      <c r="C1539" s="3" t="s">
        <v>9</v>
      </c>
      <c r="D1539" s="3">
        <v>8</v>
      </c>
      <c r="E1539" s="3">
        <v>23</v>
      </c>
    </row>
    <row r="1540" spans="1:5" x14ac:dyDescent="0.25">
      <c r="A1540" s="2">
        <v>45425</v>
      </c>
      <c r="B1540" s="3" t="s">
        <v>13</v>
      </c>
      <c r="C1540" s="3" t="s">
        <v>9</v>
      </c>
      <c r="D1540" s="3">
        <v>9</v>
      </c>
      <c r="E1540" s="3">
        <v>24</v>
      </c>
    </row>
    <row r="1541" spans="1:5" x14ac:dyDescent="0.25">
      <c r="A1541" s="2">
        <v>45425</v>
      </c>
      <c r="B1541" s="3" t="s">
        <v>11</v>
      </c>
      <c r="C1541" s="3" t="s">
        <v>4</v>
      </c>
      <c r="D1541" s="3">
        <v>0</v>
      </c>
      <c r="E1541" s="3">
        <v>30</v>
      </c>
    </row>
    <row r="1542" spans="1:5" x14ac:dyDescent="0.25">
      <c r="A1542" s="2">
        <v>45425</v>
      </c>
      <c r="B1542" s="3" t="s">
        <v>11</v>
      </c>
      <c r="C1542" s="3" t="s">
        <v>4</v>
      </c>
      <c r="D1542" s="3">
        <v>1</v>
      </c>
      <c r="E1542" s="3">
        <v>20</v>
      </c>
    </row>
    <row r="1543" spans="1:5" x14ac:dyDescent="0.25">
      <c r="A1543" s="2">
        <v>45425</v>
      </c>
      <c r="B1543" s="3" t="s">
        <v>11</v>
      </c>
      <c r="C1543" s="3" t="s">
        <v>4</v>
      </c>
      <c r="D1543" s="3">
        <v>10</v>
      </c>
      <c r="E1543" s="3">
        <v>111</v>
      </c>
    </row>
    <row r="1544" spans="1:5" x14ac:dyDescent="0.25">
      <c r="A1544" s="2">
        <v>45425</v>
      </c>
      <c r="B1544" s="3" t="s">
        <v>11</v>
      </c>
      <c r="C1544" s="3" t="s">
        <v>4</v>
      </c>
      <c r="D1544" s="3">
        <v>2</v>
      </c>
      <c r="E1544" s="3">
        <v>12</v>
      </c>
    </row>
    <row r="1545" spans="1:5" x14ac:dyDescent="0.25">
      <c r="A1545" s="2">
        <v>45425</v>
      </c>
      <c r="B1545" s="3" t="s">
        <v>11</v>
      </c>
      <c r="C1545" s="3" t="s">
        <v>4</v>
      </c>
      <c r="D1545" s="3">
        <v>3</v>
      </c>
      <c r="E1545" s="3">
        <v>13</v>
      </c>
    </row>
    <row r="1546" spans="1:5" x14ac:dyDescent="0.25">
      <c r="A1546" s="2">
        <v>45425</v>
      </c>
      <c r="B1546" s="3" t="s">
        <v>11</v>
      </c>
      <c r="C1546" s="3" t="s">
        <v>4</v>
      </c>
      <c r="D1546" s="3">
        <v>4</v>
      </c>
      <c r="E1546" s="3">
        <v>12</v>
      </c>
    </row>
    <row r="1547" spans="1:5" x14ac:dyDescent="0.25">
      <c r="A1547" s="2">
        <v>45425</v>
      </c>
      <c r="B1547" s="3" t="s">
        <v>11</v>
      </c>
      <c r="C1547" s="3" t="s">
        <v>4</v>
      </c>
      <c r="D1547" s="3">
        <v>5</v>
      </c>
      <c r="E1547" s="3">
        <v>20</v>
      </c>
    </row>
    <row r="1548" spans="1:5" x14ac:dyDescent="0.25">
      <c r="A1548" s="2">
        <v>45425</v>
      </c>
      <c r="B1548" s="3" t="s">
        <v>11</v>
      </c>
      <c r="C1548" s="3" t="s">
        <v>4</v>
      </c>
      <c r="D1548" s="3">
        <v>6</v>
      </c>
      <c r="E1548" s="3">
        <v>14</v>
      </c>
    </row>
    <row r="1549" spans="1:5" x14ac:dyDescent="0.25">
      <c r="A1549" s="2">
        <v>45425</v>
      </c>
      <c r="B1549" s="3" t="s">
        <v>11</v>
      </c>
      <c r="C1549" s="3" t="s">
        <v>4</v>
      </c>
      <c r="D1549" s="3">
        <v>7</v>
      </c>
      <c r="E1549" s="3">
        <v>14</v>
      </c>
    </row>
    <row r="1550" spans="1:5" x14ac:dyDescent="0.25">
      <c r="A1550" s="2">
        <v>45425</v>
      </c>
      <c r="B1550" s="3" t="s">
        <v>11</v>
      </c>
      <c r="C1550" s="3" t="s">
        <v>4</v>
      </c>
      <c r="D1550" s="3">
        <v>8</v>
      </c>
      <c r="E1550" s="3">
        <v>22</v>
      </c>
    </row>
    <row r="1551" spans="1:5" x14ac:dyDescent="0.25">
      <c r="A1551" s="2">
        <v>45425</v>
      </c>
      <c r="B1551" s="3" t="s">
        <v>11</v>
      </c>
      <c r="C1551" s="3" t="s">
        <v>4</v>
      </c>
      <c r="D1551" s="3">
        <v>9</v>
      </c>
      <c r="E1551" s="3">
        <v>41</v>
      </c>
    </row>
    <row r="1552" spans="1:5" x14ac:dyDescent="0.25">
      <c r="A1552" s="2">
        <v>45425</v>
      </c>
      <c r="B1552" s="3" t="s">
        <v>11</v>
      </c>
      <c r="C1552" s="3" t="s">
        <v>5</v>
      </c>
      <c r="D1552" s="3">
        <v>0</v>
      </c>
      <c r="E1552" s="3">
        <v>19</v>
      </c>
    </row>
    <row r="1553" spans="1:5" x14ac:dyDescent="0.25">
      <c r="A1553" s="2">
        <v>45425</v>
      </c>
      <c r="B1553" s="3" t="s">
        <v>11</v>
      </c>
      <c r="C1553" s="3" t="s">
        <v>5</v>
      </c>
      <c r="D1553" s="3">
        <v>10</v>
      </c>
      <c r="E1553" s="3">
        <v>42</v>
      </c>
    </row>
    <row r="1554" spans="1:5" x14ac:dyDescent="0.25">
      <c r="A1554" s="2">
        <v>45425</v>
      </c>
      <c r="B1554" s="3" t="s">
        <v>11</v>
      </c>
      <c r="C1554" s="3" t="s">
        <v>5</v>
      </c>
      <c r="D1554" s="3">
        <v>2</v>
      </c>
      <c r="E1554" s="3">
        <v>12</v>
      </c>
    </row>
    <row r="1555" spans="1:5" x14ac:dyDescent="0.25">
      <c r="A1555" s="2">
        <v>45425</v>
      </c>
      <c r="B1555" s="3" t="s">
        <v>11</v>
      </c>
      <c r="C1555" s="3" t="s">
        <v>5</v>
      </c>
      <c r="D1555" s="3">
        <v>3</v>
      </c>
      <c r="E1555" s="3">
        <v>14</v>
      </c>
    </row>
    <row r="1556" spans="1:5" x14ac:dyDescent="0.25">
      <c r="A1556" s="2">
        <v>45425</v>
      </c>
      <c r="B1556" s="3" t="s">
        <v>11</v>
      </c>
      <c r="C1556" s="3" t="s">
        <v>5</v>
      </c>
      <c r="D1556" s="3">
        <v>4</v>
      </c>
      <c r="E1556" s="3">
        <v>13</v>
      </c>
    </row>
    <row r="1557" spans="1:5" x14ac:dyDescent="0.25">
      <c r="A1557" s="2">
        <v>45425</v>
      </c>
      <c r="B1557" s="3" t="s">
        <v>11</v>
      </c>
      <c r="C1557" s="3" t="s">
        <v>5</v>
      </c>
      <c r="D1557" s="3">
        <v>5</v>
      </c>
      <c r="E1557" s="3">
        <v>14</v>
      </c>
    </row>
    <row r="1558" spans="1:5" x14ac:dyDescent="0.25">
      <c r="A1558" s="2">
        <v>45425</v>
      </c>
      <c r="B1558" s="3" t="s">
        <v>11</v>
      </c>
      <c r="C1558" s="3" t="s">
        <v>5</v>
      </c>
      <c r="D1558" s="3">
        <v>7</v>
      </c>
      <c r="E1558" s="3">
        <v>15</v>
      </c>
    </row>
    <row r="1559" spans="1:5" x14ac:dyDescent="0.25">
      <c r="A1559" s="2">
        <v>45425</v>
      </c>
      <c r="B1559" s="3" t="s">
        <v>11</v>
      </c>
      <c r="C1559" s="3" t="s">
        <v>5</v>
      </c>
      <c r="D1559" s="3">
        <v>8</v>
      </c>
      <c r="E1559" s="3">
        <v>18</v>
      </c>
    </row>
    <row r="1560" spans="1:5" x14ac:dyDescent="0.25">
      <c r="A1560" s="2">
        <v>45425</v>
      </c>
      <c r="B1560" s="3" t="s">
        <v>11</v>
      </c>
      <c r="C1560" s="3" t="s">
        <v>5</v>
      </c>
      <c r="D1560" s="3">
        <v>9</v>
      </c>
      <c r="E1560" s="3">
        <v>26</v>
      </c>
    </row>
    <row r="1561" spans="1:5" x14ac:dyDescent="0.25">
      <c r="A1561" s="2">
        <v>45425</v>
      </c>
      <c r="B1561" s="3" t="s">
        <v>11</v>
      </c>
      <c r="C1561" s="3" t="s">
        <v>4</v>
      </c>
      <c r="D1561" s="3">
        <v>0</v>
      </c>
      <c r="E1561" s="3">
        <v>33</v>
      </c>
    </row>
    <row r="1562" spans="1:5" x14ac:dyDescent="0.25">
      <c r="A1562" s="2">
        <v>45425</v>
      </c>
      <c r="B1562" s="3" t="s">
        <v>11</v>
      </c>
      <c r="C1562" s="3" t="s">
        <v>4</v>
      </c>
      <c r="D1562" s="3">
        <v>1</v>
      </c>
      <c r="E1562" s="3">
        <v>17</v>
      </c>
    </row>
    <row r="1563" spans="1:5" x14ac:dyDescent="0.25">
      <c r="A1563" s="2">
        <v>45425</v>
      </c>
      <c r="B1563" s="3" t="s">
        <v>11</v>
      </c>
      <c r="C1563" s="3" t="s">
        <v>4</v>
      </c>
      <c r="D1563" s="3">
        <v>10</v>
      </c>
      <c r="E1563" s="3">
        <v>122</v>
      </c>
    </row>
    <row r="1564" spans="1:5" x14ac:dyDescent="0.25">
      <c r="A1564" s="2">
        <v>45425</v>
      </c>
      <c r="B1564" s="3" t="s">
        <v>11</v>
      </c>
      <c r="C1564" s="3" t="s">
        <v>4</v>
      </c>
      <c r="D1564" s="3">
        <v>2</v>
      </c>
      <c r="E1564" s="3">
        <v>12</v>
      </c>
    </row>
    <row r="1565" spans="1:5" x14ac:dyDescent="0.25">
      <c r="A1565" s="2">
        <v>45425</v>
      </c>
      <c r="B1565" s="3" t="s">
        <v>11</v>
      </c>
      <c r="C1565" s="3" t="s">
        <v>4</v>
      </c>
      <c r="D1565" s="3">
        <v>3</v>
      </c>
      <c r="E1565" s="3">
        <v>16</v>
      </c>
    </row>
    <row r="1566" spans="1:5" x14ac:dyDescent="0.25">
      <c r="A1566" s="2">
        <v>45425</v>
      </c>
      <c r="B1566" s="3" t="s">
        <v>11</v>
      </c>
      <c r="C1566" s="3" t="s">
        <v>4</v>
      </c>
      <c r="D1566" s="3">
        <v>4</v>
      </c>
      <c r="E1566" s="3">
        <v>12</v>
      </c>
    </row>
    <row r="1567" spans="1:5" x14ac:dyDescent="0.25">
      <c r="A1567" s="2">
        <v>45425</v>
      </c>
      <c r="B1567" s="3" t="s">
        <v>11</v>
      </c>
      <c r="C1567" s="3" t="s">
        <v>4</v>
      </c>
      <c r="D1567" s="3">
        <v>5</v>
      </c>
      <c r="E1567" s="3">
        <v>23</v>
      </c>
    </row>
    <row r="1568" spans="1:5" x14ac:dyDescent="0.25">
      <c r="A1568" s="2">
        <v>45425</v>
      </c>
      <c r="B1568" s="3" t="s">
        <v>11</v>
      </c>
      <c r="C1568" s="3" t="s">
        <v>4</v>
      </c>
      <c r="D1568" s="3">
        <v>6</v>
      </c>
      <c r="E1568" s="3">
        <v>15</v>
      </c>
    </row>
    <row r="1569" spans="1:5" x14ac:dyDescent="0.25">
      <c r="A1569" s="2">
        <v>45425</v>
      </c>
      <c r="B1569" s="3" t="s">
        <v>11</v>
      </c>
      <c r="C1569" s="3" t="s">
        <v>4</v>
      </c>
      <c r="D1569" s="3">
        <v>7</v>
      </c>
      <c r="E1569" s="3">
        <v>12</v>
      </c>
    </row>
    <row r="1570" spans="1:5" x14ac:dyDescent="0.25">
      <c r="A1570" s="2">
        <v>45425</v>
      </c>
      <c r="B1570" s="3" t="s">
        <v>11</v>
      </c>
      <c r="C1570" s="3" t="s">
        <v>4</v>
      </c>
      <c r="D1570" s="3">
        <v>8</v>
      </c>
      <c r="E1570" s="3">
        <v>31</v>
      </c>
    </row>
    <row r="1571" spans="1:5" x14ac:dyDescent="0.25">
      <c r="A1571" s="2">
        <v>45425</v>
      </c>
      <c r="B1571" s="3" t="s">
        <v>11</v>
      </c>
      <c r="C1571" s="3" t="s">
        <v>4</v>
      </c>
      <c r="D1571" s="3">
        <v>9</v>
      </c>
      <c r="E1571" s="3">
        <v>47</v>
      </c>
    </row>
    <row r="1572" spans="1:5" x14ac:dyDescent="0.25">
      <c r="A1572" s="2">
        <v>45425</v>
      </c>
      <c r="B1572" s="3" t="s">
        <v>11</v>
      </c>
      <c r="C1572" s="3" t="s">
        <v>4</v>
      </c>
      <c r="D1572" s="3">
        <v>0</v>
      </c>
      <c r="E1572" s="3">
        <v>33</v>
      </c>
    </row>
    <row r="1573" spans="1:5" x14ac:dyDescent="0.25">
      <c r="A1573" s="2">
        <v>45425</v>
      </c>
      <c r="B1573" s="3" t="s">
        <v>11</v>
      </c>
      <c r="C1573" s="3" t="s">
        <v>4</v>
      </c>
      <c r="D1573" s="3">
        <v>1</v>
      </c>
      <c r="E1573" s="3">
        <v>21</v>
      </c>
    </row>
    <row r="1574" spans="1:5" x14ac:dyDescent="0.25">
      <c r="A1574" s="2">
        <v>45425</v>
      </c>
      <c r="B1574" s="3" t="s">
        <v>11</v>
      </c>
      <c r="C1574" s="3" t="s">
        <v>4</v>
      </c>
      <c r="D1574" s="3">
        <v>10</v>
      </c>
      <c r="E1574" s="3">
        <v>152</v>
      </c>
    </row>
    <row r="1575" spans="1:5" x14ac:dyDescent="0.25">
      <c r="A1575" s="2">
        <v>45425</v>
      </c>
      <c r="B1575" s="3" t="s">
        <v>11</v>
      </c>
      <c r="C1575" s="3" t="s">
        <v>4</v>
      </c>
      <c r="D1575" s="3">
        <v>3</v>
      </c>
      <c r="E1575" s="3">
        <v>16</v>
      </c>
    </row>
    <row r="1576" spans="1:5" x14ac:dyDescent="0.25">
      <c r="A1576" s="2">
        <v>45425</v>
      </c>
      <c r="B1576" s="3" t="s">
        <v>11</v>
      </c>
      <c r="C1576" s="3" t="s">
        <v>4</v>
      </c>
      <c r="D1576" s="3">
        <v>4</v>
      </c>
      <c r="E1576" s="3">
        <v>12</v>
      </c>
    </row>
    <row r="1577" spans="1:5" x14ac:dyDescent="0.25">
      <c r="A1577" s="2">
        <v>45425</v>
      </c>
      <c r="B1577" s="3" t="s">
        <v>11</v>
      </c>
      <c r="C1577" s="3" t="s">
        <v>4</v>
      </c>
      <c r="D1577" s="3">
        <v>5</v>
      </c>
      <c r="E1577" s="3">
        <v>30</v>
      </c>
    </row>
    <row r="1578" spans="1:5" x14ac:dyDescent="0.25">
      <c r="A1578" s="2">
        <v>45425</v>
      </c>
      <c r="B1578" s="3" t="s">
        <v>11</v>
      </c>
      <c r="C1578" s="3" t="s">
        <v>4</v>
      </c>
      <c r="D1578" s="3">
        <v>6</v>
      </c>
      <c r="E1578" s="3">
        <v>12</v>
      </c>
    </row>
    <row r="1579" spans="1:5" x14ac:dyDescent="0.25">
      <c r="A1579" s="2">
        <v>45425</v>
      </c>
      <c r="B1579" s="3" t="s">
        <v>11</v>
      </c>
      <c r="C1579" s="3" t="s">
        <v>4</v>
      </c>
      <c r="D1579" s="3">
        <v>7</v>
      </c>
      <c r="E1579" s="3">
        <v>21</v>
      </c>
    </row>
    <row r="1580" spans="1:5" x14ac:dyDescent="0.25">
      <c r="A1580" s="2">
        <v>45425</v>
      </c>
      <c r="B1580" s="3" t="s">
        <v>11</v>
      </c>
      <c r="C1580" s="3" t="s">
        <v>4</v>
      </c>
      <c r="D1580" s="3">
        <v>8</v>
      </c>
      <c r="E1580" s="3">
        <v>37</v>
      </c>
    </row>
    <row r="1581" spans="1:5" x14ac:dyDescent="0.25">
      <c r="A1581" s="2">
        <v>45425</v>
      </c>
      <c r="B1581" s="3" t="s">
        <v>11</v>
      </c>
      <c r="C1581" s="3" t="s">
        <v>4</v>
      </c>
      <c r="D1581" s="3">
        <v>9</v>
      </c>
      <c r="E1581" s="3">
        <v>51</v>
      </c>
    </row>
    <row r="1582" spans="1:5" x14ac:dyDescent="0.25">
      <c r="A1582" s="2">
        <v>45425</v>
      </c>
      <c r="B1582" s="3" t="s">
        <v>11</v>
      </c>
      <c r="C1582" s="3" t="s">
        <v>5</v>
      </c>
      <c r="D1582" s="3">
        <v>0</v>
      </c>
      <c r="E1582" s="3">
        <v>18</v>
      </c>
    </row>
    <row r="1583" spans="1:5" x14ac:dyDescent="0.25">
      <c r="A1583" s="2">
        <v>45425</v>
      </c>
      <c r="B1583" s="3" t="s">
        <v>11</v>
      </c>
      <c r="C1583" s="3" t="s">
        <v>5</v>
      </c>
      <c r="D1583" s="3">
        <v>1</v>
      </c>
      <c r="E1583" s="3">
        <v>12</v>
      </c>
    </row>
    <row r="1584" spans="1:5" x14ac:dyDescent="0.25">
      <c r="A1584" s="2">
        <v>45425</v>
      </c>
      <c r="B1584" s="3" t="s">
        <v>11</v>
      </c>
      <c r="C1584" s="3" t="s">
        <v>5</v>
      </c>
      <c r="D1584" s="3">
        <v>10</v>
      </c>
      <c r="E1584" s="3">
        <v>31</v>
      </c>
    </row>
    <row r="1585" spans="1:5" x14ac:dyDescent="0.25">
      <c r="A1585" s="2">
        <v>45425</v>
      </c>
      <c r="B1585" s="3" t="s">
        <v>11</v>
      </c>
      <c r="C1585" s="3" t="s">
        <v>5</v>
      </c>
      <c r="D1585" s="3">
        <v>4</v>
      </c>
      <c r="E1585" s="3">
        <v>12</v>
      </c>
    </row>
    <row r="1586" spans="1:5" x14ac:dyDescent="0.25">
      <c r="A1586" s="2">
        <v>45425</v>
      </c>
      <c r="B1586" s="3" t="s">
        <v>11</v>
      </c>
      <c r="C1586" s="3" t="s">
        <v>5</v>
      </c>
      <c r="D1586" s="3">
        <v>5</v>
      </c>
      <c r="E1586" s="3">
        <v>14</v>
      </c>
    </row>
    <row r="1587" spans="1:5" x14ac:dyDescent="0.25">
      <c r="A1587" s="2">
        <v>45425</v>
      </c>
      <c r="B1587" s="3" t="s">
        <v>11</v>
      </c>
      <c r="C1587" s="3" t="s">
        <v>5</v>
      </c>
      <c r="D1587" s="3">
        <v>7</v>
      </c>
      <c r="E1587" s="3">
        <v>14</v>
      </c>
    </row>
    <row r="1588" spans="1:5" x14ac:dyDescent="0.25">
      <c r="A1588" s="2">
        <v>45425</v>
      </c>
      <c r="B1588" s="3" t="s">
        <v>11</v>
      </c>
      <c r="C1588" s="3" t="s">
        <v>5</v>
      </c>
      <c r="D1588" s="3">
        <v>8</v>
      </c>
      <c r="E1588" s="3">
        <v>15</v>
      </c>
    </row>
    <row r="1589" spans="1:5" x14ac:dyDescent="0.25">
      <c r="A1589" s="2">
        <v>45425</v>
      </c>
      <c r="B1589" s="3" t="s">
        <v>11</v>
      </c>
      <c r="C1589" s="3" t="s">
        <v>5</v>
      </c>
      <c r="D1589" s="3">
        <v>9</v>
      </c>
      <c r="E1589" s="3">
        <v>23</v>
      </c>
    </row>
    <row r="1590" spans="1:5" x14ac:dyDescent="0.25">
      <c r="A1590" s="2">
        <v>45425</v>
      </c>
      <c r="B1590" s="3" t="s">
        <v>11</v>
      </c>
      <c r="C1590" s="3" t="s">
        <v>5</v>
      </c>
      <c r="D1590" s="3">
        <v>0</v>
      </c>
      <c r="E1590" s="3">
        <v>15</v>
      </c>
    </row>
    <row r="1591" spans="1:5" x14ac:dyDescent="0.25">
      <c r="A1591" s="2">
        <v>45425</v>
      </c>
      <c r="B1591" s="3" t="s">
        <v>11</v>
      </c>
      <c r="C1591" s="3" t="s">
        <v>5</v>
      </c>
      <c r="D1591" s="3">
        <v>1</v>
      </c>
      <c r="E1591" s="3">
        <v>12</v>
      </c>
    </row>
    <row r="1592" spans="1:5" x14ac:dyDescent="0.25">
      <c r="A1592" s="2">
        <v>45425</v>
      </c>
      <c r="B1592" s="3" t="s">
        <v>11</v>
      </c>
      <c r="C1592" s="3" t="s">
        <v>5</v>
      </c>
      <c r="D1592" s="3">
        <v>10</v>
      </c>
      <c r="E1592" s="3">
        <v>44</v>
      </c>
    </row>
    <row r="1593" spans="1:5" x14ac:dyDescent="0.25">
      <c r="A1593" s="2">
        <v>45425</v>
      </c>
      <c r="B1593" s="3" t="s">
        <v>11</v>
      </c>
      <c r="C1593" s="3" t="s">
        <v>5</v>
      </c>
      <c r="D1593" s="3">
        <v>3</v>
      </c>
      <c r="E1593" s="3">
        <v>14</v>
      </c>
    </row>
    <row r="1594" spans="1:5" x14ac:dyDescent="0.25">
      <c r="A1594" s="2">
        <v>45425</v>
      </c>
      <c r="B1594" s="3" t="s">
        <v>11</v>
      </c>
      <c r="C1594" s="3" t="s">
        <v>5</v>
      </c>
      <c r="D1594" s="3">
        <v>4</v>
      </c>
      <c r="E1594" s="3">
        <v>12</v>
      </c>
    </row>
    <row r="1595" spans="1:5" x14ac:dyDescent="0.25">
      <c r="A1595" s="2">
        <v>45425</v>
      </c>
      <c r="B1595" s="3" t="s">
        <v>11</v>
      </c>
      <c r="C1595" s="3" t="s">
        <v>5</v>
      </c>
      <c r="D1595" s="3">
        <v>5</v>
      </c>
      <c r="E1595" s="3">
        <v>13</v>
      </c>
    </row>
    <row r="1596" spans="1:5" x14ac:dyDescent="0.25">
      <c r="A1596" s="2">
        <v>45425</v>
      </c>
      <c r="B1596" s="3" t="s">
        <v>11</v>
      </c>
      <c r="C1596" s="3" t="s">
        <v>5</v>
      </c>
      <c r="D1596" s="3">
        <v>6</v>
      </c>
      <c r="E1596" s="3">
        <v>13</v>
      </c>
    </row>
    <row r="1597" spans="1:5" x14ac:dyDescent="0.25">
      <c r="A1597" s="2">
        <v>45425</v>
      </c>
      <c r="B1597" s="3" t="s">
        <v>11</v>
      </c>
      <c r="C1597" s="3" t="s">
        <v>5</v>
      </c>
      <c r="D1597" s="3">
        <v>7</v>
      </c>
      <c r="E1597" s="3">
        <v>13</v>
      </c>
    </row>
    <row r="1598" spans="1:5" x14ac:dyDescent="0.25">
      <c r="A1598" s="2">
        <v>45425</v>
      </c>
      <c r="B1598" s="3" t="s">
        <v>11</v>
      </c>
      <c r="C1598" s="3" t="s">
        <v>5</v>
      </c>
      <c r="D1598" s="3">
        <v>8</v>
      </c>
      <c r="E1598" s="3">
        <v>19</v>
      </c>
    </row>
    <row r="1599" spans="1:5" x14ac:dyDescent="0.25">
      <c r="A1599" s="2">
        <v>45425</v>
      </c>
      <c r="B1599" s="3" t="s">
        <v>11</v>
      </c>
      <c r="C1599" s="3" t="s">
        <v>5</v>
      </c>
      <c r="D1599" s="3">
        <v>9</v>
      </c>
      <c r="E1599" s="3">
        <v>21</v>
      </c>
    </row>
    <row r="1600" spans="1:5" x14ac:dyDescent="0.25">
      <c r="A1600" s="2">
        <v>45425</v>
      </c>
      <c r="B1600" s="3" t="s">
        <v>11</v>
      </c>
      <c r="C1600" s="3" t="s">
        <v>4</v>
      </c>
      <c r="D1600" s="3">
        <v>0</v>
      </c>
      <c r="E1600" s="3">
        <v>28</v>
      </c>
    </row>
    <row r="1601" spans="1:5" x14ac:dyDescent="0.25">
      <c r="A1601" s="2">
        <v>45425</v>
      </c>
      <c r="B1601" s="3" t="s">
        <v>11</v>
      </c>
      <c r="C1601" s="3" t="s">
        <v>4</v>
      </c>
      <c r="D1601" s="3">
        <v>1</v>
      </c>
      <c r="E1601" s="3">
        <v>15</v>
      </c>
    </row>
    <row r="1602" spans="1:5" x14ac:dyDescent="0.25">
      <c r="A1602" s="2">
        <v>45425</v>
      </c>
      <c r="B1602" s="3" t="s">
        <v>11</v>
      </c>
      <c r="C1602" s="3" t="s">
        <v>4</v>
      </c>
      <c r="D1602" s="3">
        <v>10</v>
      </c>
      <c r="E1602" s="3">
        <v>95</v>
      </c>
    </row>
    <row r="1603" spans="1:5" x14ac:dyDescent="0.25">
      <c r="A1603" s="2">
        <v>45425</v>
      </c>
      <c r="B1603" s="3" t="s">
        <v>11</v>
      </c>
      <c r="C1603" s="3" t="s">
        <v>4</v>
      </c>
      <c r="D1603" s="3">
        <v>3</v>
      </c>
      <c r="E1603" s="3">
        <v>16</v>
      </c>
    </row>
    <row r="1604" spans="1:5" x14ac:dyDescent="0.25">
      <c r="A1604" s="2">
        <v>45425</v>
      </c>
      <c r="B1604" s="3" t="s">
        <v>11</v>
      </c>
      <c r="C1604" s="3" t="s">
        <v>4</v>
      </c>
      <c r="D1604" s="3">
        <v>5</v>
      </c>
      <c r="E1604" s="3">
        <v>16</v>
      </c>
    </row>
    <row r="1605" spans="1:5" x14ac:dyDescent="0.25">
      <c r="A1605" s="2">
        <v>45425</v>
      </c>
      <c r="B1605" s="3" t="s">
        <v>11</v>
      </c>
      <c r="C1605" s="3" t="s">
        <v>4</v>
      </c>
      <c r="D1605" s="3">
        <v>6</v>
      </c>
      <c r="E1605" s="3">
        <v>18</v>
      </c>
    </row>
    <row r="1606" spans="1:5" x14ac:dyDescent="0.25">
      <c r="A1606" s="2">
        <v>45425</v>
      </c>
      <c r="B1606" s="3" t="s">
        <v>11</v>
      </c>
      <c r="C1606" s="3" t="s">
        <v>4</v>
      </c>
      <c r="D1606" s="3">
        <v>7</v>
      </c>
      <c r="E1606" s="3">
        <v>15</v>
      </c>
    </row>
    <row r="1607" spans="1:5" x14ac:dyDescent="0.25">
      <c r="A1607" s="2">
        <v>45425</v>
      </c>
      <c r="B1607" s="3" t="s">
        <v>11</v>
      </c>
      <c r="C1607" s="3" t="s">
        <v>4</v>
      </c>
      <c r="D1607" s="3">
        <v>8</v>
      </c>
      <c r="E1607" s="3">
        <v>22</v>
      </c>
    </row>
    <row r="1608" spans="1:5" x14ac:dyDescent="0.25">
      <c r="A1608" s="2">
        <v>45425</v>
      </c>
      <c r="B1608" s="3" t="s">
        <v>11</v>
      </c>
      <c r="C1608" s="3" t="s">
        <v>4</v>
      </c>
      <c r="D1608" s="3">
        <v>9</v>
      </c>
      <c r="E1608" s="3">
        <v>37</v>
      </c>
    </row>
    <row r="1609" spans="1:5" x14ac:dyDescent="0.25">
      <c r="A1609" s="2">
        <v>45425</v>
      </c>
      <c r="B1609" s="3" t="s">
        <v>12</v>
      </c>
      <c r="C1609" s="3" t="s">
        <v>6</v>
      </c>
      <c r="D1609" s="3">
        <v>10</v>
      </c>
      <c r="E1609" s="3">
        <v>13</v>
      </c>
    </row>
    <row r="1610" spans="1:5" x14ac:dyDescent="0.25">
      <c r="A1610" s="2">
        <v>45425</v>
      </c>
      <c r="B1610" s="3" t="s">
        <v>12</v>
      </c>
      <c r="C1610" s="3" t="s">
        <v>6</v>
      </c>
      <c r="D1610" s="3">
        <v>5</v>
      </c>
      <c r="E1610" s="3">
        <v>12</v>
      </c>
    </row>
    <row r="1611" spans="1:5" x14ac:dyDescent="0.25">
      <c r="A1611" s="2">
        <v>45425</v>
      </c>
      <c r="B1611" s="3" t="s">
        <v>12</v>
      </c>
      <c r="C1611" s="3" t="s">
        <v>6</v>
      </c>
      <c r="D1611" s="3">
        <v>8</v>
      </c>
      <c r="E1611" s="3">
        <v>13</v>
      </c>
    </row>
    <row r="1612" spans="1:5" x14ac:dyDescent="0.25">
      <c r="A1612" s="2">
        <v>45425</v>
      </c>
      <c r="B1612" s="3" t="s">
        <v>12</v>
      </c>
      <c r="C1612" s="3" t="s">
        <v>6</v>
      </c>
      <c r="D1612" s="3">
        <v>9</v>
      </c>
      <c r="E1612" s="3">
        <v>12</v>
      </c>
    </row>
    <row r="1613" spans="1:5" x14ac:dyDescent="0.25">
      <c r="A1613" s="2">
        <v>45425</v>
      </c>
      <c r="B1613" s="3" t="s">
        <v>12</v>
      </c>
      <c r="C1613" s="3" t="s">
        <v>6</v>
      </c>
      <c r="D1613" s="3">
        <v>1</v>
      </c>
      <c r="E1613" s="3">
        <v>12</v>
      </c>
    </row>
    <row r="1614" spans="1:5" x14ac:dyDescent="0.25">
      <c r="A1614" s="2">
        <v>45425</v>
      </c>
      <c r="B1614" s="3" t="s">
        <v>12</v>
      </c>
      <c r="C1614" s="3" t="s">
        <v>6</v>
      </c>
      <c r="D1614" s="3">
        <v>10</v>
      </c>
      <c r="E1614" s="3">
        <v>22</v>
      </c>
    </row>
    <row r="1615" spans="1:5" x14ac:dyDescent="0.25">
      <c r="A1615" s="2">
        <v>45425</v>
      </c>
      <c r="B1615" s="3" t="s">
        <v>12</v>
      </c>
      <c r="C1615" s="3" t="s">
        <v>6</v>
      </c>
      <c r="D1615" s="3">
        <v>7</v>
      </c>
      <c r="E1615" s="3">
        <v>13</v>
      </c>
    </row>
    <row r="1616" spans="1:5" x14ac:dyDescent="0.25">
      <c r="A1616" s="2">
        <v>45425</v>
      </c>
      <c r="B1616" s="3" t="s">
        <v>12</v>
      </c>
      <c r="C1616" s="3" t="s">
        <v>6</v>
      </c>
      <c r="D1616" s="3">
        <v>8</v>
      </c>
      <c r="E1616" s="3">
        <v>13</v>
      </c>
    </row>
    <row r="1617" spans="1:5" x14ac:dyDescent="0.25">
      <c r="A1617" s="2">
        <v>45425</v>
      </c>
      <c r="B1617" s="3" t="s">
        <v>12</v>
      </c>
      <c r="C1617" s="3" t="s">
        <v>6</v>
      </c>
      <c r="D1617" s="3">
        <v>9</v>
      </c>
      <c r="E1617" s="3">
        <v>14</v>
      </c>
    </row>
    <row r="1618" spans="1:5" x14ac:dyDescent="0.25">
      <c r="A1618" s="2">
        <v>45425</v>
      </c>
      <c r="B1618" s="3" t="s">
        <v>12</v>
      </c>
      <c r="C1618" s="3" t="s">
        <v>6</v>
      </c>
      <c r="D1618" s="3">
        <v>0</v>
      </c>
      <c r="E1618" s="3">
        <v>13</v>
      </c>
    </row>
    <row r="1619" spans="1:5" x14ac:dyDescent="0.25">
      <c r="A1619" s="2">
        <v>45425</v>
      </c>
      <c r="B1619" s="3" t="s">
        <v>12</v>
      </c>
      <c r="C1619" s="3" t="s">
        <v>6</v>
      </c>
      <c r="D1619" s="3">
        <v>10</v>
      </c>
      <c r="E1619" s="3">
        <v>15</v>
      </c>
    </row>
    <row r="1620" spans="1:5" x14ac:dyDescent="0.25">
      <c r="A1620" s="2">
        <v>45425</v>
      </c>
      <c r="B1620" s="3" t="s">
        <v>12</v>
      </c>
      <c r="C1620" s="3" t="s">
        <v>6</v>
      </c>
      <c r="D1620" s="3">
        <v>9</v>
      </c>
      <c r="E1620" s="3">
        <v>12</v>
      </c>
    </row>
    <row r="1621" spans="1:5" x14ac:dyDescent="0.25">
      <c r="A1621" s="2">
        <v>45425</v>
      </c>
      <c r="B1621" s="3" t="s">
        <v>12</v>
      </c>
      <c r="C1621" s="3" t="s">
        <v>6</v>
      </c>
      <c r="D1621" s="3">
        <v>0</v>
      </c>
      <c r="E1621" s="3">
        <v>17</v>
      </c>
    </row>
    <row r="1622" spans="1:5" x14ac:dyDescent="0.25">
      <c r="A1622" s="2">
        <v>45425</v>
      </c>
      <c r="B1622" s="3" t="s">
        <v>12</v>
      </c>
      <c r="C1622" s="3" t="s">
        <v>6</v>
      </c>
      <c r="D1622" s="3">
        <v>1</v>
      </c>
      <c r="E1622" s="3">
        <v>12</v>
      </c>
    </row>
    <row r="1623" spans="1:5" x14ac:dyDescent="0.25">
      <c r="A1623" s="2">
        <v>45425</v>
      </c>
      <c r="B1623" s="3" t="s">
        <v>12</v>
      </c>
      <c r="C1623" s="3" t="s">
        <v>6</v>
      </c>
      <c r="D1623" s="3">
        <v>10</v>
      </c>
      <c r="E1623" s="3">
        <v>29</v>
      </c>
    </row>
    <row r="1624" spans="1:5" x14ac:dyDescent="0.25">
      <c r="A1624" s="2">
        <v>45425</v>
      </c>
      <c r="B1624" s="3" t="s">
        <v>12</v>
      </c>
      <c r="C1624" s="3" t="s">
        <v>6</v>
      </c>
      <c r="D1624" s="3">
        <v>5</v>
      </c>
      <c r="E1624" s="3">
        <v>12</v>
      </c>
    </row>
    <row r="1625" spans="1:5" x14ac:dyDescent="0.25">
      <c r="A1625" s="2">
        <v>45425</v>
      </c>
      <c r="B1625" s="3" t="s">
        <v>12</v>
      </c>
      <c r="C1625" s="3" t="s">
        <v>6</v>
      </c>
      <c r="D1625" s="3">
        <v>6</v>
      </c>
      <c r="E1625" s="3">
        <v>13</v>
      </c>
    </row>
    <row r="1626" spans="1:5" x14ac:dyDescent="0.25">
      <c r="A1626" s="2">
        <v>45425</v>
      </c>
      <c r="B1626" s="3" t="s">
        <v>12</v>
      </c>
      <c r="C1626" s="3" t="s">
        <v>6</v>
      </c>
      <c r="D1626" s="3">
        <v>7</v>
      </c>
      <c r="E1626" s="3">
        <v>13</v>
      </c>
    </row>
    <row r="1627" spans="1:5" x14ac:dyDescent="0.25">
      <c r="A1627" s="2">
        <v>45425</v>
      </c>
      <c r="B1627" s="3" t="s">
        <v>12</v>
      </c>
      <c r="C1627" s="3" t="s">
        <v>6</v>
      </c>
      <c r="D1627" s="3">
        <v>8</v>
      </c>
      <c r="E1627" s="3">
        <v>15</v>
      </c>
    </row>
    <row r="1628" spans="1:5" x14ac:dyDescent="0.25">
      <c r="A1628" s="2">
        <v>45425</v>
      </c>
      <c r="B1628" s="3" t="s">
        <v>12</v>
      </c>
      <c r="C1628" s="3" t="s">
        <v>6</v>
      </c>
      <c r="D1628" s="3">
        <v>9</v>
      </c>
      <c r="E1628" s="3">
        <v>16</v>
      </c>
    </row>
    <row r="1629" spans="1:5" x14ac:dyDescent="0.25">
      <c r="A1629" s="2">
        <v>45425</v>
      </c>
      <c r="B1629" s="3" t="s">
        <v>12</v>
      </c>
      <c r="C1629" s="3" t="s">
        <v>7</v>
      </c>
      <c r="D1629" s="3">
        <v>0</v>
      </c>
      <c r="E1629" s="3">
        <v>14</v>
      </c>
    </row>
    <row r="1630" spans="1:5" x14ac:dyDescent="0.25">
      <c r="A1630" s="2">
        <v>45425</v>
      </c>
      <c r="B1630" s="3" t="s">
        <v>12</v>
      </c>
      <c r="C1630" s="3" t="s">
        <v>7</v>
      </c>
      <c r="D1630" s="3">
        <v>10</v>
      </c>
      <c r="E1630" s="3">
        <v>14</v>
      </c>
    </row>
    <row r="1631" spans="1:5" x14ac:dyDescent="0.25">
      <c r="A1631" s="2">
        <v>45425</v>
      </c>
      <c r="B1631" s="3" t="s">
        <v>12</v>
      </c>
      <c r="C1631" s="3" t="s">
        <v>7</v>
      </c>
      <c r="D1631" s="3">
        <v>3</v>
      </c>
      <c r="E1631" s="3">
        <v>12</v>
      </c>
    </row>
    <row r="1632" spans="1:5" x14ac:dyDescent="0.25">
      <c r="A1632" s="2">
        <v>45425</v>
      </c>
      <c r="B1632" s="3" t="s">
        <v>12</v>
      </c>
      <c r="C1632" s="3" t="s">
        <v>7</v>
      </c>
      <c r="D1632" s="3">
        <v>6</v>
      </c>
      <c r="E1632" s="3">
        <v>12</v>
      </c>
    </row>
    <row r="1633" spans="1:5" x14ac:dyDescent="0.25">
      <c r="A1633" s="2">
        <v>45425</v>
      </c>
      <c r="B1633" s="3" t="s">
        <v>12</v>
      </c>
      <c r="C1633" s="3" t="s">
        <v>7</v>
      </c>
      <c r="D1633" s="3">
        <v>8</v>
      </c>
      <c r="E1633" s="3">
        <v>12</v>
      </c>
    </row>
    <row r="1634" spans="1:5" x14ac:dyDescent="0.25">
      <c r="A1634" s="2">
        <v>45425</v>
      </c>
      <c r="B1634" s="3" t="s">
        <v>12</v>
      </c>
      <c r="C1634" s="3" t="s">
        <v>7</v>
      </c>
      <c r="D1634" s="3">
        <v>9</v>
      </c>
      <c r="E1634" s="3">
        <v>13</v>
      </c>
    </row>
    <row r="1635" spans="1:5" x14ac:dyDescent="0.25">
      <c r="A1635" s="2">
        <v>45425</v>
      </c>
      <c r="B1635" s="3" t="s">
        <v>12</v>
      </c>
      <c r="C1635" s="3" t="s">
        <v>7</v>
      </c>
      <c r="D1635" s="3">
        <v>0</v>
      </c>
      <c r="E1635" s="3">
        <v>12</v>
      </c>
    </row>
    <row r="1636" spans="1:5" x14ac:dyDescent="0.25">
      <c r="A1636" s="2">
        <v>45425</v>
      </c>
      <c r="B1636" s="3" t="s">
        <v>12</v>
      </c>
      <c r="C1636" s="3" t="s">
        <v>7</v>
      </c>
      <c r="D1636" s="3">
        <v>1</v>
      </c>
      <c r="E1636" s="3">
        <v>13</v>
      </c>
    </row>
    <row r="1637" spans="1:5" x14ac:dyDescent="0.25">
      <c r="A1637" s="2">
        <v>45425</v>
      </c>
      <c r="B1637" s="3" t="s">
        <v>12</v>
      </c>
      <c r="C1637" s="3" t="s">
        <v>7</v>
      </c>
      <c r="D1637" s="3">
        <v>10</v>
      </c>
      <c r="E1637" s="3">
        <v>21</v>
      </c>
    </row>
    <row r="1638" spans="1:5" x14ac:dyDescent="0.25">
      <c r="A1638" s="2">
        <v>45425</v>
      </c>
      <c r="B1638" s="3" t="s">
        <v>12</v>
      </c>
      <c r="C1638" s="3" t="s">
        <v>7</v>
      </c>
      <c r="D1638" s="3">
        <v>5</v>
      </c>
      <c r="E1638" s="3">
        <v>14</v>
      </c>
    </row>
    <row r="1639" spans="1:5" x14ac:dyDescent="0.25">
      <c r="A1639" s="2">
        <v>45425</v>
      </c>
      <c r="B1639" s="3" t="s">
        <v>12</v>
      </c>
      <c r="C1639" s="3" t="s">
        <v>7</v>
      </c>
      <c r="D1639" s="3">
        <v>7</v>
      </c>
      <c r="E1639" s="3">
        <v>12</v>
      </c>
    </row>
    <row r="1640" spans="1:5" x14ac:dyDescent="0.25">
      <c r="A1640" s="2">
        <v>45425</v>
      </c>
      <c r="B1640" s="3" t="s">
        <v>12</v>
      </c>
      <c r="C1640" s="3" t="s">
        <v>7</v>
      </c>
      <c r="D1640" s="3">
        <v>8</v>
      </c>
      <c r="E1640" s="3">
        <v>12</v>
      </c>
    </row>
    <row r="1641" spans="1:5" x14ac:dyDescent="0.25">
      <c r="A1641" s="2">
        <v>45425</v>
      </c>
      <c r="B1641" s="3" t="s">
        <v>12</v>
      </c>
      <c r="C1641" s="3" t="s">
        <v>7</v>
      </c>
      <c r="D1641" s="3">
        <v>9</v>
      </c>
      <c r="E1641" s="3">
        <v>19</v>
      </c>
    </row>
    <row r="1642" spans="1:5" x14ac:dyDescent="0.25">
      <c r="A1642" s="2">
        <v>45425</v>
      </c>
      <c r="B1642" s="3" t="s">
        <v>12</v>
      </c>
      <c r="C1642" s="3" t="s">
        <v>7</v>
      </c>
      <c r="D1642" s="3">
        <v>1</v>
      </c>
      <c r="E1642" s="3">
        <v>12</v>
      </c>
    </row>
    <row r="1643" spans="1:5" x14ac:dyDescent="0.25">
      <c r="A1643" s="2">
        <v>45425</v>
      </c>
      <c r="B1643" s="3" t="s">
        <v>12</v>
      </c>
      <c r="C1643" s="3" t="s">
        <v>7</v>
      </c>
      <c r="D1643" s="3">
        <v>10</v>
      </c>
      <c r="E1643" s="3">
        <v>14</v>
      </c>
    </row>
    <row r="1644" spans="1:5" x14ac:dyDescent="0.25">
      <c r="A1644" s="2">
        <v>45425</v>
      </c>
      <c r="B1644" s="3" t="s">
        <v>12</v>
      </c>
      <c r="C1644" s="3" t="s">
        <v>7</v>
      </c>
      <c r="D1644" s="3">
        <v>8</v>
      </c>
      <c r="E1644" s="3">
        <v>12</v>
      </c>
    </row>
    <row r="1645" spans="1:5" x14ac:dyDescent="0.25">
      <c r="A1645" s="2">
        <v>45425</v>
      </c>
      <c r="B1645" s="3" t="s">
        <v>12</v>
      </c>
      <c r="C1645" s="3" t="s">
        <v>7</v>
      </c>
      <c r="D1645" s="3">
        <v>9</v>
      </c>
      <c r="E1645" s="3">
        <v>12</v>
      </c>
    </row>
    <row r="1646" spans="1:5" x14ac:dyDescent="0.25">
      <c r="A1646" s="2">
        <v>45425</v>
      </c>
      <c r="B1646" s="3" t="s">
        <v>12</v>
      </c>
      <c r="C1646" s="3" t="s">
        <v>7</v>
      </c>
      <c r="D1646" s="3">
        <v>0</v>
      </c>
      <c r="E1646" s="3">
        <v>13</v>
      </c>
    </row>
    <row r="1647" spans="1:5" x14ac:dyDescent="0.25">
      <c r="A1647" s="2">
        <v>45425</v>
      </c>
      <c r="B1647" s="3" t="s">
        <v>12</v>
      </c>
      <c r="C1647" s="3" t="s">
        <v>7</v>
      </c>
      <c r="D1647" s="3">
        <v>1</v>
      </c>
      <c r="E1647" s="3">
        <v>12</v>
      </c>
    </row>
    <row r="1648" spans="1:5" x14ac:dyDescent="0.25">
      <c r="A1648" s="2">
        <v>45425</v>
      </c>
      <c r="B1648" s="3" t="s">
        <v>12</v>
      </c>
      <c r="C1648" s="3" t="s">
        <v>7</v>
      </c>
      <c r="D1648" s="3">
        <v>10</v>
      </c>
      <c r="E1648" s="3">
        <v>27</v>
      </c>
    </row>
    <row r="1649" spans="1:5" x14ac:dyDescent="0.25">
      <c r="A1649" s="2">
        <v>45425</v>
      </c>
      <c r="B1649" s="3" t="s">
        <v>12</v>
      </c>
      <c r="C1649" s="3" t="s">
        <v>7</v>
      </c>
      <c r="D1649" s="3">
        <v>2</v>
      </c>
      <c r="E1649" s="3">
        <v>13</v>
      </c>
    </row>
    <row r="1650" spans="1:5" x14ac:dyDescent="0.25">
      <c r="A1650" s="2">
        <v>45425</v>
      </c>
      <c r="B1650" s="3" t="s">
        <v>12</v>
      </c>
      <c r="C1650" s="3" t="s">
        <v>7</v>
      </c>
      <c r="D1650" s="3">
        <v>5</v>
      </c>
      <c r="E1650" s="3">
        <v>14</v>
      </c>
    </row>
    <row r="1651" spans="1:5" x14ac:dyDescent="0.25">
      <c r="A1651" s="2">
        <v>45425</v>
      </c>
      <c r="B1651" s="3" t="s">
        <v>12</v>
      </c>
      <c r="C1651" s="3" t="s">
        <v>7</v>
      </c>
      <c r="D1651" s="3">
        <v>6</v>
      </c>
      <c r="E1651" s="3">
        <v>13</v>
      </c>
    </row>
    <row r="1652" spans="1:5" x14ac:dyDescent="0.25">
      <c r="A1652" s="2">
        <v>45425</v>
      </c>
      <c r="B1652" s="3" t="s">
        <v>12</v>
      </c>
      <c r="C1652" s="3" t="s">
        <v>7</v>
      </c>
      <c r="D1652" s="3">
        <v>7</v>
      </c>
      <c r="E1652" s="3">
        <v>12</v>
      </c>
    </row>
    <row r="1653" spans="1:5" x14ac:dyDescent="0.25">
      <c r="A1653" s="2">
        <v>45425</v>
      </c>
      <c r="B1653" s="3" t="s">
        <v>12</v>
      </c>
      <c r="C1653" s="3" t="s">
        <v>7</v>
      </c>
      <c r="D1653" s="3">
        <v>8</v>
      </c>
      <c r="E1653" s="3">
        <v>14</v>
      </c>
    </row>
    <row r="1654" spans="1:5" x14ac:dyDescent="0.25">
      <c r="A1654" s="2">
        <v>45425</v>
      </c>
      <c r="B1654" s="3" t="s">
        <v>12</v>
      </c>
      <c r="C1654" s="3" t="s">
        <v>7</v>
      </c>
      <c r="D1654" s="3">
        <v>9</v>
      </c>
      <c r="E1654" s="3">
        <v>20</v>
      </c>
    </row>
    <row r="1655" spans="1:5" x14ac:dyDescent="0.25">
      <c r="A1655" s="2">
        <v>45426</v>
      </c>
      <c r="B1655" s="3" t="s">
        <v>13</v>
      </c>
      <c r="C1655" s="3" t="s">
        <v>8</v>
      </c>
      <c r="D1655" s="3">
        <v>0</v>
      </c>
      <c r="E1655" s="3">
        <v>14</v>
      </c>
    </row>
    <row r="1656" spans="1:5" x14ac:dyDescent="0.25">
      <c r="A1656" s="2">
        <v>45426</v>
      </c>
      <c r="B1656" s="3" t="s">
        <v>13</v>
      </c>
      <c r="C1656" s="3" t="s">
        <v>8</v>
      </c>
      <c r="D1656" s="3">
        <v>10</v>
      </c>
      <c r="E1656" s="3">
        <v>39</v>
      </c>
    </row>
    <row r="1657" spans="1:5" x14ac:dyDescent="0.25">
      <c r="A1657" s="2">
        <v>45426</v>
      </c>
      <c r="B1657" s="3" t="s">
        <v>13</v>
      </c>
      <c r="C1657" s="3" t="s">
        <v>8</v>
      </c>
      <c r="D1657" s="3">
        <v>3</v>
      </c>
      <c r="E1657" s="3">
        <v>12</v>
      </c>
    </row>
    <row r="1658" spans="1:5" x14ac:dyDescent="0.25">
      <c r="A1658" s="2">
        <v>45426</v>
      </c>
      <c r="B1658" s="3" t="s">
        <v>13</v>
      </c>
      <c r="C1658" s="3" t="s">
        <v>8</v>
      </c>
      <c r="D1658" s="3">
        <v>5</v>
      </c>
      <c r="E1658" s="3">
        <v>18</v>
      </c>
    </row>
    <row r="1659" spans="1:5" x14ac:dyDescent="0.25">
      <c r="A1659" s="2">
        <v>45426</v>
      </c>
      <c r="B1659" s="3" t="s">
        <v>13</v>
      </c>
      <c r="C1659" s="3" t="s">
        <v>8</v>
      </c>
      <c r="D1659" s="3">
        <v>6</v>
      </c>
      <c r="E1659" s="3">
        <v>12</v>
      </c>
    </row>
    <row r="1660" spans="1:5" x14ac:dyDescent="0.25">
      <c r="A1660" s="2">
        <v>45426</v>
      </c>
      <c r="B1660" s="3" t="s">
        <v>13</v>
      </c>
      <c r="C1660" s="3" t="s">
        <v>8</v>
      </c>
      <c r="D1660" s="3">
        <v>7</v>
      </c>
      <c r="E1660" s="3">
        <v>12</v>
      </c>
    </row>
    <row r="1661" spans="1:5" x14ac:dyDescent="0.25">
      <c r="A1661" s="2">
        <v>45426</v>
      </c>
      <c r="B1661" s="3" t="s">
        <v>13</v>
      </c>
      <c r="C1661" s="3" t="s">
        <v>8</v>
      </c>
      <c r="D1661" s="3">
        <v>8</v>
      </c>
      <c r="E1661" s="3">
        <v>14</v>
      </c>
    </row>
    <row r="1662" spans="1:5" x14ac:dyDescent="0.25">
      <c r="A1662" s="2">
        <v>45426</v>
      </c>
      <c r="B1662" s="3" t="s">
        <v>13</v>
      </c>
      <c r="C1662" s="3" t="s">
        <v>8</v>
      </c>
      <c r="D1662" s="3">
        <v>9</v>
      </c>
      <c r="E1662" s="3">
        <v>21</v>
      </c>
    </row>
    <row r="1663" spans="1:5" x14ac:dyDescent="0.25">
      <c r="A1663" s="2">
        <v>45426</v>
      </c>
      <c r="B1663" s="3" t="s">
        <v>13</v>
      </c>
      <c r="C1663" s="3" t="s">
        <v>10</v>
      </c>
      <c r="D1663" s="3">
        <v>0</v>
      </c>
      <c r="E1663" s="3">
        <v>12</v>
      </c>
    </row>
    <row r="1664" spans="1:5" x14ac:dyDescent="0.25">
      <c r="A1664" s="2">
        <v>45426</v>
      </c>
      <c r="B1664" s="3" t="s">
        <v>13</v>
      </c>
      <c r="C1664" s="3" t="s">
        <v>10</v>
      </c>
      <c r="D1664" s="3">
        <v>10</v>
      </c>
      <c r="E1664" s="3">
        <v>46</v>
      </c>
    </row>
    <row r="1665" spans="1:5" x14ac:dyDescent="0.25">
      <c r="A1665" s="2">
        <v>45426</v>
      </c>
      <c r="B1665" s="3" t="s">
        <v>13</v>
      </c>
      <c r="C1665" s="3" t="s">
        <v>10</v>
      </c>
      <c r="D1665" s="3">
        <v>3</v>
      </c>
      <c r="E1665" s="3">
        <v>13</v>
      </c>
    </row>
    <row r="1666" spans="1:5" x14ac:dyDescent="0.25">
      <c r="A1666" s="2">
        <v>45426</v>
      </c>
      <c r="B1666" s="3" t="s">
        <v>13</v>
      </c>
      <c r="C1666" s="3" t="s">
        <v>10</v>
      </c>
      <c r="D1666" s="3">
        <v>5</v>
      </c>
      <c r="E1666" s="3">
        <v>15</v>
      </c>
    </row>
    <row r="1667" spans="1:5" x14ac:dyDescent="0.25">
      <c r="A1667" s="2">
        <v>45426</v>
      </c>
      <c r="B1667" s="3" t="s">
        <v>13</v>
      </c>
      <c r="C1667" s="3" t="s">
        <v>10</v>
      </c>
      <c r="D1667" s="3">
        <v>6</v>
      </c>
      <c r="E1667" s="3">
        <v>13</v>
      </c>
    </row>
    <row r="1668" spans="1:5" x14ac:dyDescent="0.25">
      <c r="A1668" s="2">
        <v>45426</v>
      </c>
      <c r="B1668" s="3" t="s">
        <v>13</v>
      </c>
      <c r="C1668" s="3" t="s">
        <v>10</v>
      </c>
      <c r="D1668" s="3">
        <v>7</v>
      </c>
      <c r="E1668" s="3">
        <v>13</v>
      </c>
    </row>
    <row r="1669" spans="1:5" x14ac:dyDescent="0.25">
      <c r="A1669" s="2">
        <v>45426</v>
      </c>
      <c r="B1669" s="3" t="s">
        <v>13</v>
      </c>
      <c r="C1669" s="3" t="s">
        <v>10</v>
      </c>
      <c r="D1669" s="3">
        <v>8</v>
      </c>
      <c r="E1669" s="3">
        <v>16</v>
      </c>
    </row>
    <row r="1670" spans="1:5" x14ac:dyDescent="0.25">
      <c r="A1670" s="2">
        <v>45426</v>
      </c>
      <c r="B1670" s="3" t="s">
        <v>13</v>
      </c>
      <c r="C1670" s="3" t="s">
        <v>10</v>
      </c>
      <c r="D1670" s="3">
        <v>9</v>
      </c>
      <c r="E1670" s="3">
        <v>20</v>
      </c>
    </row>
    <row r="1671" spans="1:5" x14ac:dyDescent="0.25">
      <c r="A1671" s="2">
        <v>45426</v>
      </c>
      <c r="B1671" s="3" t="s">
        <v>11</v>
      </c>
      <c r="C1671" s="3" t="s">
        <v>4</v>
      </c>
      <c r="D1671" s="3">
        <v>0</v>
      </c>
      <c r="E1671" s="3">
        <v>30</v>
      </c>
    </row>
    <row r="1672" spans="1:5" x14ac:dyDescent="0.25">
      <c r="A1672" s="2">
        <v>45426</v>
      </c>
      <c r="B1672" s="3" t="s">
        <v>11</v>
      </c>
      <c r="C1672" s="3" t="s">
        <v>4</v>
      </c>
      <c r="D1672" s="3">
        <v>1</v>
      </c>
      <c r="E1672" s="3">
        <v>16</v>
      </c>
    </row>
    <row r="1673" spans="1:5" x14ac:dyDescent="0.25">
      <c r="A1673" s="2">
        <v>45426</v>
      </c>
      <c r="B1673" s="3" t="s">
        <v>11</v>
      </c>
      <c r="C1673" s="3" t="s">
        <v>4</v>
      </c>
      <c r="D1673" s="3">
        <v>10</v>
      </c>
      <c r="E1673" s="3">
        <v>86</v>
      </c>
    </row>
    <row r="1674" spans="1:5" x14ac:dyDescent="0.25">
      <c r="A1674" s="2">
        <v>45426</v>
      </c>
      <c r="B1674" s="3" t="s">
        <v>11</v>
      </c>
      <c r="C1674" s="3" t="s">
        <v>4</v>
      </c>
      <c r="D1674" s="3">
        <v>2</v>
      </c>
      <c r="E1674" s="3">
        <v>15</v>
      </c>
    </row>
    <row r="1675" spans="1:5" x14ac:dyDescent="0.25">
      <c r="A1675" s="2">
        <v>45426</v>
      </c>
      <c r="B1675" s="3" t="s">
        <v>11</v>
      </c>
      <c r="C1675" s="3" t="s">
        <v>4</v>
      </c>
      <c r="D1675" s="3">
        <v>3</v>
      </c>
      <c r="E1675" s="3">
        <v>12</v>
      </c>
    </row>
    <row r="1676" spans="1:5" x14ac:dyDescent="0.25">
      <c r="A1676" s="2">
        <v>45426</v>
      </c>
      <c r="B1676" s="3" t="s">
        <v>11</v>
      </c>
      <c r="C1676" s="3" t="s">
        <v>4</v>
      </c>
      <c r="D1676" s="3">
        <v>4</v>
      </c>
      <c r="E1676" s="3">
        <v>12</v>
      </c>
    </row>
    <row r="1677" spans="1:5" x14ac:dyDescent="0.25">
      <c r="A1677" s="2">
        <v>45426</v>
      </c>
      <c r="B1677" s="3" t="s">
        <v>11</v>
      </c>
      <c r="C1677" s="3" t="s">
        <v>4</v>
      </c>
      <c r="D1677" s="3">
        <v>5</v>
      </c>
      <c r="E1677" s="3">
        <v>19</v>
      </c>
    </row>
    <row r="1678" spans="1:5" x14ac:dyDescent="0.25">
      <c r="A1678" s="2">
        <v>45426</v>
      </c>
      <c r="B1678" s="3" t="s">
        <v>11</v>
      </c>
      <c r="C1678" s="3" t="s">
        <v>4</v>
      </c>
      <c r="D1678" s="3">
        <v>7</v>
      </c>
      <c r="E1678" s="3">
        <v>15</v>
      </c>
    </row>
    <row r="1679" spans="1:5" x14ac:dyDescent="0.25">
      <c r="A1679" s="2">
        <v>45426</v>
      </c>
      <c r="B1679" s="3" t="s">
        <v>11</v>
      </c>
      <c r="C1679" s="3" t="s">
        <v>4</v>
      </c>
      <c r="D1679" s="3">
        <v>8</v>
      </c>
      <c r="E1679" s="3">
        <v>20</v>
      </c>
    </row>
    <row r="1680" spans="1:5" x14ac:dyDescent="0.25">
      <c r="A1680" s="2">
        <v>45426</v>
      </c>
      <c r="B1680" s="3" t="s">
        <v>11</v>
      </c>
      <c r="C1680" s="3" t="s">
        <v>4</v>
      </c>
      <c r="D1680" s="3">
        <v>9</v>
      </c>
      <c r="E1680" s="3">
        <v>29</v>
      </c>
    </row>
    <row r="1681" spans="1:5" x14ac:dyDescent="0.25">
      <c r="A1681" s="2">
        <v>45426</v>
      </c>
      <c r="B1681" s="3" t="s">
        <v>11</v>
      </c>
      <c r="C1681" s="3" t="s">
        <v>5</v>
      </c>
      <c r="D1681" s="3">
        <v>0</v>
      </c>
      <c r="E1681" s="3">
        <v>16</v>
      </c>
    </row>
    <row r="1682" spans="1:5" x14ac:dyDescent="0.25">
      <c r="A1682" s="2">
        <v>45426</v>
      </c>
      <c r="B1682" s="3" t="s">
        <v>11</v>
      </c>
      <c r="C1682" s="3" t="s">
        <v>5</v>
      </c>
      <c r="D1682" s="3">
        <v>10</v>
      </c>
      <c r="E1682" s="3">
        <v>45</v>
      </c>
    </row>
    <row r="1683" spans="1:5" x14ac:dyDescent="0.25">
      <c r="A1683" s="2">
        <v>45426</v>
      </c>
      <c r="B1683" s="3" t="s">
        <v>11</v>
      </c>
      <c r="C1683" s="3" t="s">
        <v>5</v>
      </c>
      <c r="D1683" s="3">
        <v>2</v>
      </c>
      <c r="E1683" s="3">
        <v>14</v>
      </c>
    </row>
    <row r="1684" spans="1:5" x14ac:dyDescent="0.25">
      <c r="A1684" s="2">
        <v>45426</v>
      </c>
      <c r="B1684" s="3" t="s">
        <v>11</v>
      </c>
      <c r="C1684" s="3" t="s">
        <v>5</v>
      </c>
      <c r="D1684" s="3">
        <v>4</v>
      </c>
      <c r="E1684" s="3">
        <v>13</v>
      </c>
    </row>
    <row r="1685" spans="1:5" x14ac:dyDescent="0.25">
      <c r="A1685" s="2">
        <v>45426</v>
      </c>
      <c r="B1685" s="3" t="s">
        <v>11</v>
      </c>
      <c r="C1685" s="3" t="s">
        <v>5</v>
      </c>
      <c r="D1685" s="3">
        <v>5</v>
      </c>
      <c r="E1685" s="3">
        <v>19</v>
      </c>
    </row>
    <row r="1686" spans="1:5" x14ac:dyDescent="0.25">
      <c r="A1686" s="2">
        <v>45426</v>
      </c>
      <c r="B1686" s="3" t="s">
        <v>11</v>
      </c>
      <c r="C1686" s="3" t="s">
        <v>5</v>
      </c>
      <c r="D1686" s="3">
        <v>6</v>
      </c>
      <c r="E1686" s="3">
        <v>12</v>
      </c>
    </row>
    <row r="1687" spans="1:5" x14ac:dyDescent="0.25">
      <c r="A1687" s="2">
        <v>45426</v>
      </c>
      <c r="B1687" s="3" t="s">
        <v>11</v>
      </c>
      <c r="C1687" s="3" t="s">
        <v>5</v>
      </c>
      <c r="D1687" s="3">
        <v>7</v>
      </c>
      <c r="E1687" s="3">
        <v>12</v>
      </c>
    </row>
    <row r="1688" spans="1:5" x14ac:dyDescent="0.25">
      <c r="A1688" s="2">
        <v>45426</v>
      </c>
      <c r="B1688" s="3" t="s">
        <v>11</v>
      </c>
      <c r="C1688" s="3" t="s">
        <v>5</v>
      </c>
      <c r="D1688" s="3">
        <v>8</v>
      </c>
      <c r="E1688" s="3">
        <v>18</v>
      </c>
    </row>
    <row r="1689" spans="1:5" x14ac:dyDescent="0.25">
      <c r="A1689" s="2">
        <v>45426</v>
      </c>
      <c r="B1689" s="3" t="s">
        <v>11</v>
      </c>
      <c r="C1689" s="3" t="s">
        <v>5</v>
      </c>
      <c r="D1689" s="3">
        <v>9</v>
      </c>
      <c r="E1689" s="3">
        <v>21</v>
      </c>
    </row>
    <row r="1690" spans="1:5" x14ac:dyDescent="0.25">
      <c r="A1690" s="2">
        <v>45426</v>
      </c>
      <c r="B1690" s="3" t="s">
        <v>11</v>
      </c>
      <c r="C1690" s="3" t="s">
        <v>4</v>
      </c>
      <c r="D1690" s="3">
        <v>0</v>
      </c>
      <c r="E1690" s="3">
        <v>23</v>
      </c>
    </row>
    <row r="1691" spans="1:5" x14ac:dyDescent="0.25">
      <c r="A1691" s="2">
        <v>45426</v>
      </c>
      <c r="B1691" s="3" t="s">
        <v>11</v>
      </c>
      <c r="C1691" s="3" t="s">
        <v>4</v>
      </c>
      <c r="D1691" s="3">
        <v>1</v>
      </c>
      <c r="E1691" s="3">
        <v>18</v>
      </c>
    </row>
    <row r="1692" spans="1:5" x14ac:dyDescent="0.25">
      <c r="A1692" s="2">
        <v>45426</v>
      </c>
      <c r="B1692" s="3" t="s">
        <v>11</v>
      </c>
      <c r="C1692" s="3" t="s">
        <v>4</v>
      </c>
      <c r="D1692" s="3">
        <v>10</v>
      </c>
      <c r="E1692" s="3">
        <v>132</v>
      </c>
    </row>
    <row r="1693" spans="1:5" x14ac:dyDescent="0.25">
      <c r="A1693" s="2">
        <v>45426</v>
      </c>
      <c r="B1693" s="3" t="s">
        <v>11</v>
      </c>
      <c r="C1693" s="3" t="s">
        <v>4</v>
      </c>
      <c r="D1693" s="3">
        <v>2</v>
      </c>
      <c r="E1693" s="3">
        <v>12</v>
      </c>
    </row>
    <row r="1694" spans="1:5" x14ac:dyDescent="0.25">
      <c r="A1694" s="2">
        <v>45426</v>
      </c>
      <c r="B1694" s="3" t="s">
        <v>11</v>
      </c>
      <c r="C1694" s="3" t="s">
        <v>4</v>
      </c>
      <c r="D1694" s="3">
        <v>3</v>
      </c>
      <c r="E1694" s="3">
        <v>12</v>
      </c>
    </row>
    <row r="1695" spans="1:5" x14ac:dyDescent="0.25">
      <c r="A1695" s="2">
        <v>45426</v>
      </c>
      <c r="B1695" s="3" t="s">
        <v>11</v>
      </c>
      <c r="C1695" s="3" t="s">
        <v>4</v>
      </c>
      <c r="D1695" s="3">
        <v>5</v>
      </c>
      <c r="E1695" s="3">
        <v>24</v>
      </c>
    </row>
    <row r="1696" spans="1:5" x14ac:dyDescent="0.25">
      <c r="A1696" s="2">
        <v>45426</v>
      </c>
      <c r="B1696" s="3" t="s">
        <v>11</v>
      </c>
      <c r="C1696" s="3" t="s">
        <v>4</v>
      </c>
      <c r="D1696" s="3">
        <v>6</v>
      </c>
      <c r="E1696" s="3">
        <v>14</v>
      </c>
    </row>
    <row r="1697" spans="1:5" x14ac:dyDescent="0.25">
      <c r="A1697" s="2">
        <v>45426</v>
      </c>
      <c r="B1697" s="3" t="s">
        <v>11</v>
      </c>
      <c r="C1697" s="3" t="s">
        <v>4</v>
      </c>
      <c r="D1697" s="3">
        <v>7</v>
      </c>
      <c r="E1697" s="3">
        <v>13</v>
      </c>
    </row>
    <row r="1698" spans="1:5" x14ac:dyDescent="0.25">
      <c r="A1698" s="2">
        <v>45426</v>
      </c>
      <c r="B1698" s="3" t="s">
        <v>11</v>
      </c>
      <c r="C1698" s="3" t="s">
        <v>4</v>
      </c>
      <c r="D1698" s="3">
        <v>8</v>
      </c>
      <c r="E1698" s="3">
        <v>34</v>
      </c>
    </row>
    <row r="1699" spans="1:5" x14ac:dyDescent="0.25">
      <c r="A1699" s="2">
        <v>45426</v>
      </c>
      <c r="B1699" s="3" t="s">
        <v>11</v>
      </c>
      <c r="C1699" s="3" t="s">
        <v>4</v>
      </c>
      <c r="D1699" s="3">
        <v>9</v>
      </c>
      <c r="E1699" s="3">
        <v>53</v>
      </c>
    </row>
    <row r="1700" spans="1:5" x14ac:dyDescent="0.25">
      <c r="A1700" s="2">
        <v>45426</v>
      </c>
      <c r="B1700" s="3" t="s">
        <v>11</v>
      </c>
      <c r="C1700" s="3" t="s">
        <v>4</v>
      </c>
      <c r="D1700" s="3">
        <v>0</v>
      </c>
      <c r="E1700" s="3">
        <v>35</v>
      </c>
    </row>
    <row r="1701" spans="1:5" x14ac:dyDescent="0.25">
      <c r="A1701" s="2">
        <v>45426</v>
      </c>
      <c r="B1701" s="3" t="s">
        <v>11</v>
      </c>
      <c r="C1701" s="3" t="s">
        <v>4</v>
      </c>
      <c r="D1701" s="3">
        <v>1</v>
      </c>
      <c r="E1701" s="3">
        <v>16</v>
      </c>
    </row>
    <row r="1702" spans="1:5" x14ac:dyDescent="0.25">
      <c r="A1702" s="2">
        <v>45426</v>
      </c>
      <c r="B1702" s="3" t="s">
        <v>11</v>
      </c>
      <c r="C1702" s="3" t="s">
        <v>4</v>
      </c>
      <c r="D1702" s="3">
        <v>10</v>
      </c>
      <c r="E1702" s="3">
        <v>161</v>
      </c>
    </row>
    <row r="1703" spans="1:5" x14ac:dyDescent="0.25">
      <c r="A1703" s="2">
        <v>45426</v>
      </c>
      <c r="B1703" s="3" t="s">
        <v>11</v>
      </c>
      <c r="C1703" s="3" t="s">
        <v>4</v>
      </c>
      <c r="D1703" s="3">
        <v>2</v>
      </c>
      <c r="E1703" s="3">
        <v>14</v>
      </c>
    </row>
    <row r="1704" spans="1:5" x14ac:dyDescent="0.25">
      <c r="A1704" s="2">
        <v>45426</v>
      </c>
      <c r="B1704" s="3" t="s">
        <v>11</v>
      </c>
      <c r="C1704" s="3" t="s">
        <v>4</v>
      </c>
      <c r="D1704" s="3">
        <v>3</v>
      </c>
      <c r="E1704" s="3">
        <v>14</v>
      </c>
    </row>
    <row r="1705" spans="1:5" x14ac:dyDescent="0.25">
      <c r="A1705" s="2">
        <v>45426</v>
      </c>
      <c r="B1705" s="3" t="s">
        <v>11</v>
      </c>
      <c r="C1705" s="3" t="s">
        <v>4</v>
      </c>
      <c r="D1705" s="3">
        <v>4</v>
      </c>
      <c r="E1705" s="3">
        <v>13</v>
      </c>
    </row>
    <row r="1706" spans="1:5" x14ac:dyDescent="0.25">
      <c r="A1706" s="2">
        <v>45426</v>
      </c>
      <c r="B1706" s="3" t="s">
        <v>11</v>
      </c>
      <c r="C1706" s="3" t="s">
        <v>4</v>
      </c>
      <c r="D1706" s="3">
        <v>5</v>
      </c>
      <c r="E1706" s="3">
        <v>27</v>
      </c>
    </row>
    <row r="1707" spans="1:5" x14ac:dyDescent="0.25">
      <c r="A1707" s="2">
        <v>45426</v>
      </c>
      <c r="B1707" s="3" t="s">
        <v>11</v>
      </c>
      <c r="C1707" s="3" t="s">
        <v>4</v>
      </c>
      <c r="D1707" s="3">
        <v>6</v>
      </c>
      <c r="E1707" s="3">
        <v>13</v>
      </c>
    </row>
    <row r="1708" spans="1:5" x14ac:dyDescent="0.25">
      <c r="A1708" s="2">
        <v>45426</v>
      </c>
      <c r="B1708" s="3" t="s">
        <v>11</v>
      </c>
      <c r="C1708" s="3" t="s">
        <v>4</v>
      </c>
      <c r="D1708" s="3">
        <v>7</v>
      </c>
      <c r="E1708" s="3">
        <v>17</v>
      </c>
    </row>
    <row r="1709" spans="1:5" x14ac:dyDescent="0.25">
      <c r="A1709" s="2">
        <v>45426</v>
      </c>
      <c r="B1709" s="3" t="s">
        <v>11</v>
      </c>
      <c r="C1709" s="3" t="s">
        <v>4</v>
      </c>
      <c r="D1709" s="3">
        <v>8</v>
      </c>
      <c r="E1709" s="3">
        <v>30</v>
      </c>
    </row>
    <row r="1710" spans="1:5" x14ac:dyDescent="0.25">
      <c r="A1710" s="2">
        <v>45426</v>
      </c>
      <c r="B1710" s="3" t="s">
        <v>11</v>
      </c>
      <c r="C1710" s="3" t="s">
        <v>4</v>
      </c>
      <c r="D1710" s="3">
        <v>9</v>
      </c>
      <c r="E1710" s="3">
        <v>40</v>
      </c>
    </row>
    <row r="1711" spans="1:5" x14ac:dyDescent="0.25">
      <c r="A1711" s="2">
        <v>45426</v>
      </c>
      <c r="B1711" s="3" t="s">
        <v>11</v>
      </c>
      <c r="C1711" s="3" t="s">
        <v>5</v>
      </c>
      <c r="D1711" s="3">
        <v>0</v>
      </c>
      <c r="E1711" s="3">
        <v>19</v>
      </c>
    </row>
    <row r="1712" spans="1:5" x14ac:dyDescent="0.25">
      <c r="A1712" s="2">
        <v>45426</v>
      </c>
      <c r="B1712" s="3" t="s">
        <v>11</v>
      </c>
      <c r="C1712" s="3" t="s">
        <v>5</v>
      </c>
      <c r="D1712" s="3">
        <v>1</v>
      </c>
      <c r="E1712" s="3">
        <v>12</v>
      </c>
    </row>
    <row r="1713" spans="1:5" x14ac:dyDescent="0.25">
      <c r="A1713" s="2">
        <v>45426</v>
      </c>
      <c r="B1713" s="3" t="s">
        <v>11</v>
      </c>
      <c r="C1713" s="3" t="s">
        <v>5</v>
      </c>
      <c r="D1713" s="3">
        <v>10</v>
      </c>
      <c r="E1713" s="3">
        <v>54</v>
      </c>
    </row>
    <row r="1714" spans="1:5" x14ac:dyDescent="0.25">
      <c r="A1714" s="2">
        <v>45426</v>
      </c>
      <c r="B1714" s="3" t="s">
        <v>11</v>
      </c>
      <c r="C1714" s="3" t="s">
        <v>5</v>
      </c>
      <c r="D1714" s="3">
        <v>2</v>
      </c>
      <c r="E1714" s="3">
        <v>12</v>
      </c>
    </row>
    <row r="1715" spans="1:5" x14ac:dyDescent="0.25">
      <c r="A1715" s="2">
        <v>45426</v>
      </c>
      <c r="B1715" s="3" t="s">
        <v>11</v>
      </c>
      <c r="C1715" s="3" t="s">
        <v>5</v>
      </c>
      <c r="D1715" s="3">
        <v>3</v>
      </c>
      <c r="E1715" s="3">
        <v>13</v>
      </c>
    </row>
    <row r="1716" spans="1:5" x14ac:dyDescent="0.25">
      <c r="A1716" s="2">
        <v>45426</v>
      </c>
      <c r="B1716" s="3" t="s">
        <v>11</v>
      </c>
      <c r="C1716" s="3" t="s">
        <v>5</v>
      </c>
      <c r="D1716" s="3">
        <v>4</v>
      </c>
      <c r="E1716" s="3">
        <v>13</v>
      </c>
    </row>
    <row r="1717" spans="1:5" x14ac:dyDescent="0.25">
      <c r="A1717" s="2">
        <v>45426</v>
      </c>
      <c r="B1717" s="3" t="s">
        <v>11</v>
      </c>
      <c r="C1717" s="3" t="s">
        <v>5</v>
      </c>
      <c r="D1717" s="3">
        <v>5</v>
      </c>
      <c r="E1717" s="3">
        <v>18</v>
      </c>
    </row>
    <row r="1718" spans="1:5" x14ac:dyDescent="0.25">
      <c r="A1718" s="2">
        <v>45426</v>
      </c>
      <c r="B1718" s="3" t="s">
        <v>11</v>
      </c>
      <c r="C1718" s="3" t="s">
        <v>5</v>
      </c>
      <c r="D1718" s="3">
        <v>6</v>
      </c>
      <c r="E1718" s="3">
        <v>13</v>
      </c>
    </row>
    <row r="1719" spans="1:5" x14ac:dyDescent="0.25">
      <c r="A1719" s="2">
        <v>45426</v>
      </c>
      <c r="B1719" s="3" t="s">
        <v>11</v>
      </c>
      <c r="C1719" s="3" t="s">
        <v>5</v>
      </c>
      <c r="D1719" s="3">
        <v>7</v>
      </c>
      <c r="E1719" s="3">
        <v>16</v>
      </c>
    </row>
    <row r="1720" spans="1:5" x14ac:dyDescent="0.25">
      <c r="A1720" s="2">
        <v>45426</v>
      </c>
      <c r="B1720" s="3" t="s">
        <v>11</v>
      </c>
      <c r="C1720" s="3" t="s">
        <v>5</v>
      </c>
      <c r="D1720" s="3">
        <v>8</v>
      </c>
      <c r="E1720" s="3">
        <v>23</v>
      </c>
    </row>
    <row r="1721" spans="1:5" x14ac:dyDescent="0.25">
      <c r="A1721" s="2">
        <v>45426</v>
      </c>
      <c r="B1721" s="3" t="s">
        <v>11</v>
      </c>
      <c r="C1721" s="3" t="s">
        <v>5</v>
      </c>
      <c r="D1721" s="3">
        <v>9</v>
      </c>
      <c r="E1721" s="3">
        <v>23</v>
      </c>
    </row>
    <row r="1722" spans="1:5" x14ac:dyDescent="0.25">
      <c r="A1722" s="2">
        <v>45426</v>
      </c>
      <c r="B1722" s="3" t="s">
        <v>11</v>
      </c>
      <c r="C1722" s="3" t="s">
        <v>5</v>
      </c>
      <c r="D1722" s="3">
        <v>0</v>
      </c>
      <c r="E1722" s="3">
        <v>20</v>
      </c>
    </row>
    <row r="1723" spans="1:5" x14ac:dyDescent="0.25">
      <c r="A1723" s="2">
        <v>45426</v>
      </c>
      <c r="B1723" s="3" t="s">
        <v>11</v>
      </c>
      <c r="C1723" s="3" t="s">
        <v>5</v>
      </c>
      <c r="D1723" s="3">
        <v>10</v>
      </c>
      <c r="E1723" s="3">
        <v>75</v>
      </c>
    </row>
    <row r="1724" spans="1:5" x14ac:dyDescent="0.25">
      <c r="A1724" s="2">
        <v>45426</v>
      </c>
      <c r="B1724" s="3" t="s">
        <v>11</v>
      </c>
      <c r="C1724" s="3" t="s">
        <v>5</v>
      </c>
      <c r="D1724" s="3">
        <v>3</v>
      </c>
      <c r="E1724" s="3">
        <v>13</v>
      </c>
    </row>
    <row r="1725" spans="1:5" x14ac:dyDescent="0.25">
      <c r="A1725" s="2">
        <v>45426</v>
      </c>
      <c r="B1725" s="3" t="s">
        <v>11</v>
      </c>
      <c r="C1725" s="3" t="s">
        <v>5</v>
      </c>
      <c r="D1725" s="3">
        <v>4</v>
      </c>
      <c r="E1725" s="3">
        <v>12</v>
      </c>
    </row>
    <row r="1726" spans="1:5" x14ac:dyDescent="0.25">
      <c r="A1726" s="2">
        <v>45426</v>
      </c>
      <c r="B1726" s="3" t="s">
        <v>11</v>
      </c>
      <c r="C1726" s="3" t="s">
        <v>5</v>
      </c>
      <c r="D1726" s="3">
        <v>5</v>
      </c>
      <c r="E1726" s="3">
        <v>13</v>
      </c>
    </row>
    <row r="1727" spans="1:5" x14ac:dyDescent="0.25">
      <c r="A1727" s="2">
        <v>45426</v>
      </c>
      <c r="B1727" s="3" t="s">
        <v>11</v>
      </c>
      <c r="C1727" s="3" t="s">
        <v>5</v>
      </c>
      <c r="D1727" s="3">
        <v>6</v>
      </c>
      <c r="E1727" s="3">
        <v>12</v>
      </c>
    </row>
    <row r="1728" spans="1:5" x14ac:dyDescent="0.25">
      <c r="A1728" s="2">
        <v>45426</v>
      </c>
      <c r="B1728" s="3" t="s">
        <v>11</v>
      </c>
      <c r="C1728" s="3" t="s">
        <v>5</v>
      </c>
      <c r="D1728" s="3">
        <v>7</v>
      </c>
      <c r="E1728" s="3">
        <v>15</v>
      </c>
    </row>
    <row r="1729" spans="1:5" x14ac:dyDescent="0.25">
      <c r="A1729" s="2">
        <v>45426</v>
      </c>
      <c r="B1729" s="3" t="s">
        <v>11</v>
      </c>
      <c r="C1729" s="3" t="s">
        <v>5</v>
      </c>
      <c r="D1729" s="3">
        <v>8</v>
      </c>
      <c r="E1729" s="3">
        <v>20</v>
      </c>
    </row>
    <row r="1730" spans="1:5" x14ac:dyDescent="0.25">
      <c r="A1730" s="2">
        <v>45426</v>
      </c>
      <c r="B1730" s="3" t="s">
        <v>11</v>
      </c>
      <c r="C1730" s="3" t="s">
        <v>5</v>
      </c>
      <c r="D1730" s="3">
        <v>9</v>
      </c>
      <c r="E1730" s="3">
        <v>24</v>
      </c>
    </row>
    <row r="1731" spans="1:5" x14ac:dyDescent="0.25">
      <c r="A1731" s="2">
        <v>45426</v>
      </c>
      <c r="B1731" s="3" t="s">
        <v>11</v>
      </c>
      <c r="C1731" s="3" t="s">
        <v>4</v>
      </c>
      <c r="D1731" s="3">
        <v>0</v>
      </c>
      <c r="E1731" s="3">
        <v>28</v>
      </c>
    </row>
    <row r="1732" spans="1:5" x14ac:dyDescent="0.25">
      <c r="A1732" s="2">
        <v>45426</v>
      </c>
      <c r="B1732" s="3" t="s">
        <v>11</v>
      </c>
      <c r="C1732" s="3" t="s">
        <v>4</v>
      </c>
      <c r="D1732" s="3">
        <v>1</v>
      </c>
      <c r="E1732" s="3">
        <v>14</v>
      </c>
    </row>
    <row r="1733" spans="1:5" x14ac:dyDescent="0.25">
      <c r="A1733" s="2">
        <v>45426</v>
      </c>
      <c r="B1733" s="3" t="s">
        <v>11</v>
      </c>
      <c r="C1733" s="3" t="s">
        <v>4</v>
      </c>
      <c r="D1733" s="3">
        <v>10</v>
      </c>
      <c r="E1733" s="3">
        <v>81</v>
      </c>
    </row>
    <row r="1734" spans="1:5" x14ac:dyDescent="0.25">
      <c r="A1734" s="2">
        <v>45426</v>
      </c>
      <c r="B1734" s="3" t="s">
        <v>11</v>
      </c>
      <c r="C1734" s="3" t="s">
        <v>4</v>
      </c>
      <c r="D1734" s="3">
        <v>2</v>
      </c>
      <c r="E1734" s="3">
        <v>12</v>
      </c>
    </row>
    <row r="1735" spans="1:5" x14ac:dyDescent="0.25">
      <c r="A1735" s="2">
        <v>45426</v>
      </c>
      <c r="B1735" s="3" t="s">
        <v>11</v>
      </c>
      <c r="C1735" s="3" t="s">
        <v>4</v>
      </c>
      <c r="D1735" s="3">
        <v>3</v>
      </c>
      <c r="E1735" s="3">
        <v>16</v>
      </c>
    </row>
    <row r="1736" spans="1:5" x14ac:dyDescent="0.25">
      <c r="A1736" s="2">
        <v>45426</v>
      </c>
      <c r="B1736" s="3" t="s">
        <v>11</v>
      </c>
      <c r="C1736" s="3" t="s">
        <v>4</v>
      </c>
      <c r="D1736" s="3">
        <v>5</v>
      </c>
      <c r="E1736" s="3">
        <v>16</v>
      </c>
    </row>
    <row r="1737" spans="1:5" x14ac:dyDescent="0.25">
      <c r="A1737" s="2">
        <v>45426</v>
      </c>
      <c r="B1737" s="3" t="s">
        <v>11</v>
      </c>
      <c r="C1737" s="3" t="s">
        <v>4</v>
      </c>
      <c r="D1737" s="3">
        <v>6</v>
      </c>
      <c r="E1737" s="3">
        <v>14</v>
      </c>
    </row>
    <row r="1738" spans="1:5" x14ac:dyDescent="0.25">
      <c r="A1738" s="2">
        <v>45426</v>
      </c>
      <c r="B1738" s="3" t="s">
        <v>11</v>
      </c>
      <c r="C1738" s="3" t="s">
        <v>4</v>
      </c>
      <c r="D1738" s="3">
        <v>7</v>
      </c>
      <c r="E1738" s="3">
        <v>14</v>
      </c>
    </row>
    <row r="1739" spans="1:5" x14ac:dyDescent="0.25">
      <c r="A1739" s="2">
        <v>45426</v>
      </c>
      <c r="B1739" s="3" t="s">
        <v>11</v>
      </c>
      <c r="C1739" s="3" t="s">
        <v>4</v>
      </c>
      <c r="D1739" s="3">
        <v>8</v>
      </c>
      <c r="E1739" s="3">
        <v>23</v>
      </c>
    </row>
    <row r="1740" spans="1:5" x14ac:dyDescent="0.25">
      <c r="A1740" s="2">
        <v>45426</v>
      </c>
      <c r="B1740" s="3" t="s">
        <v>11</v>
      </c>
      <c r="C1740" s="3" t="s">
        <v>4</v>
      </c>
      <c r="D1740" s="3">
        <v>9</v>
      </c>
      <c r="E1740" s="3">
        <v>24</v>
      </c>
    </row>
    <row r="1741" spans="1:5" x14ac:dyDescent="0.25">
      <c r="A1741" s="2">
        <v>45426</v>
      </c>
      <c r="B1741" s="3" t="s">
        <v>12</v>
      </c>
      <c r="C1741" s="3" t="s">
        <v>6</v>
      </c>
      <c r="D1741" s="3">
        <v>0</v>
      </c>
      <c r="E1741" s="3">
        <v>13</v>
      </c>
    </row>
    <row r="1742" spans="1:5" x14ac:dyDescent="0.25">
      <c r="A1742" s="2">
        <v>45426</v>
      </c>
      <c r="B1742" s="3" t="s">
        <v>12</v>
      </c>
      <c r="C1742" s="3" t="s">
        <v>6</v>
      </c>
      <c r="D1742" s="3">
        <v>10</v>
      </c>
      <c r="E1742" s="3">
        <v>15</v>
      </c>
    </row>
    <row r="1743" spans="1:5" x14ac:dyDescent="0.25">
      <c r="A1743" s="2">
        <v>45426</v>
      </c>
      <c r="B1743" s="3" t="s">
        <v>12</v>
      </c>
      <c r="C1743" s="3" t="s">
        <v>6</v>
      </c>
      <c r="D1743" s="3">
        <v>7</v>
      </c>
      <c r="E1743" s="3">
        <v>12</v>
      </c>
    </row>
    <row r="1744" spans="1:5" x14ac:dyDescent="0.25">
      <c r="A1744" s="2">
        <v>45426</v>
      </c>
      <c r="B1744" s="3" t="s">
        <v>12</v>
      </c>
      <c r="C1744" s="3" t="s">
        <v>6</v>
      </c>
      <c r="D1744" s="3">
        <v>9</v>
      </c>
      <c r="E1744" s="3">
        <v>12</v>
      </c>
    </row>
    <row r="1745" spans="1:5" x14ac:dyDescent="0.25">
      <c r="A1745" s="2">
        <v>45426</v>
      </c>
      <c r="B1745" s="3" t="s">
        <v>12</v>
      </c>
      <c r="C1745" s="3" t="s">
        <v>6</v>
      </c>
      <c r="D1745" s="3">
        <v>0</v>
      </c>
      <c r="E1745" s="3">
        <v>14</v>
      </c>
    </row>
    <row r="1746" spans="1:5" x14ac:dyDescent="0.25">
      <c r="A1746" s="2">
        <v>45426</v>
      </c>
      <c r="B1746" s="3" t="s">
        <v>12</v>
      </c>
      <c r="C1746" s="3" t="s">
        <v>6</v>
      </c>
      <c r="D1746" s="3">
        <v>1</v>
      </c>
      <c r="E1746" s="3">
        <v>12</v>
      </c>
    </row>
    <row r="1747" spans="1:5" x14ac:dyDescent="0.25">
      <c r="A1747" s="2">
        <v>45426</v>
      </c>
      <c r="B1747" s="3" t="s">
        <v>12</v>
      </c>
      <c r="C1747" s="3" t="s">
        <v>6</v>
      </c>
      <c r="D1747" s="3">
        <v>10</v>
      </c>
      <c r="E1747" s="3">
        <v>22</v>
      </c>
    </row>
    <row r="1748" spans="1:5" x14ac:dyDescent="0.25">
      <c r="A1748" s="2">
        <v>45426</v>
      </c>
      <c r="B1748" s="3" t="s">
        <v>12</v>
      </c>
      <c r="C1748" s="3" t="s">
        <v>6</v>
      </c>
      <c r="D1748" s="3">
        <v>5</v>
      </c>
      <c r="E1748" s="3">
        <v>12</v>
      </c>
    </row>
    <row r="1749" spans="1:5" x14ac:dyDescent="0.25">
      <c r="A1749" s="2">
        <v>45426</v>
      </c>
      <c r="B1749" s="3" t="s">
        <v>12</v>
      </c>
      <c r="C1749" s="3" t="s">
        <v>6</v>
      </c>
      <c r="D1749" s="3">
        <v>9</v>
      </c>
      <c r="E1749" s="3">
        <v>14</v>
      </c>
    </row>
    <row r="1750" spans="1:5" x14ac:dyDescent="0.25">
      <c r="A1750" s="2">
        <v>45426</v>
      </c>
      <c r="B1750" s="3" t="s">
        <v>12</v>
      </c>
      <c r="C1750" s="3" t="s">
        <v>6</v>
      </c>
      <c r="D1750" s="3">
        <v>10</v>
      </c>
      <c r="E1750" s="3">
        <v>15</v>
      </c>
    </row>
    <row r="1751" spans="1:5" x14ac:dyDescent="0.25">
      <c r="A1751" s="2">
        <v>45426</v>
      </c>
      <c r="B1751" s="3" t="s">
        <v>12</v>
      </c>
      <c r="C1751" s="3" t="s">
        <v>6</v>
      </c>
      <c r="D1751" s="3">
        <v>8</v>
      </c>
      <c r="E1751" s="3">
        <v>12</v>
      </c>
    </row>
    <row r="1752" spans="1:5" x14ac:dyDescent="0.25">
      <c r="A1752" s="2">
        <v>45426</v>
      </c>
      <c r="B1752" s="3" t="s">
        <v>12</v>
      </c>
      <c r="C1752" s="3" t="s">
        <v>6</v>
      </c>
      <c r="D1752" s="3">
        <v>9</v>
      </c>
      <c r="E1752" s="3">
        <v>12</v>
      </c>
    </row>
    <row r="1753" spans="1:5" x14ac:dyDescent="0.25">
      <c r="A1753" s="2">
        <v>45426</v>
      </c>
      <c r="B1753" s="3" t="s">
        <v>12</v>
      </c>
      <c r="C1753" s="3" t="s">
        <v>6</v>
      </c>
      <c r="D1753" s="3">
        <v>1</v>
      </c>
      <c r="E1753" s="3">
        <v>12</v>
      </c>
    </row>
    <row r="1754" spans="1:5" x14ac:dyDescent="0.25">
      <c r="A1754" s="2">
        <v>45426</v>
      </c>
      <c r="B1754" s="3" t="s">
        <v>12</v>
      </c>
      <c r="C1754" s="3" t="s">
        <v>6</v>
      </c>
      <c r="D1754" s="3">
        <v>10</v>
      </c>
      <c r="E1754" s="3">
        <v>19</v>
      </c>
    </row>
    <row r="1755" spans="1:5" x14ac:dyDescent="0.25">
      <c r="A1755" s="2">
        <v>45426</v>
      </c>
      <c r="B1755" s="3" t="s">
        <v>12</v>
      </c>
      <c r="C1755" s="3" t="s">
        <v>6</v>
      </c>
      <c r="D1755" s="3">
        <v>4</v>
      </c>
      <c r="E1755" s="3">
        <v>13</v>
      </c>
    </row>
    <row r="1756" spans="1:5" x14ac:dyDescent="0.25">
      <c r="A1756" s="2">
        <v>45426</v>
      </c>
      <c r="B1756" s="3" t="s">
        <v>12</v>
      </c>
      <c r="C1756" s="3" t="s">
        <v>6</v>
      </c>
      <c r="D1756" s="3">
        <v>5</v>
      </c>
      <c r="E1756" s="3">
        <v>14</v>
      </c>
    </row>
    <row r="1757" spans="1:5" x14ac:dyDescent="0.25">
      <c r="A1757" s="2">
        <v>45426</v>
      </c>
      <c r="B1757" s="3" t="s">
        <v>12</v>
      </c>
      <c r="C1757" s="3" t="s">
        <v>6</v>
      </c>
      <c r="D1757" s="3">
        <v>7</v>
      </c>
      <c r="E1757" s="3">
        <v>12</v>
      </c>
    </row>
    <row r="1758" spans="1:5" x14ac:dyDescent="0.25">
      <c r="A1758" s="2">
        <v>45426</v>
      </c>
      <c r="B1758" s="3" t="s">
        <v>12</v>
      </c>
      <c r="C1758" s="3" t="s">
        <v>6</v>
      </c>
      <c r="D1758" s="3">
        <v>9</v>
      </c>
      <c r="E1758" s="3">
        <v>19</v>
      </c>
    </row>
    <row r="1759" spans="1:5" x14ac:dyDescent="0.25">
      <c r="A1759" s="2">
        <v>45426</v>
      </c>
      <c r="B1759" s="3" t="s">
        <v>12</v>
      </c>
      <c r="C1759" s="3" t="s">
        <v>7</v>
      </c>
      <c r="D1759" s="3">
        <v>10</v>
      </c>
      <c r="E1759" s="3">
        <v>19</v>
      </c>
    </row>
    <row r="1760" spans="1:5" x14ac:dyDescent="0.25">
      <c r="A1760" s="2">
        <v>45426</v>
      </c>
      <c r="B1760" s="3" t="s">
        <v>12</v>
      </c>
      <c r="C1760" s="3" t="s">
        <v>7</v>
      </c>
      <c r="D1760" s="3">
        <v>8</v>
      </c>
      <c r="E1760" s="3">
        <v>13</v>
      </c>
    </row>
    <row r="1761" spans="1:5" x14ac:dyDescent="0.25">
      <c r="A1761" s="2">
        <v>45426</v>
      </c>
      <c r="B1761" s="3" t="s">
        <v>12</v>
      </c>
      <c r="C1761" s="3" t="s">
        <v>7</v>
      </c>
      <c r="D1761" s="3">
        <v>9</v>
      </c>
      <c r="E1761" s="3">
        <v>14</v>
      </c>
    </row>
    <row r="1762" spans="1:5" x14ac:dyDescent="0.25">
      <c r="A1762" s="2">
        <v>45426</v>
      </c>
      <c r="B1762" s="3" t="s">
        <v>12</v>
      </c>
      <c r="C1762" s="3" t="s">
        <v>7</v>
      </c>
      <c r="D1762" s="3">
        <v>0</v>
      </c>
      <c r="E1762" s="3">
        <v>12</v>
      </c>
    </row>
    <row r="1763" spans="1:5" x14ac:dyDescent="0.25">
      <c r="A1763" s="2">
        <v>45426</v>
      </c>
      <c r="B1763" s="3" t="s">
        <v>12</v>
      </c>
      <c r="C1763" s="3" t="s">
        <v>7</v>
      </c>
      <c r="D1763" s="3">
        <v>10</v>
      </c>
      <c r="E1763" s="3">
        <v>16</v>
      </c>
    </row>
    <row r="1764" spans="1:5" x14ac:dyDescent="0.25">
      <c r="A1764" s="2">
        <v>45426</v>
      </c>
      <c r="B1764" s="3" t="s">
        <v>12</v>
      </c>
      <c r="C1764" s="3" t="s">
        <v>7</v>
      </c>
      <c r="D1764" s="3">
        <v>2</v>
      </c>
      <c r="E1764" s="3">
        <v>13</v>
      </c>
    </row>
    <row r="1765" spans="1:5" x14ac:dyDescent="0.25">
      <c r="A1765" s="2">
        <v>45426</v>
      </c>
      <c r="B1765" s="3" t="s">
        <v>12</v>
      </c>
      <c r="C1765" s="3" t="s">
        <v>7</v>
      </c>
      <c r="D1765" s="3">
        <v>5</v>
      </c>
      <c r="E1765" s="3">
        <v>13</v>
      </c>
    </row>
    <row r="1766" spans="1:5" x14ac:dyDescent="0.25">
      <c r="A1766" s="2">
        <v>45426</v>
      </c>
      <c r="B1766" s="3" t="s">
        <v>12</v>
      </c>
      <c r="C1766" s="3" t="s">
        <v>7</v>
      </c>
      <c r="D1766" s="3">
        <v>8</v>
      </c>
      <c r="E1766" s="3">
        <v>13</v>
      </c>
    </row>
    <row r="1767" spans="1:5" x14ac:dyDescent="0.25">
      <c r="A1767" s="2">
        <v>45426</v>
      </c>
      <c r="B1767" s="3" t="s">
        <v>12</v>
      </c>
      <c r="C1767" s="3" t="s">
        <v>7</v>
      </c>
      <c r="D1767" s="3">
        <v>9</v>
      </c>
      <c r="E1767" s="3">
        <v>13</v>
      </c>
    </row>
    <row r="1768" spans="1:5" x14ac:dyDescent="0.25">
      <c r="A1768" s="2">
        <v>45426</v>
      </c>
      <c r="B1768" s="3" t="s">
        <v>12</v>
      </c>
      <c r="C1768" s="3" t="s">
        <v>7</v>
      </c>
      <c r="D1768" s="3">
        <v>1</v>
      </c>
      <c r="E1768" s="3">
        <v>12</v>
      </c>
    </row>
    <row r="1769" spans="1:5" x14ac:dyDescent="0.25">
      <c r="A1769" s="2">
        <v>45426</v>
      </c>
      <c r="B1769" s="3" t="s">
        <v>12</v>
      </c>
      <c r="C1769" s="3" t="s">
        <v>7</v>
      </c>
      <c r="D1769" s="3">
        <v>10</v>
      </c>
      <c r="E1769" s="3">
        <v>13</v>
      </c>
    </row>
    <row r="1770" spans="1:5" x14ac:dyDescent="0.25">
      <c r="A1770" s="2">
        <v>45426</v>
      </c>
      <c r="B1770" s="3" t="s">
        <v>12</v>
      </c>
      <c r="C1770" s="3" t="s">
        <v>7</v>
      </c>
      <c r="D1770" s="3">
        <v>4</v>
      </c>
      <c r="E1770" s="3">
        <v>12</v>
      </c>
    </row>
    <row r="1771" spans="1:5" x14ac:dyDescent="0.25">
      <c r="A1771" s="2">
        <v>45426</v>
      </c>
      <c r="B1771" s="3" t="s">
        <v>12</v>
      </c>
      <c r="C1771" s="3" t="s">
        <v>7</v>
      </c>
      <c r="D1771" s="3">
        <v>8</v>
      </c>
      <c r="E1771" s="3">
        <v>13</v>
      </c>
    </row>
    <row r="1772" spans="1:5" x14ac:dyDescent="0.25">
      <c r="A1772" s="2">
        <v>45426</v>
      </c>
      <c r="B1772" s="3" t="s">
        <v>12</v>
      </c>
      <c r="C1772" s="3" t="s">
        <v>7</v>
      </c>
      <c r="D1772" s="3">
        <v>9</v>
      </c>
      <c r="E1772" s="3">
        <v>14</v>
      </c>
    </row>
    <row r="1773" spans="1:5" x14ac:dyDescent="0.25">
      <c r="A1773" s="2">
        <v>45426</v>
      </c>
      <c r="B1773" s="3" t="s">
        <v>12</v>
      </c>
      <c r="C1773" s="3" t="s">
        <v>7</v>
      </c>
      <c r="D1773" s="3">
        <v>0</v>
      </c>
      <c r="E1773" s="3">
        <v>19</v>
      </c>
    </row>
    <row r="1774" spans="1:5" x14ac:dyDescent="0.25">
      <c r="A1774" s="2">
        <v>45426</v>
      </c>
      <c r="B1774" s="3" t="s">
        <v>12</v>
      </c>
      <c r="C1774" s="3" t="s">
        <v>7</v>
      </c>
      <c r="D1774" s="3">
        <v>1</v>
      </c>
      <c r="E1774" s="3">
        <v>13</v>
      </c>
    </row>
    <row r="1775" spans="1:5" x14ac:dyDescent="0.25">
      <c r="A1775" s="2">
        <v>45426</v>
      </c>
      <c r="B1775" s="3" t="s">
        <v>12</v>
      </c>
      <c r="C1775" s="3" t="s">
        <v>7</v>
      </c>
      <c r="D1775" s="3">
        <v>10</v>
      </c>
      <c r="E1775" s="3">
        <v>46</v>
      </c>
    </row>
    <row r="1776" spans="1:5" x14ac:dyDescent="0.25">
      <c r="A1776" s="2">
        <v>45426</v>
      </c>
      <c r="B1776" s="3" t="s">
        <v>12</v>
      </c>
      <c r="C1776" s="3" t="s">
        <v>7</v>
      </c>
      <c r="D1776" s="3">
        <v>2</v>
      </c>
      <c r="E1776" s="3">
        <v>12</v>
      </c>
    </row>
    <row r="1777" spans="1:5" x14ac:dyDescent="0.25">
      <c r="A1777" s="2">
        <v>45426</v>
      </c>
      <c r="B1777" s="3" t="s">
        <v>12</v>
      </c>
      <c r="C1777" s="3" t="s">
        <v>7</v>
      </c>
      <c r="D1777" s="3">
        <v>4</v>
      </c>
      <c r="E1777" s="3">
        <v>12</v>
      </c>
    </row>
    <row r="1778" spans="1:5" x14ac:dyDescent="0.25">
      <c r="A1778" s="2">
        <v>45426</v>
      </c>
      <c r="B1778" s="3" t="s">
        <v>12</v>
      </c>
      <c r="C1778" s="3" t="s">
        <v>7</v>
      </c>
      <c r="D1778" s="3">
        <v>5</v>
      </c>
      <c r="E1778" s="3">
        <v>13</v>
      </c>
    </row>
    <row r="1779" spans="1:5" x14ac:dyDescent="0.25">
      <c r="A1779" s="2">
        <v>45426</v>
      </c>
      <c r="B1779" s="3" t="s">
        <v>12</v>
      </c>
      <c r="C1779" s="3" t="s">
        <v>7</v>
      </c>
      <c r="D1779" s="3">
        <v>6</v>
      </c>
      <c r="E1779" s="3">
        <v>13</v>
      </c>
    </row>
    <row r="1780" spans="1:5" x14ac:dyDescent="0.25">
      <c r="A1780" s="2">
        <v>45426</v>
      </c>
      <c r="B1780" s="3" t="s">
        <v>12</v>
      </c>
      <c r="C1780" s="3" t="s">
        <v>7</v>
      </c>
      <c r="D1780" s="3">
        <v>7</v>
      </c>
      <c r="E1780" s="3">
        <v>14</v>
      </c>
    </row>
    <row r="1781" spans="1:5" x14ac:dyDescent="0.25">
      <c r="A1781" s="2">
        <v>45426</v>
      </c>
      <c r="B1781" s="3" t="s">
        <v>12</v>
      </c>
      <c r="C1781" s="3" t="s">
        <v>7</v>
      </c>
      <c r="D1781" s="3">
        <v>8</v>
      </c>
      <c r="E1781" s="3">
        <v>20</v>
      </c>
    </row>
    <row r="1782" spans="1:5" x14ac:dyDescent="0.25">
      <c r="A1782" s="2">
        <v>45426</v>
      </c>
      <c r="B1782" s="3" t="s">
        <v>12</v>
      </c>
      <c r="C1782" s="3" t="s">
        <v>7</v>
      </c>
      <c r="D1782" s="3">
        <v>9</v>
      </c>
      <c r="E1782" s="3">
        <v>26</v>
      </c>
    </row>
    <row r="1783" spans="1:5" x14ac:dyDescent="0.25">
      <c r="A1783" s="2">
        <v>45427</v>
      </c>
      <c r="B1783" s="3" t="s">
        <v>13</v>
      </c>
      <c r="C1783" s="3" t="s">
        <v>8</v>
      </c>
      <c r="D1783" s="3">
        <v>0</v>
      </c>
      <c r="E1783" s="3">
        <v>16</v>
      </c>
    </row>
    <row r="1784" spans="1:5" x14ac:dyDescent="0.25">
      <c r="A1784" s="2">
        <v>45427</v>
      </c>
      <c r="B1784" s="3" t="s">
        <v>13</v>
      </c>
      <c r="C1784" s="3" t="s">
        <v>8</v>
      </c>
      <c r="D1784" s="3">
        <v>1</v>
      </c>
      <c r="E1784" s="3">
        <v>12</v>
      </c>
    </row>
    <row r="1785" spans="1:5" x14ac:dyDescent="0.25">
      <c r="A1785" s="2">
        <v>45427</v>
      </c>
      <c r="B1785" s="3" t="s">
        <v>13</v>
      </c>
      <c r="C1785" s="3" t="s">
        <v>8</v>
      </c>
      <c r="D1785" s="3">
        <v>10</v>
      </c>
      <c r="E1785" s="3">
        <v>47</v>
      </c>
    </row>
    <row r="1786" spans="1:5" x14ac:dyDescent="0.25">
      <c r="A1786" s="2">
        <v>45427</v>
      </c>
      <c r="B1786" s="3" t="s">
        <v>13</v>
      </c>
      <c r="C1786" s="3" t="s">
        <v>8</v>
      </c>
      <c r="D1786" s="3">
        <v>5</v>
      </c>
      <c r="E1786" s="3">
        <v>13</v>
      </c>
    </row>
    <row r="1787" spans="1:5" x14ac:dyDescent="0.25">
      <c r="A1787" s="2">
        <v>45427</v>
      </c>
      <c r="B1787" s="3" t="s">
        <v>13</v>
      </c>
      <c r="C1787" s="3" t="s">
        <v>8</v>
      </c>
      <c r="D1787" s="3">
        <v>7</v>
      </c>
      <c r="E1787" s="3">
        <v>14</v>
      </c>
    </row>
    <row r="1788" spans="1:5" x14ac:dyDescent="0.25">
      <c r="A1788" s="2">
        <v>45427</v>
      </c>
      <c r="B1788" s="3" t="s">
        <v>13</v>
      </c>
      <c r="C1788" s="3" t="s">
        <v>8</v>
      </c>
      <c r="D1788" s="3">
        <v>8</v>
      </c>
      <c r="E1788" s="3">
        <v>15</v>
      </c>
    </row>
    <row r="1789" spans="1:5" x14ac:dyDescent="0.25">
      <c r="A1789" s="2">
        <v>45427</v>
      </c>
      <c r="B1789" s="3" t="s">
        <v>13</v>
      </c>
      <c r="C1789" s="3" t="s">
        <v>8</v>
      </c>
      <c r="D1789" s="3">
        <v>9</v>
      </c>
      <c r="E1789" s="3">
        <v>15</v>
      </c>
    </row>
    <row r="1790" spans="1:5" x14ac:dyDescent="0.25">
      <c r="A1790" s="2">
        <v>45427</v>
      </c>
      <c r="B1790" s="3" t="s">
        <v>13</v>
      </c>
      <c r="C1790" s="3" t="s">
        <v>10</v>
      </c>
      <c r="D1790" s="3">
        <v>0</v>
      </c>
      <c r="E1790" s="3">
        <v>13</v>
      </c>
    </row>
    <row r="1791" spans="1:5" x14ac:dyDescent="0.25">
      <c r="A1791" s="2">
        <v>45427</v>
      </c>
      <c r="B1791" s="3" t="s">
        <v>13</v>
      </c>
      <c r="C1791" s="3" t="s">
        <v>10</v>
      </c>
      <c r="D1791" s="3">
        <v>10</v>
      </c>
      <c r="E1791" s="3">
        <v>43</v>
      </c>
    </row>
    <row r="1792" spans="1:5" x14ac:dyDescent="0.25">
      <c r="A1792" s="2">
        <v>45427</v>
      </c>
      <c r="B1792" s="3" t="s">
        <v>13</v>
      </c>
      <c r="C1792" s="3" t="s">
        <v>10</v>
      </c>
      <c r="D1792" s="3">
        <v>4</v>
      </c>
      <c r="E1792" s="3">
        <v>12</v>
      </c>
    </row>
    <row r="1793" spans="1:5" x14ac:dyDescent="0.25">
      <c r="A1793" s="2">
        <v>45427</v>
      </c>
      <c r="B1793" s="3" t="s">
        <v>13</v>
      </c>
      <c r="C1793" s="3" t="s">
        <v>10</v>
      </c>
      <c r="D1793" s="3">
        <v>5</v>
      </c>
      <c r="E1793" s="3">
        <v>13</v>
      </c>
    </row>
    <row r="1794" spans="1:5" x14ac:dyDescent="0.25">
      <c r="A1794" s="2">
        <v>45427</v>
      </c>
      <c r="B1794" s="3" t="s">
        <v>13</v>
      </c>
      <c r="C1794" s="3" t="s">
        <v>10</v>
      </c>
      <c r="D1794" s="3">
        <v>7</v>
      </c>
      <c r="E1794" s="3">
        <v>16</v>
      </c>
    </row>
    <row r="1795" spans="1:5" x14ac:dyDescent="0.25">
      <c r="A1795" s="2">
        <v>45427</v>
      </c>
      <c r="B1795" s="3" t="s">
        <v>13</v>
      </c>
      <c r="C1795" s="3" t="s">
        <v>10</v>
      </c>
      <c r="D1795" s="3">
        <v>8</v>
      </c>
      <c r="E1795" s="3">
        <v>18</v>
      </c>
    </row>
    <row r="1796" spans="1:5" x14ac:dyDescent="0.25">
      <c r="A1796" s="2">
        <v>45427</v>
      </c>
      <c r="B1796" s="3" t="s">
        <v>13</v>
      </c>
      <c r="C1796" s="3" t="s">
        <v>10</v>
      </c>
      <c r="D1796" s="3">
        <v>9</v>
      </c>
      <c r="E1796" s="3">
        <v>30</v>
      </c>
    </row>
    <row r="1797" spans="1:5" x14ac:dyDescent="0.25">
      <c r="A1797" s="2">
        <v>45427</v>
      </c>
      <c r="B1797" s="3" t="s">
        <v>11</v>
      </c>
      <c r="C1797" s="3" t="s">
        <v>4</v>
      </c>
      <c r="D1797" s="3">
        <v>0</v>
      </c>
      <c r="E1797" s="3">
        <v>25</v>
      </c>
    </row>
    <row r="1798" spans="1:5" x14ac:dyDescent="0.25">
      <c r="A1798" s="2">
        <v>45427</v>
      </c>
      <c r="B1798" s="3" t="s">
        <v>11</v>
      </c>
      <c r="C1798" s="3" t="s">
        <v>4</v>
      </c>
      <c r="D1798" s="3">
        <v>1</v>
      </c>
      <c r="E1798" s="3">
        <v>14</v>
      </c>
    </row>
    <row r="1799" spans="1:5" x14ac:dyDescent="0.25">
      <c r="A1799" s="2">
        <v>45427</v>
      </c>
      <c r="B1799" s="3" t="s">
        <v>11</v>
      </c>
      <c r="C1799" s="3" t="s">
        <v>4</v>
      </c>
      <c r="D1799" s="3">
        <v>10</v>
      </c>
      <c r="E1799" s="3">
        <v>75</v>
      </c>
    </row>
    <row r="1800" spans="1:5" x14ac:dyDescent="0.25">
      <c r="A1800" s="2">
        <v>45427</v>
      </c>
      <c r="B1800" s="3" t="s">
        <v>11</v>
      </c>
      <c r="C1800" s="3" t="s">
        <v>4</v>
      </c>
      <c r="D1800" s="3">
        <v>2</v>
      </c>
      <c r="E1800" s="3">
        <v>13</v>
      </c>
    </row>
    <row r="1801" spans="1:5" x14ac:dyDescent="0.25">
      <c r="A1801" s="2">
        <v>45427</v>
      </c>
      <c r="B1801" s="3" t="s">
        <v>11</v>
      </c>
      <c r="C1801" s="3" t="s">
        <v>4</v>
      </c>
      <c r="D1801" s="3">
        <v>3</v>
      </c>
      <c r="E1801" s="3">
        <v>13</v>
      </c>
    </row>
    <row r="1802" spans="1:5" x14ac:dyDescent="0.25">
      <c r="A1802" s="2">
        <v>45427</v>
      </c>
      <c r="B1802" s="3" t="s">
        <v>11</v>
      </c>
      <c r="C1802" s="3" t="s">
        <v>4</v>
      </c>
      <c r="D1802" s="3">
        <v>5</v>
      </c>
      <c r="E1802" s="3">
        <v>18</v>
      </c>
    </row>
    <row r="1803" spans="1:5" x14ac:dyDescent="0.25">
      <c r="A1803" s="2">
        <v>45427</v>
      </c>
      <c r="B1803" s="3" t="s">
        <v>11</v>
      </c>
      <c r="C1803" s="3" t="s">
        <v>4</v>
      </c>
      <c r="D1803" s="3">
        <v>6</v>
      </c>
      <c r="E1803" s="3">
        <v>14</v>
      </c>
    </row>
    <row r="1804" spans="1:5" x14ac:dyDescent="0.25">
      <c r="A1804" s="2">
        <v>45427</v>
      </c>
      <c r="B1804" s="3" t="s">
        <v>11</v>
      </c>
      <c r="C1804" s="3" t="s">
        <v>4</v>
      </c>
      <c r="D1804" s="3">
        <v>7</v>
      </c>
      <c r="E1804" s="3">
        <v>13</v>
      </c>
    </row>
    <row r="1805" spans="1:5" x14ac:dyDescent="0.25">
      <c r="A1805" s="2">
        <v>45427</v>
      </c>
      <c r="B1805" s="3" t="s">
        <v>11</v>
      </c>
      <c r="C1805" s="3" t="s">
        <v>4</v>
      </c>
      <c r="D1805" s="3">
        <v>8</v>
      </c>
      <c r="E1805" s="3">
        <v>18</v>
      </c>
    </row>
    <row r="1806" spans="1:5" x14ac:dyDescent="0.25">
      <c r="A1806" s="2">
        <v>45427</v>
      </c>
      <c r="B1806" s="3" t="s">
        <v>11</v>
      </c>
      <c r="C1806" s="3" t="s">
        <v>4</v>
      </c>
      <c r="D1806" s="3">
        <v>9</v>
      </c>
      <c r="E1806" s="3">
        <v>31</v>
      </c>
    </row>
    <row r="1807" spans="1:5" x14ac:dyDescent="0.25">
      <c r="A1807" s="2">
        <v>45427</v>
      </c>
      <c r="B1807" s="3" t="s">
        <v>11</v>
      </c>
      <c r="C1807" s="3" t="s">
        <v>5</v>
      </c>
      <c r="D1807" s="3">
        <v>0</v>
      </c>
      <c r="E1807" s="3">
        <v>17</v>
      </c>
    </row>
    <row r="1808" spans="1:5" x14ac:dyDescent="0.25">
      <c r="A1808" s="2">
        <v>45427</v>
      </c>
      <c r="B1808" s="3" t="s">
        <v>11</v>
      </c>
      <c r="C1808" s="3" t="s">
        <v>5</v>
      </c>
      <c r="D1808" s="3">
        <v>1</v>
      </c>
      <c r="E1808" s="3">
        <v>13</v>
      </c>
    </row>
    <row r="1809" spans="1:5" x14ac:dyDescent="0.25">
      <c r="A1809" s="2">
        <v>45427</v>
      </c>
      <c r="B1809" s="3" t="s">
        <v>11</v>
      </c>
      <c r="C1809" s="3" t="s">
        <v>5</v>
      </c>
      <c r="D1809" s="3">
        <v>10</v>
      </c>
      <c r="E1809" s="3">
        <v>45</v>
      </c>
    </row>
    <row r="1810" spans="1:5" x14ac:dyDescent="0.25">
      <c r="A1810" s="2">
        <v>45427</v>
      </c>
      <c r="B1810" s="3" t="s">
        <v>11</v>
      </c>
      <c r="C1810" s="3" t="s">
        <v>5</v>
      </c>
      <c r="D1810" s="3">
        <v>5</v>
      </c>
      <c r="E1810" s="3">
        <v>17</v>
      </c>
    </row>
    <row r="1811" spans="1:5" x14ac:dyDescent="0.25">
      <c r="A1811" s="2">
        <v>45427</v>
      </c>
      <c r="B1811" s="3" t="s">
        <v>11</v>
      </c>
      <c r="C1811" s="3" t="s">
        <v>5</v>
      </c>
      <c r="D1811" s="3">
        <v>7</v>
      </c>
      <c r="E1811" s="3">
        <v>12</v>
      </c>
    </row>
    <row r="1812" spans="1:5" x14ac:dyDescent="0.25">
      <c r="A1812" s="2">
        <v>45427</v>
      </c>
      <c r="B1812" s="3" t="s">
        <v>11</v>
      </c>
      <c r="C1812" s="3" t="s">
        <v>5</v>
      </c>
      <c r="D1812" s="3">
        <v>8</v>
      </c>
      <c r="E1812" s="3">
        <v>19</v>
      </c>
    </row>
    <row r="1813" spans="1:5" x14ac:dyDescent="0.25">
      <c r="A1813" s="2">
        <v>45427</v>
      </c>
      <c r="B1813" s="3" t="s">
        <v>11</v>
      </c>
      <c r="C1813" s="3" t="s">
        <v>5</v>
      </c>
      <c r="D1813" s="3">
        <v>9</v>
      </c>
      <c r="E1813" s="3">
        <v>26</v>
      </c>
    </row>
    <row r="1814" spans="1:5" x14ac:dyDescent="0.25">
      <c r="A1814" s="2">
        <v>45427</v>
      </c>
      <c r="B1814" s="3" t="s">
        <v>11</v>
      </c>
      <c r="C1814" s="3" t="s">
        <v>4</v>
      </c>
      <c r="D1814" s="3">
        <v>0</v>
      </c>
      <c r="E1814" s="3">
        <v>26</v>
      </c>
    </row>
    <row r="1815" spans="1:5" x14ac:dyDescent="0.25">
      <c r="A1815" s="2">
        <v>45427</v>
      </c>
      <c r="B1815" s="3" t="s">
        <v>11</v>
      </c>
      <c r="C1815" s="3" t="s">
        <v>4</v>
      </c>
      <c r="D1815" s="3">
        <v>1</v>
      </c>
      <c r="E1815" s="3">
        <v>15</v>
      </c>
    </row>
    <row r="1816" spans="1:5" x14ac:dyDescent="0.25">
      <c r="A1816" s="2">
        <v>45427</v>
      </c>
      <c r="B1816" s="3" t="s">
        <v>11</v>
      </c>
      <c r="C1816" s="3" t="s">
        <v>4</v>
      </c>
      <c r="D1816" s="3">
        <v>10</v>
      </c>
      <c r="E1816" s="3">
        <v>109</v>
      </c>
    </row>
    <row r="1817" spans="1:5" x14ac:dyDescent="0.25">
      <c r="A1817" s="2">
        <v>45427</v>
      </c>
      <c r="B1817" s="3" t="s">
        <v>11</v>
      </c>
      <c r="C1817" s="3" t="s">
        <v>4</v>
      </c>
      <c r="D1817" s="3">
        <v>2</v>
      </c>
      <c r="E1817" s="3">
        <v>13</v>
      </c>
    </row>
    <row r="1818" spans="1:5" x14ac:dyDescent="0.25">
      <c r="A1818" s="2">
        <v>45427</v>
      </c>
      <c r="B1818" s="3" t="s">
        <v>11</v>
      </c>
      <c r="C1818" s="3" t="s">
        <v>4</v>
      </c>
      <c r="D1818" s="3">
        <v>3</v>
      </c>
      <c r="E1818" s="3">
        <v>14</v>
      </c>
    </row>
    <row r="1819" spans="1:5" x14ac:dyDescent="0.25">
      <c r="A1819" s="2">
        <v>45427</v>
      </c>
      <c r="B1819" s="3" t="s">
        <v>11</v>
      </c>
      <c r="C1819" s="3" t="s">
        <v>4</v>
      </c>
      <c r="D1819" s="3">
        <v>4</v>
      </c>
      <c r="E1819" s="3">
        <v>13</v>
      </c>
    </row>
    <row r="1820" spans="1:5" x14ac:dyDescent="0.25">
      <c r="A1820" s="2">
        <v>45427</v>
      </c>
      <c r="B1820" s="3" t="s">
        <v>11</v>
      </c>
      <c r="C1820" s="3" t="s">
        <v>4</v>
      </c>
      <c r="D1820" s="3">
        <v>5</v>
      </c>
      <c r="E1820" s="3">
        <v>23</v>
      </c>
    </row>
    <row r="1821" spans="1:5" x14ac:dyDescent="0.25">
      <c r="A1821" s="2">
        <v>45427</v>
      </c>
      <c r="B1821" s="3" t="s">
        <v>11</v>
      </c>
      <c r="C1821" s="3" t="s">
        <v>4</v>
      </c>
      <c r="D1821" s="3">
        <v>6</v>
      </c>
      <c r="E1821" s="3">
        <v>15</v>
      </c>
    </row>
    <row r="1822" spans="1:5" x14ac:dyDescent="0.25">
      <c r="A1822" s="2">
        <v>45427</v>
      </c>
      <c r="B1822" s="3" t="s">
        <v>11</v>
      </c>
      <c r="C1822" s="3" t="s">
        <v>4</v>
      </c>
      <c r="D1822" s="3">
        <v>7</v>
      </c>
      <c r="E1822" s="3">
        <v>15</v>
      </c>
    </row>
    <row r="1823" spans="1:5" x14ac:dyDescent="0.25">
      <c r="A1823" s="2">
        <v>45427</v>
      </c>
      <c r="B1823" s="3" t="s">
        <v>11</v>
      </c>
      <c r="C1823" s="3" t="s">
        <v>4</v>
      </c>
      <c r="D1823" s="3">
        <v>8</v>
      </c>
      <c r="E1823" s="3">
        <v>18</v>
      </c>
    </row>
    <row r="1824" spans="1:5" x14ac:dyDescent="0.25">
      <c r="A1824" s="2">
        <v>45427</v>
      </c>
      <c r="B1824" s="3" t="s">
        <v>11</v>
      </c>
      <c r="C1824" s="3" t="s">
        <v>4</v>
      </c>
      <c r="D1824" s="3">
        <v>9</v>
      </c>
      <c r="E1824" s="3">
        <v>53</v>
      </c>
    </row>
    <row r="1825" spans="1:5" x14ac:dyDescent="0.25">
      <c r="A1825" s="2">
        <v>45427</v>
      </c>
      <c r="B1825" s="3" t="s">
        <v>11</v>
      </c>
      <c r="C1825" s="3" t="s">
        <v>4</v>
      </c>
      <c r="D1825" s="3">
        <v>0</v>
      </c>
      <c r="E1825" s="3">
        <v>40</v>
      </c>
    </row>
    <row r="1826" spans="1:5" x14ac:dyDescent="0.25">
      <c r="A1826" s="2">
        <v>45427</v>
      </c>
      <c r="B1826" s="3" t="s">
        <v>11</v>
      </c>
      <c r="C1826" s="3" t="s">
        <v>4</v>
      </c>
      <c r="D1826" s="3">
        <v>1</v>
      </c>
      <c r="E1826" s="3">
        <v>16</v>
      </c>
    </row>
    <row r="1827" spans="1:5" x14ac:dyDescent="0.25">
      <c r="A1827" s="2">
        <v>45427</v>
      </c>
      <c r="B1827" s="3" t="s">
        <v>11</v>
      </c>
      <c r="C1827" s="3" t="s">
        <v>4</v>
      </c>
      <c r="D1827" s="3">
        <v>10</v>
      </c>
      <c r="E1827" s="3">
        <v>149</v>
      </c>
    </row>
    <row r="1828" spans="1:5" x14ac:dyDescent="0.25">
      <c r="A1828" s="2">
        <v>45427</v>
      </c>
      <c r="B1828" s="3" t="s">
        <v>11</v>
      </c>
      <c r="C1828" s="3" t="s">
        <v>4</v>
      </c>
      <c r="D1828" s="3">
        <v>2</v>
      </c>
      <c r="E1828" s="3">
        <v>17</v>
      </c>
    </row>
    <row r="1829" spans="1:5" x14ac:dyDescent="0.25">
      <c r="A1829" s="2">
        <v>45427</v>
      </c>
      <c r="B1829" s="3" t="s">
        <v>11</v>
      </c>
      <c r="C1829" s="3" t="s">
        <v>4</v>
      </c>
      <c r="D1829" s="3">
        <v>3</v>
      </c>
      <c r="E1829" s="3">
        <v>12</v>
      </c>
    </row>
    <row r="1830" spans="1:5" x14ac:dyDescent="0.25">
      <c r="A1830" s="2">
        <v>45427</v>
      </c>
      <c r="B1830" s="3" t="s">
        <v>11</v>
      </c>
      <c r="C1830" s="3" t="s">
        <v>4</v>
      </c>
      <c r="D1830" s="3">
        <v>4</v>
      </c>
      <c r="E1830" s="3">
        <v>16</v>
      </c>
    </row>
    <row r="1831" spans="1:5" x14ac:dyDescent="0.25">
      <c r="A1831" s="2">
        <v>45427</v>
      </c>
      <c r="B1831" s="3" t="s">
        <v>11</v>
      </c>
      <c r="C1831" s="3" t="s">
        <v>4</v>
      </c>
      <c r="D1831" s="3">
        <v>5</v>
      </c>
      <c r="E1831" s="3">
        <v>27</v>
      </c>
    </row>
    <row r="1832" spans="1:5" x14ac:dyDescent="0.25">
      <c r="A1832" s="2">
        <v>45427</v>
      </c>
      <c r="B1832" s="3" t="s">
        <v>11</v>
      </c>
      <c r="C1832" s="3" t="s">
        <v>4</v>
      </c>
      <c r="D1832" s="3">
        <v>6</v>
      </c>
      <c r="E1832" s="3">
        <v>14</v>
      </c>
    </row>
    <row r="1833" spans="1:5" x14ac:dyDescent="0.25">
      <c r="A1833" s="2">
        <v>45427</v>
      </c>
      <c r="B1833" s="3" t="s">
        <v>11</v>
      </c>
      <c r="C1833" s="3" t="s">
        <v>4</v>
      </c>
      <c r="D1833" s="3">
        <v>7</v>
      </c>
      <c r="E1833" s="3">
        <v>20</v>
      </c>
    </row>
    <row r="1834" spans="1:5" x14ac:dyDescent="0.25">
      <c r="A1834" s="2">
        <v>45427</v>
      </c>
      <c r="B1834" s="3" t="s">
        <v>11</v>
      </c>
      <c r="C1834" s="3" t="s">
        <v>4</v>
      </c>
      <c r="D1834" s="3">
        <v>8</v>
      </c>
      <c r="E1834" s="3">
        <v>35</v>
      </c>
    </row>
    <row r="1835" spans="1:5" x14ac:dyDescent="0.25">
      <c r="A1835" s="2">
        <v>45427</v>
      </c>
      <c r="B1835" s="3" t="s">
        <v>11</v>
      </c>
      <c r="C1835" s="3" t="s">
        <v>4</v>
      </c>
      <c r="D1835" s="3">
        <v>9</v>
      </c>
      <c r="E1835" s="3">
        <v>53</v>
      </c>
    </row>
    <row r="1836" spans="1:5" x14ac:dyDescent="0.25">
      <c r="A1836" s="2">
        <v>45427</v>
      </c>
      <c r="B1836" s="3" t="s">
        <v>11</v>
      </c>
      <c r="C1836" s="3" t="s">
        <v>5</v>
      </c>
      <c r="D1836" s="3">
        <v>0</v>
      </c>
      <c r="E1836" s="3">
        <v>16</v>
      </c>
    </row>
    <row r="1837" spans="1:5" x14ac:dyDescent="0.25">
      <c r="A1837" s="2">
        <v>45427</v>
      </c>
      <c r="B1837" s="3" t="s">
        <v>11</v>
      </c>
      <c r="C1837" s="3" t="s">
        <v>5</v>
      </c>
      <c r="D1837" s="3">
        <v>1</v>
      </c>
      <c r="E1837" s="3">
        <v>12</v>
      </c>
    </row>
    <row r="1838" spans="1:5" x14ac:dyDescent="0.25">
      <c r="A1838" s="2">
        <v>45427</v>
      </c>
      <c r="B1838" s="3" t="s">
        <v>11</v>
      </c>
      <c r="C1838" s="3" t="s">
        <v>5</v>
      </c>
      <c r="D1838" s="3">
        <v>10</v>
      </c>
      <c r="E1838" s="3">
        <v>34</v>
      </c>
    </row>
    <row r="1839" spans="1:5" x14ac:dyDescent="0.25">
      <c r="A1839" s="2">
        <v>45427</v>
      </c>
      <c r="B1839" s="3" t="s">
        <v>11</v>
      </c>
      <c r="C1839" s="3" t="s">
        <v>5</v>
      </c>
      <c r="D1839" s="3">
        <v>2</v>
      </c>
      <c r="E1839" s="3">
        <v>12</v>
      </c>
    </row>
    <row r="1840" spans="1:5" x14ac:dyDescent="0.25">
      <c r="A1840" s="2">
        <v>45427</v>
      </c>
      <c r="B1840" s="3" t="s">
        <v>11</v>
      </c>
      <c r="C1840" s="3" t="s">
        <v>5</v>
      </c>
      <c r="D1840" s="3">
        <v>5</v>
      </c>
      <c r="E1840" s="3">
        <v>16</v>
      </c>
    </row>
    <row r="1841" spans="1:5" x14ac:dyDescent="0.25">
      <c r="A1841" s="2">
        <v>45427</v>
      </c>
      <c r="B1841" s="3" t="s">
        <v>11</v>
      </c>
      <c r="C1841" s="3" t="s">
        <v>5</v>
      </c>
      <c r="D1841" s="3">
        <v>6</v>
      </c>
      <c r="E1841" s="3">
        <v>12</v>
      </c>
    </row>
    <row r="1842" spans="1:5" x14ac:dyDescent="0.25">
      <c r="A1842" s="2">
        <v>45427</v>
      </c>
      <c r="B1842" s="3" t="s">
        <v>11</v>
      </c>
      <c r="C1842" s="3" t="s">
        <v>5</v>
      </c>
      <c r="D1842" s="3">
        <v>8</v>
      </c>
      <c r="E1842" s="3">
        <v>12</v>
      </c>
    </row>
    <row r="1843" spans="1:5" x14ac:dyDescent="0.25">
      <c r="A1843" s="2">
        <v>45427</v>
      </c>
      <c r="B1843" s="3" t="s">
        <v>11</v>
      </c>
      <c r="C1843" s="3" t="s">
        <v>5</v>
      </c>
      <c r="D1843" s="3">
        <v>9</v>
      </c>
      <c r="E1843" s="3">
        <v>15</v>
      </c>
    </row>
    <row r="1844" spans="1:5" x14ac:dyDescent="0.25">
      <c r="A1844" s="2">
        <v>45427</v>
      </c>
      <c r="B1844" s="3" t="s">
        <v>11</v>
      </c>
      <c r="C1844" s="3" t="s">
        <v>5</v>
      </c>
      <c r="D1844" s="3">
        <v>0</v>
      </c>
      <c r="E1844" s="3">
        <v>22</v>
      </c>
    </row>
    <row r="1845" spans="1:5" x14ac:dyDescent="0.25">
      <c r="A1845" s="2">
        <v>45427</v>
      </c>
      <c r="B1845" s="3" t="s">
        <v>11</v>
      </c>
      <c r="C1845" s="3" t="s">
        <v>5</v>
      </c>
      <c r="D1845" s="3">
        <v>1</v>
      </c>
      <c r="E1845" s="3">
        <v>15</v>
      </c>
    </row>
    <row r="1846" spans="1:5" x14ac:dyDescent="0.25">
      <c r="A1846" s="2">
        <v>45427</v>
      </c>
      <c r="B1846" s="3" t="s">
        <v>11</v>
      </c>
      <c r="C1846" s="3" t="s">
        <v>5</v>
      </c>
      <c r="D1846" s="3">
        <v>10</v>
      </c>
      <c r="E1846" s="3">
        <v>56</v>
      </c>
    </row>
    <row r="1847" spans="1:5" x14ac:dyDescent="0.25">
      <c r="A1847" s="2">
        <v>45427</v>
      </c>
      <c r="B1847" s="3" t="s">
        <v>11</v>
      </c>
      <c r="C1847" s="3" t="s">
        <v>5</v>
      </c>
      <c r="D1847" s="3">
        <v>5</v>
      </c>
      <c r="E1847" s="3">
        <v>14</v>
      </c>
    </row>
    <row r="1848" spans="1:5" x14ac:dyDescent="0.25">
      <c r="A1848" s="2">
        <v>45427</v>
      </c>
      <c r="B1848" s="3" t="s">
        <v>11</v>
      </c>
      <c r="C1848" s="3" t="s">
        <v>5</v>
      </c>
      <c r="D1848" s="3">
        <v>6</v>
      </c>
      <c r="E1848" s="3">
        <v>12</v>
      </c>
    </row>
    <row r="1849" spans="1:5" x14ac:dyDescent="0.25">
      <c r="A1849" s="2">
        <v>45427</v>
      </c>
      <c r="B1849" s="3" t="s">
        <v>11</v>
      </c>
      <c r="C1849" s="3" t="s">
        <v>5</v>
      </c>
      <c r="D1849" s="3">
        <v>7</v>
      </c>
      <c r="E1849" s="3">
        <v>15</v>
      </c>
    </row>
    <row r="1850" spans="1:5" x14ac:dyDescent="0.25">
      <c r="A1850" s="2">
        <v>45427</v>
      </c>
      <c r="B1850" s="3" t="s">
        <v>11</v>
      </c>
      <c r="C1850" s="3" t="s">
        <v>5</v>
      </c>
      <c r="D1850" s="3">
        <v>8</v>
      </c>
      <c r="E1850" s="3">
        <v>19</v>
      </c>
    </row>
    <row r="1851" spans="1:5" x14ac:dyDescent="0.25">
      <c r="A1851" s="2">
        <v>45427</v>
      </c>
      <c r="B1851" s="3" t="s">
        <v>11</v>
      </c>
      <c r="C1851" s="3" t="s">
        <v>5</v>
      </c>
      <c r="D1851" s="3">
        <v>9</v>
      </c>
      <c r="E1851" s="3">
        <v>27</v>
      </c>
    </row>
    <row r="1852" spans="1:5" x14ac:dyDescent="0.25">
      <c r="A1852" s="2">
        <v>45427</v>
      </c>
      <c r="B1852" s="3" t="s">
        <v>11</v>
      </c>
      <c r="C1852" s="3" t="s">
        <v>4</v>
      </c>
      <c r="D1852" s="3">
        <v>0</v>
      </c>
      <c r="E1852" s="3">
        <v>24</v>
      </c>
    </row>
    <row r="1853" spans="1:5" x14ac:dyDescent="0.25">
      <c r="A1853" s="2">
        <v>45427</v>
      </c>
      <c r="B1853" s="3" t="s">
        <v>11</v>
      </c>
      <c r="C1853" s="3" t="s">
        <v>4</v>
      </c>
      <c r="D1853" s="3">
        <v>1</v>
      </c>
      <c r="E1853" s="3">
        <v>12</v>
      </c>
    </row>
    <row r="1854" spans="1:5" x14ac:dyDescent="0.25">
      <c r="A1854" s="2">
        <v>45427</v>
      </c>
      <c r="B1854" s="3" t="s">
        <v>11</v>
      </c>
      <c r="C1854" s="3" t="s">
        <v>4</v>
      </c>
      <c r="D1854" s="3">
        <v>10</v>
      </c>
      <c r="E1854" s="3">
        <v>98</v>
      </c>
    </row>
    <row r="1855" spans="1:5" x14ac:dyDescent="0.25">
      <c r="A1855" s="2">
        <v>45427</v>
      </c>
      <c r="B1855" s="3" t="s">
        <v>11</v>
      </c>
      <c r="C1855" s="3" t="s">
        <v>4</v>
      </c>
      <c r="D1855" s="3">
        <v>2</v>
      </c>
      <c r="E1855" s="3">
        <v>13</v>
      </c>
    </row>
    <row r="1856" spans="1:5" x14ac:dyDescent="0.25">
      <c r="A1856" s="2">
        <v>45427</v>
      </c>
      <c r="B1856" s="3" t="s">
        <v>11</v>
      </c>
      <c r="C1856" s="3" t="s">
        <v>4</v>
      </c>
      <c r="D1856" s="3">
        <v>4</v>
      </c>
      <c r="E1856" s="3">
        <v>13</v>
      </c>
    </row>
    <row r="1857" spans="1:5" x14ac:dyDescent="0.25">
      <c r="A1857" s="2">
        <v>45427</v>
      </c>
      <c r="B1857" s="3" t="s">
        <v>11</v>
      </c>
      <c r="C1857" s="3" t="s">
        <v>4</v>
      </c>
      <c r="D1857" s="3">
        <v>5</v>
      </c>
      <c r="E1857" s="3">
        <v>21</v>
      </c>
    </row>
    <row r="1858" spans="1:5" x14ac:dyDescent="0.25">
      <c r="A1858" s="2">
        <v>45427</v>
      </c>
      <c r="B1858" s="3" t="s">
        <v>11</v>
      </c>
      <c r="C1858" s="3" t="s">
        <v>4</v>
      </c>
      <c r="D1858" s="3">
        <v>7</v>
      </c>
      <c r="E1858" s="3">
        <v>17</v>
      </c>
    </row>
    <row r="1859" spans="1:5" x14ac:dyDescent="0.25">
      <c r="A1859" s="2">
        <v>45427</v>
      </c>
      <c r="B1859" s="3" t="s">
        <v>11</v>
      </c>
      <c r="C1859" s="3" t="s">
        <v>4</v>
      </c>
      <c r="D1859" s="3">
        <v>8</v>
      </c>
      <c r="E1859" s="3">
        <v>23</v>
      </c>
    </row>
    <row r="1860" spans="1:5" x14ac:dyDescent="0.25">
      <c r="A1860" s="2">
        <v>45427</v>
      </c>
      <c r="B1860" s="3" t="s">
        <v>11</v>
      </c>
      <c r="C1860" s="3" t="s">
        <v>4</v>
      </c>
      <c r="D1860" s="3">
        <v>9</v>
      </c>
      <c r="E1860" s="3">
        <v>29</v>
      </c>
    </row>
    <row r="1861" spans="1:5" x14ac:dyDescent="0.25">
      <c r="A1861" s="2">
        <v>45427</v>
      </c>
      <c r="B1861" s="3" t="s">
        <v>12</v>
      </c>
      <c r="C1861" s="3" t="s">
        <v>6</v>
      </c>
      <c r="D1861" s="3">
        <v>0</v>
      </c>
      <c r="E1861" s="3">
        <v>12</v>
      </c>
    </row>
    <row r="1862" spans="1:5" x14ac:dyDescent="0.25">
      <c r="A1862" s="2">
        <v>45427</v>
      </c>
      <c r="B1862" s="3" t="s">
        <v>12</v>
      </c>
      <c r="C1862" s="3" t="s">
        <v>6</v>
      </c>
      <c r="D1862" s="3">
        <v>1</v>
      </c>
      <c r="E1862" s="3">
        <v>12</v>
      </c>
    </row>
    <row r="1863" spans="1:5" x14ac:dyDescent="0.25">
      <c r="A1863" s="2">
        <v>45427</v>
      </c>
      <c r="B1863" s="3" t="s">
        <v>12</v>
      </c>
      <c r="C1863" s="3" t="s">
        <v>6</v>
      </c>
      <c r="D1863" s="3">
        <v>10</v>
      </c>
      <c r="E1863" s="3">
        <v>20</v>
      </c>
    </row>
    <row r="1864" spans="1:5" x14ac:dyDescent="0.25">
      <c r="A1864" s="2">
        <v>45427</v>
      </c>
      <c r="B1864" s="3" t="s">
        <v>12</v>
      </c>
      <c r="C1864" s="3" t="s">
        <v>6</v>
      </c>
      <c r="D1864" s="3">
        <v>5</v>
      </c>
      <c r="E1864" s="3">
        <v>12</v>
      </c>
    </row>
    <row r="1865" spans="1:5" x14ac:dyDescent="0.25">
      <c r="A1865" s="2">
        <v>45427</v>
      </c>
      <c r="B1865" s="3" t="s">
        <v>12</v>
      </c>
      <c r="C1865" s="3" t="s">
        <v>6</v>
      </c>
      <c r="D1865" s="3">
        <v>7</v>
      </c>
      <c r="E1865" s="3">
        <v>13</v>
      </c>
    </row>
    <row r="1866" spans="1:5" x14ac:dyDescent="0.25">
      <c r="A1866" s="2">
        <v>45427</v>
      </c>
      <c r="B1866" s="3" t="s">
        <v>12</v>
      </c>
      <c r="C1866" s="3" t="s">
        <v>6</v>
      </c>
      <c r="D1866" s="3">
        <v>8</v>
      </c>
      <c r="E1866" s="3">
        <v>12</v>
      </c>
    </row>
    <row r="1867" spans="1:5" x14ac:dyDescent="0.25">
      <c r="A1867" s="2">
        <v>45427</v>
      </c>
      <c r="B1867" s="3" t="s">
        <v>12</v>
      </c>
      <c r="C1867" s="3" t="s">
        <v>6</v>
      </c>
      <c r="D1867" s="3">
        <v>9</v>
      </c>
      <c r="E1867" s="3">
        <v>13</v>
      </c>
    </row>
    <row r="1868" spans="1:5" x14ac:dyDescent="0.25">
      <c r="A1868" s="2">
        <v>45427</v>
      </c>
      <c r="B1868" s="3" t="s">
        <v>12</v>
      </c>
      <c r="C1868" s="3" t="s">
        <v>6</v>
      </c>
      <c r="D1868" s="3">
        <v>0</v>
      </c>
      <c r="E1868" s="3">
        <v>13</v>
      </c>
    </row>
    <row r="1869" spans="1:5" x14ac:dyDescent="0.25">
      <c r="A1869" s="2">
        <v>45427</v>
      </c>
      <c r="B1869" s="3" t="s">
        <v>12</v>
      </c>
      <c r="C1869" s="3" t="s">
        <v>6</v>
      </c>
      <c r="D1869" s="3">
        <v>1</v>
      </c>
      <c r="E1869" s="3">
        <v>12</v>
      </c>
    </row>
    <row r="1870" spans="1:5" x14ac:dyDescent="0.25">
      <c r="A1870" s="2">
        <v>45427</v>
      </c>
      <c r="B1870" s="3" t="s">
        <v>12</v>
      </c>
      <c r="C1870" s="3" t="s">
        <v>6</v>
      </c>
      <c r="D1870" s="3">
        <v>10</v>
      </c>
      <c r="E1870" s="3">
        <v>16</v>
      </c>
    </row>
    <row r="1871" spans="1:5" x14ac:dyDescent="0.25">
      <c r="A1871" s="2">
        <v>45427</v>
      </c>
      <c r="B1871" s="3" t="s">
        <v>12</v>
      </c>
      <c r="C1871" s="3" t="s">
        <v>6</v>
      </c>
      <c r="D1871" s="3">
        <v>2</v>
      </c>
      <c r="E1871" s="3">
        <v>12</v>
      </c>
    </row>
    <row r="1872" spans="1:5" x14ac:dyDescent="0.25">
      <c r="A1872" s="2">
        <v>45427</v>
      </c>
      <c r="B1872" s="3" t="s">
        <v>12</v>
      </c>
      <c r="C1872" s="3" t="s">
        <v>6</v>
      </c>
      <c r="D1872" s="3">
        <v>3</v>
      </c>
      <c r="E1872" s="3">
        <v>12</v>
      </c>
    </row>
    <row r="1873" spans="1:5" x14ac:dyDescent="0.25">
      <c r="A1873" s="2">
        <v>45427</v>
      </c>
      <c r="B1873" s="3" t="s">
        <v>12</v>
      </c>
      <c r="C1873" s="3" t="s">
        <v>6</v>
      </c>
      <c r="D1873" s="3">
        <v>5</v>
      </c>
      <c r="E1873" s="3">
        <v>13</v>
      </c>
    </row>
    <row r="1874" spans="1:5" x14ac:dyDescent="0.25">
      <c r="A1874" s="2">
        <v>45427</v>
      </c>
      <c r="B1874" s="3" t="s">
        <v>12</v>
      </c>
      <c r="C1874" s="3" t="s">
        <v>6</v>
      </c>
      <c r="D1874" s="3">
        <v>8</v>
      </c>
      <c r="E1874" s="3">
        <v>15</v>
      </c>
    </row>
    <row r="1875" spans="1:5" x14ac:dyDescent="0.25">
      <c r="A1875" s="2">
        <v>45427</v>
      </c>
      <c r="B1875" s="3" t="s">
        <v>12</v>
      </c>
      <c r="C1875" s="3" t="s">
        <v>6</v>
      </c>
      <c r="D1875" s="3">
        <v>9</v>
      </c>
      <c r="E1875" s="3">
        <v>21</v>
      </c>
    </row>
    <row r="1876" spans="1:5" x14ac:dyDescent="0.25">
      <c r="A1876" s="2">
        <v>45427</v>
      </c>
      <c r="B1876" s="3" t="s">
        <v>12</v>
      </c>
      <c r="C1876" s="3" t="s">
        <v>6</v>
      </c>
      <c r="D1876" s="3">
        <v>0</v>
      </c>
      <c r="E1876" s="3">
        <v>12</v>
      </c>
    </row>
    <row r="1877" spans="1:5" x14ac:dyDescent="0.25">
      <c r="A1877" s="2">
        <v>45427</v>
      </c>
      <c r="B1877" s="3" t="s">
        <v>12</v>
      </c>
      <c r="C1877" s="3" t="s">
        <v>6</v>
      </c>
      <c r="D1877" s="3">
        <v>10</v>
      </c>
      <c r="E1877" s="3">
        <v>16</v>
      </c>
    </row>
    <row r="1878" spans="1:5" x14ac:dyDescent="0.25">
      <c r="A1878" s="2">
        <v>45427</v>
      </c>
      <c r="B1878" s="3" t="s">
        <v>12</v>
      </c>
      <c r="C1878" s="3" t="s">
        <v>6</v>
      </c>
      <c r="D1878" s="3">
        <v>9</v>
      </c>
      <c r="E1878" s="3">
        <v>12</v>
      </c>
    </row>
    <row r="1879" spans="1:5" x14ac:dyDescent="0.25">
      <c r="A1879" s="2">
        <v>45427</v>
      </c>
      <c r="B1879" s="3" t="s">
        <v>12</v>
      </c>
      <c r="C1879" s="3" t="s">
        <v>6</v>
      </c>
      <c r="D1879" s="3">
        <v>0</v>
      </c>
      <c r="E1879" s="3">
        <v>14</v>
      </c>
    </row>
    <row r="1880" spans="1:5" x14ac:dyDescent="0.25">
      <c r="A1880" s="2">
        <v>45427</v>
      </c>
      <c r="B1880" s="3" t="s">
        <v>12</v>
      </c>
      <c r="C1880" s="3" t="s">
        <v>6</v>
      </c>
      <c r="D1880" s="3">
        <v>10</v>
      </c>
      <c r="E1880" s="3">
        <v>19</v>
      </c>
    </row>
    <row r="1881" spans="1:5" x14ac:dyDescent="0.25">
      <c r="A1881" s="2">
        <v>45427</v>
      </c>
      <c r="B1881" s="3" t="s">
        <v>12</v>
      </c>
      <c r="C1881" s="3" t="s">
        <v>6</v>
      </c>
      <c r="D1881" s="3">
        <v>3</v>
      </c>
      <c r="E1881" s="3">
        <v>12</v>
      </c>
    </row>
    <row r="1882" spans="1:5" x14ac:dyDescent="0.25">
      <c r="A1882" s="2">
        <v>45427</v>
      </c>
      <c r="B1882" s="3" t="s">
        <v>12</v>
      </c>
      <c r="C1882" s="3" t="s">
        <v>6</v>
      </c>
      <c r="D1882" s="3">
        <v>6</v>
      </c>
      <c r="E1882" s="3">
        <v>12</v>
      </c>
    </row>
    <row r="1883" spans="1:5" x14ac:dyDescent="0.25">
      <c r="A1883" s="2">
        <v>45427</v>
      </c>
      <c r="B1883" s="3" t="s">
        <v>12</v>
      </c>
      <c r="C1883" s="3" t="s">
        <v>6</v>
      </c>
      <c r="D1883" s="3">
        <v>7</v>
      </c>
      <c r="E1883" s="3">
        <v>12</v>
      </c>
    </row>
    <row r="1884" spans="1:5" x14ac:dyDescent="0.25">
      <c r="A1884" s="2">
        <v>45427</v>
      </c>
      <c r="B1884" s="3" t="s">
        <v>12</v>
      </c>
      <c r="C1884" s="3" t="s">
        <v>6</v>
      </c>
      <c r="D1884" s="3">
        <v>8</v>
      </c>
      <c r="E1884" s="3">
        <v>13</v>
      </c>
    </row>
    <row r="1885" spans="1:5" x14ac:dyDescent="0.25">
      <c r="A1885" s="2">
        <v>45427</v>
      </c>
      <c r="B1885" s="3" t="s">
        <v>12</v>
      </c>
      <c r="C1885" s="3" t="s">
        <v>6</v>
      </c>
      <c r="D1885" s="3">
        <v>9</v>
      </c>
      <c r="E1885" s="3">
        <v>12</v>
      </c>
    </row>
    <row r="1886" spans="1:5" x14ac:dyDescent="0.25">
      <c r="A1886" s="2">
        <v>45427</v>
      </c>
      <c r="B1886" s="3" t="s">
        <v>12</v>
      </c>
      <c r="C1886" s="3" t="s">
        <v>7</v>
      </c>
      <c r="D1886" s="3">
        <v>0</v>
      </c>
      <c r="E1886" s="3">
        <v>13</v>
      </c>
    </row>
    <row r="1887" spans="1:5" x14ac:dyDescent="0.25">
      <c r="A1887" s="2">
        <v>45427</v>
      </c>
      <c r="B1887" s="3" t="s">
        <v>12</v>
      </c>
      <c r="C1887" s="3" t="s">
        <v>7</v>
      </c>
      <c r="D1887" s="3">
        <v>10</v>
      </c>
      <c r="E1887" s="3">
        <v>13</v>
      </c>
    </row>
    <row r="1888" spans="1:5" x14ac:dyDescent="0.25">
      <c r="A1888" s="2">
        <v>45427</v>
      </c>
      <c r="B1888" s="3" t="s">
        <v>12</v>
      </c>
      <c r="C1888" s="3" t="s">
        <v>7</v>
      </c>
      <c r="D1888" s="3">
        <v>5</v>
      </c>
      <c r="E1888" s="3">
        <v>12</v>
      </c>
    </row>
    <row r="1889" spans="1:5" x14ac:dyDescent="0.25">
      <c r="A1889" s="2">
        <v>45427</v>
      </c>
      <c r="B1889" s="3" t="s">
        <v>12</v>
      </c>
      <c r="C1889" s="3" t="s">
        <v>7</v>
      </c>
      <c r="D1889" s="3">
        <v>6</v>
      </c>
      <c r="E1889" s="3">
        <v>12</v>
      </c>
    </row>
    <row r="1890" spans="1:5" x14ac:dyDescent="0.25">
      <c r="A1890" s="2">
        <v>45427</v>
      </c>
      <c r="B1890" s="3" t="s">
        <v>12</v>
      </c>
      <c r="C1890" s="3" t="s">
        <v>7</v>
      </c>
      <c r="D1890" s="3">
        <v>9</v>
      </c>
      <c r="E1890" s="3">
        <v>16</v>
      </c>
    </row>
    <row r="1891" spans="1:5" x14ac:dyDescent="0.25">
      <c r="A1891" s="2">
        <v>45427</v>
      </c>
      <c r="B1891" s="3" t="s">
        <v>12</v>
      </c>
      <c r="C1891" s="3" t="s">
        <v>7</v>
      </c>
      <c r="D1891" s="3">
        <v>10</v>
      </c>
      <c r="E1891" s="3">
        <v>30</v>
      </c>
    </row>
    <row r="1892" spans="1:5" x14ac:dyDescent="0.25">
      <c r="A1892" s="2">
        <v>45427</v>
      </c>
      <c r="B1892" s="3" t="s">
        <v>12</v>
      </c>
      <c r="C1892" s="3" t="s">
        <v>7</v>
      </c>
      <c r="D1892" s="3">
        <v>3</v>
      </c>
      <c r="E1892" s="3">
        <v>12</v>
      </c>
    </row>
    <row r="1893" spans="1:5" x14ac:dyDescent="0.25">
      <c r="A1893" s="2">
        <v>45427</v>
      </c>
      <c r="B1893" s="3" t="s">
        <v>12</v>
      </c>
      <c r="C1893" s="3" t="s">
        <v>7</v>
      </c>
      <c r="D1893" s="3">
        <v>6</v>
      </c>
      <c r="E1893" s="3">
        <v>12</v>
      </c>
    </row>
    <row r="1894" spans="1:5" x14ac:dyDescent="0.25">
      <c r="A1894" s="2">
        <v>45427</v>
      </c>
      <c r="B1894" s="3" t="s">
        <v>12</v>
      </c>
      <c r="C1894" s="3" t="s">
        <v>7</v>
      </c>
      <c r="D1894" s="3">
        <v>8</v>
      </c>
      <c r="E1894" s="3">
        <v>15</v>
      </c>
    </row>
    <row r="1895" spans="1:5" x14ac:dyDescent="0.25">
      <c r="A1895" s="2">
        <v>45427</v>
      </c>
      <c r="B1895" s="3" t="s">
        <v>12</v>
      </c>
      <c r="C1895" s="3" t="s">
        <v>7</v>
      </c>
      <c r="D1895" s="3">
        <v>9</v>
      </c>
      <c r="E1895" s="3">
        <v>18</v>
      </c>
    </row>
    <row r="1896" spans="1:5" x14ac:dyDescent="0.25">
      <c r="A1896" s="2">
        <v>45427</v>
      </c>
      <c r="B1896" s="3" t="s">
        <v>12</v>
      </c>
      <c r="C1896" s="3" t="s">
        <v>7</v>
      </c>
      <c r="D1896" s="3">
        <v>10</v>
      </c>
      <c r="E1896" s="3">
        <v>13</v>
      </c>
    </row>
    <row r="1897" spans="1:5" x14ac:dyDescent="0.25">
      <c r="A1897" s="2">
        <v>45427</v>
      </c>
      <c r="B1897" s="3" t="s">
        <v>12</v>
      </c>
      <c r="C1897" s="3" t="s">
        <v>7</v>
      </c>
      <c r="D1897" s="3">
        <v>8</v>
      </c>
      <c r="E1897" s="3">
        <v>12</v>
      </c>
    </row>
    <row r="1898" spans="1:5" x14ac:dyDescent="0.25">
      <c r="A1898" s="2">
        <v>45427</v>
      </c>
      <c r="B1898" s="3" t="s">
        <v>12</v>
      </c>
      <c r="C1898" s="3" t="s">
        <v>7</v>
      </c>
      <c r="D1898" s="3">
        <v>0</v>
      </c>
      <c r="E1898" s="3">
        <v>17</v>
      </c>
    </row>
    <row r="1899" spans="1:5" x14ac:dyDescent="0.25">
      <c r="A1899" s="2">
        <v>45427</v>
      </c>
      <c r="B1899" s="3" t="s">
        <v>12</v>
      </c>
      <c r="C1899" s="3" t="s">
        <v>7</v>
      </c>
      <c r="D1899" s="3">
        <v>1</v>
      </c>
      <c r="E1899" s="3">
        <v>15</v>
      </c>
    </row>
    <row r="1900" spans="1:5" x14ac:dyDescent="0.25">
      <c r="A1900" s="2">
        <v>45427</v>
      </c>
      <c r="B1900" s="3" t="s">
        <v>12</v>
      </c>
      <c r="C1900" s="3" t="s">
        <v>7</v>
      </c>
      <c r="D1900" s="3">
        <v>10</v>
      </c>
      <c r="E1900" s="3">
        <v>39</v>
      </c>
    </row>
    <row r="1901" spans="1:5" x14ac:dyDescent="0.25">
      <c r="A1901" s="2">
        <v>45427</v>
      </c>
      <c r="B1901" s="3" t="s">
        <v>12</v>
      </c>
      <c r="C1901" s="3" t="s">
        <v>7</v>
      </c>
      <c r="D1901" s="3">
        <v>3</v>
      </c>
      <c r="E1901" s="3">
        <v>13</v>
      </c>
    </row>
    <row r="1902" spans="1:5" x14ac:dyDescent="0.25">
      <c r="A1902" s="2">
        <v>45427</v>
      </c>
      <c r="B1902" s="3" t="s">
        <v>12</v>
      </c>
      <c r="C1902" s="3" t="s">
        <v>7</v>
      </c>
      <c r="D1902" s="3">
        <v>5</v>
      </c>
      <c r="E1902" s="3">
        <v>17</v>
      </c>
    </row>
    <row r="1903" spans="1:5" x14ac:dyDescent="0.25">
      <c r="A1903" s="2">
        <v>45427</v>
      </c>
      <c r="B1903" s="3" t="s">
        <v>12</v>
      </c>
      <c r="C1903" s="3" t="s">
        <v>7</v>
      </c>
      <c r="D1903" s="3">
        <v>7</v>
      </c>
      <c r="E1903" s="3">
        <v>16</v>
      </c>
    </row>
    <row r="1904" spans="1:5" x14ac:dyDescent="0.25">
      <c r="A1904" s="2">
        <v>45427</v>
      </c>
      <c r="B1904" s="3" t="s">
        <v>12</v>
      </c>
      <c r="C1904" s="3" t="s">
        <v>7</v>
      </c>
      <c r="D1904" s="3">
        <v>8</v>
      </c>
      <c r="E1904" s="3">
        <v>15</v>
      </c>
    </row>
    <row r="1905" spans="1:5" x14ac:dyDescent="0.25">
      <c r="A1905" s="2">
        <v>45427</v>
      </c>
      <c r="B1905" s="3" t="s">
        <v>12</v>
      </c>
      <c r="C1905" s="3" t="s">
        <v>7</v>
      </c>
      <c r="D1905" s="3">
        <v>9</v>
      </c>
      <c r="E1905" s="3">
        <v>21</v>
      </c>
    </row>
    <row r="1906" spans="1:5" x14ac:dyDescent="0.25">
      <c r="A1906" s="2">
        <v>45428</v>
      </c>
      <c r="B1906" s="3" t="s">
        <v>13</v>
      </c>
      <c r="C1906" s="3" t="s">
        <v>8</v>
      </c>
      <c r="D1906" s="3">
        <v>0</v>
      </c>
      <c r="E1906" s="3">
        <v>15</v>
      </c>
    </row>
    <row r="1907" spans="1:5" x14ac:dyDescent="0.25">
      <c r="A1907" s="2">
        <v>45428</v>
      </c>
      <c r="B1907" s="3" t="s">
        <v>13</v>
      </c>
      <c r="C1907" s="3" t="s">
        <v>8</v>
      </c>
      <c r="D1907" s="3">
        <v>10</v>
      </c>
      <c r="E1907" s="3">
        <v>47</v>
      </c>
    </row>
    <row r="1908" spans="1:5" x14ac:dyDescent="0.25">
      <c r="A1908" s="2">
        <v>45428</v>
      </c>
      <c r="B1908" s="3" t="s">
        <v>13</v>
      </c>
      <c r="C1908" s="3" t="s">
        <v>8</v>
      </c>
      <c r="D1908" s="3">
        <v>3</v>
      </c>
      <c r="E1908" s="3">
        <v>13</v>
      </c>
    </row>
    <row r="1909" spans="1:5" x14ac:dyDescent="0.25">
      <c r="A1909" s="2">
        <v>45428</v>
      </c>
      <c r="B1909" s="3" t="s">
        <v>13</v>
      </c>
      <c r="C1909" s="3" t="s">
        <v>8</v>
      </c>
      <c r="D1909" s="3">
        <v>5</v>
      </c>
      <c r="E1909" s="3">
        <v>15</v>
      </c>
    </row>
    <row r="1910" spans="1:5" x14ac:dyDescent="0.25">
      <c r="A1910" s="2">
        <v>45428</v>
      </c>
      <c r="B1910" s="3" t="s">
        <v>13</v>
      </c>
      <c r="C1910" s="3" t="s">
        <v>8</v>
      </c>
      <c r="D1910" s="3">
        <v>6</v>
      </c>
      <c r="E1910" s="3">
        <v>16</v>
      </c>
    </row>
    <row r="1911" spans="1:5" x14ac:dyDescent="0.25">
      <c r="A1911" s="2">
        <v>45428</v>
      </c>
      <c r="B1911" s="3" t="s">
        <v>13</v>
      </c>
      <c r="C1911" s="3" t="s">
        <v>8</v>
      </c>
      <c r="D1911" s="3">
        <v>7</v>
      </c>
      <c r="E1911" s="3">
        <v>12</v>
      </c>
    </row>
    <row r="1912" spans="1:5" x14ac:dyDescent="0.25">
      <c r="A1912" s="2">
        <v>45428</v>
      </c>
      <c r="B1912" s="3" t="s">
        <v>13</v>
      </c>
      <c r="C1912" s="3" t="s">
        <v>8</v>
      </c>
      <c r="D1912" s="3">
        <v>8</v>
      </c>
      <c r="E1912" s="3">
        <v>20</v>
      </c>
    </row>
    <row r="1913" spans="1:5" x14ac:dyDescent="0.25">
      <c r="A1913" s="2">
        <v>45428</v>
      </c>
      <c r="B1913" s="3" t="s">
        <v>13</v>
      </c>
      <c r="C1913" s="3" t="s">
        <v>8</v>
      </c>
      <c r="D1913" s="3">
        <v>9</v>
      </c>
      <c r="E1913" s="3">
        <v>26</v>
      </c>
    </row>
    <row r="1914" spans="1:5" x14ac:dyDescent="0.25">
      <c r="A1914" s="2">
        <v>45428</v>
      </c>
      <c r="B1914" s="3" t="s">
        <v>13</v>
      </c>
      <c r="C1914" s="3" t="s">
        <v>10</v>
      </c>
      <c r="D1914" s="3">
        <v>0</v>
      </c>
      <c r="E1914" s="3">
        <v>14</v>
      </c>
    </row>
    <row r="1915" spans="1:5" x14ac:dyDescent="0.25">
      <c r="A1915" s="2">
        <v>45428</v>
      </c>
      <c r="B1915" s="3" t="s">
        <v>13</v>
      </c>
      <c r="C1915" s="3" t="s">
        <v>10</v>
      </c>
      <c r="D1915" s="3">
        <v>10</v>
      </c>
      <c r="E1915" s="3">
        <v>43</v>
      </c>
    </row>
    <row r="1916" spans="1:5" x14ac:dyDescent="0.25">
      <c r="A1916" s="2">
        <v>45428</v>
      </c>
      <c r="B1916" s="3" t="s">
        <v>13</v>
      </c>
      <c r="C1916" s="3" t="s">
        <v>10</v>
      </c>
      <c r="D1916" s="3">
        <v>2</v>
      </c>
      <c r="E1916" s="3">
        <v>12</v>
      </c>
    </row>
    <row r="1917" spans="1:5" x14ac:dyDescent="0.25">
      <c r="A1917" s="2">
        <v>45428</v>
      </c>
      <c r="B1917" s="3" t="s">
        <v>13</v>
      </c>
      <c r="C1917" s="3" t="s">
        <v>10</v>
      </c>
      <c r="D1917" s="3">
        <v>3</v>
      </c>
      <c r="E1917" s="3">
        <v>12</v>
      </c>
    </row>
    <row r="1918" spans="1:5" x14ac:dyDescent="0.25">
      <c r="A1918" s="2">
        <v>45428</v>
      </c>
      <c r="B1918" s="3" t="s">
        <v>13</v>
      </c>
      <c r="C1918" s="3" t="s">
        <v>10</v>
      </c>
      <c r="D1918" s="3">
        <v>5</v>
      </c>
      <c r="E1918" s="3">
        <v>17</v>
      </c>
    </row>
    <row r="1919" spans="1:5" x14ac:dyDescent="0.25">
      <c r="A1919" s="2">
        <v>45428</v>
      </c>
      <c r="B1919" s="3" t="s">
        <v>13</v>
      </c>
      <c r="C1919" s="3" t="s">
        <v>10</v>
      </c>
      <c r="D1919" s="3">
        <v>6</v>
      </c>
      <c r="E1919" s="3">
        <v>13</v>
      </c>
    </row>
    <row r="1920" spans="1:5" x14ac:dyDescent="0.25">
      <c r="A1920" s="2">
        <v>45428</v>
      </c>
      <c r="B1920" s="3" t="s">
        <v>13</v>
      </c>
      <c r="C1920" s="3" t="s">
        <v>10</v>
      </c>
      <c r="D1920" s="3">
        <v>7</v>
      </c>
      <c r="E1920" s="3">
        <v>13</v>
      </c>
    </row>
    <row r="1921" spans="1:5" x14ac:dyDescent="0.25">
      <c r="A1921" s="2">
        <v>45428</v>
      </c>
      <c r="B1921" s="3" t="s">
        <v>13</v>
      </c>
      <c r="C1921" s="3" t="s">
        <v>10</v>
      </c>
      <c r="D1921" s="3">
        <v>8</v>
      </c>
      <c r="E1921" s="3">
        <v>14</v>
      </c>
    </row>
    <row r="1922" spans="1:5" x14ac:dyDescent="0.25">
      <c r="A1922" s="2">
        <v>45428</v>
      </c>
      <c r="B1922" s="3" t="s">
        <v>13</v>
      </c>
      <c r="C1922" s="3" t="s">
        <v>10</v>
      </c>
      <c r="D1922" s="3">
        <v>9</v>
      </c>
      <c r="E1922" s="3">
        <v>22</v>
      </c>
    </row>
    <row r="1923" spans="1:5" x14ac:dyDescent="0.25">
      <c r="A1923" s="2">
        <v>45428</v>
      </c>
      <c r="B1923" s="3" t="s">
        <v>11</v>
      </c>
      <c r="C1923" s="3" t="s">
        <v>4</v>
      </c>
      <c r="D1923" s="3">
        <v>0</v>
      </c>
      <c r="E1923" s="3">
        <v>26</v>
      </c>
    </row>
    <row r="1924" spans="1:5" x14ac:dyDescent="0.25">
      <c r="A1924" s="2">
        <v>45428</v>
      </c>
      <c r="B1924" s="3" t="s">
        <v>11</v>
      </c>
      <c r="C1924" s="3" t="s">
        <v>4</v>
      </c>
      <c r="D1924" s="3">
        <v>1</v>
      </c>
      <c r="E1924" s="3">
        <v>14</v>
      </c>
    </row>
    <row r="1925" spans="1:5" x14ac:dyDescent="0.25">
      <c r="A1925" s="2">
        <v>45428</v>
      </c>
      <c r="B1925" s="3" t="s">
        <v>11</v>
      </c>
      <c r="C1925" s="3" t="s">
        <v>4</v>
      </c>
      <c r="D1925" s="3">
        <v>10</v>
      </c>
      <c r="E1925" s="3">
        <v>79</v>
      </c>
    </row>
    <row r="1926" spans="1:5" x14ac:dyDescent="0.25">
      <c r="A1926" s="2">
        <v>45428</v>
      </c>
      <c r="B1926" s="3" t="s">
        <v>11</v>
      </c>
      <c r="C1926" s="3" t="s">
        <v>4</v>
      </c>
      <c r="D1926" s="3">
        <v>2</v>
      </c>
      <c r="E1926" s="3">
        <v>12</v>
      </c>
    </row>
    <row r="1927" spans="1:5" x14ac:dyDescent="0.25">
      <c r="A1927" s="2">
        <v>45428</v>
      </c>
      <c r="B1927" s="3" t="s">
        <v>11</v>
      </c>
      <c r="C1927" s="3" t="s">
        <v>4</v>
      </c>
      <c r="D1927" s="3">
        <v>3</v>
      </c>
      <c r="E1927" s="3">
        <v>13</v>
      </c>
    </row>
    <row r="1928" spans="1:5" x14ac:dyDescent="0.25">
      <c r="A1928" s="2">
        <v>45428</v>
      </c>
      <c r="B1928" s="3" t="s">
        <v>11</v>
      </c>
      <c r="C1928" s="3" t="s">
        <v>4</v>
      </c>
      <c r="D1928" s="3">
        <v>4</v>
      </c>
      <c r="E1928" s="3">
        <v>12</v>
      </c>
    </row>
    <row r="1929" spans="1:5" x14ac:dyDescent="0.25">
      <c r="A1929" s="2">
        <v>45428</v>
      </c>
      <c r="B1929" s="3" t="s">
        <v>11</v>
      </c>
      <c r="C1929" s="3" t="s">
        <v>4</v>
      </c>
      <c r="D1929" s="3">
        <v>5</v>
      </c>
      <c r="E1929" s="3">
        <v>16</v>
      </c>
    </row>
    <row r="1930" spans="1:5" x14ac:dyDescent="0.25">
      <c r="A1930" s="2">
        <v>45428</v>
      </c>
      <c r="B1930" s="3" t="s">
        <v>11</v>
      </c>
      <c r="C1930" s="3" t="s">
        <v>4</v>
      </c>
      <c r="D1930" s="3">
        <v>6</v>
      </c>
      <c r="E1930" s="3">
        <v>13</v>
      </c>
    </row>
    <row r="1931" spans="1:5" x14ac:dyDescent="0.25">
      <c r="A1931" s="2">
        <v>45428</v>
      </c>
      <c r="B1931" s="3" t="s">
        <v>11</v>
      </c>
      <c r="C1931" s="3" t="s">
        <v>4</v>
      </c>
      <c r="D1931" s="3">
        <v>7</v>
      </c>
      <c r="E1931" s="3">
        <v>15</v>
      </c>
    </row>
    <row r="1932" spans="1:5" x14ac:dyDescent="0.25">
      <c r="A1932" s="2">
        <v>45428</v>
      </c>
      <c r="B1932" s="3" t="s">
        <v>11</v>
      </c>
      <c r="C1932" s="3" t="s">
        <v>4</v>
      </c>
      <c r="D1932" s="3">
        <v>8</v>
      </c>
      <c r="E1932" s="3">
        <v>26</v>
      </c>
    </row>
    <row r="1933" spans="1:5" x14ac:dyDescent="0.25">
      <c r="A1933" s="2">
        <v>45428</v>
      </c>
      <c r="B1933" s="3" t="s">
        <v>11</v>
      </c>
      <c r="C1933" s="3" t="s">
        <v>4</v>
      </c>
      <c r="D1933" s="3">
        <v>9</v>
      </c>
      <c r="E1933" s="3">
        <v>28</v>
      </c>
    </row>
    <row r="1934" spans="1:5" x14ac:dyDescent="0.25">
      <c r="A1934" s="2">
        <v>45428</v>
      </c>
      <c r="B1934" s="3" t="s">
        <v>11</v>
      </c>
      <c r="C1934" s="3" t="s">
        <v>5</v>
      </c>
      <c r="D1934" s="3">
        <v>0</v>
      </c>
      <c r="E1934" s="3">
        <v>18</v>
      </c>
    </row>
    <row r="1935" spans="1:5" x14ac:dyDescent="0.25">
      <c r="A1935" s="2">
        <v>45428</v>
      </c>
      <c r="B1935" s="3" t="s">
        <v>11</v>
      </c>
      <c r="C1935" s="3" t="s">
        <v>5</v>
      </c>
      <c r="D1935" s="3">
        <v>10</v>
      </c>
      <c r="E1935" s="3">
        <v>43</v>
      </c>
    </row>
    <row r="1936" spans="1:5" x14ac:dyDescent="0.25">
      <c r="A1936" s="2">
        <v>45428</v>
      </c>
      <c r="B1936" s="3" t="s">
        <v>11</v>
      </c>
      <c r="C1936" s="3" t="s">
        <v>5</v>
      </c>
      <c r="D1936" s="3">
        <v>3</v>
      </c>
      <c r="E1936" s="3">
        <v>12</v>
      </c>
    </row>
    <row r="1937" spans="1:5" x14ac:dyDescent="0.25">
      <c r="A1937" s="2">
        <v>45428</v>
      </c>
      <c r="B1937" s="3" t="s">
        <v>11</v>
      </c>
      <c r="C1937" s="3" t="s">
        <v>5</v>
      </c>
      <c r="D1937" s="3">
        <v>4</v>
      </c>
      <c r="E1937" s="3">
        <v>12</v>
      </c>
    </row>
    <row r="1938" spans="1:5" x14ac:dyDescent="0.25">
      <c r="A1938" s="2">
        <v>45428</v>
      </c>
      <c r="B1938" s="3" t="s">
        <v>11</v>
      </c>
      <c r="C1938" s="3" t="s">
        <v>5</v>
      </c>
      <c r="D1938" s="3">
        <v>5</v>
      </c>
      <c r="E1938" s="3">
        <v>15</v>
      </c>
    </row>
    <row r="1939" spans="1:5" x14ac:dyDescent="0.25">
      <c r="A1939" s="2">
        <v>45428</v>
      </c>
      <c r="B1939" s="3" t="s">
        <v>11</v>
      </c>
      <c r="C1939" s="3" t="s">
        <v>5</v>
      </c>
      <c r="D1939" s="3">
        <v>6</v>
      </c>
      <c r="E1939" s="3">
        <v>14</v>
      </c>
    </row>
    <row r="1940" spans="1:5" x14ac:dyDescent="0.25">
      <c r="A1940" s="2">
        <v>45428</v>
      </c>
      <c r="B1940" s="3" t="s">
        <v>11</v>
      </c>
      <c r="C1940" s="3" t="s">
        <v>5</v>
      </c>
      <c r="D1940" s="3">
        <v>7</v>
      </c>
      <c r="E1940" s="3">
        <v>12</v>
      </c>
    </row>
    <row r="1941" spans="1:5" x14ac:dyDescent="0.25">
      <c r="A1941" s="2">
        <v>45428</v>
      </c>
      <c r="B1941" s="3" t="s">
        <v>11</v>
      </c>
      <c r="C1941" s="3" t="s">
        <v>5</v>
      </c>
      <c r="D1941" s="3">
        <v>8</v>
      </c>
      <c r="E1941" s="3">
        <v>17</v>
      </c>
    </row>
    <row r="1942" spans="1:5" x14ac:dyDescent="0.25">
      <c r="A1942" s="2">
        <v>45428</v>
      </c>
      <c r="B1942" s="3" t="s">
        <v>11</v>
      </c>
      <c r="C1942" s="3" t="s">
        <v>5</v>
      </c>
      <c r="D1942" s="3">
        <v>9</v>
      </c>
      <c r="E1942" s="3">
        <v>21</v>
      </c>
    </row>
    <row r="1943" spans="1:5" x14ac:dyDescent="0.25">
      <c r="A1943" s="2">
        <v>45428</v>
      </c>
      <c r="B1943" s="3" t="s">
        <v>11</v>
      </c>
      <c r="C1943" s="3" t="s">
        <v>4</v>
      </c>
      <c r="D1943" s="3">
        <v>0</v>
      </c>
      <c r="E1943" s="3">
        <v>28</v>
      </c>
    </row>
    <row r="1944" spans="1:5" x14ac:dyDescent="0.25">
      <c r="A1944" s="2">
        <v>45428</v>
      </c>
      <c r="B1944" s="3" t="s">
        <v>11</v>
      </c>
      <c r="C1944" s="3" t="s">
        <v>4</v>
      </c>
      <c r="D1944" s="3">
        <v>1</v>
      </c>
      <c r="E1944" s="3">
        <v>16</v>
      </c>
    </row>
    <row r="1945" spans="1:5" x14ac:dyDescent="0.25">
      <c r="A1945" s="2">
        <v>45428</v>
      </c>
      <c r="B1945" s="3" t="s">
        <v>11</v>
      </c>
      <c r="C1945" s="3" t="s">
        <v>4</v>
      </c>
      <c r="D1945" s="3">
        <v>10</v>
      </c>
      <c r="E1945" s="3">
        <v>103</v>
      </c>
    </row>
    <row r="1946" spans="1:5" x14ac:dyDescent="0.25">
      <c r="A1946" s="2">
        <v>45428</v>
      </c>
      <c r="B1946" s="3" t="s">
        <v>11</v>
      </c>
      <c r="C1946" s="3" t="s">
        <v>4</v>
      </c>
      <c r="D1946" s="3">
        <v>2</v>
      </c>
      <c r="E1946" s="3">
        <v>13</v>
      </c>
    </row>
    <row r="1947" spans="1:5" x14ac:dyDescent="0.25">
      <c r="A1947" s="2">
        <v>45428</v>
      </c>
      <c r="B1947" s="3" t="s">
        <v>11</v>
      </c>
      <c r="C1947" s="3" t="s">
        <v>4</v>
      </c>
      <c r="D1947" s="3">
        <v>3</v>
      </c>
      <c r="E1947" s="3">
        <v>13</v>
      </c>
    </row>
    <row r="1948" spans="1:5" x14ac:dyDescent="0.25">
      <c r="A1948" s="2">
        <v>45428</v>
      </c>
      <c r="B1948" s="3" t="s">
        <v>11</v>
      </c>
      <c r="C1948" s="3" t="s">
        <v>4</v>
      </c>
      <c r="D1948" s="3">
        <v>5</v>
      </c>
      <c r="E1948" s="3">
        <v>19</v>
      </c>
    </row>
    <row r="1949" spans="1:5" x14ac:dyDescent="0.25">
      <c r="A1949" s="2">
        <v>45428</v>
      </c>
      <c r="B1949" s="3" t="s">
        <v>11</v>
      </c>
      <c r="C1949" s="3" t="s">
        <v>4</v>
      </c>
      <c r="D1949" s="3">
        <v>6</v>
      </c>
      <c r="E1949" s="3">
        <v>13</v>
      </c>
    </row>
    <row r="1950" spans="1:5" x14ac:dyDescent="0.25">
      <c r="A1950" s="2">
        <v>45428</v>
      </c>
      <c r="B1950" s="3" t="s">
        <v>11</v>
      </c>
      <c r="C1950" s="3" t="s">
        <v>4</v>
      </c>
      <c r="D1950" s="3">
        <v>7</v>
      </c>
      <c r="E1950" s="3">
        <v>18</v>
      </c>
    </row>
    <row r="1951" spans="1:5" x14ac:dyDescent="0.25">
      <c r="A1951" s="2">
        <v>45428</v>
      </c>
      <c r="B1951" s="3" t="s">
        <v>11</v>
      </c>
      <c r="C1951" s="3" t="s">
        <v>4</v>
      </c>
      <c r="D1951" s="3">
        <v>8</v>
      </c>
      <c r="E1951" s="3">
        <v>29</v>
      </c>
    </row>
    <row r="1952" spans="1:5" x14ac:dyDescent="0.25">
      <c r="A1952" s="2">
        <v>45428</v>
      </c>
      <c r="B1952" s="3" t="s">
        <v>11</v>
      </c>
      <c r="C1952" s="3" t="s">
        <v>4</v>
      </c>
      <c r="D1952" s="3">
        <v>9</v>
      </c>
      <c r="E1952" s="3">
        <v>33</v>
      </c>
    </row>
    <row r="1953" spans="1:5" x14ac:dyDescent="0.25">
      <c r="A1953" s="2">
        <v>45428</v>
      </c>
      <c r="B1953" s="3" t="s">
        <v>11</v>
      </c>
      <c r="C1953" s="3" t="s">
        <v>4</v>
      </c>
      <c r="D1953" s="3">
        <v>0</v>
      </c>
      <c r="E1953" s="3">
        <v>26</v>
      </c>
    </row>
    <row r="1954" spans="1:5" x14ac:dyDescent="0.25">
      <c r="A1954" s="2">
        <v>45428</v>
      </c>
      <c r="B1954" s="3" t="s">
        <v>11</v>
      </c>
      <c r="C1954" s="3" t="s">
        <v>4</v>
      </c>
      <c r="D1954" s="3">
        <v>1</v>
      </c>
      <c r="E1954" s="3">
        <v>17</v>
      </c>
    </row>
    <row r="1955" spans="1:5" x14ac:dyDescent="0.25">
      <c r="A1955" s="2">
        <v>45428</v>
      </c>
      <c r="B1955" s="3" t="s">
        <v>11</v>
      </c>
      <c r="C1955" s="3" t="s">
        <v>4</v>
      </c>
      <c r="D1955" s="3">
        <v>10</v>
      </c>
      <c r="E1955" s="3">
        <v>81</v>
      </c>
    </row>
    <row r="1956" spans="1:5" x14ac:dyDescent="0.25">
      <c r="A1956" s="2">
        <v>45428</v>
      </c>
      <c r="B1956" s="3" t="s">
        <v>11</v>
      </c>
      <c r="C1956" s="3" t="s">
        <v>4</v>
      </c>
      <c r="D1956" s="3">
        <v>2</v>
      </c>
      <c r="E1956" s="3">
        <v>12</v>
      </c>
    </row>
    <row r="1957" spans="1:5" x14ac:dyDescent="0.25">
      <c r="A1957" s="2">
        <v>45428</v>
      </c>
      <c r="B1957" s="3" t="s">
        <v>11</v>
      </c>
      <c r="C1957" s="3" t="s">
        <v>4</v>
      </c>
      <c r="D1957" s="3">
        <v>3</v>
      </c>
      <c r="E1957" s="3">
        <v>12</v>
      </c>
    </row>
    <row r="1958" spans="1:5" x14ac:dyDescent="0.25">
      <c r="A1958" s="2">
        <v>45428</v>
      </c>
      <c r="B1958" s="3" t="s">
        <v>11</v>
      </c>
      <c r="C1958" s="3" t="s">
        <v>4</v>
      </c>
      <c r="D1958" s="3">
        <v>4</v>
      </c>
      <c r="E1958" s="3">
        <v>14</v>
      </c>
    </row>
    <row r="1959" spans="1:5" x14ac:dyDescent="0.25">
      <c r="A1959" s="2">
        <v>45428</v>
      </c>
      <c r="B1959" s="3" t="s">
        <v>11</v>
      </c>
      <c r="C1959" s="3" t="s">
        <v>4</v>
      </c>
      <c r="D1959" s="3">
        <v>5</v>
      </c>
      <c r="E1959" s="3">
        <v>18</v>
      </c>
    </row>
    <row r="1960" spans="1:5" x14ac:dyDescent="0.25">
      <c r="A1960" s="2">
        <v>45428</v>
      </c>
      <c r="B1960" s="3" t="s">
        <v>11</v>
      </c>
      <c r="C1960" s="3" t="s">
        <v>4</v>
      </c>
      <c r="D1960" s="3">
        <v>6</v>
      </c>
      <c r="E1960" s="3">
        <v>14</v>
      </c>
    </row>
    <row r="1961" spans="1:5" x14ac:dyDescent="0.25">
      <c r="A1961" s="2">
        <v>45428</v>
      </c>
      <c r="B1961" s="3" t="s">
        <v>11</v>
      </c>
      <c r="C1961" s="3" t="s">
        <v>4</v>
      </c>
      <c r="D1961" s="3">
        <v>7</v>
      </c>
      <c r="E1961" s="3">
        <v>16</v>
      </c>
    </row>
    <row r="1962" spans="1:5" x14ac:dyDescent="0.25">
      <c r="A1962" s="2">
        <v>45428</v>
      </c>
      <c r="B1962" s="3" t="s">
        <v>11</v>
      </c>
      <c r="C1962" s="3" t="s">
        <v>4</v>
      </c>
      <c r="D1962" s="3">
        <v>8</v>
      </c>
      <c r="E1962" s="3">
        <v>19</v>
      </c>
    </row>
    <row r="1963" spans="1:5" x14ac:dyDescent="0.25">
      <c r="A1963" s="2">
        <v>45428</v>
      </c>
      <c r="B1963" s="3" t="s">
        <v>11</v>
      </c>
      <c r="C1963" s="3" t="s">
        <v>4</v>
      </c>
      <c r="D1963" s="3">
        <v>9</v>
      </c>
      <c r="E1963" s="3">
        <v>26</v>
      </c>
    </row>
    <row r="1964" spans="1:5" x14ac:dyDescent="0.25">
      <c r="A1964" s="2">
        <v>45428</v>
      </c>
      <c r="B1964" s="3" t="s">
        <v>11</v>
      </c>
      <c r="C1964" s="3" t="s">
        <v>5</v>
      </c>
      <c r="D1964" s="3">
        <v>0</v>
      </c>
      <c r="E1964" s="3">
        <v>13</v>
      </c>
    </row>
    <row r="1965" spans="1:5" x14ac:dyDescent="0.25">
      <c r="A1965" s="2">
        <v>45428</v>
      </c>
      <c r="B1965" s="3" t="s">
        <v>11</v>
      </c>
      <c r="C1965" s="3" t="s">
        <v>5</v>
      </c>
      <c r="D1965" s="3">
        <v>1</v>
      </c>
      <c r="E1965" s="3">
        <v>13</v>
      </c>
    </row>
    <row r="1966" spans="1:5" x14ac:dyDescent="0.25">
      <c r="A1966" s="2">
        <v>45428</v>
      </c>
      <c r="B1966" s="3" t="s">
        <v>11</v>
      </c>
      <c r="C1966" s="3" t="s">
        <v>5</v>
      </c>
      <c r="D1966" s="3">
        <v>10</v>
      </c>
      <c r="E1966" s="3">
        <v>28</v>
      </c>
    </row>
    <row r="1967" spans="1:5" x14ac:dyDescent="0.25">
      <c r="A1967" s="2">
        <v>45428</v>
      </c>
      <c r="B1967" s="3" t="s">
        <v>11</v>
      </c>
      <c r="C1967" s="3" t="s">
        <v>5</v>
      </c>
      <c r="D1967" s="3">
        <v>2</v>
      </c>
      <c r="E1967" s="3">
        <v>12</v>
      </c>
    </row>
    <row r="1968" spans="1:5" x14ac:dyDescent="0.25">
      <c r="A1968" s="2">
        <v>45428</v>
      </c>
      <c r="B1968" s="3" t="s">
        <v>11</v>
      </c>
      <c r="C1968" s="3" t="s">
        <v>5</v>
      </c>
      <c r="D1968" s="3">
        <v>5</v>
      </c>
      <c r="E1968" s="3">
        <v>15</v>
      </c>
    </row>
    <row r="1969" spans="1:5" x14ac:dyDescent="0.25">
      <c r="A1969" s="2">
        <v>45428</v>
      </c>
      <c r="B1969" s="3" t="s">
        <v>11</v>
      </c>
      <c r="C1969" s="3" t="s">
        <v>5</v>
      </c>
      <c r="D1969" s="3">
        <v>7</v>
      </c>
      <c r="E1969" s="3">
        <v>12</v>
      </c>
    </row>
    <row r="1970" spans="1:5" x14ac:dyDescent="0.25">
      <c r="A1970" s="2">
        <v>45428</v>
      </c>
      <c r="B1970" s="3" t="s">
        <v>11</v>
      </c>
      <c r="C1970" s="3" t="s">
        <v>5</v>
      </c>
      <c r="D1970" s="3">
        <v>8</v>
      </c>
      <c r="E1970" s="3">
        <v>18</v>
      </c>
    </row>
    <row r="1971" spans="1:5" x14ac:dyDescent="0.25">
      <c r="A1971" s="2">
        <v>45428</v>
      </c>
      <c r="B1971" s="3" t="s">
        <v>11</v>
      </c>
      <c r="C1971" s="3" t="s">
        <v>5</v>
      </c>
      <c r="D1971" s="3">
        <v>9</v>
      </c>
      <c r="E1971" s="3">
        <v>13</v>
      </c>
    </row>
    <row r="1972" spans="1:5" x14ac:dyDescent="0.25">
      <c r="A1972" s="2">
        <v>45428</v>
      </c>
      <c r="B1972" s="3" t="s">
        <v>11</v>
      </c>
      <c r="C1972" s="3" t="s">
        <v>5</v>
      </c>
      <c r="D1972" s="3">
        <v>0</v>
      </c>
      <c r="E1972" s="3">
        <v>18</v>
      </c>
    </row>
    <row r="1973" spans="1:5" x14ac:dyDescent="0.25">
      <c r="A1973" s="2">
        <v>45428</v>
      </c>
      <c r="B1973" s="3" t="s">
        <v>11</v>
      </c>
      <c r="C1973" s="3" t="s">
        <v>5</v>
      </c>
      <c r="D1973" s="3">
        <v>1</v>
      </c>
      <c r="E1973" s="3">
        <v>13</v>
      </c>
    </row>
    <row r="1974" spans="1:5" x14ac:dyDescent="0.25">
      <c r="A1974" s="2">
        <v>45428</v>
      </c>
      <c r="B1974" s="3" t="s">
        <v>11</v>
      </c>
      <c r="C1974" s="3" t="s">
        <v>5</v>
      </c>
      <c r="D1974" s="3">
        <v>10</v>
      </c>
      <c r="E1974" s="3">
        <v>42</v>
      </c>
    </row>
    <row r="1975" spans="1:5" x14ac:dyDescent="0.25">
      <c r="A1975" s="2">
        <v>45428</v>
      </c>
      <c r="B1975" s="3" t="s">
        <v>11</v>
      </c>
      <c r="C1975" s="3" t="s">
        <v>5</v>
      </c>
      <c r="D1975" s="3">
        <v>2</v>
      </c>
      <c r="E1975" s="3">
        <v>13</v>
      </c>
    </row>
    <row r="1976" spans="1:5" x14ac:dyDescent="0.25">
      <c r="A1976" s="2">
        <v>45428</v>
      </c>
      <c r="B1976" s="3" t="s">
        <v>11</v>
      </c>
      <c r="C1976" s="3" t="s">
        <v>5</v>
      </c>
      <c r="D1976" s="3">
        <v>5</v>
      </c>
      <c r="E1976" s="3">
        <v>18</v>
      </c>
    </row>
    <row r="1977" spans="1:5" x14ac:dyDescent="0.25">
      <c r="A1977" s="2">
        <v>45428</v>
      </c>
      <c r="B1977" s="3" t="s">
        <v>11</v>
      </c>
      <c r="C1977" s="3" t="s">
        <v>5</v>
      </c>
      <c r="D1977" s="3">
        <v>6</v>
      </c>
      <c r="E1977" s="3">
        <v>12</v>
      </c>
    </row>
    <row r="1978" spans="1:5" x14ac:dyDescent="0.25">
      <c r="A1978" s="2">
        <v>45428</v>
      </c>
      <c r="B1978" s="3" t="s">
        <v>11</v>
      </c>
      <c r="C1978" s="3" t="s">
        <v>5</v>
      </c>
      <c r="D1978" s="3">
        <v>8</v>
      </c>
      <c r="E1978" s="3">
        <v>19</v>
      </c>
    </row>
    <row r="1979" spans="1:5" x14ac:dyDescent="0.25">
      <c r="A1979" s="2">
        <v>45428</v>
      </c>
      <c r="B1979" s="3" t="s">
        <v>11</v>
      </c>
      <c r="C1979" s="3" t="s">
        <v>5</v>
      </c>
      <c r="D1979" s="3">
        <v>9</v>
      </c>
      <c r="E1979" s="3">
        <v>30</v>
      </c>
    </row>
    <row r="1980" spans="1:5" x14ac:dyDescent="0.25">
      <c r="A1980" s="2">
        <v>45428</v>
      </c>
      <c r="B1980" s="3" t="s">
        <v>11</v>
      </c>
      <c r="C1980" s="3" t="s">
        <v>4</v>
      </c>
      <c r="D1980" s="3">
        <v>0</v>
      </c>
      <c r="E1980" s="3">
        <v>32</v>
      </c>
    </row>
    <row r="1981" spans="1:5" x14ac:dyDescent="0.25">
      <c r="A1981" s="2">
        <v>45428</v>
      </c>
      <c r="B1981" s="3" t="s">
        <v>11</v>
      </c>
      <c r="C1981" s="3" t="s">
        <v>4</v>
      </c>
      <c r="D1981" s="3">
        <v>1</v>
      </c>
      <c r="E1981" s="3">
        <v>14</v>
      </c>
    </row>
    <row r="1982" spans="1:5" x14ac:dyDescent="0.25">
      <c r="A1982" s="2">
        <v>45428</v>
      </c>
      <c r="B1982" s="3" t="s">
        <v>11</v>
      </c>
      <c r="C1982" s="3" t="s">
        <v>4</v>
      </c>
      <c r="D1982" s="3">
        <v>10</v>
      </c>
      <c r="E1982" s="3">
        <v>93</v>
      </c>
    </row>
    <row r="1983" spans="1:5" x14ac:dyDescent="0.25">
      <c r="A1983" s="2">
        <v>45428</v>
      </c>
      <c r="B1983" s="3" t="s">
        <v>11</v>
      </c>
      <c r="C1983" s="3" t="s">
        <v>4</v>
      </c>
      <c r="D1983" s="3">
        <v>2</v>
      </c>
      <c r="E1983" s="3">
        <v>13</v>
      </c>
    </row>
    <row r="1984" spans="1:5" x14ac:dyDescent="0.25">
      <c r="A1984" s="2">
        <v>45428</v>
      </c>
      <c r="B1984" s="3" t="s">
        <v>11</v>
      </c>
      <c r="C1984" s="3" t="s">
        <v>4</v>
      </c>
      <c r="D1984" s="3">
        <v>3</v>
      </c>
      <c r="E1984" s="3">
        <v>13</v>
      </c>
    </row>
    <row r="1985" spans="1:5" x14ac:dyDescent="0.25">
      <c r="A1985" s="2">
        <v>45428</v>
      </c>
      <c r="B1985" s="3" t="s">
        <v>11</v>
      </c>
      <c r="C1985" s="3" t="s">
        <v>4</v>
      </c>
      <c r="D1985" s="3">
        <v>5</v>
      </c>
      <c r="E1985" s="3">
        <v>22</v>
      </c>
    </row>
    <row r="1986" spans="1:5" x14ac:dyDescent="0.25">
      <c r="A1986" s="2">
        <v>45428</v>
      </c>
      <c r="B1986" s="3" t="s">
        <v>11</v>
      </c>
      <c r="C1986" s="3" t="s">
        <v>4</v>
      </c>
      <c r="D1986" s="3">
        <v>6</v>
      </c>
      <c r="E1986" s="3">
        <v>14</v>
      </c>
    </row>
    <row r="1987" spans="1:5" x14ac:dyDescent="0.25">
      <c r="A1987" s="2">
        <v>45428</v>
      </c>
      <c r="B1987" s="3" t="s">
        <v>11</v>
      </c>
      <c r="C1987" s="3" t="s">
        <v>4</v>
      </c>
      <c r="D1987" s="3">
        <v>7</v>
      </c>
      <c r="E1987" s="3">
        <v>13</v>
      </c>
    </row>
    <row r="1988" spans="1:5" x14ac:dyDescent="0.25">
      <c r="A1988" s="2">
        <v>45428</v>
      </c>
      <c r="B1988" s="3" t="s">
        <v>11</v>
      </c>
      <c r="C1988" s="3" t="s">
        <v>4</v>
      </c>
      <c r="D1988" s="3">
        <v>8</v>
      </c>
      <c r="E1988" s="3">
        <v>24</v>
      </c>
    </row>
    <row r="1989" spans="1:5" x14ac:dyDescent="0.25">
      <c r="A1989" s="2">
        <v>45428</v>
      </c>
      <c r="B1989" s="3" t="s">
        <v>11</v>
      </c>
      <c r="C1989" s="3" t="s">
        <v>4</v>
      </c>
      <c r="D1989" s="3">
        <v>9</v>
      </c>
      <c r="E1989" s="3">
        <v>43</v>
      </c>
    </row>
    <row r="1990" spans="1:5" x14ac:dyDescent="0.25">
      <c r="A1990" s="2">
        <v>45428</v>
      </c>
      <c r="B1990" s="3" t="s">
        <v>12</v>
      </c>
      <c r="C1990" s="3" t="s">
        <v>6</v>
      </c>
      <c r="D1990" s="3">
        <v>0</v>
      </c>
      <c r="E1990" s="3">
        <v>13</v>
      </c>
    </row>
    <row r="1991" spans="1:5" x14ac:dyDescent="0.25">
      <c r="A1991" s="2">
        <v>45428</v>
      </c>
      <c r="B1991" s="3" t="s">
        <v>12</v>
      </c>
      <c r="C1991" s="3" t="s">
        <v>6</v>
      </c>
      <c r="D1991" s="3">
        <v>10</v>
      </c>
      <c r="E1991" s="3">
        <v>19</v>
      </c>
    </row>
    <row r="1992" spans="1:5" x14ac:dyDescent="0.25">
      <c r="A1992" s="2">
        <v>45428</v>
      </c>
      <c r="B1992" s="3" t="s">
        <v>12</v>
      </c>
      <c r="C1992" s="3" t="s">
        <v>6</v>
      </c>
      <c r="D1992" s="3">
        <v>5</v>
      </c>
      <c r="E1992" s="3">
        <v>12</v>
      </c>
    </row>
    <row r="1993" spans="1:5" x14ac:dyDescent="0.25">
      <c r="A1993" s="2">
        <v>45428</v>
      </c>
      <c r="B1993" s="3" t="s">
        <v>12</v>
      </c>
      <c r="C1993" s="3" t="s">
        <v>6</v>
      </c>
      <c r="D1993" s="3">
        <v>7</v>
      </c>
      <c r="E1993" s="3">
        <v>13</v>
      </c>
    </row>
    <row r="1994" spans="1:5" x14ac:dyDescent="0.25">
      <c r="A1994" s="2">
        <v>45428</v>
      </c>
      <c r="B1994" s="3" t="s">
        <v>12</v>
      </c>
      <c r="C1994" s="3" t="s">
        <v>6</v>
      </c>
      <c r="D1994" s="3">
        <v>8</v>
      </c>
      <c r="E1994" s="3">
        <v>14</v>
      </c>
    </row>
    <row r="1995" spans="1:5" x14ac:dyDescent="0.25">
      <c r="A1995" s="2">
        <v>45428</v>
      </c>
      <c r="B1995" s="3" t="s">
        <v>12</v>
      </c>
      <c r="C1995" s="3" t="s">
        <v>6</v>
      </c>
      <c r="D1995" s="3">
        <v>9</v>
      </c>
      <c r="E1995" s="3">
        <v>14</v>
      </c>
    </row>
    <row r="1996" spans="1:5" x14ac:dyDescent="0.25">
      <c r="A1996" s="2">
        <v>45428</v>
      </c>
      <c r="B1996" s="3" t="s">
        <v>12</v>
      </c>
      <c r="C1996" s="3" t="s">
        <v>6</v>
      </c>
      <c r="D1996" s="3">
        <v>0</v>
      </c>
      <c r="E1996" s="3">
        <v>18</v>
      </c>
    </row>
    <row r="1997" spans="1:5" x14ac:dyDescent="0.25">
      <c r="A1997" s="2">
        <v>45428</v>
      </c>
      <c r="B1997" s="3" t="s">
        <v>12</v>
      </c>
      <c r="C1997" s="3" t="s">
        <v>6</v>
      </c>
      <c r="D1997" s="3">
        <v>1</v>
      </c>
      <c r="E1997" s="3">
        <v>12</v>
      </c>
    </row>
    <row r="1998" spans="1:5" x14ac:dyDescent="0.25">
      <c r="A1998" s="2">
        <v>45428</v>
      </c>
      <c r="B1998" s="3" t="s">
        <v>12</v>
      </c>
      <c r="C1998" s="3" t="s">
        <v>6</v>
      </c>
      <c r="D1998" s="3">
        <v>10</v>
      </c>
      <c r="E1998" s="3">
        <v>28</v>
      </c>
    </row>
    <row r="1999" spans="1:5" x14ac:dyDescent="0.25">
      <c r="A1999" s="2">
        <v>45428</v>
      </c>
      <c r="B1999" s="3" t="s">
        <v>12</v>
      </c>
      <c r="C1999" s="3" t="s">
        <v>6</v>
      </c>
      <c r="D1999" s="3">
        <v>4</v>
      </c>
      <c r="E1999" s="3">
        <v>12</v>
      </c>
    </row>
    <row r="2000" spans="1:5" x14ac:dyDescent="0.25">
      <c r="A2000" s="2">
        <v>45428</v>
      </c>
      <c r="B2000" s="3" t="s">
        <v>12</v>
      </c>
      <c r="C2000" s="3" t="s">
        <v>6</v>
      </c>
      <c r="D2000" s="3">
        <v>5</v>
      </c>
      <c r="E2000" s="3">
        <v>13</v>
      </c>
    </row>
    <row r="2001" spans="1:5" x14ac:dyDescent="0.25">
      <c r="A2001" s="2">
        <v>45428</v>
      </c>
      <c r="B2001" s="3" t="s">
        <v>12</v>
      </c>
      <c r="C2001" s="3" t="s">
        <v>6</v>
      </c>
      <c r="D2001" s="3">
        <v>7</v>
      </c>
      <c r="E2001" s="3">
        <v>13</v>
      </c>
    </row>
    <row r="2002" spans="1:5" x14ac:dyDescent="0.25">
      <c r="A2002" s="2">
        <v>45428</v>
      </c>
      <c r="B2002" s="3" t="s">
        <v>12</v>
      </c>
      <c r="C2002" s="3" t="s">
        <v>6</v>
      </c>
      <c r="D2002" s="3">
        <v>8</v>
      </c>
      <c r="E2002" s="3">
        <v>14</v>
      </c>
    </row>
    <row r="2003" spans="1:5" x14ac:dyDescent="0.25">
      <c r="A2003" s="2">
        <v>45428</v>
      </c>
      <c r="B2003" s="3" t="s">
        <v>12</v>
      </c>
      <c r="C2003" s="3" t="s">
        <v>6</v>
      </c>
      <c r="D2003" s="3">
        <v>9</v>
      </c>
      <c r="E2003" s="3">
        <v>19</v>
      </c>
    </row>
    <row r="2004" spans="1:5" x14ac:dyDescent="0.25">
      <c r="A2004" s="2">
        <v>45428</v>
      </c>
      <c r="B2004" s="3" t="s">
        <v>12</v>
      </c>
      <c r="C2004" s="3" t="s">
        <v>6</v>
      </c>
      <c r="D2004" s="3">
        <v>0</v>
      </c>
      <c r="E2004" s="3">
        <v>13</v>
      </c>
    </row>
    <row r="2005" spans="1:5" x14ac:dyDescent="0.25">
      <c r="A2005" s="2">
        <v>45428</v>
      </c>
      <c r="B2005" s="3" t="s">
        <v>12</v>
      </c>
      <c r="C2005" s="3" t="s">
        <v>6</v>
      </c>
      <c r="D2005" s="3">
        <v>10</v>
      </c>
      <c r="E2005" s="3">
        <v>16</v>
      </c>
    </row>
    <row r="2006" spans="1:5" x14ac:dyDescent="0.25">
      <c r="A2006" s="2">
        <v>45428</v>
      </c>
      <c r="B2006" s="3" t="s">
        <v>12</v>
      </c>
      <c r="C2006" s="3" t="s">
        <v>6</v>
      </c>
      <c r="D2006" s="3">
        <v>2</v>
      </c>
      <c r="E2006" s="3">
        <v>12</v>
      </c>
    </row>
    <row r="2007" spans="1:5" x14ac:dyDescent="0.25">
      <c r="A2007" s="2">
        <v>45428</v>
      </c>
      <c r="B2007" s="3" t="s">
        <v>12</v>
      </c>
      <c r="C2007" s="3" t="s">
        <v>6</v>
      </c>
      <c r="D2007" s="3">
        <v>5</v>
      </c>
      <c r="E2007" s="3">
        <v>12</v>
      </c>
    </row>
    <row r="2008" spans="1:5" x14ac:dyDescent="0.25">
      <c r="A2008" s="2">
        <v>45428</v>
      </c>
      <c r="B2008" s="3" t="s">
        <v>12</v>
      </c>
      <c r="C2008" s="3" t="s">
        <v>6</v>
      </c>
      <c r="D2008" s="3">
        <v>6</v>
      </c>
      <c r="E2008" s="3">
        <v>12</v>
      </c>
    </row>
    <row r="2009" spans="1:5" x14ac:dyDescent="0.25">
      <c r="A2009" s="2">
        <v>45428</v>
      </c>
      <c r="B2009" s="3" t="s">
        <v>12</v>
      </c>
      <c r="C2009" s="3" t="s">
        <v>6</v>
      </c>
      <c r="D2009" s="3">
        <v>8</v>
      </c>
      <c r="E2009" s="3">
        <v>12</v>
      </c>
    </row>
    <row r="2010" spans="1:5" x14ac:dyDescent="0.25">
      <c r="A2010" s="2">
        <v>45428</v>
      </c>
      <c r="B2010" s="3" t="s">
        <v>12</v>
      </c>
      <c r="C2010" s="3" t="s">
        <v>6</v>
      </c>
      <c r="D2010" s="3">
        <v>9</v>
      </c>
      <c r="E2010" s="3">
        <v>13</v>
      </c>
    </row>
    <row r="2011" spans="1:5" x14ac:dyDescent="0.25">
      <c r="A2011" s="2">
        <v>45428</v>
      </c>
      <c r="B2011" s="3" t="s">
        <v>12</v>
      </c>
      <c r="C2011" s="3" t="s">
        <v>6</v>
      </c>
      <c r="D2011" s="3">
        <v>0</v>
      </c>
      <c r="E2011" s="3">
        <v>12</v>
      </c>
    </row>
    <row r="2012" spans="1:5" x14ac:dyDescent="0.25">
      <c r="A2012" s="2">
        <v>45428</v>
      </c>
      <c r="B2012" s="3" t="s">
        <v>12</v>
      </c>
      <c r="C2012" s="3" t="s">
        <v>6</v>
      </c>
      <c r="D2012" s="3">
        <v>10</v>
      </c>
      <c r="E2012" s="3">
        <v>20</v>
      </c>
    </row>
    <row r="2013" spans="1:5" x14ac:dyDescent="0.25">
      <c r="A2013" s="2">
        <v>45428</v>
      </c>
      <c r="B2013" s="3" t="s">
        <v>12</v>
      </c>
      <c r="C2013" s="3" t="s">
        <v>6</v>
      </c>
      <c r="D2013" s="3">
        <v>5</v>
      </c>
      <c r="E2013" s="3">
        <v>13</v>
      </c>
    </row>
    <row r="2014" spans="1:5" x14ac:dyDescent="0.25">
      <c r="A2014" s="2">
        <v>45428</v>
      </c>
      <c r="B2014" s="3" t="s">
        <v>12</v>
      </c>
      <c r="C2014" s="3" t="s">
        <v>6</v>
      </c>
      <c r="D2014" s="3">
        <v>7</v>
      </c>
      <c r="E2014" s="3">
        <v>12</v>
      </c>
    </row>
    <row r="2015" spans="1:5" x14ac:dyDescent="0.25">
      <c r="A2015" s="2">
        <v>45428</v>
      </c>
      <c r="B2015" s="3" t="s">
        <v>12</v>
      </c>
      <c r="C2015" s="3" t="s">
        <v>6</v>
      </c>
      <c r="D2015" s="3">
        <v>8</v>
      </c>
      <c r="E2015" s="3">
        <v>14</v>
      </c>
    </row>
    <row r="2016" spans="1:5" x14ac:dyDescent="0.25">
      <c r="A2016" s="2">
        <v>45428</v>
      </c>
      <c r="B2016" s="3" t="s">
        <v>12</v>
      </c>
      <c r="C2016" s="3" t="s">
        <v>6</v>
      </c>
      <c r="D2016" s="3">
        <v>9</v>
      </c>
      <c r="E2016" s="3">
        <v>13</v>
      </c>
    </row>
    <row r="2017" spans="1:5" x14ac:dyDescent="0.25">
      <c r="A2017" s="2">
        <v>45428</v>
      </c>
      <c r="B2017" s="3" t="s">
        <v>12</v>
      </c>
      <c r="C2017" s="3" t="s">
        <v>7</v>
      </c>
      <c r="D2017" s="3">
        <v>10</v>
      </c>
      <c r="E2017" s="3">
        <v>20</v>
      </c>
    </row>
    <row r="2018" spans="1:5" x14ac:dyDescent="0.25">
      <c r="A2018" s="2">
        <v>45428</v>
      </c>
      <c r="B2018" s="3" t="s">
        <v>12</v>
      </c>
      <c r="C2018" s="3" t="s">
        <v>7</v>
      </c>
      <c r="D2018" s="3">
        <v>2</v>
      </c>
      <c r="E2018" s="3">
        <v>12</v>
      </c>
    </row>
    <row r="2019" spans="1:5" x14ac:dyDescent="0.25">
      <c r="A2019" s="2">
        <v>45428</v>
      </c>
      <c r="B2019" s="3" t="s">
        <v>12</v>
      </c>
      <c r="C2019" s="3" t="s">
        <v>7</v>
      </c>
      <c r="D2019" s="3">
        <v>5</v>
      </c>
      <c r="E2019" s="3">
        <v>12</v>
      </c>
    </row>
    <row r="2020" spans="1:5" x14ac:dyDescent="0.25">
      <c r="A2020" s="2">
        <v>45428</v>
      </c>
      <c r="B2020" s="3" t="s">
        <v>12</v>
      </c>
      <c r="C2020" s="3" t="s">
        <v>7</v>
      </c>
      <c r="D2020" s="3">
        <v>0</v>
      </c>
      <c r="E2020" s="3">
        <v>13</v>
      </c>
    </row>
    <row r="2021" spans="1:5" x14ac:dyDescent="0.25">
      <c r="A2021" s="2">
        <v>45428</v>
      </c>
      <c r="B2021" s="3" t="s">
        <v>12</v>
      </c>
      <c r="C2021" s="3" t="s">
        <v>7</v>
      </c>
      <c r="D2021" s="3">
        <v>1</v>
      </c>
      <c r="E2021" s="3">
        <v>12</v>
      </c>
    </row>
    <row r="2022" spans="1:5" x14ac:dyDescent="0.25">
      <c r="A2022" s="2">
        <v>45428</v>
      </c>
      <c r="B2022" s="3" t="s">
        <v>12</v>
      </c>
      <c r="C2022" s="3" t="s">
        <v>7</v>
      </c>
      <c r="D2022" s="3">
        <v>10</v>
      </c>
      <c r="E2022" s="3">
        <v>35</v>
      </c>
    </row>
    <row r="2023" spans="1:5" x14ac:dyDescent="0.25">
      <c r="A2023" s="2">
        <v>45428</v>
      </c>
      <c r="B2023" s="3" t="s">
        <v>12</v>
      </c>
      <c r="C2023" s="3" t="s">
        <v>7</v>
      </c>
      <c r="D2023" s="3">
        <v>2</v>
      </c>
      <c r="E2023" s="3">
        <v>12</v>
      </c>
    </row>
    <row r="2024" spans="1:5" x14ac:dyDescent="0.25">
      <c r="A2024" s="2">
        <v>45428</v>
      </c>
      <c r="B2024" s="3" t="s">
        <v>12</v>
      </c>
      <c r="C2024" s="3" t="s">
        <v>7</v>
      </c>
      <c r="D2024" s="3">
        <v>4</v>
      </c>
      <c r="E2024" s="3">
        <v>12</v>
      </c>
    </row>
    <row r="2025" spans="1:5" x14ac:dyDescent="0.25">
      <c r="A2025" s="2">
        <v>45428</v>
      </c>
      <c r="B2025" s="3" t="s">
        <v>12</v>
      </c>
      <c r="C2025" s="3" t="s">
        <v>7</v>
      </c>
      <c r="D2025" s="3">
        <v>5</v>
      </c>
      <c r="E2025" s="3">
        <v>14</v>
      </c>
    </row>
    <row r="2026" spans="1:5" x14ac:dyDescent="0.25">
      <c r="A2026" s="2">
        <v>45428</v>
      </c>
      <c r="B2026" s="3" t="s">
        <v>12</v>
      </c>
      <c r="C2026" s="3" t="s">
        <v>7</v>
      </c>
      <c r="D2026" s="3">
        <v>7</v>
      </c>
      <c r="E2026" s="3">
        <v>13</v>
      </c>
    </row>
    <row r="2027" spans="1:5" x14ac:dyDescent="0.25">
      <c r="A2027" s="2">
        <v>45428</v>
      </c>
      <c r="B2027" s="3" t="s">
        <v>12</v>
      </c>
      <c r="C2027" s="3" t="s">
        <v>7</v>
      </c>
      <c r="D2027" s="3">
        <v>8</v>
      </c>
      <c r="E2027" s="3">
        <v>16</v>
      </c>
    </row>
    <row r="2028" spans="1:5" x14ac:dyDescent="0.25">
      <c r="A2028" s="2">
        <v>45428</v>
      </c>
      <c r="B2028" s="3" t="s">
        <v>12</v>
      </c>
      <c r="C2028" s="3" t="s">
        <v>7</v>
      </c>
      <c r="D2028" s="3">
        <v>9</v>
      </c>
      <c r="E2028" s="3">
        <v>20</v>
      </c>
    </row>
    <row r="2029" spans="1:5" x14ac:dyDescent="0.25">
      <c r="A2029" s="2">
        <v>45428</v>
      </c>
      <c r="B2029" s="3" t="s">
        <v>12</v>
      </c>
      <c r="C2029" s="3" t="s">
        <v>7</v>
      </c>
      <c r="D2029" s="3">
        <v>0</v>
      </c>
      <c r="E2029" s="3">
        <v>12</v>
      </c>
    </row>
    <row r="2030" spans="1:5" x14ac:dyDescent="0.25">
      <c r="A2030" s="2">
        <v>45428</v>
      </c>
      <c r="B2030" s="3" t="s">
        <v>12</v>
      </c>
      <c r="C2030" s="3" t="s">
        <v>7</v>
      </c>
      <c r="D2030" s="3">
        <v>10</v>
      </c>
      <c r="E2030" s="3">
        <v>15</v>
      </c>
    </row>
    <row r="2031" spans="1:5" x14ac:dyDescent="0.25">
      <c r="A2031" s="2">
        <v>45428</v>
      </c>
      <c r="B2031" s="3" t="s">
        <v>12</v>
      </c>
      <c r="C2031" s="3" t="s">
        <v>7</v>
      </c>
      <c r="D2031" s="3">
        <v>3</v>
      </c>
      <c r="E2031" s="3">
        <v>12</v>
      </c>
    </row>
    <row r="2032" spans="1:5" x14ac:dyDescent="0.25">
      <c r="A2032" s="2">
        <v>45428</v>
      </c>
      <c r="B2032" s="3" t="s">
        <v>12</v>
      </c>
      <c r="C2032" s="3" t="s">
        <v>7</v>
      </c>
      <c r="D2032" s="3">
        <v>5</v>
      </c>
      <c r="E2032" s="3">
        <v>12</v>
      </c>
    </row>
    <row r="2033" spans="1:5" x14ac:dyDescent="0.25">
      <c r="A2033" s="2">
        <v>45428</v>
      </c>
      <c r="B2033" s="3" t="s">
        <v>12</v>
      </c>
      <c r="C2033" s="3" t="s">
        <v>7</v>
      </c>
      <c r="D2033" s="3">
        <v>9</v>
      </c>
      <c r="E2033" s="3">
        <v>14</v>
      </c>
    </row>
    <row r="2034" spans="1:5" x14ac:dyDescent="0.25">
      <c r="A2034" s="2">
        <v>45428</v>
      </c>
      <c r="B2034" s="3" t="s">
        <v>12</v>
      </c>
      <c r="C2034" s="3" t="s">
        <v>7</v>
      </c>
      <c r="D2034" s="3">
        <v>0</v>
      </c>
      <c r="E2034" s="3">
        <v>18</v>
      </c>
    </row>
    <row r="2035" spans="1:5" x14ac:dyDescent="0.25">
      <c r="A2035" s="2">
        <v>45428</v>
      </c>
      <c r="B2035" s="3" t="s">
        <v>12</v>
      </c>
      <c r="C2035" s="3" t="s">
        <v>7</v>
      </c>
      <c r="D2035" s="3">
        <v>1</v>
      </c>
      <c r="E2035" s="3">
        <v>15</v>
      </c>
    </row>
    <row r="2036" spans="1:5" x14ac:dyDescent="0.25">
      <c r="A2036" s="2">
        <v>45428</v>
      </c>
      <c r="B2036" s="3" t="s">
        <v>12</v>
      </c>
      <c r="C2036" s="3" t="s">
        <v>7</v>
      </c>
      <c r="D2036" s="3">
        <v>10</v>
      </c>
      <c r="E2036" s="3">
        <v>35</v>
      </c>
    </row>
    <row r="2037" spans="1:5" x14ac:dyDescent="0.25">
      <c r="A2037" s="2">
        <v>45428</v>
      </c>
      <c r="B2037" s="3" t="s">
        <v>12</v>
      </c>
      <c r="C2037" s="3" t="s">
        <v>7</v>
      </c>
      <c r="D2037" s="3">
        <v>5</v>
      </c>
      <c r="E2037" s="3">
        <v>16</v>
      </c>
    </row>
    <row r="2038" spans="1:5" x14ac:dyDescent="0.25">
      <c r="A2038" s="2">
        <v>45428</v>
      </c>
      <c r="B2038" s="3" t="s">
        <v>12</v>
      </c>
      <c r="C2038" s="3" t="s">
        <v>7</v>
      </c>
      <c r="D2038" s="3">
        <v>6</v>
      </c>
      <c r="E2038" s="3">
        <v>13</v>
      </c>
    </row>
    <row r="2039" spans="1:5" x14ac:dyDescent="0.25">
      <c r="A2039" s="2">
        <v>45428</v>
      </c>
      <c r="B2039" s="3" t="s">
        <v>12</v>
      </c>
      <c r="C2039" s="3" t="s">
        <v>7</v>
      </c>
      <c r="D2039" s="3">
        <v>8</v>
      </c>
      <c r="E2039" s="3">
        <v>19</v>
      </c>
    </row>
    <row r="2040" spans="1:5" x14ac:dyDescent="0.25">
      <c r="A2040" s="2">
        <v>45428</v>
      </c>
      <c r="B2040" s="3" t="s">
        <v>12</v>
      </c>
      <c r="C2040" s="3" t="s">
        <v>7</v>
      </c>
      <c r="D2040" s="3">
        <v>9</v>
      </c>
      <c r="E2040" s="3">
        <v>17</v>
      </c>
    </row>
    <row r="2041" spans="1:5" x14ac:dyDescent="0.25">
      <c r="A2041" s="2">
        <v>45429</v>
      </c>
      <c r="B2041" s="3" t="s">
        <v>13</v>
      </c>
      <c r="C2041" s="3" t="s">
        <v>8</v>
      </c>
      <c r="D2041" s="3">
        <v>10</v>
      </c>
      <c r="E2041" s="3">
        <v>29</v>
      </c>
    </row>
    <row r="2042" spans="1:5" x14ac:dyDescent="0.25">
      <c r="A2042" s="2">
        <v>45429</v>
      </c>
      <c r="B2042" s="3" t="s">
        <v>13</v>
      </c>
      <c r="C2042" s="3" t="s">
        <v>8</v>
      </c>
      <c r="D2042" s="3">
        <v>2</v>
      </c>
      <c r="E2042" s="3">
        <v>12</v>
      </c>
    </row>
    <row r="2043" spans="1:5" x14ac:dyDescent="0.25">
      <c r="A2043" s="2">
        <v>45429</v>
      </c>
      <c r="B2043" s="3" t="s">
        <v>13</v>
      </c>
      <c r="C2043" s="3" t="s">
        <v>8</v>
      </c>
      <c r="D2043" s="3">
        <v>5</v>
      </c>
      <c r="E2043" s="3">
        <v>12</v>
      </c>
    </row>
    <row r="2044" spans="1:5" x14ac:dyDescent="0.25">
      <c r="A2044" s="2">
        <v>45429</v>
      </c>
      <c r="B2044" s="3" t="s">
        <v>13</v>
      </c>
      <c r="C2044" s="3" t="s">
        <v>8</v>
      </c>
      <c r="D2044" s="3">
        <v>6</v>
      </c>
      <c r="E2044" s="3">
        <v>12</v>
      </c>
    </row>
    <row r="2045" spans="1:5" x14ac:dyDescent="0.25">
      <c r="A2045" s="2">
        <v>45429</v>
      </c>
      <c r="B2045" s="3" t="s">
        <v>13</v>
      </c>
      <c r="C2045" s="3" t="s">
        <v>8</v>
      </c>
      <c r="D2045" s="3">
        <v>7</v>
      </c>
      <c r="E2045" s="3">
        <v>14</v>
      </c>
    </row>
    <row r="2046" spans="1:5" x14ac:dyDescent="0.25">
      <c r="A2046" s="2">
        <v>45429</v>
      </c>
      <c r="B2046" s="3" t="s">
        <v>13</v>
      </c>
      <c r="C2046" s="3" t="s">
        <v>8</v>
      </c>
      <c r="D2046" s="3">
        <v>8</v>
      </c>
      <c r="E2046" s="3">
        <v>14</v>
      </c>
    </row>
    <row r="2047" spans="1:5" x14ac:dyDescent="0.25">
      <c r="A2047" s="2">
        <v>45429</v>
      </c>
      <c r="B2047" s="3" t="s">
        <v>13</v>
      </c>
      <c r="C2047" s="3" t="s">
        <v>8</v>
      </c>
      <c r="D2047" s="3">
        <v>9</v>
      </c>
      <c r="E2047" s="3">
        <v>15</v>
      </c>
    </row>
    <row r="2048" spans="1:5" x14ac:dyDescent="0.25">
      <c r="A2048" s="2">
        <v>45429</v>
      </c>
      <c r="B2048" s="3" t="s">
        <v>13</v>
      </c>
      <c r="C2048" s="3" t="s">
        <v>10</v>
      </c>
      <c r="D2048" s="3">
        <v>0</v>
      </c>
      <c r="E2048" s="3">
        <v>12</v>
      </c>
    </row>
    <row r="2049" spans="1:5" x14ac:dyDescent="0.25">
      <c r="A2049" s="2">
        <v>45429</v>
      </c>
      <c r="B2049" s="3" t="s">
        <v>13</v>
      </c>
      <c r="C2049" s="3" t="s">
        <v>10</v>
      </c>
      <c r="D2049" s="3">
        <v>10</v>
      </c>
      <c r="E2049" s="3">
        <v>32</v>
      </c>
    </row>
    <row r="2050" spans="1:5" x14ac:dyDescent="0.25">
      <c r="A2050" s="2">
        <v>45429</v>
      </c>
      <c r="B2050" s="3" t="s">
        <v>13</v>
      </c>
      <c r="C2050" s="3" t="s">
        <v>10</v>
      </c>
      <c r="D2050" s="3">
        <v>3</v>
      </c>
      <c r="E2050" s="3">
        <v>12</v>
      </c>
    </row>
    <row r="2051" spans="1:5" x14ac:dyDescent="0.25">
      <c r="A2051" s="2">
        <v>45429</v>
      </c>
      <c r="B2051" s="3" t="s">
        <v>13</v>
      </c>
      <c r="C2051" s="3" t="s">
        <v>10</v>
      </c>
      <c r="D2051" s="3">
        <v>5</v>
      </c>
      <c r="E2051" s="3">
        <v>12</v>
      </c>
    </row>
    <row r="2052" spans="1:5" x14ac:dyDescent="0.25">
      <c r="A2052" s="2">
        <v>45429</v>
      </c>
      <c r="B2052" s="3" t="s">
        <v>13</v>
      </c>
      <c r="C2052" s="3" t="s">
        <v>10</v>
      </c>
      <c r="D2052" s="3">
        <v>8</v>
      </c>
      <c r="E2052" s="3">
        <v>13</v>
      </c>
    </row>
    <row r="2053" spans="1:5" x14ac:dyDescent="0.25">
      <c r="A2053" s="2">
        <v>45429</v>
      </c>
      <c r="B2053" s="3" t="s">
        <v>13</v>
      </c>
      <c r="C2053" s="3" t="s">
        <v>10</v>
      </c>
      <c r="D2053" s="3">
        <v>9</v>
      </c>
      <c r="E2053" s="3">
        <v>26</v>
      </c>
    </row>
    <row r="2054" spans="1:5" x14ac:dyDescent="0.25">
      <c r="A2054" s="2">
        <v>45429</v>
      </c>
      <c r="B2054" s="3" t="s">
        <v>11</v>
      </c>
      <c r="C2054" s="3" t="s">
        <v>4</v>
      </c>
      <c r="D2054" s="3">
        <v>0</v>
      </c>
      <c r="E2054" s="3">
        <v>23</v>
      </c>
    </row>
    <row r="2055" spans="1:5" x14ac:dyDescent="0.25">
      <c r="A2055" s="2">
        <v>45429</v>
      </c>
      <c r="B2055" s="3" t="s">
        <v>11</v>
      </c>
      <c r="C2055" s="3" t="s">
        <v>4</v>
      </c>
      <c r="D2055" s="3">
        <v>1</v>
      </c>
      <c r="E2055" s="3">
        <v>13</v>
      </c>
    </row>
    <row r="2056" spans="1:5" x14ac:dyDescent="0.25">
      <c r="A2056" s="2">
        <v>45429</v>
      </c>
      <c r="B2056" s="3" t="s">
        <v>11</v>
      </c>
      <c r="C2056" s="3" t="s">
        <v>4</v>
      </c>
      <c r="D2056" s="3">
        <v>10</v>
      </c>
      <c r="E2056" s="3">
        <v>67</v>
      </c>
    </row>
    <row r="2057" spans="1:5" x14ac:dyDescent="0.25">
      <c r="A2057" s="2">
        <v>45429</v>
      </c>
      <c r="B2057" s="3" t="s">
        <v>11</v>
      </c>
      <c r="C2057" s="3" t="s">
        <v>4</v>
      </c>
      <c r="D2057" s="3">
        <v>2</v>
      </c>
      <c r="E2057" s="3">
        <v>12</v>
      </c>
    </row>
    <row r="2058" spans="1:5" x14ac:dyDescent="0.25">
      <c r="A2058" s="2">
        <v>45429</v>
      </c>
      <c r="B2058" s="3" t="s">
        <v>11</v>
      </c>
      <c r="C2058" s="3" t="s">
        <v>4</v>
      </c>
      <c r="D2058" s="3">
        <v>4</v>
      </c>
      <c r="E2058" s="3">
        <v>12</v>
      </c>
    </row>
    <row r="2059" spans="1:5" x14ac:dyDescent="0.25">
      <c r="A2059" s="2">
        <v>45429</v>
      </c>
      <c r="B2059" s="3" t="s">
        <v>11</v>
      </c>
      <c r="C2059" s="3" t="s">
        <v>4</v>
      </c>
      <c r="D2059" s="3">
        <v>5</v>
      </c>
      <c r="E2059" s="3">
        <v>22</v>
      </c>
    </row>
    <row r="2060" spans="1:5" x14ac:dyDescent="0.25">
      <c r="A2060" s="2">
        <v>45429</v>
      </c>
      <c r="B2060" s="3" t="s">
        <v>11</v>
      </c>
      <c r="C2060" s="3" t="s">
        <v>4</v>
      </c>
      <c r="D2060" s="3">
        <v>6</v>
      </c>
      <c r="E2060" s="3">
        <v>13</v>
      </c>
    </row>
    <row r="2061" spans="1:5" x14ac:dyDescent="0.25">
      <c r="A2061" s="2">
        <v>45429</v>
      </c>
      <c r="B2061" s="3" t="s">
        <v>11</v>
      </c>
      <c r="C2061" s="3" t="s">
        <v>4</v>
      </c>
      <c r="D2061" s="3">
        <v>7</v>
      </c>
      <c r="E2061" s="3">
        <v>16</v>
      </c>
    </row>
    <row r="2062" spans="1:5" x14ac:dyDescent="0.25">
      <c r="A2062" s="2">
        <v>45429</v>
      </c>
      <c r="B2062" s="3" t="s">
        <v>11</v>
      </c>
      <c r="C2062" s="3" t="s">
        <v>4</v>
      </c>
      <c r="D2062" s="3">
        <v>8</v>
      </c>
      <c r="E2062" s="3">
        <v>21</v>
      </c>
    </row>
    <row r="2063" spans="1:5" x14ac:dyDescent="0.25">
      <c r="A2063" s="2">
        <v>45429</v>
      </c>
      <c r="B2063" s="3" t="s">
        <v>11</v>
      </c>
      <c r="C2063" s="3" t="s">
        <v>4</v>
      </c>
      <c r="D2063" s="3">
        <v>9</v>
      </c>
      <c r="E2063" s="3">
        <v>26</v>
      </c>
    </row>
    <row r="2064" spans="1:5" x14ac:dyDescent="0.25">
      <c r="A2064" s="2">
        <v>45429</v>
      </c>
      <c r="B2064" s="3" t="s">
        <v>11</v>
      </c>
      <c r="C2064" s="3" t="s">
        <v>5</v>
      </c>
      <c r="D2064" s="3">
        <v>0</v>
      </c>
      <c r="E2064" s="3">
        <v>22</v>
      </c>
    </row>
    <row r="2065" spans="1:5" x14ac:dyDescent="0.25">
      <c r="A2065" s="2">
        <v>45429</v>
      </c>
      <c r="B2065" s="3" t="s">
        <v>11</v>
      </c>
      <c r="C2065" s="3" t="s">
        <v>5</v>
      </c>
      <c r="D2065" s="3">
        <v>1</v>
      </c>
      <c r="E2065" s="3">
        <v>12</v>
      </c>
    </row>
    <row r="2066" spans="1:5" x14ac:dyDescent="0.25">
      <c r="A2066" s="2">
        <v>45429</v>
      </c>
      <c r="B2066" s="3" t="s">
        <v>11</v>
      </c>
      <c r="C2066" s="3" t="s">
        <v>5</v>
      </c>
      <c r="D2066" s="3">
        <v>10</v>
      </c>
      <c r="E2066" s="3">
        <v>84</v>
      </c>
    </row>
    <row r="2067" spans="1:5" x14ac:dyDescent="0.25">
      <c r="A2067" s="2">
        <v>45429</v>
      </c>
      <c r="B2067" s="3" t="s">
        <v>11</v>
      </c>
      <c r="C2067" s="3" t="s">
        <v>5</v>
      </c>
      <c r="D2067" s="3">
        <v>3</v>
      </c>
      <c r="E2067" s="3">
        <v>12</v>
      </c>
    </row>
    <row r="2068" spans="1:5" x14ac:dyDescent="0.25">
      <c r="A2068" s="2">
        <v>45429</v>
      </c>
      <c r="B2068" s="3" t="s">
        <v>11</v>
      </c>
      <c r="C2068" s="3" t="s">
        <v>5</v>
      </c>
      <c r="D2068" s="3">
        <v>4</v>
      </c>
      <c r="E2068" s="3">
        <v>12</v>
      </c>
    </row>
    <row r="2069" spans="1:5" x14ac:dyDescent="0.25">
      <c r="A2069" s="2">
        <v>45429</v>
      </c>
      <c r="B2069" s="3" t="s">
        <v>11</v>
      </c>
      <c r="C2069" s="3" t="s">
        <v>5</v>
      </c>
      <c r="D2069" s="3">
        <v>5</v>
      </c>
      <c r="E2069" s="3">
        <v>15</v>
      </c>
    </row>
    <row r="2070" spans="1:5" x14ac:dyDescent="0.25">
      <c r="A2070" s="2">
        <v>45429</v>
      </c>
      <c r="B2070" s="3" t="s">
        <v>11</v>
      </c>
      <c r="C2070" s="3" t="s">
        <v>5</v>
      </c>
      <c r="D2070" s="3">
        <v>6</v>
      </c>
      <c r="E2070" s="3">
        <v>12</v>
      </c>
    </row>
    <row r="2071" spans="1:5" x14ac:dyDescent="0.25">
      <c r="A2071" s="2">
        <v>45429</v>
      </c>
      <c r="B2071" s="3" t="s">
        <v>11</v>
      </c>
      <c r="C2071" s="3" t="s">
        <v>5</v>
      </c>
      <c r="D2071" s="3">
        <v>7</v>
      </c>
      <c r="E2071" s="3">
        <v>14</v>
      </c>
    </row>
    <row r="2072" spans="1:5" x14ac:dyDescent="0.25">
      <c r="A2072" s="2">
        <v>45429</v>
      </c>
      <c r="B2072" s="3" t="s">
        <v>11</v>
      </c>
      <c r="C2072" s="3" t="s">
        <v>5</v>
      </c>
      <c r="D2072" s="3">
        <v>8</v>
      </c>
      <c r="E2072" s="3">
        <v>19</v>
      </c>
    </row>
    <row r="2073" spans="1:5" x14ac:dyDescent="0.25">
      <c r="A2073" s="2">
        <v>45429</v>
      </c>
      <c r="B2073" s="3" t="s">
        <v>11</v>
      </c>
      <c r="C2073" s="3" t="s">
        <v>5</v>
      </c>
      <c r="D2073" s="3">
        <v>9</v>
      </c>
      <c r="E2073" s="3">
        <v>24</v>
      </c>
    </row>
    <row r="2074" spans="1:5" x14ac:dyDescent="0.25">
      <c r="A2074" s="2">
        <v>45429</v>
      </c>
      <c r="B2074" s="3" t="s">
        <v>11</v>
      </c>
      <c r="C2074" s="3" t="s">
        <v>4</v>
      </c>
      <c r="D2074" s="3">
        <v>0</v>
      </c>
      <c r="E2074" s="3">
        <v>27</v>
      </c>
    </row>
    <row r="2075" spans="1:5" x14ac:dyDescent="0.25">
      <c r="A2075" s="2">
        <v>45429</v>
      </c>
      <c r="B2075" s="3" t="s">
        <v>11</v>
      </c>
      <c r="C2075" s="3" t="s">
        <v>4</v>
      </c>
      <c r="D2075" s="3">
        <v>1</v>
      </c>
      <c r="E2075" s="3">
        <v>20</v>
      </c>
    </row>
    <row r="2076" spans="1:5" x14ac:dyDescent="0.25">
      <c r="A2076" s="2">
        <v>45429</v>
      </c>
      <c r="B2076" s="3" t="s">
        <v>11</v>
      </c>
      <c r="C2076" s="3" t="s">
        <v>4</v>
      </c>
      <c r="D2076" s="3">
        <v>10</v>
      </c>
      <c r="E2076" s="3">
        <v>102</v>
      </c>
    </row>
    <row r="2077" spans="1:5" x14ac:dyDescent="0.25">
      <c r="A2077" s="2">
        <v>45429</v>
      </c>
      <c r="B2077" s="3" t="s">
        <v>11</v>
      </c>
      <c r="C2077" s="3" t="s">
        <v>4</v>
      </c>
      <c r="D2077" s="3">
        <v>2</v>
      </c>
      <c r="E2077" s="3">
        <v>12</v>
      </c>
    </row>
    <row r="2078" spans="1:5" x14ac:dyDescent="0.25">
      <c r="A2078" s="2">
        <v>45429</v>
      </c>
      <c r="B2078" s="3" t="s">
        <v>11</v>
      </c>
      <c r="C2078" s="3" t="s">
        <v>4</v>
      </c>
      <c r="D2078" s="3">
        <v>3</v>
      </c>
      <c r="E2078" s="3">
        <v>14</v>
      </c>
    </row>
    <row r="2079" spans="1:5" x14ac:dyDescent="0.25">
      <c r="A2079" s="2">
        <v>45429</v>
      </c>
      <c r="B2079" s="3" t="s">
        <v>11</v>
      </c>
      <c r="C2079" s="3" t="s">
        <v>4</v>
      </c>
      <c r="D2079" s="3">
        <v>4</v>
      </c>
      <c r="E2079" s="3">
        <v>12</v>
      </c>
    </row>
    <row r="2080" spans="1:5" x14ac:dyDescent="0.25">
      <c r="A2080" s="2">
        <v>45429</v>
      </c>
      <c r="B2080" s="3" t="s">
        <v>11</v>
      </c>
      <c r="C2080" s="3" t="s">
        <v>4</v>
      </c>
      <c r="D2080" s="3">
        <v>5</v>
      </c>
      <c r="E2080" s="3">
        <v>23</v>
      </c>
    </row>
    <row r="2081" spans="1:5" x14ac:dyDescent="0.25">
      <c r="A2081" s="2">
        <v>45429</v>
      </c>
      <c r="B2081" s="3" t="s">
        <v>11</v>
      </c>
      <c r="C2081" s="3" t="s">
        <v>4</v>
      </c>
      <c r="D2081" s="3">
        <v>6</v>
      </c>
      <c r="E2081" s="3">
        <v>12</v>
      </c>
    </row>
    <row r="2082" spans="1:5" x14ac:dyDescent="0.25">
      <c r="A2082" s="2">
        <v>45429</v>
      </c>
      <c r="B2082" s="3" t="s">
        <v>11</v>
      </c>
      <c r="C2082" s="3" t="s">
        <v>4</v>
      </c>
      <c r="D2082" s="3">
        <v>7</v>
      </c>
      <c r="E2082" s="3">
        <v>15</v>
      </c>
    </row>
    <row r="2083" spans="1:5" x14ac:dyDescent="0.25">
      <c r="A2083" s="2">
        <v>45429</v>
      </c>
      <c r="B2083" s="3" t="s">
        <v>11</v>
      </c>
      <c r="C2083" s="3" t="s">
        <v>4</v>
      </c>
      <c r="D2083" s="3">
        <v>8</v>
      </c>
      <c r="E2083" s="3">
        <v>28</v>
      </c>
    </row>
    <row r="2084" spans="1:5" x14ac:dyDescent="0.25">
      <c r="A2084" s="2">
        <v>45429</v>
      </c>
      <c r="B2084" s="3" t="s">
        <v>11</v>
      </c>
      <c r="C2084" s="3" t="s">
        <v>4</v>
      </c>
      <c r="D2084" s="3">
        <v>9</v>
      </c>
      <c r="E2084" s="3">
        <v>44</v>
      </c>
    </row>
    <row r="2085" spans="1:5" x14ac:dyDescent="0.25">
      <c r="A2085" s="2">
        <v>45429</v>
      </c>
      <c r="B2085" s="3" t="s">
        <v>11</v>
      </c>
      <c r="C2085" s="3" t="s">
        <v>4</v>
      </c>
      <c r="D2085" s="3">
        <v>0</v>
      </c>
      <c r="E2085" s="3">
        <v>18</v>
      </c>
    </row>
    <row r="2086" spans="1:5" x14ac:dyDescent="0.25">
      <c r="A2086" s="2">
        <v>45429</v>
      </c>
      <c r="B2086" s="3" t="s">
        <v>11</v>
      </c>
      <c r="C2086" s="3" t="s">
        <v>4</v>
      </c>
      <c r="D2086" s="3">
        <v>1</v>
      </c>
      <c r="E2086" s="3">
        <v>14</v>
      </c>
    </row>
    <row r="2087" spans="1:5" x14ac:dyDescent="0.25">
      <c r="A2087" s="2">
        <v>45429</v>
      </c>
      <c r="B2087" s="3" t="s">
        <v>11</v>
      </c>
      <c r="C2087" s="3" t="s">
        <v>4</v>
      </c>
      <c r="D2087" s="3">
        <v>10</v>
      </c>
      <c r="E2087" s="3">
        <v>64</v>
      </c>
    </row>
    <row r="2088" spans="1:5" x14ac:dyDescent="0.25">
      <c r="A2088" s="2">
        <v>45429</v>
      </c>
      <c r="B2088" s="3" t="s">
        <v>11</v>
      </c>
      <c r="C2088" s="3" t="s">
        <v>4</v>
      </c>
      <c r="D2088" s="3">
        <v>2</v>
      </c>
      <c r="E2088" s="3">
        <v>12</v>
      </c>
    </row>
    <row r="2089" spans="1:5" x14ac:dyDescent="0.25">
      <c r="A2089" s="2">
        <v>45429</v>
      </c>
      <c r="B2089" s="3" t="s">
        <v>11</v>
      </c>
      <c r="C2089" s="3" t="s">
        <v>4</v>
      </c>
      <c r="D2089" s="3">
        <v>3</v>
      </c>
      <c r="E2089" s="3">
        <v>15</v>
      </c>
    </row>
    <row r="2090" spans="1:5" x14ac:dyDescent="0.25">
      <c r="A2090" s="2">
        <v>45429</v>
      </c>
      <c r="B2090" s="3" t="s">
        <v>11</v>
      </c>
      <c r="C2090" s="3" t="s">
        <v>4</v>
      </c>
      <c r="D2090" s="3">
        <v>5</v>
      </c>
      <c r="E2090" s="3">
        <v>21</v>
      </c>
    </row>
    <row r="2091" spans="1:5" x14ac:dyDescent="0.25">
      <c r="A2091" s="2">
        <v>45429</v>
      </c>
      <c r="B2091" s="3" t="s">
        <v>11</v>
      </c>
      <c r="C2091" s="3" t="s">
        <v>4</v>
      </c>
      <c r="D2091" s="3">
        <v>6</v>
      </c>
      <c r="E2091" s="3">
        <v>15</v>
      </c>
    </row>
    <row r="2092" spans="1:5" x14ac:dyDescent="0.25">
      <c r="A2092" s="2">
        <v>45429</v>
      </c>
      <c r="B2092" s="3" t="s">
        <v>11</v>
      </c>
      <c r="C2092" s="3" t="s">
        <v>4</v>
      </c>
      <c r="D2092" s="3">
        <v>7</v>
      </c>
      <c r="E2092" s="3">
        <v>16</v>
      </c>
    </row>
    <row r="2093" spans="1:5" x14ac:dyDescent="0.25">
      <c r="A2093" s="2">
        <v>45429</v>
      </c>
      <c r="B2093" s="3" t="s">
        <v>11</v>
      </c>
      <c r="C2093" s="3" t="s">
        <v>4</v>
      </c>
      <c r="D2093" s="3">
        <v>8</v>
      </c>
      <c r="E2093" s="3">
        <v>24</v>
      </c>
    </row>
    <row r="2094" spans="1:5" x14ac:dyDescent="0.25">
      <c r="A2094" s="2">
        <v>45429</v>
      </c>
      <c r="B2094" s="3" t="s">
        <v>11</v>
      </c>
      <c r="C2094" s="3" t="s">
        <v>4</v>
      </c>
      <c r="D2094" s="3">
        <v>9</v>
      </c>
      <c r="E2094" s="3">
        <v>31</v>
      </c>
    </row>
    <row r="2095" spans="1:5" x14ac:dyDescent="0.25">
      <c r="A2095" s="2">
        <v>45429</v>
      </c>
      <c r="B2095" s="3" t="s">
        <v>11</v>
      </c>
      <c r="C2095" s="3" t="s">
        <v>5</v>
      </c>
      <c r="D2095" s="3">
        <v>0</v>
      </c>
      <c r="E2095" s="3">
        <v>19</v>
      </c>
    </row>
    <row r="2096" spans="1:5" x14ac:dyDescent="0.25">
      <c r="A2096" s="2">
        <v>45429</v>
      </c>
      <c r="B2096" s="3" t="s">
        <v>11</v>
      </c>
      <c r="C2096" s="3" t="s">
        <v>5</v>
      </c>
      <c r="D2096" s="3">
        <v>1</v>
      </c>
      <c r="E2096" s="3">
        <v>14</v>
      </c>
    </row>
    <row r="2097" spans="1:5" x14ac:dyDescent="0.25">
      <c r="A2097" s="2">
        <v>45429</v>
      </c>
      <c r="B2097" s="3" t="s">
        <v>11</v>
      </c>
      <c r="C2097" s="3" t="s">
        <v>5</v>
      </c>
      <c r="D2097" s="3">
        <v>10</v>
      </c>
      <c r="E2097" s="3">
        <v>50</v>
      </c>
    </row>
    <row r="2098" spans="1:5" x14ac:dyDescent="0.25">
      <c r="A2098" s="2">
        <v>45429</v>
      </c>
      <c r="B2098" s="3" t="s">
        <v>11</v>
      </c>
      <c r="C2098" s="3" t="s">
        <v>5</v>
      </c>
      <c r="D2098" s="3">
        <v>3</v>
      </c>
      <c r="E2098" s="3">
        <v>12</v>
      </c>
    </row>
    <row r="2099" spans="1:5" x14ac:dyDescent="0.25">
      <c r="A2099" s="2">
        <v>45429</v>
      </c>
      <c r="B2099" s="3" t="s">
        <v>11</v>
      </c>
      <c r="C2099" s="3" t="s">
        <v>5</v>
      </c>
      <c r="D2099" s="3">
        <v>4</v>
      </c>
      <c r="E2099" s="3">
        <v>12</v>
      </c>
    </row>
    <row r="2100" spans="1:5" x14ac:dyDescent="0.25">
      <c r="A2100" s="2">
        <v>45429</v>
      </c>
      <c r="B2100" s="3" t="s">
        <v>11</v>
      </c>
      <c r="C2100" s="3" t="s">
        <v>5</v>
      </c>
      <c r="D2100" s="3">
        <v>5</v>
      </c>
      <c r="E2100" s="3">
        <v>16</v>
      </c>
    </row>
    <row r="2101" spans="1:5" x14ac:dyDescent="0.25">
      <c r="A2101" s="2">
        <v>45429</v>
      </c>
      <c r="B2101" s="3" t="s">
        <v>11</v>
      </c>
      <c r="C2101" s="3" t="s">
        <v>5</v>
      </c>
      <c r="D2101" s="3">
        <v>6</v>
      </c>
      <c r="E2101" s="3">
        <v>12</v>
      </c>
    </row>
    <row r="2102" spans="1:5" x14ac:dyDescent="0.25">
      <c r="A2102" s="2">
        <v>45429</v>
      </c>
      <c r="B2102" s="3" t="s">
        <v>11</v>
      </c>
      <c r="C2102" s="3" t="s">
        <v>5</v>
      </c>
      <c r="D2102" s="3">
        <v>7</v>
      </c>
      <c r="E2102" s="3">
        <v>14</v>
      </c>
    </row>
    <row r="2103" spans="1:5" x14ac:dyDescent="0.25">
      <c r="A2103" s="2">
        <v>45429</v>
      </c>
      <c r="B2103" s="3" t="s">
        <v>11</v>
      </c>
      <c r="C2103" s="3" t="s">
        <v>5</v>
      </c>
      <c r="D2103" s="3">
        <v>8</v>
      </c>
      <c r="E2103" s="3">
        <v>14</v>
      </c>
    </row>
    <row r="2104" spans="1:5" x14ac:dyDescent="0.25">
      <c r="A2104" s="2">
        <v>45429</v>
      </c>
      <c r="B2104" s="3" t="s">
        <v>11</v>
      </c>
      <c r="C2104" s="3" t="s">
        <v>5</v>
      </c>
      <c r="D2104" s="3">
        <v>9</v>
      </c>
      <c r="E2104" s="3">
        <v>24</v>
      </c>
    </row>
    <row r="2105" spans="1:5" x14ac:dyDescent="0.25">
      <c r="A2105" s="2">
        <v>45429</v>
      </c>
      <c r="B2105" s="3" t="s">
        <v>11</v>
      </c>
      <c r="C2105" s="3" t="s">
        <v>5</v>
      </c>
      <c r="D2105" s="3">
        <v>0</v>
      </c>
      <c r="E2105" s="3">
        <v>17</v>
      </c>
    </row>
    <row r="2106" spans="1:5" x14ac:dyDescent="0.25">
      <c r="A2106" s="2">
        <v>45429</v>
      </c>
      <c r="B2106" s="3" t="s">
        <v>11</v>
      </c>
      <c r="C2106" s="3" t="s">
        <v>5</v>
      </c>
      <c r="D2106" s="3">
        <v>1</v>
      </c>
      <c r="E2106" s="3">
        <v>15</v>
      </c>
    </row>
    <row r="2107" spans="1:5" x14ac:dyDescent="0.25">
      <c r="A2107" s="2">
        <v>45429</v>
      </c>
      <c r="B2107" s="3" t="s">
        <v>11</v>
      </c>
      <c r="C2107" s="3" t="s">
        <v>5</v>
      </c>
      <c r="D2107" s="3">
        <v>10</v>
      </c>
      <c r="E2107" s="3">
        <v>54</v>
      </c>
    </row>
    <row r="2108" spans="1:5" x14ac:dyDescent="0.25">
      <c r="A2108" s="2">
        <v>45429</v>
      </c>
      <c r="B2108" s="3" t="s">
        <v>11</v>
      </c>
      <c r="C2108" s="3" t="s">
        <v>5</v>
      </c>
      <c r="D2108" s="3">
        <v>2</v>
      </c>
      <c r="E2108" s="3">
        <v>13</v>
      </c>
    </row>
    <row r="2109" spans="1:5" x14ac:dyDescent="0.25">
      <c r="A2109" s="2">
        <v>45429</v>
      </c>
      <c r="B2109" s="3" t="s">
        <v>11</v>
      </c>
      <c r="C2109" s="3" t="s">
        <v>5</v>
      </c>
      <c r="D2109" s="3">
        <v>3</v>
      </c>
      <c r="E2109" s="3">
        <v>12</v>
      </c>
    </row>
    <row r="2110" spans="1:5" x14ac:dyDescent="0.25">
      <c r="A2110" s="2">
        <v>45429</v>
      </c>
      <c r="B2110" s="3" t="s">
        <v>11</v>
      </c>
      <c r="C2110" s="3" t="s">
        <v>5</v>
      </c>
      <c r="D2110" s="3">
        <v>4</v>
      </c>
      <c r="E2110" s="3">
        <v>12</v>
      </c>
    </row>
    <row r="2111" spans="1:5" x14ac:dyDescent="0.25">
      <c r="A2111" s="2">
        <v>45429</v>
      </c>
      <c r="B2111" s="3" t="s">
        <v>11</v>
      </c>
      <c r="C2111" s="3" t="s">
        <v>5</v>
      </c>
      <c r="D2111" s="3">
        <v>5</v>
      </c>
      <c r="E2111" s="3">
        <v>19</v>
      </c>
    </row>
    <row r="2112" spans="1:5" x14ac:dyDescent="0.25">
      <c r="A2112" s="2">
        <v>45429</v>
      </c>
      <c r="B2112" s="3" t="s">
        <v>11</v>
      </c>
      <c r="C2112" s="3" t="s">
        <v>5</v>
      </c>
      <c r="D2112" s="3">
        <v>6</v>
      </c>
      <c r="E2112" s="3">
        <v>13</v>
      </c>
    </row>
    <row r="2113" spans="1:5" x14ac:dyDescent="0.25">
      <c r="A2113" s="2">
        <v>45429</v>
      </c>
      <c r="B2113" s="3" t="s">
        <v>11</v>
      </c>
      <c r="C2113" s="3" t="s">
        <v>5</v>
      </c>
      <c r="D2113" s="3">
        <v>7</v>
      </c>
      <c r="E2113" s="3">
        <v>13</v>
      </c>
    </row>
    <row r="2114" spans="1:5" x14ac:dyDescent="0.25">
      <c r="A2114" s="2">
        <v>45429</v>
      </c>
      <c r="B2114" s="3" t="s">
        <v>11</v>
      </c>
      <c r="C2114" s="3" t="s">
        <v>5</v>
      </c>
      <c r="D2114" s="3">
        <v>8</v>
      </c>
      <c r="E2114" s="3">
        <v>16</v>
      </c>
    </row>
    <row r="2115" spans="1:5" x14ac:dyDescent="0.25">
      <c r="A2115" s="2">
        <v>45429</v>
      </c>
      <c r="B2115" s="3" t="s">
        <v>11</v>
      </c>
      <c r="C2115" s="3" t="s">
        <v>5</v>
      </c>
      <c r="D2115" s="3">
        <v>9</v>
      </c>
      <c r="E2115" s="3">
        <v>22</v>
      </c>
    </row>
    <row r="2116" spans="1:5" x14ac:dyDescent="0.25">
      <c r="A2116" s="2">
        <v>45429</v>
      </c>
      <c r="B2116" s="3" t="s">
        <v>11</v>
      </c>
      <c r="C2116" s="3" t="s">
        <v>4</v>
      </c>
      <c r="D2116" s="3">
        <v>0</v>
      </c>
      <c r="E2116" s="3">
        <v>19</v>
      </c>
    </row>
    <row r="2117" spans="1:5" x14ac:dyDescent="0.25">
      <c r="A2117" s="2">
        <v>45429</v>
      </c>
      <c r="B2117" s="3" t="s">
        <v>11</v>
      </c>
      <c r="C2117" s="3" t="s">
        <v>4</v>
      </c>
      <c r="D2117" s="3">
        <v>1</v>
      </c>
      <c r="E2117" s="3">
        <v>14</v>
      </c>
    </row>
    <row r="2118" spans="1:5" x14ac:dyDescent="0.25">
      <c r="A2118" s="2">
        <v>45429</v>
      </c>
      <c r="B2118" s="3" t="s">
        <v>11</v>
      </c>
      <c r="C2118" s="3" t="s">
        <v>4</v>
      </c>
      <c r="D2118" s="3">
        <v>10</v>
      </c>
      <c r="E2118" s="3">
        <v>110</v>
      </c>
    </row>
    <row r="2119" spans="1:5" x14ac:dyDescent="0.25">
      <c r="A2119" s="2">
        <v>45429</v>
      </c>
      <c r="B2119" s="3" t="s">
        <v>11</v>
      </c>
      <c r="C2119" s="3" t="s">
        <v>4</v>
      </c>
      <c r="D2119" s="3">
        <v>3</v>
      </c>
      <c r="E2119" s="3">
        <v>14</v>
      </c>
    </row>
    <row r="2120" spans="1:5" x14ac:dyDescent="0.25">
      <c r="A2120" s="2">
        <v>45429</v>
      </c>
      <c r="B2120" s="3" t="s">
        <v>11</v>
      </c>
      <c r="C2120" s="3" t="s">
        <v>4</v>
      </c>
      <c r="D2120" s="3">
        <v>4</v>
      </c>
      <c r="E2120" s="3">
        <v>12</v>
      </c>
    </row>
    <row r="2121" spans="1:5" x14ac:dyDescent="0.25">
      <c r="A2121" s="2">
        <v>45429</v>
      </c>
      <c r="B2121" s="3" t="s">
        <v>11</v>
      </c>
      <c r="C2121" s="3" t="s">
        <v>4</v>
      </c>
      <c r="D2121" s="3">
        <v>5</v>
      </c>
      <c r="E2121" s="3">
        <v>26</v>
      </c>
    </row>
    <row r="2122" spans="1:5" x14ac:dyDescent="0.25">
      <c r="A2122" s="2">
        <v>45429</v>
      </c>
      <c r="B2122" s="3" t="s">
        <v>11</v>
      </c>
      <c r="C2122" s="3" t="s">
        <v>4</v>
      </c>
      <c r="D2122" s="3">
        <v>6</v>
      </c>
      <c r="E2122" s="3">
        <v>12</v>
      </c>
    </row>
    <row r="2123" spans="1:5" x14ac:dyDescent="0.25">
      <c r="A2123" s="2">
        <v>45429</v>
      </c>
      <c r="B2123" s="3" t="s">
        <v>11</v>
      </c>
      <c r="C2123" s="3" t="s">
        <v>4</v>
      </c>
      <c r="D2123" s="3">
        <v>7</v>
      </c>
      <c r="E2123" s="3">
        <v>21</v>
      </c>
    </row>
    <row r="2124" spans="1:5" x14ac:dyDescent="0.25">
      <c r="A2124" s="2">
        <v>45429</v>
      </c>
      <c r="B2124" s="3" t="s">
        <v>11</v>
      </c>
      <c r="C2124" s="3" t="s">
        <v>4</v>
      </c>
      <c r="D2124" s="3">
        <v>8</v>
      </c>
      <c r="E2124" s="3">
        <v>29</v>
      </c>
    </row>
    <row r="2125" spans="1:5" x14ac:dyDescent="0.25">
      <c r="A2125" s="2">
        <v>45429</v>
      </c>
      <c r="B2125" s="3" t="s">
        <v>11</v>
      </c>
      <c r="C2125" s="3" t="s">
        <v>4</v>
      </c>
      <c r="D2125" s="3">
        <v>9</v>
      </c>
      <c r="E2125" s="3">
        <v>37</v>
      </c>
    </row>
    <row r="2126" spans="1:5" x14ac:dyDescent="0.25">
      <c r="A2126" s="2">
        <v>45429</v>
      </c>
      <c r="B2126" s="3" t="s">
        <v>12</v>
      </c>
      <c r="C2126" s="3" t="s">
        <v>6</v>
      </c>
      <c r="D2126" s="3">
        <v>10</v>
      </c>
      <c r="E2126" s="3">
        <v>14</v>
      </c>
    </row>
    <row r="2127" spans="1:5" x14ac:dyDescent="0.25">
      <c r="A2127" s="2">
        <v>45429</v>
      </c>
      <c r="B2127" s="3" t="s">
        <v>12</v>
      </c>
      <c r="C2127" s="3" t="s">
        <v>6</v>
      </c>
      <c r="D2127" s="3">
        <v>8</v>
      </c>
      <c r="E2127" s="3">
        <v>12</v>
      </c>
    </row>
    <row r="2128" spans="1:5" x14ac:dyDescent="0.25">
      <c r="A2128" s="2">
        <v>45429</v>
      </c>
      <c r="B2128" s="3" t="s">
        <v>12</v>
      </c>
      <c r="C2128" s="3" t="s">
        <v>6</v>
      </c>
      <c r="D2128" s="3">
        <v>1</v>
      </c>
      <c r="E2128" s="3">
        <v>12</v>
      </c>
    </row>
    <row r="2129" spans="1:5" x14ac:dyDescent="0.25">
      <c r="A2129" s="2">
        <v>45429</v>
      </c>
      <c r="B2129" s="3" t="s">
        <v>12</v>
      </c>
      <c r="C2129" s="3" t="s">
        <v>6</v>
      </c>
      <c r="D2129" s="3">
        <v>10</v>
      </c>
      <c r="E2129" s="3">
        <v>17</v>
      </c>
    </row>
    <row r="2130" spans="1:5" x14ac:dyDescent="0.25">
      <c r="A2130" s="2">
        <v>45429</v>
      </c>
      <c r="B2130" s="3" t="s">
        <v>12</v>
      </c>
      <c r="C2130" s="3" t="s">
        <v>6</v>
      </c>
      <c r="D2130" s="3">
        <v>5</v>
      </c>
      <c r="E2130" s="3">
        <v>12</v>
      </c>
    </row>
    <row r="2131" spans="1:5" x14ac:dyDescent="0.25">
      <c r="A2131" s="2">
        <v>45429</v>
      </c>
      <c r="B2131" s="3" t="s">
        <v>12</v>
      </c>
      <c r="C2131" s="3" t="s">
        <v>6</v>
      </c>
      <c r="D2131" s="3">
        <v>9</v>
      </c>
      <c r="E2131" s="3">
        <v>15</v>
      </c>
    </row>
    <row r="2132" spans="1:5" x14ac:dyDescent="0.25">
      <c r="A2132" s="2">
        <v>45429</v>
      </c>
      <c r="B2132" s="3" t="s">
        <v>12</v>
      </c>
      <c r="C2132" s="3" t="s">
        <v>6</v>
      </c>
      <c r="D2132" s="3">
        <v>10</v>
      </c>
      <c r="E2132" s="3">
        <v>17</v>
      </c>
    </row>
    <row r="2133" spans="1:5" x14ac:dyDescent="0.25">
      <c r="A2133" s="2">
        <v>45429</v>
      </c>
      <c r="B2133" s="3" t="s">
        <v>12</v>
      </c>
      <c r="C2133" s="3" t="s">
        <v>6</v>
      </c>
      <c r="D2133" s="3">
        <v>7</v>
      </c>
      <c r="E2133" s="3">
        <v>12</v>
      </c>
    </row>
    <row r="2134" spans="1:5" x14ac:dyDescent="0.25">
      <c r="A2134" s="2">
        <v>45429</v>
      </c>
      <c r="B2134" s="3" t="s">
        <v>12</v>
      </c>
      <c r="C2134" s="3" t="s">
        <v>6</v>
      </c>
      <c r="D2134" s="3">
        <v>8</v>
      </c>
      <c r="E2134" s="3">
        <v>12</v>
      </c>
    </row>
    <row r="2135" spans="1:5" x14ac:dyDescent="0.25">
      <c r="A2135" s="2">
        <v>45429</v>
      </c>
      <c r="B2135" s="3" t="s">
        <v>12</v>
      </c>
      <c r="C2135" s="3" t="s">
        <v>6</v>
      </c>
      <c r="D2135" s="3">
        <v>0</v>
      </c>
      <c r="E2135" s="3">
        <v>14</v>
      </c>
    </row>
    <row r="2136" spans="1:5" x14ac:dyDescent="0.25">
      <c r="A2136" s="2">
        <v>45429</v>
      </c>
      <c r="B2136" s="3" t="s">
        <v>12</v>
      </c>
      <c r="C2136" s="3" t="s">
        <v>6</v>
      </c>
      <c r="D2136" s="3">
        <v>1</v>
      </c>
      <c r="E2136" s="3">
        <v>12</v>
      </c>
    </row>
    <row r="2137" spans="1:5" x14ac:dyDescent="0.25">
      <c r="A2137" s="2">
        <v>45429</v>
      </c>
      <c r="B2137" s="3" t="s">
        <v>12</v>
      </c>
      <c r="C2137" s="3" t="s">
        <v>6</v>
      </c>
      <c r="D2137" s="3">
        <v>10</v>
      </c>
      <c r="E2137" s="3">
        <v>24</v>
      </c>
    </row>
    <row r="2138" spans="1:5" x14ac:dyDescent="0.25">
      <c r="A2138" s="2">
        <v>45429</v>
      </c>
      <c r="B2138" s="3" t="s">
        <v>12</v>
      </c>
      <c r="C2138" s="3" t="s">
        <v>6</v>
      </c>
      <c r="D2138" s="3">
        <v>3</v>
      </c>
      <c r="E2138" s="3">
        <v>13</v>
      </c>
    </row>
    <row r="2139" spans="1:5" x14ac:dyDescent="0.25">
      <c r="A2139" s="2">
        <v>45429</v>
      </c>
      <c r="B2139" s="3" t="s">
        <v>12</v>
      </c>
      <c r="C2139" s="3" t="s">
        <v>6</v>
      </c>
      <c r="D2139" s="3">
        <v>4</v>
      </c>
      <c r="E2139" s="3">
        <v>12</v>
      </c>
    </row>
    <row r="2140" spans="1:5" x14ac:dyDescent="0.25">
      <c r="A2140" s="2">
        <v>45429</v>
      </c>
      <c r="B2140" s="3" t="s">
        <v>12</v>
      </c>
      <c r="C2140" s="3" t="s">
        <v>6</v>
      </c>
      <c r="D2140" s="3">
        <v>5</v>
      </c>
      <c r="E2140" s="3">
        <v>15</v>
      </c>
    </row>
    <row r="2141" spans="1:5" x14ac:dyDescent="0.25">
      <c r="A2141" s="2">
        <v>45429</v>
      </c>
      <c r="B2141" s="3" t="s">
        <v>12</v>
      </c>
      <c r="C2141" s="3" t="s">
        <v>6</v>
      </c>
      <c r="D2141" s="3">
        <v>8</v>
      </c>
      <c r="E2141" s="3">
        <v>15</v>
      </c>
    </row>
    <row r="2142" spans="1:5" x14ac:dyDescent="0.25">
      <c r="A2142" s="2">
        <v>45429</v>
      </c>
      <c r="B2142" s="3" t="s">
        <v>12</v>
      </c>
      <c r="C2142" s="3" t="s">
        <v>6</v>
      </c>
      <c r="D2142" s="3">
        <v>9</v>
      </c>
      <c r="E2142" s="3">
        <v>19</v>
      </c>
    </row>
    <row r="2143" spans="1:5" x14ac:dyDescent="0.25">
      <c r="A2143" s="2">
        <v>45429</v>
      </c>
      <c r="B2143" s="3" t="s">
        <v>12</v>
      </c>
      <c r="C2143" s="3" t="s">
        <v>7</v>
      </c>
      <c r="D2143" s="3">
        <v>10</v>
      </c>
      <c r="E2143" s="3">
        <v>14</v>
      </c>
    </row>
    <row r="2144" spans="1:5" x14ac:dyDescent="0.25">
      <c r="A2144" s="2">
        <v>45429</v>
      </c>
      <c r="B2144" s="3" t="s">
        <v>12</v>
      </c>
      <c r="C2144" s="3" t="s">
        <v>7</v>
      </c>
      <c r="D2144" s="3">
        <v>5</v>
      </c>
      <c r="E2144" s="3">
        <v>12</v>
      </c>
    </row>
    <row r="2145" spans="1:5" x14ac:dyDescent="0.25">
      <c r="A2145" s="2">
        <v>45429</v>
      </c>
      <c r="B2145" s="3" t="s">
        <v>12</v>
      </c>
      <c r="C2145" s="3" t="s">
        <v>7</v>
      </c>
      <c r="D2145" s="3">
        <v>9</v>
      </c>
      <c r="E2145" s="3">
        <v>12</v>
      </c>
    </row>
    <row r="2146" spans="1:5" x14ac:dyDescent="0.25">
      <c r="A2146" s="2">
        <v>45429</v>
      </c>
      <c r="B2146" s="3" t="s">
        <v>12</v>
      </c>
      <c r="C2146" s="3" t="s">
        <v>7</v>
      </c>
      <c r="D2146" s="3">
        <v>0</v>
      </c>
      <c r="E2146" s="3">
        <v>12</v>
      </c>
    </row>
    <row r="2147" spans="1:5" x14ac:dyDescent="0.25">
      <c r="A2147" s="2">
        <v>45429</v>
      </c>
      <c r="B2147" s="3" t="s">
        <v>12</v>
      </c>
      <c r="C2147" s="3" t="s">
        <v>7</v>
      </c>
      <c r="D2147" s="3">
        <v>10</v>
      </c>
      <c r="E2147" s="3">
        <v>35</v>
      </c>
    </row>
    <row r="2148" spans="1:5" x14ac:dyDescent="0.25">
      <c r="A2148" s="2">
        <v>45429</v>
      </c>
      <c r="B2148" s="3" t="s">
        <v>12</v>
      </c>
      <c r="C2148" s="3" t="s">
        <v>7</v>
      </c>
      <c r="D2148" s="3">
        <v>2</v>
      </c>
      <c r="E2148" s="3">
        <v>13</v>
      </c>
    </row>
    <row r="2149" spans="1:5" x14ac:dyDescent="0.25">
      <c r="A2149" s="2">
        <v>45429</v>
      </c>
      <c r="B2149" s="3" t="s">
        <v>12</v>
      </c>
      <c r="C2149" s="3" t="s">
        <v>7</v>
      </c>
      <c r="D2149" s="3">
        <v>5</v>
      </c>
      <c r="E2149" s="3">
        <v>13</v>
      </c>
    </row>
    <row r="2150" spans="1:5" x14ac:dyDescent="0.25">
      <c r="A2150" s="2">
        <v>45429</v>
      </c>
      <c r="B2150" s="3" t="s">
        <v>12</v>
      </c>
      <c r="C2150" s="3" t="s">
        <v>7</v>
      </c>
      <c r="D2150" s="3">
        <v>8</v>
      </c>
      <c r="E2150" s="3">
        <v>13</v>
      </c>
    </row>
    <row r="2151" spans="1:5" x14ac:dyDescent="0.25">
      <c r="A2151" s="2">
        <v>45429</v>
      </c>
      <c r="B2151" s="3" t="s">
        <v>12</v>
      </c>
      <c r="C2151" s="3" t="s">
        <v>7</v>
      </c>
      <c r="D2151" s="3">
        <v>9</v>
      </c>
      <c r="E2151" s="3">
        <v>16</v>
      </c>
    </row>
    <row r="2152" spans="1:5" x14ac:dyDescent="0.25">
      <c r="A2152" s="2">
        <v>45429</v>
      </c>
      <c r="B2152" s="3" t="s">
        <v>12</v>
      </c>
      <c r="C2152" s="3" t="s">
        <v>7</v>
      </c>
      <c r="D2152" s="3">
        <v>10</v>
      </c>
      <c r="E2152" s="3">
        <v>16</v>
      </c>
    </row>
    <row r="2153" spans="1:5" x14ac:dyDescent="0.25">
      <c r="A2153" s="2">
        <v>45429</v>
      </c>
      <c r="B2153" s="3" t="s">
        <v>12</v>
      </c>
      <c r="C2153" s="3" t="s">
        <v>7</v>
      </c>
      <c r="D2153" s="3">
        <v>6</v>
      </c>
      <c r="E2153" s="3">
        <v>12</v>
      </c>
    </row>
    <row r="2154" spans="1:5" x14ac:dyDescent="0.25">
      <c r="A2154" s="2">
        <v>45429</v>
      </c>
      <c r="B2154" s="3" t="s">
        <v>12</v>
      </c>
      <c r="C2154" s="3" t="s">
        <v>7</v>
      </c>
      <c r="D2154" s="3">
        <v>9</v>
      </c>
      <c r="E2154" s="3">
        <v>12</v>
      </c>
    </row>
    <row r="2155" spans="1:5" x14ac:dyDescent="0.25">
      <c r="A2155" s="2">
        <v>45429</v>
      </c>
      <c r="B2155" s="3" t="s">
        <v>12</v>
      </c>
      <c r="C2155" s="3" t="s">
        <v>7</v>
      </c>
      <c r="D2155" s="3">
        <v>0</v>
      </c>
      <c r="E2155" s="3">
        <v>18</v>
      </c>
    </row>
    <row r="2156" spans="1:5" x14ac:dyDescent="0.25">
      <c r="A2156" s="2">
        <v>45429</v>
      </c>
      <c r="B2156" s="3" t="s">
        <v>12</v>
      </c>
      <c r="C2156" s="3" t="s">
        <v>7</v>
      </c>
      <c r="D2156" s="3">
        <v>10</v>
      </c>
      <c r="E2156" s="3">
        <v>28</v>
      </c>
    </row>
    <row r="2157" spans="1:5" x14ac:dyDescent="0.25">
      <c r="A2157" s="2">
        <v>45429</v>
      </c>
      <c r="B2157" s="3" t="s">
        <v>12</v>
      </c>
      <c r="C2157" s="3" t="s">
        <v>7</v>
      </c>
      <c r="D2157" s="3">
        <v>5</v>
      </c>
      <c r="E2157" s="3">
        <v>14</v>
      </c>
    </row>
    <row r="2158" spans="1:5" x14ac:dyDescent="0.25">
      <c r="A2158" s="2">
        <v>45429</v>
      </c>
      <c r="B2158" s="3" t="s">
        <v>12</v>
      </c>
      <c r="C2158" s="3" t="s">
        <v>7</v>
      </c>
      <c r="D2158" s="3">
        <v>7</v>
      </c>
      <c r="E2158" s="3">
        <v>12</v>
      </c>
    </row>
    <row r="2159" spans="1:5" x14ac:dyDescent="0.25">
      <c r="A2159" s="2">
        <v>45429</v>
      </c>
      <c r="B2159" s="3" t="s">
        <v>12</v>
      </c>
      <c r="C2159" s="3" t="s">
        <v>7</v>
      </c>
      <c r="D2159" s="3">
        <v>8</v>
      </c>
      <c r="E2159" s="3">
        <v>12</v>
      </c>
    </row>
    <row r="2160" spans="1:5" x14ac:dyDescent="0.25">
      <c r="A2160" s="2">
        <v>45429</v>
      </c>
      <c r="B2160" s="3" t="s">
        <v>12</v>
      </c>
      <c r="C2160" s="3" t="s">
        <v>7</v>
      </c>
      <c r="D2160" s="3">
        <v>9</v>
      </c>
      <c r="E2160" s="3">
        <v>17</v>
      </c>
    </row>
    <row r="2161" spans="1:5" x14ac:dyDescent="0.25">
      <c r="A2161" s="2">
        <v>45430</v>
      </c>
      <c r="B2161" s="3" t="s">
        <v>13</v>
      </c>
      <c r="C2161" s="3" t="s">
        <v>8</v>
      </c>
      <c r="D2161" s="3">
        <v>0</v>
      </c>
      <c r="E2161" s="3">
        <v>13</v>
      </c>
    </row>
    <row r="2162" spans="1:5" x14ac:dyDescent="0.25">
      <c r="A2162" s="2">
        <v>45430</v>
      </c>
      <c r="B2162" s="3" t="s">
        <v>13</v>
      </c>
      <c r="C2162" s="3" t="s">
        <v>8</v>
      </c>
      <c r="D2162" s="3">
        <v>10</v>
      </c>
      <c r="E2162" s="3">
        <v>18</v>
      </c>
    </row>
    <row r="2163" spans="1:5" x14ac:dyDescent="0.25">
      <c r="A2163" s="2">
        <v>45430</v>
      </c>
      <c r="B2163" s="3" t="s">
        <v>13</v>
      </c>
      <c r="C2163" s="3" t="s">
        <v>8</v>
      </c>
      <c r="D2163" s="3">
        <v>3</v>
      </c>
      <c r="E2163" s="3">
        <v>12</v>
      </c>
    </row>
    <row r="2164" spans="1:5" x14ac:dyDescent="0.25">
      <c r="A2164" s="2">
        <v>45430</v>
      </c>
      <c r="B2164" s="3" t="s">
        <v>13</v>
      </c>
      <c r="C2164" s="3" t="s">
        <v>8</v>
      </c>
      <c r="D2164" s="3">
        <v>6</v>
      </c>
      <c r="E2164" s="3">
        <v>12</v>
      </c>
    </row>
    <row r="2165" spans="1:5" x14ac:dyDescent="0.25">
      <c r="A2165" s="2">
        <v>45430</v>
      </c>
      <c r="B2165" s="3" t="s">
        <v>13</v>
      </c>
      <c r="C2165" s="3" t="s">
        <v>8</v>
      </c>
      <c r="D2165" s="3">
        <v>7</v>
      </c>
      <c r="E2165" s="3">
        <v>12</v>
      </c>
    </row>
    <row r="2166" spans="1:5" x14ac:dyDescent="0.25">
      <c r="A2166" s="2">
        <v>45430</v>
      </c>
      <c r="B2166" s="3" t="s">
        <v>13</v>
      </c>
      <c r="C2166" s="3" t="s">
        <v>8</v>
      </c>
      <c r="D2166" s="3">
        <v>8</v>
      </c>
      <c r="E2166" s="3">
        <v>12</v>
      </c>
    </row>
    <row r="2167" spans="1:5" x14ac:dyDescent="0.25">
      <c r="A2167" s="2">
        <v>45430</v>
      </c>
      <c r="B2167" s="3" t="s">
        <v>13</v>
      </c>
      <c r="C2167" s="3" t="s">
        <v>8</v>
      </c>
      <c r="D2167" s="3">
        <v>9</v>
      </c>
      <c r="E2167" s="3">
        <v>12</v>
      </c>
    </row>
    <row r="2168" spans="1:5" x14ac:dyDescent="0.25">
      <c r="A2168" s="2">
        <v>45430</v>
      </c>
      <c r="B2168" s="3" t="s">
        <v>13</v>
      </c>
      <c r="C2168" s="3" t="s">
        <v>10</v>
      </c>
      <c r="D2168" s="3">
        <v>0</v>
      </c>
      <c r="E2168" s="3">
        <v>17</v>
      </c>
    </row>
    <row r="2169" spans="1:5" x14ac:dyDescent="0.25">
      <c r="A2169" s="2">
        <v>45430</v>
      </c>
      <c r="B2169" s="3" t="s">
        <v>13</v>
      </c>
      <c r="C2169" s="3" t="s">
        <v>10</v>
      </c>
      <c r="D2169" s="3">
        <v>10</v>
      </c>
      <c r="E2169" s="3">
        <v>41</v>
      </c>
    </row>
    <row r="2170" spans="1:5" x14ac:dyDescent="0.25">
      <c r="A2170" s="2">
        <v>45430</v>
      </c>
      <c r="B2170" s="3" t="s">
        <v>13</v>
      </c>
      <c r="C2170" s="3" t="s">
        <v>10</v>
      </c>
      <c r="D2170" s="3">
        <v>2</v>
      </c>
      <c r="E2170" s="3">
        <v>12</v>
      </c>
    </row>
    <row r="2171" spans="1:5" x14ac:dyDescent="0.25">
      <c r="A2171" s="2">
        <v>45430</v>
      </c>
      <c r="B2171" s="3" t="s">
        <v>13</v>
      </c>
      <c r="C2171" s="3" t="s">
        <v>10</v>
      </c>
      <c r="D2171" s="3">
        <v>3</v>
      </c>
      <c r="E2171" s="3">
        <v>12</v>
      </c>
    </row>
    <row r="2172" spans="1:5" x14ac:dyDescent="0.25">
      <c r="A2172" s="2">
        <v>45430</v>
      </c>
      <c r="B2172" s="3" t="s">
        <v>13</v>
      </c>
      <c r="C2172" s="3" t="s">
        <v>10</v>
      </c>
      <c r="D2172" s="3">
        <v>5</v>
      </c>
      <c r="E2172" s="3">
        <v>15</v>
      </c>
    </row>
    <row r="2173" spans="1:5" x14ac:dyDescent="0.25">
      <c r="A2173" s="2">
        <v>45430</v>
      </c>
      <c r="B2173" s="3" t="s">
        <v>13</v>
      </c>
      <c r="C2173" s="3" t="s">
        <v>10</v>
      </c>
      <c r="D2173" s="3">
        <v>6</v>
      </c>
      <c r="E2173" s="3">
        <v>12</v>
      </c>
    </row>
    <row r="2174" spans="1:5" x14ac:dyDescent="0.25">
      <c r="A2174" s="2">
        <v>45430</v>
      </c>
      <c r="B2174" s="3" t="s">
        <v>13</v>
      </c>
      <c r="C2174" s="3" t="s">
        <v>10</v>
      </c>
      <c r="D2174" s="3">
        <v>7</v>
      </c>
      <c r="E2174" s="3">
        <v>12</v>
      </c>
    </row>
    <row r="2175" spans="1:5" x14ac:dyDescent="0.25">
      <c r="A2175" s="2">
        <v>45430</v>
      </c>
      <c r="B2175" s="3" t="s">
        <v>13</v>
      </c>
      <c r="C2175" s="3" t="s">
        <v>10</v>
      </c>
      <c r="D2175" s="3">
        <v>8</v>
      </c>
      <c r="E2175" s="3">
        <v>15</v>
      </c>
    </row>
    <row r="2176" spans="1:5" x14ac:dyDescent="0.25">
      <c r="A2176" s="2">
        <v>45430</v>
      </c>
      <c r="B2176" s="3" t="s">
        <v>13</v>
      </c>
      <c r="C2176" s="3" t="s">
        <v>10</v>
      </c>
      <c r="D2176" s="3">
        <v>9</v>
      </c>
      <c r="E2176" s="3">
        <v>20</v>
      </c>
    </row>
    <row r="2177" spans="1:5" x14ac:dyDescent="0.25">
      <c r="A2177" s="2">
        <v>45430</v>
      </c>
      <c r="B2177" s="3" t="s">
        <v>11</v>
      </c>
      <c r="C2177" s="3" t="s">
        <v>4</v>
      </c>
      <c r="D2177" s="3">
        <v>0</v>
      </c>
      <c r="E2177" s="3">
        <v>23</v>
      </c>
    </row>
    <row r="2178" spans="1:5" x14ac:dyDescent="0.25">
      <c r="A2178" s="2">
        <v>45430</v>
      </c>
      <c r="B2178" s="3" t="s">
        <v>11</v>
      </c>
      <c r="C2178" s="3" t="s">
        <v>4</v>
      </c>
      <c r="D2178" s="3">
        <v>1</v>
      </c>
      <c r="E2178" s="3">
        <v>16</v>
      </c>
    </row>
    <row r="2179" spans="1:5" x14ac:dyDescent="0.25">
      <c r="A2179" s="2">
        <v>45430</v>
      </c>
      <c r="B2179" s="3" t="s">
        <v>11</v>
      </c>
      <c r="C2179" s="3" t="s">
        <v>4</v>
      </c>
      <c r="D2179" s="3">
        <v>10</v>
      </c>
      <c r="E2179" s="3">
        <v>111</v>
      </c>
    </row>
    <row r="2180" spans="1:5" x14ac:dyDescent="0.25">
      <c r="A2180" s="2">
        <v>45430</v>
      </c>
      <c r="B2180" s="3" t="s">
        <v>11</v>
      </c>
      <c r="C2180" s="3" t="s">
        <v>4</v>
      </c>
      <c r="D2180" s="3">
        <v>3</v>
      </c>
      <c r="E2180" s="3">
        <v>15</v>
      </c>
    </row>
    <row r="2181" spans="1:5" x14ac:dyDescent="0.25">
      <c r="A2181" s="2">
        <v>45430</v>
      </c>
      <c r="B2181" s="3" t="s">
        <v>11</v>
      </c>
      <c r="C2181" s="3" t="s">
        <v>4</v>
      </c>
      <c r="D2181" s="3">
        <v>5</v>
      </c>
      <c r="E2181" s="3">
        <v>23</v>
      </c>
    </row>
    <row r="2182" spans="1:5" x14ac:dyDescent="0.25">
      <c r="A2182" s="2">
        <v>45430</v>
      </c>
      <c r="B2182" s="3" t="s">
        <v>11</v>
      </c>
      <c r="C2182" s="3" t="s">
        <v>4</v>
      </c>
      <c r="D2182" s="3">
        <v>6</v>
      </c>
      <c r="E2182" s="3">
        <v>16</v>
      </c>
    </row>
    <row r="2183" spans="1:5" x14ac:dyDescent="0.25">
      <c r="A2183" s="2">
        <v>45430</v>
      </c>
      <c r="B2183" s="3" t="s">
        <v>11</v>
      </c>
      <c r="C2183" s="3" t="s">
        <v>4</v>
      </c>
      <c r="D2183" s="3">
        <v>7</v>
      </c>
      <c r="E2183" s="3">
        <v>21</v>
      </c>
    </row>
    <row r="2184" spans="1:5" x14ac:dyDescent="0.25">
      <c r="A2184" s="2">
        <v>45430</v>
      </c>
      <c r="B2184" s="3" t="s">
        <v>11</v>
      </c>
      <c r="C2184" s="3" t="s">
        <v>4</v>
      </c>
      <c r="D2184" s="3">
        <v>8</v>
      </c>
      <c r="E2184" s="3">
        <v>26</v>
      </c>
    </row>
    <row r="2185" spans="1:5" x14ac:dyDescent="0.25">
      <c r="A2185" s="2">
        <v>45430</v>
      </c>
      <c r="B2185" s="3" t="s">
        <v>11</v>
      </c>
      <c r="C2185" s="3" t="s">
        <v>4</v>
      </c>
      <c r="D2185" s="3">
        <v>9</v>
      </c>
      <c r="E2185" s="3">
        <v>39</v>
      </c>
    </row>
    <row r="2186" spans="1:5" x14ac:dyDescent="0.25">
      <c r="A2186" s="2">
        <v>45430</v>
      </c>
      <c r="B2186" s="3" t="s">
        <v>11</v>
      </c>
      <c r="C2186" s="3" t="s">
        <v>5</v>
      </c>
      <c r="D2186" s="3">
        <v>0</v>
      </c>
      <c r="E2186" s="3">
        <v>14</v>
      </c>
    </row>
    <row r="2187" spans="1:5" x14ac:dyDescent="0.25">
      <c r="A2187" s="2">
        <v>45430</v>
      </c>
      <c r="B2187" s="3" t="s">
        <v>11</v>
      </c>
      <c r="C2187" s="3" t="s">
        <v>5</v>
      </c>
      <c r="D2187" s="3">
        <v>1</v>
      </c>
      <c r="E2187" s="3">
        <v>12</v>
      </c>
    </row>
    <row r="2188" spans="1:5" x14ac:dyDescent="0.25">
      <c r="A2188" s="2">
        <v>45430</v>
      </c>
      <c r="B2188" s="3" t="s">
        <v>11</v>
      </c>
      <c r="C2188" s="3" t="s">
        <v>5</v>
      </c>
      <c r="D2188" s="3">
        <v>10</v>
      </c>
      <c r="E2188" s="3">
        <v>49</v>
      </c>
    </row>
    <row r="2189" spans="1:5" x14ac:dyDescent="0.25">
      <c r="A2189" s="2">
        <v>45430</v>
      </c>
      <c r="B2189" s="3" t="s">
        <v>11</v>
      </c>
      <c r="C2189" s="3" t="s">
        <v>5</v>
      </c>
      <c r="D2189" s="3">
        <v>2</v>
      </c>
      <c r="E2189" s="3">
        <v>12</v>
      </c>
    </row>
    <row r="2190" spans="1:5" x14ac:dyDescent="0.25">
      <c r="A2190" s="2">
        <v>45430</v>
      </c>
      <c r="B2190" s="3" t="s">
        <v>11</v>
      </c>
      <c r="C2190" s="3" t="s">
        <v>5</v>
      </c>
      <c r="D2190" s="3">
        <v>3</v>
      </c>
      <c r="E2190" s="3">
        <v>12</v>
      </c>
    </row>
    <row r="2191" spans="1:5" x14ac:dyDescent="0.25">
      <c r="A2191" s="2">
        <v>45430</v>
      </c>
      <c r="B2191" s="3" t="s">
        <v>11</v>
      </c>
      <c r="C2191" s="3" t="s">
        <v>5</v>
      </c>
      <c r="D2191" s="3">
        <v>5</v>
      </c>
      <c r="E2191" s="3">
        <v>18</v>
      </c>
    </row>
    <row r="2192" spans="1:5" x14ac:dyDescent="0.25">
      <c r="A2192" s="2">
        <v>45430</v>
      </c>
      <c r="B2192" s="3" t="s">
        <v>11</v>
      </c>
      <c r="C2192" s="3" t="s">
        <v>5</v>
      </c>
      <c r="D2192" s="3">
        <v>6</v>
      </c>
      <c r="E2192" s="3">
        <v>12</v>
      </c>
    </row>
    <row r="2193" spans="1:5" x14ac:dyDescent="0.25">
      <c r="A2193" s="2">
        <v>45430</v>
      </c>
      <c r="B2193" s="3" t="s">
        <v>11</v>
      </c>
      <c r="C2193" s="3" t="s">
        <v>5</v>
      </c>
      <c r="D2193" s="3">
        <v>8</v>
      </c>
      <c r="E2193" s="3">
        <v>14</v>
      </c>
    </row>
    <row r="2194" spans="1:5" x14ac:dyDescent="0.25">
      <c r="A2194" s="2">
        <v>45430</v>
      </c>
      <c r="B2194" s="3" t="s">
        <v>11</v>
      </c>
      <c r="C2194" s="3" t="s">
        <v>5</v>
      </c>
      <c r="D2194" s="3">
        <v>9</v>
      </c>
      <c r="E2194" s="3">
        <v>25</v>
      </c>
    </row>
    <row r="2195" spans="1:5" x14ac:dyDescent="0.25">
      <c r="A2195" s="2">
        <v>45430</v>
      </c>
      <c r="B2195" s="3" t="s">
        <v>11</v>
      </c>
      <c r="C2195" s="3" t="s">
        <v>4</v>
      </c>
      <c r="D2195" s="3">
        <v>0</v>
      </c>
      <c r="E2195" s="3">
        <v>21</v>
      </c>
    </row>
    <row r="2196" spans="1:5" x14ac:dyDescent="0.25">
      <c r="A2196" s="2">
        <v>45430</v>
      </c>
      <c r="B2196" s="3" t="s">
        <v>11</v>
      </c>
      <c r="C2196" s="3" t="s">
        <v>4</v>
      </c>
      <c r="D2196" s="3">
        <v>1</v>
      </c>
      <c r="E2196" s="3">
        <v>15</v>
      </c>
    </row>
    <row r="2197" spans="1:5" x14ac:dyDescent="0.25">
      <c r="A2197" s="2">
        <v>45430</v>
      </c>
      <c r="B2197" s="3" t="s">
        <v>11</v>
      </c>
      <c r="C2197" s="3" t="s">
        <v>4</v>
      </c>
      <c r="D2197" s="3">
        <v>10</v>
      </c>
      <c r="E2197" s="3">
        <v>126</v>
      </c>
    </row>
    <row r="2198" spans="1:5" x14ac:dyDescent="0.25">
      <c r="A2198" s="2">
        <v>45430</v>
      </c>
      <c r="B2198" s="3" t="s">
        <v>11</v>
      </c>
      <c r="C2198" s="3" t="s">
        <v>4</v>
      </c>
      <c r="D2198" s="3">
        <v>2</v>
      </c>
      <c r="E2198" s="3">
        <v>12</v>
      </c>
    </row>
    <row r="2199" spans="1:5" x14ac:dyDescent="0.25">
      <c r="A2199" s="2">
        <v>45430</v>
      </c>
      <c r="B2199" s="3" t="s">
        <v>11</v>
      </c>
      <c r="C2199" s="3" t="s">
        <v>4</v>
      </c>
      <c r="D2199" s="3">
        <v>3</v>
      </c>
      <c r="E2199" s="3">
        <v>14</v>
      </c>
    </row>
    <row r="2200" spans="1:5" x14ac:dyDescent="0.25">
      <c r="A2200" s="2">
        <v>45430</v>
      </c>
      <c r="B2200" s="3" t="s">
        <v>11</v>
      </c>
      <c r="C2200" s="3" t="s">
        <v>4</v>
      </c>
      <c r="D2200" s="3">
        <v>4</v>
      </c>
      <c r="E2200" s="3">
        <v>12</v>
      </c>
    </row>
    <row r="2201" spans="1:5" x14ac:dyDescent="0.25">
      <c r="A2201" s="2">
        <v>45430</v>
      </c>
      <c r="B2201" s="3" t="s">
        <v>11</v>
      </c>
      <c r="C2201" s="3" t="s">
        <v>4</v>
      </c>
      <c r="D2201" s="3">
        <v>5</v>
      </c>
      <c r="E2201" s="3">
        <v>19</v>
      </c>
    </row>
    <row r="2202" spans="1:5" x14ac:dyDescent="0.25">
      <c r="A2202" s="2">
        <v>45430</v>
      </c>
      <c r="B2202" s="3" t="s">
        <v>11</v>
      </c>
      <c r="C2202" s="3" t="s">
        <v>4</v>
      </c>
      <c r="D2202" s="3">
        <v>6</v>
      </c>
      <c r="E2202" s="3">
        <v>13</v>
      </c>
    </row>
    <row r="2203" spans="1:5" x14ac:dyDescent="0.25">
      <c r="A2203" s="2">
        <v>45430</v>
      </c>
      <c r="B2203" s="3" t="s">
        <v>11</v>
      </c>
      <c r="C2203" s="3" t="s">
        <v>4</v>
      </c>
      <c r="D2203" s="3">
        <v>7</v>
      </c>
      <c r="E2203" s="3">
        <v>16</v>
      </c>
    </row>
    <row r="2204" spans="1:5" x14ac:dyDescent="0.25">
      <c r="A2204" s="2">
        <v>45430</v>
      </c>
      <c r="B2204" s="3" t="s">
        <v>11</v>
      </c>
      <c r="C2204" s="3" t="s">
        <v>4</v>
      </c>
      <c r="D2204" s="3">
        <v>8</v>
      </c>
      <c r="E2204" s="3">
        <v>27</v>
      </c>
    </row>
    <row r="2205" spans="1:5" x14ac:dyDescent="0.25">
      <c r="A2205" s="2">
        <v>45430</v>
      </c>
      <c r="B2205" s="3" t="s">
        <v>11</v>
      </c>
      <c r="C2205" s="3" t="s">
        <v>4</v>
      </c>
      <c r="D2205" s="3">
        <v>9</v>
      </c>
      <c r="E2205" s="3">
        <v>37</v>
      </c>
    </row>
    <row r="2206" spans="1:5" x14ac:dyDescent="0.25">
      <c r="A2206" s="2">
        <v>45430</v>
      </c>
      <c r="B2206" s="3" t="s">
        <v>11</v>
      </c>
      <c r="C2206" s="3" t="s">
        <v>4</v>
      </c>
      <c r="D2206" s="3">
        <v>0</v>
      </c>
      <c r="E2206" s="3">
        <v>20</v>
      </c>
    </row>
    <row r="2207" spans="1:5" x14ac:dyDescent="0.25">
      <c r="A2207" s="2">
        <v>45430</v>
      </c>
      <c r="B2207" s="3" t="s">
        <v>11</v>
      </c>
      <c r="C2207" s="3" t="s">
        <v>4</v>
      </c>
      <c r="D2207" s="3">
        <v>1</v>
      </c>
      <c r="E2207" s="3">
        <v>12</v>
      </c>
    </row>
    <row r="2208" spans="1:5" x14ac:dyDescent="0.25">
      <c r="A2208" s="2">
        <v>45430</v>
      </c>
      <c r="B2208" s="3" t="s">
        <v>11</v>
      </c>
      <c r="C2208" s="3" t="s">
        <v>4</v>
      </c>
      <c r="D2208" s="3">
        <v>10</v>
      </c>
      <c r="E2208" s="3">
        <v>71</v>
      </c>
    </row>
    <row r="2209" spans="1:5" x14ac:dyDescent="0.25">
      <c r="A2209" s="2">
        <v>45430</v>
      </c>
      <c r="B2209" s="3" t="s">
        <v>11</v>
      </c>
      <c r="C2209" s="3" t="s">
        <v>4</v>
      </c>
      <c r="D2209" s="3">
        <v>2</v>
      </c>
      <c r="E2209" s="3">
        <v>12</v>
      </c>
    </row>
    <row r="2210" spans="1:5" x14ac:dyDescent="0.25">
      <c r="A2210" s="2">
        <v>45430</v>
      </c>
      <c r="B2210" s="3" t="s">
        <v>11</v>
      </c>
      <c r="C2210" s="3" t="s">
        <v>4</v>
      </c>
      <c r="D2210" s="3">
        <v>4</v>
      </c>
      <c r="E2210" s="3">
        <v>13</v>
      </c>
    </row>
    <row r="2211" spans="1:5" x14ac:dyDescent="0.25">
      <c r="A2211" s="2">
        <v>45430</v>
      </c>
      <c r="B2211" s="3" t="s">
        <v>11</v>
      </c>
      <c r="C2211" s="3" t="s">
        <v>4</v>
      </c>
      <c r="D2211" s="3">
        <v>5</v>
      </c>
      <c r="E2211" s="3">
        <v>20</v>
      </c>
    </row>
    <row r="2212" spans="1:5" x14ac:dyDescent="0.25">
      <c r="A2212" s="2">
        <v>45430</v>
      </c>
      <c r="B2212" s="3" t="s">
        <v>11</v>
      </c>
      <c r="C2212" s="3" t="s">
        <v>4</v>
      </c>
      <c r="D2212" s="3">
        <v>6</v>
      </c>
      <c r="E2212" s="3">
        <v>13</v>
      </c>
    </row>
    <row r="2213" spans="1:5" x14ac:dyDescent="0.25">
      <c r="A2213" s="2">
        <v>45430</v>
      </c>
      <c r="B2213" s="3" t="s">
        <v>11</v>
      </c>
      <c r="C2213" s="3" t="s">
        <v>4</v>
      </c>
      <c r="D2213" s="3">
        <v>7</v>
      </c>
      <c r="E2213" s="3">
        <v>14</v>
      </c>
    </row>
    <row r="2214" spans="1:5" x14ac:dyDescent="0.25">
      <c r="A2214" s="2">
        <v>45430</v>
      </c>
      <c r="B2214" s="3" t="s">
        <v>11</v>
      </c>
      <c r="C2214" s="3" t="s">
        <v>4</v>
      </c>
      <c r="D2214" s="3">
        <v>8</v>
      </c>
      <c r="E2214" s="3">
        <v>24</v>
      </c>
    </row>
    <row r="2215" spans="1:5" x14ac:dyDescent="0.25">
      <c r="A2215" s="2">
        <v>45430</v>
      </c>
      <c r="B2215" s="3" t="s">
        <v>11</v>
      </c>
      <c r="C2215" s="3" t="s">
        <v>4</v>
      </c>
      <c r="D2215" s="3">
        <v>9</v>
      </c>
      <c r="E2215" s="3">
        <v>34</v>
      </c>
    </row>
    <row r="2216" spans="1:5" x14ac:dyDescent="0.25">
      <c r="A2216" s="2">
        <v>45430</v>
      </c>
      <c r="B2216" s="3" t="s">
        <v>11</v>
      </c>
      <c r="C2216" s="3" t="s">
        <v>5</v>
      </c>
      <c r="D2216" s="3">
        <v>0</v>
      </c>
      <c r="E2216" s="3">
        <v>15</v>
      </c>
    </row>
    <row r="2217" spans="1:5" x14ac:dyDescent="0.25">
      <c r="A2217" s="2">
        <v>45430</v>
      </c>
      <c r="B2217" s="3" t="s">
        <v>11</v>
      </c>
      <c r="C2217" s="3" t="s">
        <v>5</v>
      </c>
      <c r="D2217" s="3">
        <v>1</v>
      </c>
      <c r="E2217" s="3">
        <v>12</v>
      </c>
    </row>
    <row r="2218" spans="1:5" x14ac:dyDescent="0.25">
      <c r="A2218" s="2">
        <v>45430</v>
      </c>
      <c r="B2218" s="3" t="s">
        <v>11</v>
      </c>
      <c r="C2218" s="3" t="s">
        <v>5</v>
      </c>
      <c r="D2218" s="3">
        <v>10</v>
      </c>
      <c r="E2218" s="3">
        <v>36</v>
      </c>
    </row>
    <row r="2219" spans="1:5" x14ac:dyDescent="0.25">
      <c r="A2219" s="2">
        <v>45430</v>
      </c>
      <c r="B2219" s="3" t="s">
        <v>11</v>
      </c>
      <c r="C2219" s="3" t="s">
        <v>5</v>
      </c>
      <c r="D2219" s="3">
        <v>2</v>
      </c>
      <c r="E2219" s="3">
        <v>14</v>
      </c>
    </row>
    <row r="2220" spans="1:5" x14ac:dyDescent="0.25">
      <c r="A2220" s="2">
        <v>45430</v>
      </c>
      <c r="B2220" s="3" t="s">
        <v>11</v>
      </c>
      <c r="C2220" s="3" t="s">
        <v>5</v>
      </c>
      <c r="D2220" s="3">
        <v>3</v>
      </c>
      <c r="E2220" s="3">
        <v>12</v>
      </c>
    </row>
    <row r="2221" spans="1:5" x14ac:dyDescent="0.25">
      <c r="A2221" s="2">
        <v>45430</v>
      </c>
      <c r="B2221" s="3" t="s">
        <v>11</v>
      </c>
      <c r="C2221" s="3" t="s">
        <v>5</v>
      </c>
      <c r="D2221" s="3">
        <v>5</v>
      </c>
      <c r="E2221" s="3">
        <v>15</v>
      </c>
    </row>
    <row r="2222" spans="1:5" x14ac:dyDescent="0.25">
      <c r="A2222" s="2">
        <v>45430</v>
      </c>
      <c r="B2222" s="3" t="s">
        <v>11</v>
      </c>
      <c r="C2222" s="3" t="s">
        <v>5</v>
      </c>
      <c r="D2222" s="3">
        <v>7</v>
      </c>
      <c r="E2222" s="3">
        <v>13</v>
      </c>
    </row>
    <row r="2223" spans="1:5" x14ac:dyDescent="0.25">
      <c r="A2223" s="2">
        <v>45430</v>
      </c>
      <c r="B2223" s="3" t="s">
        <v>11</v>
      </c>
      <c r="C2223" s="3" t="s">
        <v>5</v>
      </c>
      <c r="D2223" s="3">
        <v>8</v>
      </c>
      <c r="E2223" s="3">
        <v>16</v>
      </c>
    </row>
    <row r="2224" spans="1:5" x14ac:dyDescent="0.25">
      <c r="A2224" s="2">
        <v>45430</v>
      </c>
      <c r="B2224" s="3" t="s">
        <v>11</v>
      </c>
      <c r="C2224" s="3" t="s">
        <v>5</v>
      </c>
      <c r="D2224" s="3">
        <v>9</v>
      </c>
      <c r="E2224" s="3">
        <v>21</v>
      </c>
    </row>
    <row r="2225" spans="1:5" x14ac:dyDescent="0.25">
      <c r="A2225" s="2">
        <v>45430</v>
      </c>
      <c r="B2225" s="3" t="s">
        <v>11</v>
      </c>
      <c r="C2225" s="3" t="s">
        <v>5</v>
      </c>
      <c r="D2225" s="3">
        <v>0</v>
      </c>
      <c r="E2225" s="3">
        <v>15</v>
      </c>
    </row>
    <row r="2226" spans="1:5" x14ac:dyDescent="0.25">
      <c r="A2226" s="2">
        <v>45430</v>
      </c>
      <c r="B2226" s="3" t="s">
        <v>11</v>
      </c>
      <c r="C2226" s="3" t="s">
        <v>5</v>
      </c>
      <c r="D2226" s="3">
        <v>1</v>
      </c>
      <c r="E2226" s="3">
        <v>12</v>
      </c>
    </row>
    <row r="2227" spans="1:5" x14ac:dyDescent="0.25">
      <c r="A2227" s="2">
        <v>45430</v>
      </c>
      <c r="B2227" s="3" t="s">
        <v>11</v>
      </c>
      <c r="C2227" s="3" t="s">
        <v>5</v>
      </c>
      <c r="D2227" s="3">
        <v>10</v>
      </c>
      <c r="E2227" s="3">
        <v>60</v>
      </c>
    </row>
    <row r="2228" spans="1:5" x14ac:dyDescent="0.25">
      <c r="A2228" s="2">
        <v>45430</v>
      </c>
      <c r="B2228" s="3" t="s">
        <v>11</v>
      </c>
      <c r="C2228" s="3" t="s">
        <v>5</v>
      </c>
      <c r="D2228" s="3">
        <v>2</v>
      </c>
      <c r="E2228" s="3">
        <v>13</v>
      </c>
    </row>
    <row r="2229" spans="1:5" x14ac:dyDescent="0.25">
      <c r="A2229" s="2">
        <v>45430</v>
      </c>
      <c r="B2229" s="3" t="s">
        <v>11</v>
      </c>
      <c r="C2229" s="3" t="s">
        <v>5</v>
      </c>
      <c r="D2229" s="3">
        <v>3</v>
      </c>
      <c r="E2229" s="3">
        <v>12</v>
      </c>
    </row>
    <row r="2230" spans="1:5" x14ac:dyDescent="0.25">
      <c r="A2230" s="2">
        <v>45430</v>
      </c>
      <c r="B2230" s="3" t="s">
        <v>11</v>
      </c>
      <c r="C2230" s="3" t="s">
        <v>5</v>
      </c>
      <c r="D2230" s="3">
        <v>4</v>
      </c>
      <c r="E2230" s="3">
        <v>12</v>
      </c>
    </row>
    <row r="2231" spans="1:5" x14ac:dyDescent="0.25">
      <c r="A2231" s="2">
        <v>45430</v>
      </c>
      <c r="B2231" s="3" t="s">
        <v>11</v>
      </c>
      <c r="C2231" s="3" t="s">
        <v>5</v>
      </c>
      <c r="D2231" s="3">
        <v>5</v>
      </c>
      <c r="E2231" s="3">
        <v>16</v>
      </c>
    </row>
    <row r="2232" spans="1:5" x14ac:dyDescent="0.25">
      <c r="A2232" s="2">
        <v>45430</v>
      </c>
      <c r="B2232" s="3" t="s">
        <v>11</v>
      </c>
      <c r="C2232" s="3" t="s">
        <v>5</v>
      </c>
      <c r="D2232" s="3">
        <v>7</v>
      </c>
      <c r="E2232" s="3">
        <v>14</v>
      </c>
    </row>
    <row r="2233" spans="1:5" x14ac:dyDescent="0.25">
      <c r="A2233" s="2">
        <v>45430</v>
      </c>
      <c r="B2233" s="3" t="s">
        <v>11</v>
      </c>
      <c r="C2233" s="3" t="s">
        <v>5</v>
      </c>
      <c r="D2233" s="3">
        <v>8</v>
      </c>
      <c r="E2233" s="3">
        <v>15</v>
      </c>
    </row>
    <row r="2234" spans="1:5" x14ac:dyDescent="0.25">
      <c r="A2234" s="2">
        <v>45430</v>
      </c>
      <c r="B2234" s="3" t="s">
        <v>11</v>
      </c>
      <c r="C2234" s="3" t="s">
        <v>5</v>
      </c>
      <c r="D2234" s="3">
        <v>9</v>
      </c>
      <c r="E2234" s="3">
        <v>23</v>
      </c>
    </row>
    <row r="2235" spans="1:5" x14ac:dyDescent="0.25">
      <c r="A2235" s="2">
        <v>45430</v>
      </c>
      <c r="B2235" s="3" t="s">
        <v>11</v>
      </c>
      <c r="C2235" s="3" t="s">
        <v>4</v>
      </c>
      <c r="D2235" s="3">
        <v>0</v>
      </c>
      <c r="E2235" s="3">
        <v>21</v>
      </c>
    </row>
    <row r="2236" spans="1:5" x14ac:dyDescent="0.25">
      <c r="A2236" s="2">
        <v>45430</v>
      </c>
      <c r="B2236" s="3" t="s">
        <v>11</v>
      </c>
      <c r="C2236" s="3" t="s">
        <v>4</v>
      </c>
      <c r="D2236" s="3">
        <v>1</v>
      </c>
      <c r="E2236" s="3">
        <v>15</v>
      </c>
    </row>
    <row r="2237" spans="1:5" x14ac:dyDescent="0.25">
      <c r="A2237" s="2">
        <v>45430</v>
      </c>
      <c r="B2237" s="3" t="s">
        <v>11</v>
      </c>
      <c r="C2237" s="3" t="s">
        <v>4</v>
      </c>
      <c r="D2237" s="3">
        <v>10</v>
      </c>
      <c r="E2237" s="3">
        <v>99</v>
      </c>
    </row>
    <row r="2238" spans="1:5" x14ac:dyDescent="0.25">
      <c r="A2238" s="2">
        <v>45430</v>
      </c>
      <c r="B2238" s="3" t="s">
        <v>11</v>
      </c>
      <c r="C2238" s="3" t="s">
        <v>4</v>
      </c>
      <c r="D2238" s="3">
        <v>2</v>
      </c>
      <c r="E2238" s="3">
        <v>14</v>
      </c>
    </row>
    <row r="2239" spans="1:5" x14ac:dyDescent="0.25">
      <c r="A2239" s="2">
        <v>45430</v>
      </c>
      <c r="B2239" s="3" t="s">
        <v>11</v>
      </c>
      <c r="C2239" s="3" t="s">
        <v>4</v>
      </c>
      <c r="D2239" s="3">
        <v>3</v>
      </c>
      <c r="E2239" s="3">
        <v>14</v>
      </c>
    </row>
    <row r="2240" spans="1:5" x14ac:dyDescent="0.25">
      <c r="A2240" s="2">
        <v>45430</v>
      </c>
      <c r="B2240" s="3" t="s">
        <v>11</v>
      </c>
      <c r="C2240" s="3" t="s">
        <v>4</v>
      </c>
      <c r="D2240" s="3">
        <v>4</v>
      </c>
      <c r="E2240" s="3">
        <v>13</v>
      </c>
    </row>
    <row r="2241" spans="1:5" x14ac:dyDescent="0.25">
      <c r="A2241" s="2">
        <v>45430</v>
      </c>
      <c r="B2241" s="3" t="s">
        <v>11</v>
      </c>
      <c r="C2241" s="3" t="s">
        <v>4</v>
      </c>
      <c r="D2241" s="3">
        <v>5</v>
      </c>
      <c r="E2241" s="3">
        <v>21</v>
      </c>
    </row>
    <row r="2242" spans="1:5" x14ac:dyDescent="0.25">
      <c r="A2242" s="2">
        <v>45430</v>
      </c>
      <c r="B2242" s="3" t="s">
        <v>11</v>
      </c>
      <c r="C2242" s="3" t="s">
        <v>4</v>
      </c>
      <c r="D2242" s="3">
        <v>6</v>
      </c>
      <c r="E2242" s="3">
        <v>16</v>
      </c>
    </row>
    <row r="2243" spans="1:5" x14ac:dyDescent="0.25">
      <c r="A2243" s="2">
        <v>45430</v>
      </c>
      <c r="B2243" s="3" t="s">
        <v>11</v>
      </c>
      <c r="C2243" s="3" t="s">
        <v>4</v>
      </c>
      <c r="D2243" s="3">
        <v>7</v>
      </c>
      <c r="E2243" s="3">
        <v>17</v>
      </c>
    </row>
    <row r="2244" spans="1:5" x14ac:dyDescent="0.25">
      <c r="A2244" s="2">
        <v>45430</v>
      </c>
      <c r="B2244" s="3" t="s">
        <v>11</v>
      </c>
      <c r="C2244" s="3" t="s">
        <v>4</v>
      </c>
      <c r="D2244" s="3">
        <v>8</v>
      </c>
      <c r="E2244" s="3">
        <v>37</v>
      </c>
    </row>
    <row r="2245" spans="1:5" x14ac:dyDescent="0.25">
      <c r="A2245" s="2">
        <v>45430</v>
      </c>
      <c r="B2245" s="3" t="s">
        <v>11</v>
      </c>
      <c r="C2245" s="3" t="s">
        <v>4</v>
      </c>
      <c r="D2245" s="3">
        <v>9</v>
      </c>
      <c r="E2245" s="3">
        <v>48</v>
      </c>
    </row>
    <row r="2246" spans="1:5" x14ac:dyDescent="0.25">
      <c r="A2246" s="2">
        <v>45430</v>
      </c>
      <c r="B2246" s="3" t="s">
        <v>12</v>
      </c>
      <c r="C2246" s="3" t="s">
        <v>6</v>
      </c>
      <c r="D2246" s="3">
        <v>9</v>
      </c>
      <c r="E2246" s="3">
        <v>12</v>
      </c>
    </row>
    <row r="2247" spans="1:5" x14ac:dyDescent="0.25">
      <c r="A2247" s="2">
        <v>45430</v>
      </c>
      <c r="B2247" s="3" t="s">
        <v>12</v>
      </c>
      <c r="C2247" s="3" t="s">
        <v>6</v>
      </c>
      <c r="D2247" s="3">
        <v>10</v>
      </c>
      <c r="E2247" s="3">
        <v>16</v>
      </c>
    </row>
    <row r="2248" spans="1:5" x14ac:dyDescent="0.25">
      <c r="A2248" s="2">
        <v>45430</v>
      </c>
      <c r="B2248" s="3" t="s">
        <v>12</v>
      </c>
      <c r="C2248" s="3" t="s">
        <v>6</v>
      </c>
      <c r="D2248" s="3">
        <v>9</v>
      </c>
      <c r="E2248" s="3">
        <v>12</v>
      </c>
    </row>
    <row r="2249" spans="1:5" x14ac:dyDescent="0.25">
      <c r="A2249" s="2">
        <v>45430</v>
      </c>
      <c r="B2249" s="3" t="s">
        <v>12</v>
      </c>
      <c r="C2249" s="3" t="s">
        <v>6</v>
      </c>
      <c r="D2249" s="3">
        <v>0</v>
      </c>
      <c r="E2249" s="3">
        <v>13</v>
      </c>
    </row>
    <row r="2250" spans="1:5" x14ac:dyDescent="0.25">
      <c r="A2250" s="2">
        <v>45430</v>
      </c>
      <c r="B2250" s="3" t="s">
        <v>12</v>
      </c>
      <c r="C2250" s="3" t="s">
        <v>6</v>
      </c>
      <c r="D2250" s="3">
        <v>8</v>
      </c>
      <c r="E2250" s="3">
        <v>12</v>
      </c>
    </row>
    <row r="2251" spans="1:5" x14ac:dyDescent="0.25">
      <c r="A2251" s="2">
        <v>45430</v>
      </c>
      <c r="B2251" s="3" t="s">
        <v>12</v>
      </c>
      <c r="C2251" s="3" t="s">
        <v>6</v>
      </c>
      <c r="D2251" s="3">
        <v>9</v>
      </c>
      <c r="E2251" s="3">
        <v>12</v>
      </c>
    </row>
    <row r="2252" spans="1:5" x14ac:dyDescent="0.25">
      <c r="A2252" s="2">
        <v>45430</v>
      </c>
      <c r="B2252" s="3" t="s">
        <v>12</v>
      </c>
      <c r="C2252" s="3" t="s">
        <v>6</v>
      </c>
      <c r="D2252" s="3">
        <v>0</v>
      </c>
      <c r="E2252" s="3">
        <v>13</v>
      </c>
    </row>
    <row r="2253" spans="1:5" x14ac:dyDescent="0.25">
      <c r="A2253" s="2">
        <v>45430</v>
      </c>
      <c r="B2253" s="3" t="s">
        <v>12</v>
      </c>
      <c r="C2253" s="3" t="s">
        <v>6</v>
      </c>
      <c r="D2253" s="3">
        <v>1</v>
      </c>
      <c r="E2253" s="3">
        <v>12</v>
      </c>
    </row>
    <row r="2254" spans="1:5" x14ac:dyDescent="0.25">
      <c r="A2254" s="2">
        <v>45430</v>
      </c>
      <c r="B2254" s="3" t="s">
        <v>12</v>
      </c>
      <c r="C2254" s="3" t="s">
        <v>6</v>
      </c>
      <c r="D2254" s="3">
        <v>10</v>
      </c>
      <c r="E2254" s="3">
        <v>21</v>
      </c>
    </row>
    <row r="2255" spans="1:5" x14ac:dyDescent="0.25">
      <c r="A2255" s="2">
        <v>45430</v>
      </c>
      <c r="B2255" s="3" t="s">
        <v>12</v>
      </c>
      <c r="C2255" s="3" t="s">
        <v>6</v>
      </c>
      <c r="D2255" s="3">
        <v>4</v>
      </c>
      <c r="E2255" s="3">
        <v>12</v>
      </c>
    </row>
    <row r="2256" spans="1:5" x14ac:dyDescent="0.25">
      <c r="A2256" s="2">
        <v>45430</v>
      </c>
      <c r="B2256" s="3" t="s">
        <v>12</v>
      </c>
      <c r="C2256" s="3" t="s">
        <v>6</v>
      </c>
      <c r="D2256" s="3">
        <v>5</v>
      </c>
      <c r="E2256" s="3">
        <v>13</v>
      </c>
    </row>
    <row r="2257" spans="1:5" x14ac:dyDescent="0.25">
      <c r="A2257" s="2">
        <v>45430</v>
      </c>
      <c r="B2257" s="3" t="s">
        <v>12</v>
      </c>
      <c r="C2257" s="3" t="s">
        <v>6</v>
      </c>
      <c r="D2257" s="3">
        <v>6</v>
      </c>
      <c r="E2257" s="3">
        <v>12</v>
      </c>
    </row>
    <row r="2258" spans="1:5" x14ac:dyDescent="0.25">
      <c r="A2258" s="2">
        <v>45430</v>
      </c>
      <c r="B2258" s="3" t="s">
        <v>12</v>
      </c>
      <c r="C2258" s="3" t="s">
        <v>6</v>
      </c>
      <c r="D2258" s="3">
        <v>7</v>
      </c>
      <c r="E2258" s="3">
        <v>13</v>
      </c>
    </row>
    <row r="2259" spans="1:5" x14ac:dyDescent="0.25">
      <c r="A2259" s="2">
        <v>45430</v>
      </c>
      <c r="B2259" s="3" t="s">
        <v>12</v>
      </c>
      <c r="C2259" s="3" t="s">
        <v>6</v>
      </c>
      <c r="D2259" s="3">
        <v>8</v>
      </c>
      <c r="E2259" s="3">
        <v>12</v>
      </c>
    </row>
    <row r="2260" spans="1:5" x14ac:dyDescent="0.25">
      <c r="A2260" s="2">
        <v>45430</v>
      </c>
      <c r="B2260" s="3" t="s">
        <v>12</v>
      </c>
      <c r="C2260" s="3" t="s">
        <v>6</v>
      </c>
      <c r="D2260" s="3">
        <v>9</v>
      </c>
      <c r="E2260" s="3">
        <v>16</v>
      </c>
    </row>
    <row r="2261" spans="1:5" x14ac:dyDescent="0.25">
      <c r="A2261" s="2">
        <v>45430</v>
      </c>
      <c r="B2261" s="3" t="s">
        <v>12</v>
      </c>
      <c r="C2261" s="3" t="s">
        <v>7</v>
      </c>
      <c r="D2261" s="3">
        <v>10</v>
      </c>
      <c r="E2261" s="3">
        <v>14</v>
      </c>
    </row>
    <row r="2262" spans="1:5" x14ac:dyDescent="0.25">
      <c r="A2262" s="2">
        <v>45430</v>
      </c>
      <c r="B2262" s="3" t="s">
        <v>12</v>
      </c>
      <c r="C2262" s="3" t="s">
        <v>7</v>
      </c>
      <c r="D2262" s="3">
        <v>5</v>
      </c>
      <c r="E2262" s="3">
        <v>13</v>
      </c>
    </row>
    <row r="2263" spans="1:5" x14ac:dyDescent="0.25">
      <c r="A2263" s="2">
        <v>45430</v>
      </c>
      <c r="B2263" s="3" t="s">
        <v>12</v>
      </c>
      <c r="C2263" s="3" t="s">
        <v>7</v>
      </c>
      <c r="D2263" s="3">
        <v>7</v>
      </c>
      <c r="E2263" s="3">
        <v>12</v>
      </c>
    </row>
    <row r="2264" spans="1:5" x14ac:dyDescent="0.25">
      <c r="A2264" s="2">
        <v>45430</v>
      </c>
      <c r="B2264" s="3" t="s">
        <v>12</v>
      </c>
      <c r="C2264" s="3" t="s">
        <v>7</v>
      </c>
      <c r="D2264" s="3">
        <v>9</v>
      </c>
      <c r="E2264" s="3">
        <v>12</v>
      </c>
    </row>
    <row r="2265" spans="1:5" x14ac:dyDescent="0.25">
      <c r="A2265" s="2">
        <v>45430</v>
      </c>
      <c r="B2265" s="3" t="s">
        <v>12</v>
      </c>
      <c r="C2265" s="3" t="s">
        <v>7</v>
      </c>
      <c r="D2265" s="3">
        <v>10</v>
      </c>
      <c r="E2265" s="3">
        <v>16</v>
      </c>
    </row>
    <row r="2266" spans="1:5" x14ac:dyDescent="0.25">
      <c r="A2266" s="2">
        <v>45430</v>
      </c>
      <c r="B2266" s="3" t="s">
        <v>12</v>
      </c>
      <c r="C2266" s="3" t="s">
        <v>7</v>
      </c>
      <c r="D2266" s="3">
        <v>2</v>
      </c>
      <c r="E2266" s="3">
        <v>12</v>
      </c>
    </row>
    <row r="2267" spans="1:5" x14ac:dyDescent="0.25">
      <c r="A2267" s="2">
        <v>45430</v>
      </c>
      <c r="B2267" s="3" t="s">
        <v>12</v>
      </c>
      <c r="C2267" s="3" t="s">
        <v>7</v>
      </c>
      <c r="D2267" s="3">
        <v>6</v>
      </c>
      <c r="E2267" s="3">
        <v>12</v>
      </c>
    </row>
    <row r="2268" spans="1:5" x14ac:dyDescent="0.25">
      <c r="A2268" s="2">
        <v>45430</v>
      </c>
      <c r="B2268" s="3" t="s">
        <v>12</v>
      </c>
      <c r="C2268" s="3" t="s">
        <v>7</v>
      </c>
      <c r="D2268" s="3">
        <v>8</v>
      </c>
      <c r="E2268" s="3">
        <v>13</v>
      </c>
    </row>
    <row r="2269" spans="1:5" x14ac:dyDescent="0.25">
      <c r="A2269" s="2">
        <v>45430</v>
      </c>
      <c r="B2269" s="3" t="s">
        <v>12</v>
      </c>
      <c r="C2269" s="3" t="s">
        <v>7</v>
      </c>
      <c r="D2269" s="3">
        <v>9</v>
      </c>
      <c r="E2269" s="3">
        <v>18</v>
      </c>
    </row>
    <row r="2270" spans="1:5" x14ac:dyDescent="0.25">
      <c r="A2270" s="2">
        <v>45430</v>
      </c>
      <c r="B2270" s="3" t="s">
        <v>12</v>
      </c>
      <c r="C2270" s="3" t="s">
        <v>7</v>
      </c>
      <c r="D2270" s="3">
        <v>10</v>
      </c>
      <c r="E2270" s="3">
        <v>13</v>
      </c>
    </row>
    <row r="2271" spans="1:5" x14ac:dyDescent="0.25">
      <c r="A2271" s="2">
        <v>45430</v>
      </c>
      <c r="B2271" s="3" t="s">
        <v>12</v>
      </c>
      <c r="C2271" s="3" t="s">
        <v>7</v>
      </c>
      <c r="D2271" s="3">
        <v>8</v>
      </c>
      <c r="E2271" s="3">
        <v>12</v>
      </c>
    </row>
    <row r="2272" spans="1:5" x14ac:dyDescent="0.25">
      <c r="A2272" s="2">
        <v>45430</v>
      </c>
      <c r="B2272" s="3" t="s">
        <v>12</v>
      </c>
      <c r="C2272" s="3" t="s">
        <v>7</v>
      </c>
      <c r="D2272" s="3">
        <v>9</v>
      </c>
      <c r="E2272" s="3">
        <v>14</v>
      </c>
    </row>
    <row r="2273" spans="1:5" x14ac:dyDescent="0.25">
      <c r="A2273" s="2">
        <v>45430</v>
      </c>
      <c r="B2273" s="3" t="s">
        <v>12</v>
      </c>
      <c r="C2273" s="3" t="s">
        <v>7</v>
      </c>
      <c r="D2273" s="3">
        <v>0</v>
      </c>
      <c r="E2273" s="3">
        <v>16</v>
      </c>
    </row>
    <row r="2274" spans="1:5" x14ac:dyDescent="0.25">
      <c r="A2274" s="2">
        <v>45430</v>
      </c>
      <c r="B2274" s="3" t="s">
        <v>12</v>
      </c>
      <c r="C2274" s="3" t="s">
        <v>7</v>
      </c>
      <c r="D2274" s="3">
        <v>10</v>
      </c>
      <c r="E2274" s="3">
        <v>37</v>
      </c>
    </row>
    <row r="2275" spans="1:5" x14ac:dyDescent="0.25">
      <c r="A2275" s="2">
        <v>45430</v>
      </c>
      <c r="B2275" s="3" t="s">
        <v>12</v>
      </c>
      <c r="C2275" s="3" t="s">
        <v>7</v>
      </c>
      <c r="D2275" s="3">
        <v>2</v>
      </c>
      <c r="E2275" s="3">
        <v>12</v>
      </c>
    </row>
    <row r="2276" spans="1:5" x14ac:dyDescent="0.25">
      <c r="A2276" s="2">
        <v>45430</v>
      </c>
      <c r="B2276" s="3" t="s">
        <v>12</v>
      </c>
      <c r="C2276" s="3" t="s">
        <v>7</v>
      </c>
      <c r="D2276" s="3">
        <v>4</v>
      </c>
      <c r="E2276" s="3">
        <v>12</v>
      </c>
    </row>
    <row r="2277" spans="1:5" x14ac:dyDescent="0.25">
      <c r="A2277" s="2">
        <v>45430</v>
      </c>
      <c r="B2277" s="3" t="s">
        <v>12</v>
      </c>
      <c r="C2277" s="3" t="s">
        <v>7</v>
      </c>
      <c r="D2277" s="3">
        <v>5</v>
      </c>
      <c r="E2277" s="3">
        <v>15</v>
      </c>
    </row>
    <row r="2278" spans="1:5" x14ac:dyDescent="0.25">
      <c r="A2278" s="2">
        <v>45430</v>
      </c>
      <c r="B2278" s="3" t="s">
        <v>12</v>
      </c>
      <c r="C2278" s="3" t="s">
        <v>7</v>
      </c>
      <c r="D2278" s="3">
        <v>6</v>
      </c>
      <c r="E2278" s="3">
        <v>12</v>
      </c>
    </row>
    <row r="2279" spans="1:5" x14ac:dyDescent="0.25">
      <c r="A2279" s="2">
        <v>45430</v>
      </c>
      <c r="B2279" s="3" t="s">
        <v>12</v>
      </c>
      <c r="C2279" s="3" t="s">
        <v>7</v>
      </c>
      <c r="D2279" s="3">
        <v>7</v>
      </c>
      <c r="E2279" s="3">
        <v>13</v>
      </c>
    </row>
    <row r="2280" spans="1:5" x14ac:dyDescent="0.25">
      <c r="A2280" s="2">
        <v>45430</v>
      </c>
      <c r="B2280" s="3" t="s">
        <v>12</v>
      </c>
      <c r="C2280" s="3" t="s">
        <v>7</v>
      </c>
      <c r="D2280" s="3">
        <v>8</v>
      </c>
      <c r="E2280" s="3">
        <v>12</v>
      </c>
    </row>
    <row r="2281" spans="1:5" x14ac:dyDescent="0.25">
      <c r="A2281" s="2">
        <v>45430</v>
      </c>
      <c r="B2281" s="3" t="s">
        <v>12</v>
      </c>
      <c r="C2281" s="3" t="s">
        <v>7</v>
      </c>
      <c r="D2281" s="3">
        <v>9</v>
      </c>
      <c r="E2281" s="3">
        <v>17</v>
      </c>
    </row>
    <row r="2282" spans="1:5" x14ac:dyDescent="0.25">
      <c r="A2282" s="2">
        <v>45431</v>
      </c>
      <c r="B2282" s="3" t="s">
        <v>13</v>
      </c>
      <c r="C2282" s="3" t="s">
        <v>8</v>
      </c>
      <c r="D2282" s="3">
        <v>0</v>
      </c>
      <c r="E2282" s="3">
        <v>18</v>
      </c>
    </row>
    <row r="2283" spans="1:5" x14ac:dyDescent="0.25">
      <c r="A2283" s="2">
        <v>45431</v>
      </c>
      <c r="B2283" s="3" t="s">
        <v>13</v>
      </c>
      <c r="C2283" s="3" t="s">
        <v>8</v>
      </c>
      <c r="D2283" s="3">
        <v>1</v>
      </c>
      <c r="E2283" s="3">
        <v>15</v>
      </c>
    </row>
    <row r="2284" spans="1:5" x14ac:dyDescent="0.25">
      <c r="A2284" s="2">
        <v>45431</v>
      </c>
      <c r="B2284" s="3" t="s">
        <v>13</v>
      </c>
      <c r="C2284" s="3" t="s">
        <v>8</v>
      </c>
      <c r="D2284" s="3">
        <v>10</v>
      </c>
      <c r="E2284" s="3">
        <v>51</v>
      </c>
    </row>
    <row r="2285" spans="1:5" x14ac:dyDescent="0.25">
      <c r="A2285" s="2">
        <v>45431</v>
      </c>
      <c r="B2285" s="3" t="s">
        <v>13</v>
      </c>
      <c r="C2285" s="3" t="s">
        <v>8</v>
      </c>
      <c r="D2285" s="3">
        <v>5</v>
      </c>
      <c r="E2285" s="3">
        <v>16</v>
      </c>
    </row>
    <row r="2286" spans="1:5" x14ac:dyDescent="0.25">
      <c r="A2286" s="2">
        <v>45431</v>
      </c>
      <c r="B2286" s="3" t="s">
        <v>13</v>
      </c>
      <c r="C2286" s="3" t="s">
        <v>8</v>
      </c>
      <c r="D2286" s="3">
        <v>7</v>
      </c>
      <c r="E2286" s="3">
        <v>12</v>
      </c>
    </row>
    <row r="2287" spans="1:5" x14ac:dyDescent="0.25">
      <c r="A2287" s="2">
        <v>45431</v>
      </c>
      <c r="B2287" s="3" t="s">
        <v>13</v>
      </c>
      <c r="C2287" s="3" t="s">
        <v>8</v>
      </c>
      <c r="D2287" s="3">
        <v>8</v>
      </c>
      <c r="E2287" s="3">
        <v>21</v>
      </c>
    </row>
    <row r="2288" spans="1:5" x14ac:dyDescent="0.25">
      <c r="A2288" s="2">
        <v>45431</v>
      </c>
      <c r="B2288" s="3" t="s">
        <v>13</v>
      </c>
      <c r="C2288" s="3" t="s">
        <v>8</v>
      </c>
      <c r="D2288" s="3">
        <v>9</v>
      </c>
      <c r="E2288" s="3">
        <v>17</v>
      </c>
    </row>
    <row r="2289" spans="1:5" x14ac:dyDescent="0.25">
      <c r="A2289" s="2">
        <v>45431</v>
      </c>
      <c r="B2289" s="3" t="s">
        <v>13</v>
      </c>
      <c r="C2289" s="3" t="s">
        <v>10</v>
      </c>
      <c r="D2289" s="3">
        <v>0</v>
      </c>
      <c r="E2289" s="3">
        <v>14</v>
      </c>
    </row>
    <row r="2290" spans="1:5" x14ac:dyDescent="0.25">
      <c r="A2290" s="2">
        <v>45431</v>
      </c>
      <c r="B2290" s="3" t="s">
        <v>13</v>
      </c>
      <c r="C2290" s="3" t="s">
        <v>10</v>
      </c>
      <c r="D2290" s="3">
        <v>1</v>
      </c>
      <c r="E2290" s="3">
        <v>13</v>
      </c>
    </row>
    <row r="2291" spans="1:5" x14ac:dyDescent="0.25">
      <c r="A2291" s="2">
        <v>45431</v>
      </c>
      <c r="B2291" s="3" t="s">
        <v>13</v>
      </c>
      <c r="C2291" s="3" t="s">
        <v>10</v>
      </c>
      <c r="D2291" s="3">
        <v>10</v>
      </c>
      <c r="E2291" s="3">
        <v>64</v>
      </c>
    </row>
    <row r="2292" spans="1:5" x14ac:dyDescent="0.25">
      <c r="A2292" s="2">
        <v>45431</v>
      </c>
      <c r="B2292" s="3" t="s">
        <v>13</v>
      </c>
      <c r="C2292" s="3" t="s">
        <v>10</v>
      </c>
      <c r="D2292" s="3">
        <v>2</v>
      </c>
      <c r="E2292" s="3">
        <v>12</v>
      </c>
    </row>
    <row r="2293" spans="1:5" x14ac:dyDescent="0.25">
      <c r="A2293" s="2">
        <v>45431</v>
      </c>
      <c r="B2293" s="3" t="s">
        <v>13</v>
      </c>
      <c r="C2293" s="3" t="s">
        <v>10</v>
      </c>
      <c r="D2293" s="3">
        <v>5</v>
      </c>
      <c r="E2293" s="3">
        <v>15</v>
      </c>
    </row>
    <row r="2294" spans="1:5" x14ac:dyDescent="0.25">
      <c r="A2294" s="2">
        <v>45431</v>
      </c>
      <c r="B2294" s="3" t="s">
        <v>13</v>
      </c>
      <c r="C2294" s="3" t="s">
        <v>10</v>
      </c>
      <c r="D2294" s="3">
        <v>7</v>
      </c>
      <c r="E2294" s="3">
        <v>16</v>
      </c>
    </row>
    <row r="2295" spans="1:5" x14ac:dyDescent="0.25">
      <c r="A2295" s="2">
        <v>45431</v>
      </c>
      <c r="B2295" s="3" t="s">
        <v>13</v>
      </c>
      <c r="C2295" s="3" t="s">
        <v>10</v>
      </c>
      <c r="D2295" s="3">
        <v>8</v>
      </c>
      <c r="E2295" s="3">
        <v>20</v>
      </c>
    </row>
    <row r="2296" spans="1:5" x14ac:dyDescent="0.25">
      <c r="A2296" s="2">
        <v>45431</v>
      </c>
      <c r="B2296" s="3" t="s">
        <v>13</v>
      </c>
      <c r="C2296" s="3" t="s">
        <v>10</v>
      </c>
      <c r="D2296" s="3">
        <v>9</v>
      </c>
      <c r="E2296" s="3">
        <v>23</v>
      </c>
    </row>
    <row r="2297" spans="1:5" x14ac:dyDescent="0.25">
      <c r="A2297" s="2">
        <v>45431</v>
      </c>
      <c r="B2297" s="3" t="s">
        <v>11</v>
      </c>
      <c r="C2297" s="3" t="s">
        <v>4</v>
      </c>
      <c r="D2297" s="3">
        <v>0</v>
      </c>
      <c r="E2297" s="3">
        <v>30</v>
      </c>
    </row>
    <row r="2298" spans="1:5" x14ac:dyDescent="0.25">
      <c r="A2298" s="2">
        <v>45431</v>
      </c>
      <c r="B2298" s="3" t="s">
        <v>11</v>
      </c>
      <c r="C2298" s="3" t="s">
        <v>4</v>
      </c>
      <c r="D2298" s="3">
        <v>1</v>
      </c>
      <c r="E2298" s="3">
        <v>16</v>
      </c>
    </row>
    <row r="2299" spans="1:5" x14ac:dyDescent="0.25">
      <c r="A2299" s="2">
        <v>45431</v>
      </c>
      <c r="B2299" s="3" t="s">
        <v>11</v>
      </c>
      <c r="C2299" s="3" t="s">
        <v>4</v>
      </c>
      <c r="D2299" s="3">
        <v>10</v>
      </c>
      <c r="E2299" s="3">
        <v>114</v>
      </c>
    </row>
    <row r="2300" spans="1:5" x14ac:dyDescent="0.25">
      <c r="A2300" s="2">
        <v>45431</v>
      </c>
      <c r="B2300" s="3" t="s">
        <v>11</v>
      </c>
      <c r="C2300" s="3" t="s">
        <v>4</v>
      </c>
      <c r="D2300" s="3">
        <v>2</v>
      </c>
      <c r="E2300" s="3">
        <v>12</v>
      </c>
    </row>
    <row r="2301" spans="1:5" x14ac:dyDescent="0.25">
      <c r="A2301" s="2">
        <v>45431</v>
      </c>
      <c r="B2301" s="3" t="s">
        <v>11</v>
      </c>
      <c r="C2301" s="3" t="s">
        <v>4</v>
      </c>
      <c r="D2301" s="3">
        <v>3</v>
      </c>
      <c r="E2301" s="3">
        <v>15</v>
      </c>
    </row>
    <row r="2302" spans="1:5" x14ac:dyDescent="0.25">
      <c r="A2302" s="2">
        <v>45431</v>
      </c>
      <c r="B2302" s="3" t="s">
        <v>11</v>
      </c>
      <c r="C2302" s="3" t="s">
        <v>4</v>
      </c>
      <c r="D2302" s="3">
        <v>4</v>
      </c>
      <c r="E2302" s="3">
        <v>12</v>
      </c>
    </row>
    <row r="2303" spans="1:5" x14ac:dyDescent="0.25">
      <c r="A2303" s="2">
        <v>45431</v>
      </c>
      <c r="B2303" s="3" t="s">
        <v>11</v>
      </c>
      <c r="C2303" s="3" t="s">
        <v>4</v>
      </c>
      <c r="D2303" s="3">
        <v>5</v>
      </c>
      <c r="E2303" s="3">
        <v>20</v>
      </c>
    </row>
    <row r="2304" spans="1:5" x14ac:dyDescent="0.25">
      <c r="A2304" s="2">
        <v>45431</v>
      </c>
      <c r="B2304" s="3" t="s">
        <v>11</v>
      </c>
      <c r="C2304" s="3" t="s">
        <v>4</v>
      </c>
      <c r="D2304" s="3">
        <v>6</v>
      </c>
      <c r="E2304" s="3">
        <v>13</v>
      </c>
    </row>
    <row r="2305" spans="1:5" x14ac:dyDescent="0.25">
      <c r="A2305" s="2">
        <v>45431</v>
      </c>
      <c r="B2305" s="3" t="s">
        <v>11</v>
      </c>
      <c r="C2305" s="3" t="s">
        <v>4</v>
      </c>
      <c r="D2305" s="3">
        <v>7</v>
      </c>
      <c r="E2305" s="3">
        <v>17</v>
      </c>
    </row>
    <row r="2306" spans="1:5" x14ac:dyDescent="0.25">
      <c r="A2306" s="2">
        <v>45431</v>
      </c>
      <c r="B2306" s="3" t="s">
        <v>11</v>
      </c>
      <c r="C2306" s="3" t="s">
        <v>4</v>
      </c>
      <c r="D2306" s="3">
        <v>8</v>
      </c>
      <c r="E2306" s="3">
        <v>27</v>
      </c>
    </row>
    <row r="2307" spans="1:5" x14ac:dyDescent="0.25">
      <c r="A2307" s="2">
        <v>45431</v>
      </c>
      <c r="B2307" s="3" t="s">
        <v>11</v>
      </c>
      <c r="C2307" s="3" t="s">
        <v>4</v>
      </c>
      <c r="D2307" s="3">
        <v>9</v>
      </c>
      <c r="E2307" s="3">
        <v>38</v>
      </c>
    </row>
    <row r="2308" spans="1:5" x14ac:dyDescent="0.25">
      <c r="A2308" s="2">
        <v>45431</v>
      </c>
      <c r="B2308" s="3" t="s">
        <v>11</v>
      </c>
      <c r="C2308" s="3" t="s">
        <v>5</v>
      </c>
      <c r="D2308" s="3">
        <v>0</v>
      </c>
      <c r="E2308" s="3">
        <v>16</v>
      </c>
    </row>
    <row r="2309" spans="1:5" x14ac:dyDescent="0.25">
      <c r="A2309" s="2">
        <v>45431</v>
      </c>
      <c r="B2309" s="3" t="s">
        <v>11</v>
      </c>
      <c r="C2309" s="3" t="s">
        <v>5</v>
      </c>
      <c r="D2309" s="3">
        <v>1</v>
      </c>
      <c r="E2309" s="3">
        <v>13</v>
      </c>
    </row>
    <row r="2310" spans="1:5" x14ac:dyDescent="0.25">
      <c r="A2310" s="2">
        <v>45431</v>
      </c>
      <c r="B2310" s="3" t="s">
        <v>11</v>
      </c>
      <c r="C2310" s="3" t="s">
        <v>5</v>
      </c>
      <c r="D2310" s="3">
        <v>10</v>
      </c>
      <c r="E2310" s="3">
        <v>38</v>
      </c>
    </row>
    <row r="2311" spans="1:5" x14ac:dyDescent="0.25">
      <c r="A2311" s="2">
        <v>45431</v>
      </c>
      <c r="B2311" s="3" t="s">
        <v>11</v>
      </c>
      <c r="C2311" s="3" t="s">
        <v>5</v>
      </c>
      <c r="D2311" s="3">
        <v>2</v>
      </c>
      <c r="E2311" s="3">
        <v>12</v>
      </c>
    </row>
    <row r="2312" spans="1:5" x14ac:dyDescent="0.25">
      <c r="A2312" s="2">
        <v>45431</v>
      </c>
      <c r="B2312" s="3" t="s">
        <v>11</v>
      </c>
      <c r="C2312" s="3" t="s">
        <v>5</v>
      </c>
      <c r="D2312" s="3">
        <v>3</v>
      </c>
      <c r="E2312" s="3">
        <v>13</v>
      </c>
    </row>
    <row r="2313" spans="1:5" x14ac:dyDescent="0.25">
      <c r="A2313" s="2">
        <v>45431</v>
      </c>
      <c r="B2313" s="3" t="s">
        <v>11</v>
      </c>
      <c r="C2313" s="3" t="s">
        <v>5</v>
      </c>
      <c r="D2313" s="3">
        <v>5</v>
      </c>
      <c r="E2313" s="3">
        <v>14</v>
      </c>
    </row>
    <row r="2314" spans="1:5" x14ac:dyDescent="0.25">
      <c r="A2314" s="2">
        <v>45431</v>
      </c>
      <c r="B2314" s="3" t="s">
        <v>11</v>
      </c>
      <c r="C2314" s="3" t="s">
        <v>5</v>
      </c>
      <c r="D2314" s="3">
        <v>7</v>
      </c>
      <c r="E2314" s="3">
        <v>13</v>
      </c>
    </row>
    <row r="2315" spans="1:5" x14ac:dyDescent="0.25">
      <c r="A2315" s="2">
        <v>45431</v>
      </c>
      <c r="B2315" s="3" t="s">
        <v>11</v>
      </c>
      <c r="C2315" s="3" t="s">
        <v>5</v>
      </c>
      <c r="D2315" s="3">
        <v>8</v>
      </c>
      <c r="E2315" s="3">
        <v>16</v>
      </c>
    </row>
    <row r="2316" spans="1:5" x14ac:dyDescent="0.25">
      <c r="A2316" s="2">
        <v>45431</v>
      </c>
      <c r="B2316" s="3" t="s">
        <v>11</v>
      </c>
      <c r="C2316" s="3" t="s">
        <v>5</v>
      </c>
      <c r="D2316" s="3">
        <v>9</v>
      </c>
      <c r="E2316" s="3">
        <v>21</v>
      </c>
    </row>
    <row r="2317" spans="1:5" x14ac:dyDescent="0.25">
      <c r="A2317" s="2">
        <v>45431</v>
      </c>
      <c r="B2317" s="3" t="s">
        <v>11</v>
      </c>
      <c r="C2317" s="3" t="s">
        <v>4</v>
      </c>
      <c r="D2317" s="3">
        <v>0</v>
      </c>
      <c r="E2317" s="3">
        <v>22</v>
      </c>
    </row>
    <row r="2318" spans="1:5" x14ac:dyDescent="0.25">
      <c r="A2318" s="2">
        <v>45431</v>
      </c>
      <c r="B2318" s="3" t="s">
        <v>11</v>
      </c>
      <c r="C2318" s="3" t="s">
        <v>4</v>
      </c>
      <c r="D2318" s="3">
        <v>1</v>
      </c>
      <c r="E2318" s="3">
        <v>12</v>
      </c>
    </row>
    <row r="2319" spans="1:5" x14ac:dyDescent="0.25">
      <c r="A2319" s="2">
        <v>45431</v>
      </c>
      <c r="B2319" s="3" t="s">
        <v>11</v>
      </c>
      <c r="C2319" s="3" t="s">
        <v>4</v>
      </c>
      <c r="D2319" s="3">
        <v>10</v>
      </c>
      <c r="E2319" s="3">
        <v>73</v>
      </c>
    </row>
    <row r="2320" spans="1:5" x14ac:dyDescent="0.25">
      <c r="A2320" s="2">
        <v>45431</v>
      </c>
      <c r="B2320" s="3" t="s">
        <v>11</v>
      </c>
      <c r="C2320" s="3" t="s">
        <v>4</v>
      </c>
      <c r="D2320" s="3">
        <v>2</v>
      </c>
      <c r="E2320" s="3">
        <v>12</v>
      </c>
    </row>
    <row r="2321" spans="1:5" x14ac:dyDescent="0.25">
      <c r="A2321" s="2">
        <v>45431</v>
      </c>
      <c r="B2321" s="3" t="s">
        <v>11</v>
      </c>
      <c r="C2321" s="3" t="s">
        <v>4</v>
      </c>
      <c r="D2321" s="3">
        <v>3</v>
      </c>
      <c r="E2321" s="3">
        <v>12</v>
      </c>
    </row>
    <row r="2322" spans="1:5" x14ac:dyDescent="0.25">
      <c r="A2322" s="2">
        <v>45431</v>
      </c>
      <c r="B2322" s="3" t="s">
        <v>11</v>
      </c>
      <c r="C2322" s="3" t="s">
        <v>4</v>
      </c>
      <c r="D2322" s="3">
        <v>4</v>
      </c>
      <c r="E2322" s="3">
        <v>12</v>
      </c>
    </row>
    <row r="2323" spans="1:5" x14ac:dyDescent="0.25">
      <c r="A2323" s="2">
        <v>45431</v>
      </c>
      <c r="B2323" s="3" t="s">
        <v>11</v>
      </c>
      <c r="C2323" s="3" t="s">
        <v>4</v>
      </c>
      <c r="D2323" s="3">
        <v>5</v>
      </c>
      <c r="E2323" s="3">
        <v>15</v>
      </c>
    </row>
    <row r="2324" spans="1:5" x14ac:dyDescent="0.25">
      <c r="A2324" s="2">
        <v>45431</v>
      </c>
      <c r="B2324" s="3" t="s">
        <v>11</v>
      </c>
      <c r="C2324" s="3" t="s">
        <v>4</v>
      </c>
      <c r="D2324" s="3">
        <v>6</v>
      </c>
      <c r="E2324" s="3">
        <v>13</v>
      </c>
    </row>
    <row r="2325" spans="1:5" x14ac:dyDescent="0.25">
      <c r="A2325" s="2">
        <v>45431</v>
      </c>
      <c r="B2325" s="3" t="s">
        <v>11</v>
      </c>
      <c r="C2325" s="3" t="s">
        <v>4</v>
      </c>
      <c r="D2325" s="3">
        <v>7</v>
      </c>
      <c r="E2325" s="3">
        <v>15</v>
      </c>
    </row>
    <row r="2326" spans="1:5" x14ac:dyDescent="0.25">
      <c r="A2326" s="2">
        <v>45431</v>
      </c>
      <c r="B2326" s="3" t="s">
        <v>11</v>
      </c>
      <c r="C2326" s="3" t="s">
        <v>4</v>
      </c>
      <c r="D2326" s="3">
        <v>8</v>
      </c>
      <c r="E2326" s="3">
        <v>20</v>
      </c>
    </row>
    <row r="2327" spans="1:5" x14ac:dyDescent="0.25">
      <c r="A2327" s="2">
        <v>45431</v>
      </c>
      <c r="B2327" s="3" t="s">
        <v>11</v>
      </c>
      <c r="C2327" s="3" t="s">
        <v>4</v>
      </c>
      <c r="D2327" s="3">
        <v>9</v>
      </c>
      <c r="E2327" s="3">
        <v>22</v>
      </c>
    </row>
    <row r="2328" spans="1:5" x14ac:dyDescent="0.25">
      <c r="A2328" s="2">
        <v>45431</v>
      </c>
      <c r="B2328" s="3" t="s">
        <v>11</v>
      </c>
      <c r="C2328" s="3" t="s">
        <v>4</v>
      </c>
      <c r="D2328" s="3">
        <v>0</v>
      </c>
      <c r="E2328" s="3">
        <v>25</v>
      </c>
    </row>
    <row r="2329" spans="1:5" x14ac:dyDescent="0.25">
      <c r="A2329" s="2">
        <v>45431</v>
      </c>
      <c r="B2329" s="3" t="s">
        <v>11</v>
      </c>
      <c r="C2329" s="3" t="s">
        <v>4</v>
      </c>
      <c r="D2329" s="3">
        <v>1</v>
      </c>
      <c r="E2329" s="3">
        <v>22</v>
      </c>
    </row>
    <row r="2330" spans="1:5" x14ac:dyDescent="0.25">
      <c r="A2330" s="2">
        <v>45431</v>
      </c>
      <c r="B2330" s="3" t="s">
        <v>11</v>
      </c>
      <c r="C2330" s="3" t="s">
        <v>4</v>
      </c>
      <c r="D2330" s="3">
        <v>10</v>
      </c>
      <c r="E2330" s="3">
        <v>141</v>
      </c>
    </row>
    <row r="2331" spans="1:5" x14ac:dyDescent="0.25">
      <c r="A2331" s="2">
        <v>45431</v>
      </c>
      <c r="B2331" s="3" t="s">
        <v>11</v>
      </c>
      <c r="C2331" s="3" t="s">
        <v>4</v>
      </c>
      <c r="D2331" s="3">
        <v>2</v>
      </c>
      <c r="E2331" s="3">
        <v>12</v>
      </c>
    </row>
    <row r="2332" spans="1:5" x14ac:dyDescent="0.25">
      <c r="A2332" s="2">
        <v>45431</v>
      </c>
      <c r="B2332" s="3" t="s">
        <v>11</v>
      </c>
      <c r="C2332" s="3" t="s">
        <v>4</v>
      </c>
      <c r="D2332" s="3">
        <v>3</v>
      </c>
      <c r="E2332" s="3">
        <v>14</v>
      </c>
    </row>
    <row r="2333" spans="1:5" x14ac:dyDescent="0.25">
      <c r="A2333" s="2">
        <v>45431</v>
      </c>
      <c r="B2333" s="3" t="s">
        <v>11</v>
      </c>
      <c r="C2333" s="3" t="s">
        <v>4</v>
      </c>
      <c r="D2333" s="3">
        <v>4</v>
      </c>
      <c r="E2333" s="3">
        <v>12</v>
      </c>
    </row>
    <row r="2334" spans="1:5" x14ac:dyDescent="0.25">
      <c r="A2334" s="2">
        <v>45431</v>
      </c>
      <c r="B2334" s="3" t="s">
        <v>11</v>
      </c>
      <c r="C2334" s="3" t="s">
        <v>4</v>
      </c>
      <c r="D2334" s="3">
        <v>5</v>
      </c>
      <c r="E2334" s="3">
        <v>35</v>
      </c>
    </row>
    <row r="2335" spans="1:5" x14ac:dyDescent="0.25">
      <c r="A2335" s="2">
        <v>45431</v>
      </c>
      <c r="B2335" s="3" t="s">
        <v>11</v>
      </c>
      <c r="C2335" s="3" t="s">
        <v>4</v>
      </c>
      <c r="D2335" s="3">
        <v>6</v>
      </c>
      <c r="E2335" s="3">
        <v>18</v>
      </c>
    </row>
    <row r="2336" spans="1:5" x14ac:dyDescent="0.25">
      <c r="A2336" s="2">
        <v>45431</v>
      </c>
      <c r="B2336" s="3" t="s">
        <v>11</v>
      </c>
      <c r="C2336" s="3" t="s">
        <v>4</v>
      </c>
      <c r="D2336" s="3">
        <v>7</v>
      </c>
      <c r="E2336" s="3">
        <v>19</v>
      </c>
    </row>
    <row r="2337" spans="1:5" x14ac:dyDescent="0.25">
      <c r="A2337" s="2">
        <v>45431</v>
      </c>
      <c r="B2337" s="3" t="s">
        <v>11</v>
      </c>
      <c r="C2337" s="3" t="s">
        <v>4</v>
      </c>
      <c r="D2337" s="3">
        <v>8</v>
      </c>
      <c r="E2337" s="3">
        <v>36</v>
      </c>
    </row>
    <row r="2338" spans="1:5" x14ac:dyDescent="0.25">
      <c r="A2338" s="2">
        <v>45431</v>
      </c>
      <c r="B2338" s="3" t="s">
        <v>11</v>
      </c>
      <c r="C2338" s="3" t="s">
        <v>4</v>
      </c>
      <c r="D2338" s="3">
        <v>9</v>
      </c>
      <c r="E2338" s="3">
        <v>41</v>
      </c>
    </row>
    <row r="2339" spans="1:5" x14ac:dyDescent="0.25">
      <c r="A2339" s="2">
        <v>45431</v>
      </c>
      <c r="B2339" s="3" t="s">
        <v>11</v>
      </c>
      <c r="C2339" s="3" t="s">
        <v>5</v>
      </c>
      <c r="D2339" s="3">
        <v>0</v>
      </c>
      <c r="E2339" s="3">
        <v>18</v>
      </c>
    </row>
    <row r="2340" spans="1:5" x14ac:dyDescent="0.25">
      <c r="A2340" s="2">
        <v>45431</v>
      </c>
      <c r="B2340" s="3" t="s">
        <v>11</v>
      </c>
      <c r="C2340" s="3" t="s">
        <v>5</v>
      </c>
      <c r="D2340" s="3">
        <v>1</v>
      </c>
      <c r="E2340" s="3">
        <v>12</v>
      </c>
    </row>
    <row r="2341" spans="1:5" x14ac:dyDescent="0.25">
      <c r="A2341" s="2">
        <v>45431</v>
      </c>
      <c r="B2341" s="3" t="s">
        <v>11</v>
      </c>
      <c r="C2341" s="3" t="s">
        <v>5</v>
      </c>
      <c r="D2341" s="3">
        <v>10</v>
      </c>
      <c r="E2341" s="3">
        <v>30</v>
      </c>
    </row>
    <row r="2342" spans="1:5" x14ac:dyDescent="0.25">
      <c r="A2342" s="2">
        <v>45431</v>
      </c>
      <c r="B2342" s="3" t="s">
        <v>11</v>
      </c>
      <c r="C2342" s="3" t="s">
        <v>5</v>
      </c>
      <c r="D2342" s="3">
        <v>3</v>
      </c>
      <c r="E2342" s="3">
        <v>13</v>
      </c>
    </row>
    <row r="2343" spans="1:5" x14ac:dyDescent="0.25">
      <c r="A2343" s="2">
        <v>45431</v>
      </c>
      <c r="B2343" s="3" t="s">
        <v>11</v>
      </c>
      <c r="C2343" s="3" t="s">
        <v>5</v>
      </c>
      <c r="D2343" s="3">
        <v>5</v>
      </c>
      <c r="E2343" s="3">
        <v>17</v>
      </c>
    </row>
    <row r="2344" spans="1:5" x14ac:dyDescent="0.25">
      <c r="A2344" s="2">
        <v>45431</v>
      </c>
      <c r="B2344" s="3" t="s">
        <v>11</v>
      </c>
      <c r="C2344" s="3" t="s">
        <v>5</v>
      </c>
      <c r="D2344" s="3">
        <v>6</v>
      </c>
      <c r="E2344" s="3">
        <v>12</v>
      </c>
    </row>
    <row r="2345" spans="1:5" x14ac:dyDescent="0.25">
      <c r="A2345" s="2">
        <v>45431</v>
      </c>
      <c r="B2345" s="3" t="s">
        <v>11</v>
      </c>
      <c r="C2345" s="3" t="s">
        <v>5</v>
      </c>
      <c r="D2345" s="3">
        <v>7</v>
      </c>
      <c r="E2345" s="3">
        <v>13</v>
      </c>
    </row>
    <row r="2346" spans="1:5" x14ac:dyDescent="0.25">
      <c r="A2346" s="2">
        <v>45431</v>
      </c>
      <c r="B2346" s="3" t="s">
        <v>11</v>
      </c>
      <c r="C2346" s="3" t="s">
        <v>5</v>
      </c>
      <c r="D2346" s="3">
        <v>8</v>
      </c>
      <c r="E2346" s="3">
        <v>13</v>
      </c>
    </row>
    <row r="2347" spans="1:5" x14ac:dyDescent="0.25">
      <c r="A2347" s="2">
        <v>45431</v>
      </c>
      <c r="B2347" s="3" t="s">
        <v>11</v>
      </c>
      <c r="C2347" s="3" t="s">
        <v>5</v>
      </c>
      <c r="D2347" s="3">
        <v>9</v>
      </c>
      <c r="E2347" s="3">
        <v>16</v>
      </c>
    </row>
    <row r="2348" spans="1:5" x14ac:dyDescent="0.25">
      <c r="A2348" s="2">
        <v>45431</v>
      </c>
      <c r="B2348" s="3" t="s">
        <v>11</v>
      </c>
      <c r="C2348" s="3" t="s">
        <v>5</v>
      </c>
      <c r="D2348" s="3">
        <v>0</v>
      </c>
      <c r="E2348" s="3">
        <v>14</v>
      </c>
    </row>
    <row r="2349" spans="1:5" x14ac:dyDescent="0.25">
      <c r="A2349" s="2">
        <v>45431</v>
      </c>
      <c r="B2349" s="3" t="s">
        <v>11</v>
      </c>
      <c r="C2349" s="3" t="s">
        <v>5</v>
      </c>
      <c r="D2349" s="3">
        <v>10</v>
      </c>
      <c r="E2349" s="3">
        <v>39</v>
      </c>
    </row>
    <row r="2350" spans="1:5" x14ac:dyDescent="0.25">
      <c r="A2350" s="2">
        <v>45431</v>
      </c>
      <c r="B2350" s="3" t="s">
        <v>11</v>
      </c>
      <c r="C2350" s="3" t="s">
        <v>5</v>
      </c>
      <c r="D2350" s="3">
        <v>5</v>
      </c>
      <c r="E2350" s="3">
        <v>15</v>
      </c>
    </row>
    <row r="2351" spans="1:5" x14ac:dyDescent="0.25">
      <c r="A2351" s="2">
        <v>45431</v>
      </c>
      <c r="B2351" s="3" t="s">
        <v>11</v>
      </c>
      <c r="C2351" s="3" t="s">
        <v>5</v>
      </c>
      <c r="D2351" s="3">
        <v>8</v>
      </c>
      <c r="E2351" s="3">
        <v>17</v>
      </c>
    </row>
    <row r="2352" spans="1:5" x14ac:dyDescent="0.25">
      <c r="A2352" s="2">
        <v>45431</v>
      </c>
      <c r="B2352" s="3" t="s">
        <v>11</v>
      </c>
      <c r="C2352" s="3" t="s">
        <v>5</v>
      </c>
      <c r="D2352" s="3">
        <v>9</v>
      </c>
      <c r="E2352" s="3">
        <v>21</v>
      </c>
    </row>
    <row r="2353" spans="1:5" x14ac:dyDescent="0.25">
      <c r="A2353" s="2">
        <v>45431</v>
      </c>
      <c r="B2353" s="3" t="s">
        <v>11</v>
      </c>
      <c r="C2353" s="3" t="s">
        <v>4</v>
      </c>
      <c r="D2353" s="3">
        <v>0</v>
      </c>
      <c r="E2353" s="3">
        <v>25</v>
      </c>
    </row>
    <row r="2354" spans="1:5" x14ac:dyDescent="0.25">
      <c r="A2354" s="2">
        <v>45431</v>
      </c>
      <c r="B2354" s="3" t="s">
        <v>11</v>
      </c>
      <c r="C2354" s="3" t="s">
        <v>4</v>
      </c>
      <c r="D2354" s="3">
        <v>1</v>
      </c>
      <c r="E2354" s="3">
        <v>14</v>
      </c>
    </row>
    <row r="2355" spans="1:5" x14ac:dyDescent="0.25">
      <c r="A2355" s="2">
        <v>45431</v>
      </c>
      <c r="B2355" s="3" t="s">
        <v>11</v>
      </c>
      <c r="C2355" s="3" t="s">
        <v>4</v>
      </c>
      <c r="D2355" s="3">
        <v>10</v>
      </c>
      <c r="E2355" s="3">
        <v>78</v>
      </c>
    </row>
    <row r="2356" spans="1:5" x14ac:dyDescent="0.25">
      <c r="A2356" s="2">
        <v>45431</v>
      </c>
      <c r="B2356" s="3" t="s">
        <v>11</v>
      </c>
      <c r="C2356" s="3" t="s">
        <v>4</v>
      </c>
      <c r="D2356" s="3">
        <v>2</v>
      </c>
      <c r="E2356" s="3">
        <v>12</v>
      </c>
    </row>
    <row r="2357" spans="1:5" x14ac:dyDescent="0.25">
      <c r="A2357" s="2">
        <v>45431</v>
      </c>
      <c r="B2357" s="3" t="s">
        <v>11</v>
      </c>
      <c r="C2357" s="3" t="s">
        <v>4</v>
      </c>
      <c r="D2357" s="3">
        <v>3</v>
      </c>
      <c r="E2357" s="3">
        <v>12</v>
      </c>
    </row>
    <row r="2358" spans="1:5" x14ac:dyDescent="0.25">
      <c r="A2358" s="2">
        <v>45431</v>
      </c>
      <c r="B2358" s="3" t="s">
        <v>11</v>
      </c>
      <c r="C2358" s="3" t="s">
        <v>4</v>
      </c>
      <c r="D2358" s="3">
        <v>4</v>
      </c>
      <c r="E2358" s="3">
        <v>13</v>
      </c>
    </row>
    <row r="2359" spans="1:5" x14ac:dyDescent="0.25">
      <c r="A2359" s="2">
        <v>45431</v>
      </c>
      <c r="B2359" s="3" t="s">
        <v>11</v>
      </c>
      <c r="C2359" s="3" t="s">
        <v>4</v>
      </c>
      <c r="D2359" s="3">
        <v>5</v>
      </c>
      <c r="E2359" s="3">
        <v>18</v>
      </c>
    </row>
    <row r="2360" spans="1:5" x14ac:dyDescent="0.25">
      <c r="A2360" s="2">
        <v>45431</v>
      </c>
      <c r="B2360" s="3" t="s">
        <v>11</v>
      </c>
      <c r="C2360" s="3" t="s">
        <v>4</v>
      </c>
      <c r="D2360" s="3">
        <v>6</v>
      </c>
      <c r="E2360" s="3">
        <v>16</v>
      </c>
    </row>
    <row r="2361" spans="1:5" x14ac:dyDescent="0.25">
      <c r="A2361" s="2">
        <v>45431</v>
      </c>
      <c r="B2361" s="3" t="s">
        <v>11</v>
      </c>
      <c r="C2361" s="3" t="s">
        <v>4</v>
      </c>
      <c r="D2361" s="3">
        <v>7</v>
      </c>
      <c r="E2361" s="3">
        <v>17</v>
      </c>
    </row>
    <row r="2362" spans="1:5" x14ac:dyDescent="0.25">
      <c r="A2362" s="2">
        <v>45431</v>
      </c>
      <c r="B2362" s="3" t="s">
        <v>11</v>
      </c>
      <c r="C2362" s="3" t="s">
        <v>4</v>
      </c>
      <c r="D2362" s="3">
        <v>8</v>
      </c>
      <c r="E2362" s="3">
        <v>31</v>
      </c>
    </row>
    <row r="2363" spans="1:5" x14ac:dyDescent="0.25">
      <c r="A2363" s="2">
        <v>45431</v>
      </c>
      <c r="B2363" s="3" t="s">
        <v>11</v>
      </c>
      <c r="C2363" s="3" t="s">
        <v>4</v>
      </c>
      <c r="D2363" s="3">
        <v>9</v>
      </c>
      <c r="E2363" s="3">
        <v>25</v>
      </c>
    </row>
    <row r="2364" spans="1:5" x14ac:dyDescent="0.25">
      <c r="A2364" s="2">
        <v>45431</v>
      </c>
      <c r="B2364" s="3" t="s">
        <v>12</v>
      </c>
      <c r="C2364" s="3" t="s">
        <v>6</v>
      </c>
      <c r="D2364" s="3">
        <v>10</v>
      </c>
      <c r="E2364" s="3">
        <v>17</v>
      </c>
    </row>
    <row r="2365" spans="1:5" x14ac:dyDescent="0.25">
      <c r="A2365" s="2">
        <v>45431</v>
      </c>
      <c r="B2365" s="3" t="s">
        <v>12</v>
      </c>
      <c r="C2365" s="3" t="s">
        <v>6</v>
      </c>
      <c r="D2365" s="3">
        <v>2</v>
      </c>
      <c r="E2365" s="3">
        <v>12</v>
      </c>
    </row>
    <row r="2366" spans="1:5" x14ac:dyDescent="0.25">
      <c r="A2366" s="2">
        <v>45431</v>
      </c>
      <c r="B2366" s="3" t="s">
        <v>12</v>
      </c>
      <c r="C2366" s="3" t="s">
        <v>6</v>
      </c>
      <c r="D2366" s="3">
        <v>5</v>
      </c>
      <c r="E2366" s="3">
        <v>12</v>
      </c>
    </row>
    <row r="2367" spans="1:5" x14ac:dyDescent="0.25">
      <c r="A2367" s="2">
        <v>45431</v>
      </c>
      <c r="B2367" s="3" t="s">
        <v>12</v>
      </c>
      <c r="C2367" s="3" t="s">
        <v>6</v>
      </c>
      <c r="D2367" s="3">
        <v>6</v>
      </c>
      <c r="E2367" s="3">
        <v>13</v>
      </c>
    </row>
    <row r="2368" spans="1:5" x14ac:dyDescent="0.25">
      <c r="A2368" s="2">
        <v>45431</v>
      </c>
      <c r="B2368" s="3" t="s">
        <v>12</v>
      </c>
      <c r="C2368" s="3" t="s">
        <v>6</v>
      </c>
      <c r="D2368" s="3">
        <v>0</v>
      </c>
      <c r="E2368" s="3">
        <v>14</v>
      </c>
    </row>
    <row r="2369" spans="1:5" x14ac:dyDescent="0.25">
      <c r="A2369" s="2">
        <v>45431</v>
      </c>
      <c r="B2369" s="3" t="s">
        <v>12</v>
      </c>
      <c r="C2369" s="3" t="s">
        <v>6</v>
      </c>
      <c r="D2369" s="3">
        <v>1</v>
      </c>
      <c r="E2369" s="3">
        <v>12</v>
      </c>
    </row>
    <row r="2370" spans="1:5" x14ac:dyDescent="0.25">
      <c r="A2370" s="2">
        <v>45431</v>
      </c>
      <c r="B2370" s="3" t="s">
        <v>12</v>
      </c>
      <c r="C2370" s="3" t="s">
        <v>6</v>
      </c>
      <c r="D2370" s="3">
        <v>10</v>
      </c>
      <c r="E2370" s="3">
        <v>24</v>
      </c>
    </row>
    <row r="2371" spans="1:5" x14ac:dyDescent="0.25">
      <c r="A2371" s="2">
        <v>45431</v>
      </c>
      <c r="B2371" s="3" t="s">
        <v>12</v>
      </c>
      <c r="C2371" s="3" t="s">
        <v>6</v>
      </c>
      <c r="D2371" s="3">
        <v>5</v>
      </c>
      <c r="E2371" s="3">
        <v>13</v>
      </c>
    </row>
    <row r="2372" spans="1:5" x14ac:dyDescent="0.25">
      <c r="A2372" s="2">
        <v>45431</v>
      </c>
      <c r="B2372" s="3" t="s">
        <v>12</v>
      </c>
      <c r="C2372" s="3" t="s">
        <v>6</v>
      </c>
      <c r="D2372" s="3">
        <v>6</v>
      </c>
      <c r="E2372" s="3">
        <v>12</v>
      </c>
    </row>
    <row r="2373" spans="1:5" x14ac:dyDescent="0.25">
      <c r="A2373" s="2">
        <v>45431</v>
      </c>
      <c r="B2373" s="3" t="s">
        <v>12</v>
      </c>
      <c r="C2373" s="3" t="s">
        <v>6</v>
      </c>
      <c r="D2373" s="3">
        <v>7</v>
      </c>
      <c r="E2373" s="3">
        <v>13</v>
      </c>
    </row>
    <row r="2374" spans="1:5" x14ac:dyDescent="0.25">
      <c r="A2374" s="2">
        <v>45431</v>
      </c>
      <c r="B2374" s="3" t="s">
        <v>12</v>
      </c>
      <c r="C2374" s="3" t="s">
        <v>6</v>
      </c>
      <c r="D2374" s="3">
        <v>8</v>
      </c>
      <c r="E2374" s="3">
        <v>13</v>
      </c>
    </row>
    <row r="2375" spans="1:5" x14ac:dyDescent="0.25">
      <c r="A2375" s="2">
        <v>45431</v>
      </c>
      <c r="B2375" s="3" t="s">
        <v>12</v>
      </c>
      <c r="C2375" s="3" t="s">
        <v>6</v>
      </c>
      <c r="D2375" s="3">
        <v>9</v>
      </c>
      <c r="E2375" s="3">
        <v>14</v>
      </c>
    </row>
    <row r="2376" spans="1:5" x14ac:dyDescent="0.25">
      <c r="A2376" s="2">
        <v>45431</v>
      </c>
      <c r="B2376" s="3" t="s">
        <v>12</v>
      </c>
      <c r="C2376" s="3" t="s">
        <v>6</v>
      </c>
      <c r="D2376" s="3">
        <v>10</v>
      </c>
      <c r="E2376" s="3">
        <v>13</v>
      </c>
    </row>
    <row r="2377" spans="1:5" x14ac:dyDescent="0.25">
      <c r="A2377" s="2">
        <v>45431</v>
      </c>
      <c r="B2377" s="3" t="s">
        <v>12</v>
      </c>
      <c r="C2377" s="3" t="s">
        <v>6</v>
      </c>
      <c r="D2377" s="3">
        <v>0</v>
      </c>
      <c r="E2377" s="3">
        <v>12</v>
      </c>
    </row>
    <row r="2378" spans="1:5" x14ac:dyDescent="0.25">
      <c r="A2378" s="2">
        <v>45431</v>
      </c>
      <c r="B2378" s="3" t="s">
        <v>12</v>
      </c>
      <c r="C2378" s="3" t="s">
        <v>6</v>
      </c>
      <c r="D2378" s="3">
        <v>10</v>
      </c>
      <c r="E2378" s="3">
        <v>22</v>
      </c>
    </row>
    <row r="2379" spans="1:5" x14ac:dyDescent="0.25">
      <c r="A2379" s="2">
        <v>45431</v>
      </c>
      <c r="B2379" s="3" t="s">
        <v>12</v>
      </c>
      <c r="C2379" s="3" t="s">
        <v>6</v>
      </c>
      <c r="D2379" s="3">
        <v>5</v>
      </c>
      <c r="E2379" s="3">
        <v>13</v>
      </c>
    </row>
    <row r="2380" spans="1:5" x14ac:dyDescent="0.25">
      <c r="A2380" s="2">
        <v>45431</v>
      </c>
      <c r="B2380" s="3" t="s">
        <v>12</v>
      </c>
      <c r="C2380" s="3" t="s">
        <v>6</v>
      </c>
      <c r="D2380" s="3">
        <v>7</v>
      </c>
      <c r="E2380" s="3">
        <v>13</v>
      </c>
    </row>
    <row r="2381" spans="1:5" x14ac:dyDescent="0.25">
      <c r="A2381" s="2">
        <v>45431</v>
      </c>
      <c r="B2381" s="3" t="s">
        <v>12</v>
      </c>
      <c r="C2381" s="3" t="s">
        <v>6</v>
      </c>
      <c r="D2381" s="3">
        <v>8</v>
      </c>
      <c r="E2381" s="3">
        <v>14</v>
      </c>
    </row>
    <row r="2382" spans="1:5" x14ac:dyDescent="0.25">
      <c r="A2382" s="2">
        <v>45431</v>
      </c>
      <c r="B2382" s="3" t="s">
        <v>12</v>
      </c>
      <c r="C2382" s="3" t="s">
        <v>6</v>
      </c>
      <c r="D2382" s="3">
        <v>9</v>
      </c>
      <c r="E2382" s="3">
        <v>20</v>
      </c>
    </row>
    <row r="2383" spans="1:5" x14ac:dyDescent="0.25">
      <c r="A2383" s="2">
        <v>45431</v>
      </c>
      <c r="B2383" s="3" t="s">
        <v>12</v>
      </c>
      <c r="C2383" s="3" t="s">
        <v>7</v>
      </c>
      <c r="D2383" s="3">
        <v>0</v>
      </c>
      <c r="E2383" s="3">
        <v>16</v>
      </c>
    </row>
    <row r="2384" spans="1:5" x14ac:dyDescent="0.25">
      <c r="A2384" s="2">
        <v>45431</v>
      </c>
      <c r="B2384" s="3" t="s">
        <v>12</v>
      </c>
      <c r="C2384" s="3" t="s">
        <v>7</v>
      </c>
      <c r="D2384" s="3">
        <v>10</v>
      </c>
      <c r="E2384" s="3">
        <v>19</v>
      </c>
    </row>
    <row r="2385" spans="1:5" x14ac:dyDescent="0.25">
      <c r="A2385" s="2">
        <v>45431</v>
      </c>
      <c r="B2385" s="3" t="s">
        <v>12</v>
      </c>
      <c r="C2385" s="3" t="s">
        <v>7</v>
      </c>
      <c r="D2385" s="3">
        <v>4</v>
      </c>
      <c r="E2385" s="3">
        <v>12</v>
      </c>
    </row>
    <row r="2386" spans="1:5" x14ac:dyDescent="0.25">
      <c r="A2386" s="2">
        <v>45431</v>
      </c>
      <c r="B2386" s="3" t="s">
        <v>12</v>
      </c>
      <c r="C2386" s="3" t="s">
        <v>7</v>
      </c>
      <c r="D2386" s="3">
        <v>7</v>
      </c>
      <c r="E2386" s="3">
        <v>12</v>
      </c>
    </row>
    <row r="2387" spans="1:5" x14ac:dyDescent="0.25">
      <c r="A2387" s="2">
        <v>45431</v>
      </c>
      <c r="B2387" s="3" t="s">
        <v>12</v>
      </c>
      <c r="C2387" s="3" t="s">
        <v>7</v>
      </c>
      <c r="D2387" s="3">
        <v>8</v>
      </c>
      <c r="E2387" s="3">
        <v>12</v>
      </c>
    </row>
    <row r="2388" spans="1:5" x14ac:dyDescent="0.25">
      <c r="A2388" s="2">
        <v>45431</v>
      </c>
      <c r="B2388" s="3" t="s">
        <v>12</v>
      </c>
      <c r="C2388" s="3" t="s">
        <v>7</v>
      </c>
      <c r="D2388" s="3">
        <v>9</v>
      </c>
      <c r="E2388" s="3">
        <v>13</v>
      </c>
    </row>
    <row r="2389" spans="1:5" x14ac:dyDescent="0.25">
      <c r="A2389" s="2">
        <v>45431</v>
      </c>
      <c r="B2389" s="3" t="s">
        <v>12</v>
      </c>
      <c r="C2389" s="3" t="s">
        <v>7</v>
      </c>
      <c r="D2389" s="3">
        <v>0</v>
      </c>
      <c r="E2389" s="3">
        <v>13</v>
      </c>
    </row>
    <row r="2390" spans="1:5" x14ac:dyDescent="0.25">
      <c r="A2390" s="2">
        <v>45431</v>
      </c>
      <c r="B2390" s="3" t="s">
        <v>12</v>
      </c>
      <c r="C2390" s="3" t="s">
        <v>7</v>
      </c>
      <c r="D2390" s="3">
        <v>10</v>
      </c>
      <c r="E2390" s="3">
        <v>20</v>
      </c>
    </row>
    <row r="2391" spans="1:5" x14ac:dyDescent="0.25">
      <c r="A2391" s="2">
        <v>45431</v>
      </c>
      <c r="B2391" s="3" t="s">
        <v>12</v>
      </c>
      <c r="C2391" s="3" t="s">
        <v>7</v>
      </c>
      <c r="D2391" s="3">
        <v>5</v>
      </c>
      <c r="E2391" s="3">
        <v>13</v>
      </c>
    </row>
    <row r="2392" spans="1:5" x14ac:dyDescent="0.25">
      <c r="A2392" s="2">
        <v>45431</v>
      </c>
      <c r="B2392" s="3" t="s">
        <v>12</v>
      </c>
      <c r="C2392" s="3" t="s">
        <v>7</v>
      </c>
      <c r="D2392" s="3">
        <v>7</v>
      </c>
      <c r="E2392" s="3">
        <v>12</v>
      </c>
    </row>
    <row r="2393" spans="1:5" x14ac:dyDescent="0.25">
      <c r="A2393" s="2">
        <v>45431</v>
      </c>
      <c r="B2393" s="3" t="s">
        <v>12</v>
      </c>
      <c r="C2393" s="3" t="s">
        <v>7</v>
      </c>
      <c r="D2393" s="3">
        <v>8</v>
      </c>
      <c r="E2393" s="3">
        <v>14</v>
      </c>
    </row>
    <row r="2394" spans="1:5" x14ac:dyDescent="0.25">
      <c r="A2394" s="2">
        <v>45431</v>
      </c>
      <c r="B2394" s="3" t="s">
        <v>12</v>
      </c>
      <c r="C2394" s="3" t="s">
        <v>7</v>
      </c>
      <c r="D2394" s="3">
        <v>9</v>
      </c>
      <c r="E2394" s="3">
        <v>17</v>
      </c>
    </row>
    <row r="2395" spans="1:5" x14ac:dyDescent="0.25">
      <c r="A2395" s="2">
        <v>45431</v>
      </c>
      <c r="B2395" s="3" t="s">
        <v>12</v>
      </c>
      <c r="C2395" s="3" t="s">
        <v>7</v>
      </c>
      <c r="D2395" s="3">
        <v>0</v>
      </c>
      <c r="E2395" s="3">
        <v>12</v>
      </c>
    </row>
    <row r="2396" spans="1:5" x14ac:dyDescent="0.25">
      <c r="A2396" s="2">
        <v>45431</v>
      </c>
      <c r="B2396" s="3" t="s">
        <v>12</v>
      </c>
      <c r="C2396" s="3" t="s">
        <v>7</v>
      </c>
      <c r="D2396" s="3">
        <v>9</v>
      </c>
      <c r="E2396" s="3">
        <v>12</v>
      </c>
    </row>
    <row r="2397" spans="1:5" x14ac:dyDescent="0.25">
      <c r="A2397" s="2">
        <v>45431</v>
      </c>
      <c r="B2397" s="3" t="s">
        <v>12</v>
      </c>
      <c r="C2397" s="3" t="s">
        <v>7</v>
      </c>
      <c r="D2397" s="3">
        <v>0</v>
      </c>
      <c r="E2397" s="3">
        <v>12</v>
      </c>
    </row>
    <row r="2398" spans="1:5" x14ac:dyDescent="0.25">
      <c r="A2398" s="2">
        <v>45431</v>
      </c>
      <c r="B2398" s="3" t="s">
        <v>12</v>
      </c>
      <c r="C2398" s="3" t="s">
        <v>7</v>
      </c>
      <c r="D2398" s="3">
        <v>1</v>
      </c>
      <c r="E2398" s="3">
        <v>12</v>
      </c>
    </row>
    <row r="2399" spans="1:5" x14ac:dyDescent="0.25">
      <c r="A2399" s="2">
        <v>45431</v>
      </c>
      <c r="B2399" s="3" t="s">
        <v>12</v>
      </c>
      <c r="C2399" s="3" t="s">
        <v>7</v>
      </c>
      <c r="D2399" s="3">
        <v>10</v>
      </c>
      <c r="E2399" s="3">
        <v>23</v>
      </c>
    </row>
    <row r="2400" spans="1:5" x14ac:dyDescent="0.25">
      <c r="A2400" s="2">
        <v>45431</v>
      </c>
      <c r="B2400" s="3" t="s">
        <v>12</v>
      </c>
      <c r="C2400" s="3" t="s">
        <v>7</v>
      </c>
      <c r="D2400" s="3">
        <v>3</v>
      </c>
      <c r="E2400" s="3">
        <v>12</v>
      </c>
    </row>
    <row r="2401" spans="1:5" x14ac:dyDescent="0.25">
      <c r="A2401" s="2">
        <v>45431</v>
      </c>
      <c r="B2401" s="3" t="s">
        <v>12</v>
      </c>
      <c r="C2401" s="3" t="s">
        <v>7</v>
      </c>
      <c r="D2401" s="3">
        <v>5</v>
      </c>
      <c r="E2401" s="3">
        <v>13</v>
      </c>
    </row>
    <row r="2402" spans="1:5" x14ac:dyDescent="0.25">
      <c r="A2402" s="2">
        <v>45431</v>
      </c>
      <c r="B2402" s="3" t="s">
        <v>12</v>
      </c>
      <c r="C2402" s="3" t="s">
        <v>7</v>
      </c>
      <c r="D2402" s="3">
        <v>7</v>
      </c>
      <c r="E2402" s="3">
        <v>12</v>
      </c>
    </row>
    <row r="2403" spans="1:5" x14ac:dyDescent="0.25">
      <c r="A2403" s="2">
        <v>45431</v>
      </c>
      <c r="B2403" s="3" t="s">
        <v>12</v>
      </c>
      <c r="C2403" s="3" t="s">
        <v>7</v>
      </c>
      <c r="D2403" s="3">
        <v>8</v>
      </c>
      <c r="E2403" s="3">
        <v>14</v>
      </c>
    </row>
    <row r="2404" spans="1:5" x14ac:dyDescent="0.25">
      <c r="A2404" s="2">
        <v>45431</v>
      </c>
      <c r="B2404" s="3" t="s">
        <v>12</v>
      </c>
      <c r="C2404" s="3" t="s">
        <v>7</v>
      </c>
      <c r="D2404" s="3">
        <v>9</v>
      </c>
      <c r="E2404" s="3">
        <v>15</v>
      </c>
    </row>
    <row r="2405" spans="1:5" x14ac:dyDescent="0.25">
      <c r="A2405" s="2">
        <v>45432</v>
      </c>
      <c r="B2405" s="3" t="s">
        <v>13</v>
      </c>
      <c r="C2405" s="3" t="s">
        <v>8</v>
      </c>
      <c r="D2405" s="3">
        <v>0</v>
      </c>
      <c r="E2405" s="3">
        <v>18</v>
      </c>
    </row>
    <row r="2406" spans="1:5" x14ac:dyDescent="0.25">
      <c r="A2406" s="2">
        <v>45432</v>
      </c>
      <c r="B2406" s="3" t="s">
        <v>13</v>
      </c>
      <c r="C2406" s="3" t="s">
        <v>8</v>
      </c>
      <c r="D2406" s="3">
        <v>1</v>
      </c>
      <c r="E2406" s="3">
        <v>12</v>
      </c>
    </row>
    <row r="2407" spans="1:5" x14ac:dyDescent="0.25">
      <c r="A2407" s="2">
        <v>45432</v>
      </c>
      <c r="B2407" s="3" t="s">
        <v>13</v>
      </c>
      <c r="C2407" s="3" t="s">
        <v>8</v>
      </c>
      <c r="D2407" s="3">
        <v>10</v>
      </c>
      <c r="E2407" s="3">
        <v>65</v>
      </c>
    </row>
    <row r="2408" spans="1:5" x14ac:dyDescent="0.25">
      <c r="A2408" s="2">
        <v>45432</v>
      </c>
      <c r="B2408" s="3" t="s">
        <v>13</v>
      </c>
      <c r="C2408" s="3" t="s">
        <v>8</v>
      </c>
      <c r="D2408" s="3">
        <v>2</v>
      </c>
      <c r="E2408" s="3">
        <v>12</v>
      </c>
    </row>
    <row r="2409" spans="1:5" x14ac:dyDescent="0.25">
      <c r="A2409" s="2">
        <v>45432</v>
      </c>
      <c r="B2409" s="3" t="s">
        <v>13</v>
      </c>
      <c r="C2409" s="3" t="s">
        <v>8</v>
      </c>
      <c r="D2409" s="3">
        <v>3</v>
      </c>
      <c r="E2409" s="3">
        <v>13</v>
      </c>
    </row>
    <row r="2410" spans="1:5" x14ac:dyDescent="0.25">
      <c r="A2410" s="2">
        <v>45432</v>
      </c>
      <c r="B2410" s="3" t="s">
        <v>13</v>
      </c>
      <c r="C2410" s="3" t="s">
        <v>8</v>
      </c>
      <c r="D2410" s="3">
        <v>4</v>
      </c>
      <c r="E2410" s="3">
        <v>12</v>
      </c>
    </row>
    <row r="2411" spans="1:5" x14ac:dyDescent="0.25">
      <c r="A2411" s="2">
        <v>45432</v>
      </c>
      <c r="B2411" s="3" t="s">
        <v>13</v>
      </c>
      <c r="C2411" s="3" t="s">
        <v>8</v>
      </c>
      <c r="D2411" s="3">
        <v>5</v>
      </c>
      <c r="E2411" s="3">
        <v>22</v>
      </c>
    </row>
    <row r="2412" spans="1:5" x14ac:dyDescent="0.25">
      <c r="A2412" s="2">
        <v>45432</v>
      </c>
      <c r="B2412" s="3" t="s">
        <v>13</v>
      </c>
      <c r="C2412" s="3" t="s">
        <v>8</v>
      </c>
      <c r="D2412" s="3">
        <v>7</v>
      </c>
      <c r="E2412" s="3">
        <v>13</v>
      </c>
    </row>
    <row r="2413" spans="1:5" x14ac:dyDescent="0.25">
      <c r="A2413" s="2">
        <v>45432</v>
      </c>
      <c r="B2413" s="3" t="s">
        <v>13</v>
      </c>
      <c r="C2413" s="3" t="s">
        <v>8</v>
      </c>
      <c r="D2413" s="3">
        <v>8</v>
      </c>
      <c r="E2413" s="3">
        <v>19</v>
      </c>
    </row>
    <row r="2414" spans="1:5" x14ac:dyDescent="0.25">
      <c r="A2414" s="2">
        <v>45432</v>
      </c>
      <c r="B2414" s="3" t="s">
        <v>13</v>
      </c>
      <c r="C2414" s="3" t="s">
        <v>8</v>
      </c>
      <c r="D2414" s="3">
        <v>9</v>
      </c>
      <c r="E2414" s="3">
        <v>28</v>
      </c>
    </row>
    <row r="2415" spans="1:5" x14ac:dyDescent="0.25">
      <c r="A2415" s="2">
        <v>45432</v>
      </c>
      <c r="B2415" s="3" t="s">
        <v>13</v>
      </c>
      <c r="C2415" s="3" t="s">
        <v>10</v>
      </c>
      <c r="D2415" s="3">
        <v>0</v>
      </c>
      <c r="E2415" s="3">
        <v>16</v>
      </c>
    </row>
    <row r="2416" spans="1:5" x14ac:dyDescent="0.25">
      <c r="A2416" s="2">
        <v>45432</v>
      </c>
      <c r="B2416" s="3" t="s">
        <v>13</v>
      </c>
      <c r="C2416" s="3" t="s">
        <v>10</v>
      </c>
      <c r="D2416" s="3">
        <v>10</v>
      </c>
      <c r="E2416" s="3">
        <v>39</v>
      </c>
    </row>
    <row r="2417" spans="1:5" x14ac:dyDescent="0.25">
      <c r="A2417" s="2">
        <v>45432</v>
      </c>
      <c r="B2417" s="3" t="s">
        <v>13</v>
      </c>
      <c r="C2417" s="3" t="s">
        <v>10</v>
      </c>
      <c r="D2417" s="3">
        <v>7</v>
      </c>
      <c r="E2417" s="3">
        <v>13</v>
      </c>
    </row>
    <row r="2418" spans="1:5" x14ac:dyDescent="0.25">
      <c r="A2418" s="2">
        <v>45432</v>
      </c>
      <c r="B2418" s="3" t="s">
        <v>13</v>
      </c>
      <c r="C2418" s="3" t="s">
        <v>10</v>
      </c>
      <c r="D2418" s="3">
        <v>8</v>
      </c>
      <c r="E2418" s="3">
        <v>15</v>
      </c>
    </row>
    <row r="2419" spans="1:5" x14ac:dyDescent="0.25">
      <c r="A2419" s="2">
        <v>45432</v>
      </c>
      <c r="B2419" s="3" t="s">
        <v>13</v>
      </c>
      <c r="C2419" s="3" t="s">
        <v>10</v>
      </c>
      <c r="D2419" s="3">
        <v>9</v>
      </c>
      <c r="E2419" s="3">
        <v>24</v>
      </c>
    </row>
    <row r="2420" spans="1:5" x14ac:dyDescent="0.25">
      <c r="A2420" s="2">
        <v>45432</v>
      </c>
      <c r="B2420" s="3" t="s">
        <v>11</v>
      </c>
      <c r="C2420" s="3" t="s">
        <v>4</v>
      </c>
      <c r="D2420" s="3">
        <v>0</v>
      </c>
      <c r="E2420" s="3">
        <v>23</v>
      </c>
    </row>
    <row r="2421" spans="1:5" x14ac:dyDescent="0.25">
      <c r="A2421" s="2">
        <v>45432</v>
      </c>
      <c r="B2421" s="3" t="s">
        <v>11</v>
      </c>
      <c r="C2421" s="3" t="s">
        <v>4</v>
      </c>
      <c r="D2421" s="3">
        <v>1</v>
      </c>
      <c r="E2421" s="3">
        <v>13</v>
      </c>
    </row>
    <row r="2422" spans="1:5" x14ac:dyDescent="0.25">
      <c r="A2422" s="2">
        <v>45432</v>
      </c>
      <c r="B2422" s="3" t="s">
        <v>11</v>
      </c>
      <c r="C2422" s="3" t="s">
        <v>4</v>
      </c>
      <c r="D2422" s="3">
        <v>10</v>
      </c>
      <c r="E2422" s="3">
        <v>95</v>
      </c>
    </row>
    <row r="2423" spans="1:5" x14ac:dyDescent="0.25">
      <c r="A2423" s="2">
        <v>45432</v>
      </c>
      <c r="B2423" s="3" t="s">
        <v>11</v>
      </c>
      <c r="C2423" s="3" t="s">
        <v>4</v>
      </c>
      <c r="D2423" s="3">
        <v>2</v>
      </c>
      <c r="E2423" s="3">
        <v>12</v>
      </c>
    </row>
    <row r="2424" spans="1:5" x14ac:dyDescent="0.25">
      <c r="A2424" s="2">
        <v>45432</v>
      </c>
      <c r="B2424" s="3" t="s">
        <v>11</v>
      </c>
      <c r="C2424" s="3" t="s">
        <v>4</v>
      </c>
      <c r="D2424" s="3">
        <v>3</v>
      </c>
      <c r="E2424" s="3">
        <v>13</v>
      </c>
    </row>
    <row r="2425" spans="1:5" x14ac:dyDescent="0.25">
      <c r="A2425" s="2">
        <v>45432</v>
      </c>
      <c r="B2425" s="3" t="s">
        <v>11</v>
      </c>
      <c r="C2425" s="3" t="s">
        <v>4</v>
      </c>
      <c r="D2425" s="3">
        <v>5</v>
      </c>
      <c r="E2425" s="3">
        <v>29</v>
      </c>
    </row>
    <row r="2426" spans="1:5" x14ac:dyDescent="0.25">
      <c r="A2426" s="2">
        <v>45432</v>
      </c>
      <c r="B2426" s="3" t="s">
        <v>11</v>
      </c>
      <c r="C2426" s="3" t="s">
        <v>4</v>
      </c>
      <c r="D2426" s="3">
        <v>6</v>
      </c>
      <c r="E2426" s="3">
        <v>15</v>
      </c>
    </row>
    <row r="2427" spans="1:5" x14ac:dyDescent="0.25">
      <c r="A2427" s="2">
        <v>45432</v>
      </c>
      <c r="B2427" s="3" t="s">
        <v>11</v>
      </c>
      <c r="C2427" s="3" t="s">
        <v>4</v>
      </c>
      <c r="D2427" s="3">
        <v>7</v>
      </c>
      <c r="E2427" s="3">
        <v>18</v>
      </c>
    </row>
    <row r="2428" spans="1:5" x14ac:dyDescent="0.25">
      <c r="A2428" s="2">
        <v>45432</v>
      </c>
      <c r="B2428" s="3" t="s">
        <v>11</v>
      </c>
      <c r="C2428" s="3" t="s">
        <v>4</v>
      </c>
      <c r="D2428" s="3">
        <v>8</v>
      </c>
      <c r="E2428" s="3">
        <v>23</v>
      </c>
    </row>
    <row r="2429" spans="1:5" x14ac:dyDescent="0.25">
      <c r="A2429" s="2">
        <v>45432</v>
      </c>
      <c r="B2429" s="3" t="s">
        <v>11</v>
      </c>
      <c r="C2429" s="3" t="s">
        <v>4</v>
      </c>
      <c r="D2429" s="3">
        <v>9</v>
      </c>
      <c r="E2429" s="3">
        <v>41</v>
      </c>
    </row>
    <row r="2430" spans="1:5" x14ac:dyDescent="0.25">
      <c r="A2430" s="2">
        <v>45432</v>
      </c>
      <c r="B2430" s="3" t="s">
        <v>11</v>
      </c>
      <c r="C2430" s="3" t="s">
        <v>5</v>
      </c>
      <c r="D2430" s="3">
        <v>0</v>
      </c>
      <c r="E2430" s="3">
        <v>19</v>
      </c>
    </row>
    <row r="2431" spans="1:5" x14ac:dyDescent="0.25">
      <c r="A2431" s="2">
        <v>45432</v>
      </c>
      <c r="B2431" s="3" t="s">
        <v>11</v>
      </c>
      <c r="C2431" s="3" t="s">
        <v>5</v>
      </c>
      <c r="D2431" s="3">
        <v>1</v>
      </c>
      <c r="E2431" s="3">
        <v>16</v>
      </c>
    </row>
    <row r="2432" spans="1:5" x14ac:dyDescent="0.25">
      <c r="A2432" s="2">
        <v>45432</v>
      </c>
      <c r="B2432" s="3" t="s">
        <v>11</v>
      </c>
      <c r="C2432" s="3" t="s">
        <v>5</v>
      </c>
      <c r="D2432" s="3">
        <v>10</v>
      </c>
      <c r="E2432" s="3">
        <v>56</v>
      </c>
    </row>
    <row r="2433" spans="1:5" x14ac:dyDescent="0.25">
      <c r="A2433" s="2">
        <v>45432</v>
      </c>
      <c r="B2433" s="3" t="s">
        <v>11</v>
      </c>
      <c r="C2433" s="3" t="s">
        <v>5</v>
      </c>
      <c r="D2433" s="3">
        <v>2</v>
      </c>
      <c r="E2433" s="3">
        <v>13</v>
      </c>
    </row>
    <row r="2434" spans="1:5" x14ac:dyDescent="0.25">
      <c r="A2434" s="2">
        <v>45432</v>
      </c>
      <c r="B2434" s="3" t="s">
        <v>11</v>
      </c>
      <c r="C2434" s="3" t="s">
        <v>5</v>
      </c>
      <c r="D2434" s="3">
        <v>3</v>
      </c>
      <c r="E2434" s="3">
        <v>12</v>
      </c>
    </row>
    <row r="2435" spans="1:5" x14ac:dyDescent="0.25">
      <c r="A2435" s="2">
        <v>45432</v>
      </c>
      <c r="B2435" s="3" t="s">
        <v>11</v>
      </c>
      <c r="C2435" s="3" t="s">
        <v>5</v>
      </c>
      <c r="D2435" s="3">
        <v>5</v>
      </c>
      <c r="E2435" s="3">
        <v>19</v>
      </c>
    </row>
    <row r="2436" spans="1:5" x14ac:dyDescent="0.25">
      <c r="A2436" s="2">
        <v>45432</v>
      </c>
      <c r="B2436" s="3" t="s">
        <v>11</v>
      </c>
      <c r="C2436" s="3" t="s">
        <v>5</v>
      </c>
      <c r="D2436" s="3">
        <v>6</v>
      </c>
      <c r="E2436" s="3">
        <v>12</v>
      </c>
    </row>
    <row r="2437" spans="1:5" x14ac:dyDescent="0.25">
      <c r="A2437" s="2">
        <v>45432</v>
      </c>
      <c r="B2437" s="3" t="s">
        <v>11</v>
      </c>
      <c r="C2437" s="3" t="s">
        <v>5</v>
      </c>
      <c r="D2437" s="3">
        <v>7</v>
      </c>
      <c r="E2437" s="3">
        <v>12</v>
      </c>
    </row>
    <row r="2438" spans="1:5" x14ac:dyDescent="0.25">
      <c r="A2438" s="2">
        <v>45432</v>
      </c>
      <c r="B2438" s="3" t="s">
        <v>11</v>
      </c>
      <c r="C2438" s="3" t="s">
        <v>5</v>
      </c>
      <c r="D2438" s="3">
        <v>8</v>
      </c>
      <c r="E2438" s="3">
        <v>13</v>
      </c>
    </row>
    <row r="2439" spans="1:5" x14ac:dyDescent="0.25">
      <c r="A2439" s="2">
        <v>45432</v>
      </c>
      <c r="B2439" s="3" t="s">
        <v>11</v>
      </c>
      <c r="C2439" s="3" t="s">
        <v>5</v>
      </c>
      <c r="D2439" s="3">
        <v>9</v>
      </c>
      <c r="E2439" s="3">
        <v>26</v>
      </c>
    </row>
    <row r="2440" spans="1:5" x14ac:dyDescent="0.25">
      <c r="A2440" s="2">
        <v>45432</v>
      </c>
      <c r="B2440" s="3" t="s">
        <v>11</v>
      </c>
      <c r="C2440" s="3" t="s">
        <v>4</v>
      </c>
      <c r="D2440" s="3">
        <v>0</v>
      </c>
      <c r="E2440" s="3">
        <v>17</v>
      </c>
    </row>
    <row r="2441" spans="1:5" x14ac:dyDescent="0.25">
      <c r="A2441" s="2">
        <v>45432</v>
      </c>
      <c r="B2441" s="3" t="s">
        <v>11</v>
      </c>
      <c r="C2441" s="3" t="s">
        <v>4</v>
      </c>
      <c r="D2441" s="3">
        <v>1</v>
      </c>
      <c r="E2441" s="3">
        <v>15</v>
      </c>
    </row>
    <row r="2442" spans="1:5" x14ac:dyDescent="0.25">
      <c r="A2442" s="2">
        <v>45432</v>
      </c>
      <c r="B2442" s="3" t="s">
        <v>11</v>
      </c>
      <c r="C2442" s="3" t="s">
        <v>4</v>
      </c>
      <c r="D2442" s="3">
        <v>10</v>
      </c>
      <c r="E2442" s="3">
        <v>71</v>
      </c>
    </row>
    <row r="2443" spans="1:5" x14ac:dyDescent="0.25">
      <c r="A2443" s="2">
        <v>45432</v>
      </c>
      <c r="B2443" s="3" t="s">
        <v>11</v>
      </c>
      <c r="C2443" s="3" t="s">
        <v>4</v>
      </c>
      <c r="D2443" s="3">
        <v>2</v>
      </c>
      <c r="E2443" s="3">
        <v>12</v>
      </c>
    </row>
    <row r="2444" spans="1:5" x14ac:dyDescent="0.25">
      <c r="A2444" s="2">
        <v>45432</v>
      </c>
      <c r="B2444" s="3" t="s">
        <v>11</v>
      </c>
      <c r="C2444" s="3" t="s">
        <v>4</v>
      </c>
      <c r="D2444" s="3">
        <v>3</v>
      </c>
      <c r="E2444" s="3">
        <v>12</v>
      </c>
    </row>
    <row r="2445" spans="1:5" x14ac:dyDescent="0.25">
      <c r="A2445" s="2">
        <v>45432</v>
      </c>
      <c r="B2445" s="3" t="s">
        <v>11</v>
      </c>
      <c r="C2445" s="3" t="s">
        <v>4</v>
      </c>
      <c r="D2445" s="3">
        <v>5</v>
      </c>
      <c r="E2445" s="3">
        <v>18</v>
      </c>
    </row>
    <row r="2446" spans="1:5" x14ac:dyDescent="0.25">
      <c r="A2446" s="2">
        <v>45432</v>
      </c>
      <c r="B2446" s="3" t="s">
        <v>11</v>
      </c>
      <c r="C2446" s="3" t="s">
        <v>4</v>
      </c>
      <c r="D2446" s="3">
        <v>6</v>
      </c>
      <c r="E2446" s="3">
        <v>14</v>
      </c>
    </row>
    <row r="2447" spans="1:5" x14ac:dyDescent="0.25">
      <c r="A2447" s="2">
        <v>45432</v>
      </c>
      <c r="B2447" s="3" t="s">
        <v>11</v>
      </c>
      <c r="C2447" s="3" t="s">
        <v>4</v>
      </c>
      <c r="D2447" s="3">
        <v>7</v>
      </c>
      <c r="E2447" s="3">
        <v>12</v>
      </c>
    </row>
    <row r="2448" spans="1:5" x14ac:dyDescent="0.25">
      <c r="A2448" s="2">
        <v>45432</v>
      </c>
      <c r="B2448" s="3" t="s">
        <v>11</v>
      </c>
      <c r="C2448" s="3" t="s">
        <v>4</v>
      </c>
      <c r="D2448" s="3">
        <v>8</v>
      </c>
      <c r="E2448" s="3">
        <v>25</v>
      </c>
    </row>
    <row r="2449" spans="1:5" x14ac:dyDescent="0.25">
      <c r="A2449" s="2">
        <v>45432</v>
      </c>
      <c r="B2449" s="3" t="s">
        <v>11</v>
      </c>
      <c r="C2449" s="3" t="s">
        <v>4</v>
      </c>
      <c r="D2449" s="3">
        <v>9</v>
      </c>
      <c r="E2449" s="3">
        <v>36</v>
      </c>
    </row>
    <row r="2450" spans="1:5" x14ac:dyDescent="0.25">
      <c r="A2450" s="2">
        <v>45432</v>
      </c>
      <c r="B2450" s="3" t="s">
        <v>11</v>
      </c>
      <c r="C2450" s="3" t="s">
        <v>4</v>
      </c>
      <c r="D2450" s="3">
        <v>0</v>
      </c>
      <c r="E2450" s="3">
        <v>35</v>
      </c>
    </row>
    <row r="2451" spans="1:5" x14ac:dyDescent="0.25">
      <c r="A2451" s="2">
        <v>45432</v>
      </c>
      <c r="B2451" s="3" t="s">
        <v>11</v>
      </c>
      <c r="C2451" s="3" t="s">
        <v>4</v>
      </c>
      <c r="D2451" s="3">
        <v>1</v>
      </c>
      <c r="E2451" s="3">
        <v>21</v>
      </c>
    </row>
    <row r="2452" spans="1:5" x14ac:dyDescent="0.25">
      <c r="A2452" s="2">
        <v>45432</v>
      </c>
      <c r="B2452" s="3" t="s">
        <v>11</v>
      </c>
      <c r="C2452" s="3" t="s">
        <v>4</v>
      </c>
      <c r="D2452" s="3">
        <v>10</v>
      </c>
      <c r="E2452" s="3">
        <v>188</v>
      </c>
    </row>
    <row r="2453" spans="1:5" x14ac:dyDescent="0.25">
      <c r="A2453" s="2">
        <v>45432</v>
      </c>
      <c r="B2453" s="3" t="s">
        <v>11</v>
      </c>
      <c r="C2453" s="3" t="s">
        <v>4</v>
      </c>
      <c r="D2453" s="3">
        <v>2</v>
      </c>
      <c r="E2453" s="3">
        <v>14</v>
      </c>
    </row>
    <row r="2454" spans="1:5" x14ac:dyDescent="0.25">
      <c r="A2454" s="2">
        <v>45432</v>
      </c>
      <c r="B2454" s="3" t="s">
        <v>11</v>
      </c>
      <c r="C2454" s="3" t="s">
        <v>4</v>
      </c>
      <c r="D2454" s="3">
        <v>3</v>
      </c>
      <c r="E2454" s="3">
        <v>14</v>
      </c>
    </row>
    <row r="2455" spans="1:5" x14ac:dyDescent="0.25">
      <c r="A2455" s="2">
        <v>45432</v>
      </c>
      <c r="B2455" s="3" t="s">
        <v>11</v>
      </c>
      <c r="C2455" s="3" t="s">
        <v>4</v>
      </c>
      <c r="D2455" s="3">
        <v>4</v>
      </c>
      <c r="E2455" s="3">
        <v>13</v>
      </c>
    </row>
    <row r="2456" spans="1:5" x14ac:dyDescent="0.25">
      <c r="A2456" s="2">
        <v>45432</v>
      </c>
      <c r="B2456" s="3" t="s">
        <v>11</v>
      </c>
      <c r="C2456" s="3" t="s">
        <v>4</v>
      </c>
      <c r="D2456" s="3">
        <v>5</v>
      </c>
      <c r="E2456" s="3">
        <v>31</v>
      </c>
    </row>
    <row r="2457" spans="1:5" x14ac:dyDescent="0.25">
      <c r="A2457" s="2">
        <v>45432</v>
      </c>
      <c r="B2457" s="3" t="s">
        <v>11</v>
      </c>
      <c r="C2457" s="3" t="s">
        <v>4</v>
      </c>
      <c r="D2457" s="3">
        <v>6</v>
      </c>
      <c r="E2457" s="3">
        <v>13</v>
      </c>
    </row>
    <row r="2458" spans="1:5" x14ac:dyDescent="0.25">
      <c r="A2458" s="2">
        <v>45432</v>
      </c>
      <c r="B2458" s="3" t="s">
        <v>11</v>
      </c>
      <c r="C2458" s="3" t="s">
        <v>4</v>
      </c>
      <c r="D2458" s="3">
        <v>7</v>
      </c>
      <c r="E2458" s="3">
        <v>22</v>
      </c>
    </row>
    <row r="2459" spans="1:5" x14ac:dyDescent="0.25">
      <c r="A2459" s="2">
        <v>45432</v>
      </c>
      <c r="B2459" s="3" t="s">
        <v>11</v>
      </c>
      <c r="C2459" s="3" t="s">
        <v>4</v>
      </c>
      <c r="D2459" s="3">
        <v>8</v>
      </c>
      <c r="E2459" s="3">
        <v>33</v>
      </c>
    </row>
    <row r="2460" spans="1:5" x14ac:dyDescent="0.25">
      <c r="A2460" s="2">
        <v>45432</v>
      </c>
      <c r="B2460" s="3" t="s">
        <v>11</v>
      </c>
      <c r="C2460" s="3" t="s">
        <v>4</v>
      </c>
      <c r="D2460" s="3">
        <v>9</v>
      </c>
      <c r="E2460" s="3">
        <v>48</v>
      </c>
    </row>
    <row r="2461" spans="1:5" x14ac:dyDescent="0.25">
      <c r="A2461" s="2">
        <v>45432</v>
      </c>
      <c r="B2461" s="3" t="s">
        <v>11</v>
      </c>
      <c r="C2461" s="3" t="s">
        <v>5</v>
      </c>
      <c r="D2461" s="3">
        <v>0</v>
      </c>
      <c r="E2461" s="3">
        <v>15</v>
      </c>
    </row>
    <row r="2462" spans="1:5" x14ac:dyDescent="0.25">
      <c r="A2462" s="2">
        <v>45432</v>
      </c>
      <c r="B2462" s="3" t="s">
        <v>11</v>
      </c>
      <c r="C2462" s="3" t="s">
        <v>5</v>
      </c>
      <c r="D2462" s="3">
        <v>1</v>
      </c>
      <c r="E2462" s="3">
        <v>13</v>
      </c>
    </row>
    <row r="2463" spans="1:5" x14ac:dyDescent="0.25">
      <c r="A2463" s="2">
        <v>45432</v>
      </c>
      <c r="B2463" s="3" t="s">
        <v>11</v>
      </c>
      <c r="C2463" s="3" t="s">
        <v>5</v>
      </c>
      <c r="D2463" s="3">
        <v>10</v>
      </c>
      <c r="E2463" s="3">
        <v>34</v>
      </c>
    </row>
    <row r="2464" spans="1:5" x14ac:dyDescent="0.25">
      <c r="A2464" s="2">
        <v>45432</v>
      </c>
      <c r="B2464" s="3" t="s">
        <v>11</v>
      </c>
      <c r="C2464" s="3" t="s">
        <v>5</v>
      </c>
      <c r="D2464" s="3">
        <v>5</v>
      </c>
      <c r="E2464" s="3">
        <v>15</v>
      </c>
    </row>
    <row r="2465" spans="1:5" x14ac:dyDescent="0.25">
      <c r="A2465" s="2">
        <v>45432</v>
      </c>
      <c r="B2465" s="3" t="s">
        <v>11</v>
      </c>
      <c r="C2465" s="3" t="s">
        <v>5</v>
      </c>
      <c r="D2465" s="3">
        <v>7</v>
      </c>
      <c r="E2465" s="3">
        <v>12</v>
      </c>
    </row>
    <row r="2466" spans="1:5" x14ac:dyDescent="0.25">
      <c r="A2466" s="2">
        <v>45432</v>
      </c>
      <c r="B2466" s="3" t="s">
        <v>11</v>
      </c>
      <c r="C2466" s="3" t="s">
        <v>5</v>
      </c>
      <c r="D2466" s="3">
        <v>8</v>
      </c>
      <c r="E2466" s="3">
        <v>15</v>
      </c>
    </row>
    <row r="2467" spans="1:5" x14ac:dyDescent="0.25">
      <c r="A2467" s="2">
        <v>45432</v>
      </c>
      <c r="B2467" s="3" t="s">
        <v>11</v>
      </c>
      <c r="C2467" s="3" t="s">
        <v>5</v>
      </c>
      <c r="D2467" s="3">
        <v>9</v>
      </c>
      <c r="E2467" s="3">
        <v>16</v>
      </c>
    </row>
    <row r="2468" spans="1:5" x14ac:dyDescent="0.25">
      <c r="A2468" s="2">
        <v>45432</v>
      </c>
      <c r="B2468" s="3" t="s">
        <v>11</v>
      </c>
      <c r="C2468" s="3" t="s">
        <v>5</v>
      </c>
      <c r="D2468" s="3">
        <v>0</v>
      </c>
      <c r="E2468" s="3">
        <v>13</v>
      </c>
    </row>
    <row r="2469" spans="1:5" x14ac:dyDescent="0.25">
      <c r="A2469" s="2">
        <v>45432</v>
      </c>
      <c r="B2469" s="3" t="s">
        <v>11</v>
      </c>
      <c r="C2469" s="3" t="s">
        <v>5</v>
      </c>
      <c r="D2469" s="3">
        <v>10</v>
      </c>
      <c r="E2469" s="3">
        <v>50</v>
      </c>
    </row>
    <row r="2470" spans="1:5" x14ac:dyDescent="0.25">
      <c r="A2470" s="2">
        <v>45432</v>
      </c>
      <c r="B2470" s="3" t="s">
        <v>11</v>
      </c>
      <c r="C2470" s="3" t="s">
        <v>5</v>
      </c>
      <c r="D2470" s="3">
        <v>5</v>
      </c>
      <c r="E2470" s="3">
        <v>13</v>
      </c>
    </row>
    <row r="2471" spans="1:5" x14ac:dyDescent="0.25">
      <c r="A2471" s="2">
        <v>45432</v>
      </c>
      <c r="B2471" s="3" t="s">
        <v>11</v>
      </c>
      <c r="C2471" s="3" t="s">
        <v>5</v>
      </c>
      <c r="D2471" s="3">
        <v>6</v>
      </c>
      <c r="E2471" s="3">
        <v>12</v>
      </c>
    </row>
    <row r="2472" spans="1:5" x14ac:dyDescent="0.25">
      <c r="A2472" s="2">
        <v>45432</v>
      </c>
      <c r="B2472" s="3" t="s">
        <v>11</v>
      </c>
      <c r="C2472" s="3" t="s">
        <v>5</v>
      </c>
      <c r="D2472" s="3">
        <v>7</v>
      </c>
      <c r="E2472" s="3">
        <v>13</v>
      </c>
    </row>
    <row r="2473" spans="1:5" x14ac:dyDescent="0.25">
      <c r="A2473" s="2">
        <v>45432</v>
      </c>
      <c r="B2473" s="3" t="s">
        <v>11</v>
      </c>
      <c r="C2473" s="3" t="s">
        <v>5</v>
      </c>
      <c r="D2473" s="3">
        <v>8</v>
      </c>
      <c r="E2473" s="3">
        <v>18</v>
      </c>
    </row>
    <row r="2474" spans="1:5" x14ac:dyDescent="0.25">
      <c r="A2474" s="2">
        <v>45432</v>
      </c>
      <c r="B2474" s="3" t="s">
        <v>11</v>
      </c>
      <c r="C2474" s="3" t="s">
        <v>5</v>
      </c>
      <c r="D2474" s="3">
        <v>9</v>
      </c>
      <c r="E2474" s="3">
        <v>17</v>
      </c>
    </row>
    <row r="2475" spans="1:5" x14ac:dyDescent="0.25">
      <c r="A2475" s="2">
        <v>45432</v>
      </c>
      <c r="B2475" s="3" t="s">
        <v>11</v>
      </c>
      <c r="C2475" s="3" t="s">
        <v>4</v>
      </c>
      <c r="D2475" s="3">
        <v>0</v>
      </c>
      <c r="E2475" s="3">
        <v>30</v>
      </c>
    </row>
    <row r="2476" spans="1:5" x14ac:dyDescent="0.25">
      <c r="A2476" s="2">
        <v>45432</v>
      </c>
      <c r="B2476" s="3" t="s">
        <v>11</v>
      </c>
      <c r="C2476" s="3" t="s">
        <v>4</v>
      </c>
      <c r="D2476" s="3">
        <v>1</v>
      </c>
      <c r="E2476" s="3">
        <v>18</v>
      </c>
    </row>
    <row r="2477" spans="1:5" x14ac:dyDescent="0.25">
      <c r="A2477" s="2">
        <v>45432</v>
      </c>
      <c r="B2477" s="3" t="s">
        <v>11</v>
      </c>
      <c r="C2477" s="3" t="s">
        <v>4</v>
      </c>
      <c r="D2477" s="3">
        <v>10</v>
      </c>
      <c r="E2477" s="3">
        <v>93</v>
      </c>
    </row>
    <row r="2478" spans="1:5" x14ac:dyDescent="0.25">
      <c r="A2478" s="2">
        <v>45432</v>
      </c>
      <c r="B2478" s="3" t="s">
        <v>11</v>
      </c>
      <c r="C2478" s="3" t="s">
        <v>4</v>
      </c>
      <c r="D2478" s="3">
        <v>3</v>
      </c>
      <c r="E2478" s="3">
        <v>13</v>
      </c>
    </row>
    <row r="2479" spans="1:5" x14ac:dyDescent="0.25">
      <c r="A2479" s="2">
        <v>45432</v>
      </c>
      <c r="B2479" s="3" t="s">
        <v>11</v>
      </c>
      <c r="C2479" s="3" t="s">
        <v>4</v>
      </c>
      <c r="D2479" s="3">
        <v>5</v>
      </c>
      <c r="E2479" s="3">
        <v>29</v>
      </c>
    </row>
    <row r="2480" spans="1:5" x14ac:dyDescent="0.25">
      <c r="A2480" s="2">
        <v>45432</v>
      </c>
      <c r="B2480" s="3" t="s">
        <v>11</v>
      </c>
      <c r="C2480" s="3" t="s">
        <v>4</v>
      </c>
      <c r="D2480" s="3">
        <v>6</v>
      </c>
      <c r="E2480" s="3">
        <v>12</v>
      </c>
    </row>
    <row r="2481" spans="1:5" x14ac:dyDescent="0.25">
      <c r="A2481" s="2">
        <v>45432</v>
      </c>
      <c r="B2481" s="3" t="s">
        <v>11</v>
      </c>
      <c r="C2481" s="3" t="s">
        <v>4</v>
      </c>
      <c r="D2481" s="3">
        <v>7</v>
      </c>
      <c r="E2481" s="3">
        <v>17</v>
      </c>
    </row>
    <row r="2482" spans="1:5" x14ac:dyDescent="0.25">
      <c r="A2482" s="2">
        <v>45432</v>
      </c>
      <c r="B2482" s="3" t="s">
        <v>11</v>
      </c>
      <c r="C2482" s="3" t="s">
        <v>4</v>
      </c>
      <c r="D2482" s="3">
        <v>8</v>
      </c>
      <c r="E2482" s="3">
        <v>23</v>
      </c>
    </row>
    <row r="2483" spans="1:5" x14ac:dyDescent="0.25">
      <c r="A2483" s="2">
        <v>45432</v>
      </c>
      <c r="B2483" s="3" t="s">
        <v>11</v>
      </c>
      <c r="C2483" s="3" t="s">
        <v>4</v>
      </c>
      <c r="D2483" s="3">
        <v>9</v>
      </c>
      <c r="E2483" s="3">
        <v>31</v>
      </c>
    </row>
    <row r="2484" spans="1:5" x14ac:dyDescent="0.25">
      <c r="A2484" s="2">
        <v>45432</v>
      </c>
      <c r="B2484" s="3" t="s">
        <v>12</v>
      </c>
      <c r="C2484" s="3" t="s">
        <v>6</v>
      </c>
      <c r="D2484" s="3">
        <v>0</v>
      </c>
      <c r="E2484" s="3">
        <v>12</v>
      </c>
    </row>
    <row r="2485" spans="1:5" x14ac:dyDescent="0.25">
      <c r="A2485" s="2">
        <v>45432</v>
      </c>
      <c r="B2485" s="3" t="s">
        <v>12</v>
      </c>
      <c r="C2485" s="3" t="s">
        <v>6</v>
      </c>
      <c r="D2485" s="3">
        <v>10</v>
      </c>
      <c r="E2485" s="3">
        <v>16</v>
      </c>
    </row>
    <row r="2486" spans="1:5" x14ac:dyDescent="0.25">
      <c r="A2486" s="2">
        <v>45432</v>
      </c>
      <c r="B2486" s="3" t="s">
        <v>12</v>
      </c>
      <c r="C2486" s="3" t="s">
        <v>6</v>
      </c>
      <c r="D2486" s="3">
        <v>6</v>
      </c>
      <c r="E2486" s="3">
        <v>13</v>
      </c>
    </row>
    <row r="2487" spans="1:5" x14ac:dyDescent="0.25">
      <c r="A2487" s="2">
        <v>45432</v>
      </c>
      <c r="B2487" s="3" t="s">
        <v>12</v>
      </c>
      <c r="C2487" s="3" t="s">
        <v>6</v>
      </c>
      <c r="D2487" s="3">
        <v>8</v>
      </c>
      <c r="E2487" s="3">
        <v>15</v>
      </c>
    </row>
    <row r="2488" spans="1:5" x14ac:dyDescent="0.25">
      <c r="A2488" s="2">
        <v>45432</v>
      </c>
      <c r="B2488" s="3" t="s">
        <v>12</v>
      </c>
      <c r="C2488" s="3" t="s">
        <v>6</v>
      </c>
      <c r="D2488" s="3">
        <v>9</v>
      </c>
      <c r="E2488" s="3">
        <v>13</v>
      </c>
    </row>
    <row r="2489" spans="1:5" x14ac:dyDescent="0.25">
      <c r="A2489" s="2">
        <v>45432</v>
      </c>
      <c r="B2489" s="3" t="s">
        <v>12</v>
      </c>
      <c r="C2489" s="3" t="s">
        <v>6</v>
      </c>
      <c r="D2489" s="3">
        <v>0</v>
      </c>
      <c r="E2489" s="3">
        <v>20</v>
      </c>
    </row>
    <row r="2490" spans="1:5" x14ac:dyDescent="0.25">
      <c r="A2490" s="2">
        <v>45432</v>
      </c>
      <c r="B2490" s="3" t="s">
        <v>12</v>
      </c>
      <c r="C2490" s="3" t="s">
        <v>6</v>
      </c>
      <c r="D2490" s="3">
        <v>10</v>
      </c>
      <c r="E2490" s="3">
        <v>30</v>
      </c>
    </row>
    <row r="2491" spans="1:5" x14ac:dyDescent="0.25">
      <c r="A2491" s="2">
        <v>45432</v>
      </c>
      <c r="B2491" s="3" t="s">
        <v>12</v>
      </c>
      <c r="C2491" s="3" t="s">
        <v>6</v>
      </c>
      <c r="D2491" s="3">
        <v>2</v>
      </c>
      <c r="E2491" s="3">
        <v>12</v>
      </c>
    </row>
    <row r="2492" spans="1:5" x14ac:dyDescent="0.25">
      <c r="A2492" s="2">
        <v>45432</v>
      </c>
      <c r="B2492" s="3" t="s">
        <v>12</v>
      </c>
      <c r="C2492" s="3" t="s">
        <v>6</v>
      </c>
      <c r="D2492" s="3">
        <v>5</v>
      </c>
      <c r="E2492" s="3">
        <v>13</v>
      </c>
    </row>
    <row r="2493" spans="1:5" x14ac:dyDescent="0.25">
      <c r="A2493" s="2">
        <v>45432</v>
      </c>
      <c r="B2493" s="3" t="s">
        <v>12</v>
      </c>
      <c r="C2493" s="3" t="s">
        <v>6</v>
      </c>
      <c r="D2493" s="3">
        <v>7</v>
      </c>
      <c r="E2493" s="3">
        <v>12</v>
      </c>
    </row>
    <row r="2494" spans="1:5" x14ac:dyDescent="0.25">
      <c r="A2494" s="2">
        <v>45432</v>
      </c>
      <c r="B2494" s="3" t="s">
        <v>12</v>
      </c>
      <c r="C2494" s="3" t="s">
        <v>6</v>
      </c>
      <c r="D2494" s="3">
        <v>8</v>
      </c>
      <c r="E2494" s="3">
        <v>14</v>
      </c>
    </row>
    <row r="2495" spans="1:5" x14ac:dyDescent="0.25">
      <c r="A2495" s="2">
        <v>45432</v>
      </c>
      <c r="B2495" s="3" t="s">
        <v>12</v>
      </c>
      <c r="C2495" s="3" t="s">
        <v>6</v>
      </c>
      <c r="D2495" s="3">
        <v>9</v>
      </c>
      <c r="E2495" s="3">
        <v>21</v>
      </c>
    </row>
    <row r="2496" spans="1:5" x14ac:dyDescent="0.25">
      <c r="A2496" s="2">
        <v>45432</v>
      </c>
      <c r="B2496" s="3" t="s">
        <v>12</v>
      </c>
      <c r="C2496" s="3" t="s">
        <v>6</v>
      </c>
      <c r="D2496" s="3">
        <v>10</v>
      </c>
      <c r="E2496" s="3">
        <v>15</v>
      </c>
    </row>
    <row r="2497" spans="1:5" x14ac:dyDescent="0.25">
      <c r="A2497" s="2">
        <v>45432</v>
      </c>
      <c r="B2497" s="3" t="s">
        <v>12</v>
      </c>
      <c r="C2497" s="3" t="s">
        <v>6</v>
      </c>
      <c r="D2497" s="3">
        <v>9</v>
      </c>
      <c r="E2497" s="3">
        <v>12</v>
      </c>
    </row>
    <row r="2498" spans="1:5" x14ac:dyDescent="0.25">
      <c r="A2498" s="2">
        <v>45432</v>
      </c>
      <c r="B2498" s="3" t="s">
        <v>12</v>
      </c>
      <c r="C2498" s="3" t="s">
        <v>6</v>
      </c>
      <c r="D2498" s="3">
        <v>0</v>
      </c>
      <c r="E2498" s="3">
        <v>15</v>
      </c>
    </row>
    <row r="2499" spans="1:5" x14ac:dyDescent="0.25">
      <c r="A2499" s="2">
        <v>45432</v>
      </c>
      <c r="B2499" s="3" t="s">
        <v>12</v>
      </c>
      <c r="C2499" s="3" t="s">
        <v>6</v>
      </c>
      <c r="D2499" s="3">
        <v>1</v>
      </c>
      <c r="E2499" s="3">
        <v>12</v>
      </c>
    </row>
    <row r="2500" spans="1:5" x14ac:dyDescent="0.25">
      <c r="A2500" s="2">
        <v>45432</v>
      </c>
      <c r="B2500" s="3" t="s">
        <v>12</v>
      </c>
      <c r="C2500" s="3" t="s">
        <v>6</v>
      </c>
      <c r="D2500" s="3">
        <v>10</v>
      </c>
      <c r="E2500" s="3">
        <v>26</v>
      </c>
    </row>
    <row r="2501" spans="1:5" x14ac:dyDescent="0.25">
      <c r="A2501" s="2">
        <v>45432</v>
      </c>
      <c r="B2501" s="3" t="s">
        <v>12</v>
      </c>
      <c r="C2501" s="3" t="s">
        <v>6</v>
      </c>
      <c r="D2501" s="3">
        <v>5</v>
      </c>
      <c r="E2501" s="3">
        <v>13</v>
      </c>
    </row>
    <row r="2502" spans="1:5" x14ac:dyDescent="0.25">
      <c r="A2502" s="2">
        <v>45432</v>
      </c>
      <c r="B2502" s="3" t="s">
        <v>12</v>
      </c>
      <c r="C2502" s="3" t="s">
        <v>6</v>
      </c>
      <c r="D2502" s="3">
        <v>7</v>
      </c>
      <c r="E2502" s="3">
        <v>12</v>
      </c>
    </row>
    <row r="2503" spans="1:5" x14ac:dyDescent="0.25">
      <c r="A2503" s="2">
        <v>45432</v>
      </c>
      <c r="B2503" s="3" t="s">
        <v>12</v>
      </c>
      <c r="C2503" s="3" t="s">
        <v>6</v>
      </c>
      <c r="D2503" s="3">
        <v>8</v>
      </c>
      <c r="E2503" s="3">
        <v>16</v>
      </c>
    </row>
    <row r="2504" spans="1:5" x14ac:dyDescent="0.25">
      <c r="A2504" s="2">
        <v>45432</v>
      </c>
      <c r="B2504" s="3" t="s">
        <v>12</v>
      </c>
      <c r="C2504" s="3" t="s">
        <v>6</v>
      </c>
      <c r="D2504" s="3">
        <v>9</v>
      </c>
      <c r="E2504" s="3">
        <v>19</v>
      </c>
    </row>
    <row r="2505" spans="1:5" x14ac:dyDescent="0.25">
      <c r="A2505" s="2">
        <v>45432</v>
      </c>
      <c r="B2505" s="3" t="s">
        <v>12</v>
      </c>
      <c r="C2505" s="3" t="s">
        <v>7</v>
      </c>
      <c r="D2505" s="3">
        <v>0</v>
      </c>
      <c r="E2505" s="3">
        <v>12</v>
      </c>
    </row>
    <row r="2506" spans="1:5" x14ac:dyDescent="0.25">
      <c r="A2506" s="2">
        <v>45432</v>
      </c>
      <c r="B2506" s="3" t="s">
        <v>12</v>
      </c>
      <c r="C2506" s="3" t="s">
        <v>7</v>
      </c>
      <c r="D2506" s="3">
        <v>10</v>
      </c>
      <c r="E2506" s="3">
        <v>22</v>
      </c>
    </row>
    <row r="2507" spans="1:5" x14ac:dyDescent="0.25">
      <c r="A2507" s="2">
        <v>45432</v>
      </c>
      <c r="B2507" s="3" t="s">
        <v>12</v>
      </c>
      <c r="C2507" s="3" t="s">
        <v>7</v>
      </c>
      <c r="D2507" s="3">
        <v>3</v>
      </c>
      <c r="E2507" s="3">
        <v>13</v>
      </c>
    </row>
    <row r="2508" spans="1:5" x14ac:dyDescent="0.25">
      <c r="A2508" s="2">
        <v>45432</v>
      </c>
      <c r="B2508" s="3" t="s">
        <v>12</v>
      </c>
      <c r="C2508" s="3" t="s">
        <v>7</v>
      </c>
      <c r="D2508" s="3">
        <v>5</v>
      </c>
      <c r="E2508" s="3">
        <v>12</v>
      </c>
    </row>
    <row r="2509" spans="1:5" x14ac:dyDescent="0.25">
      <c r="A2509" s="2">
        <v>45432</v>
      </c>
      <c r="B2509" s="3" t="s">
        <v>12</v>
      </c>
      <c r="C2509" s="3" t="s">
        <v>7</v>
      </c>
      <c r="D2509" s="3">
        <v>7</v>
      </c>
      <c r="E2509" s="3">
        <v>13</v>
      </c>
    </row>
    <row r="2510" spans="1:5" x14ac:dyDescent="0.25">
      <c r="A2510" s="2">
        <v>45432</v>
      </c>
      <c r="B2510" s="3" t="s">
        <v>12</v>
      </c>
      <c r="C2510" s="3" t="s">
        <v>7</v>
      </c>
      <c r="D2510" s="3">
        <v>8</v>
      </c>
      <c r="E2510" s="3">
        <v>14</v>
      </c>
    </row>
    <row r="2511" spans="1:5" x14ac:dyDescent="0.25">
      <c r="A2511" s="2">
        <v>45432</v>
      </c>
      <c r="B2511" s="3" t="s">
        <v>12</v>
      </c>
      <c r="C2511" s="3" t="s">
        <v>7</v>
      </c>
      <c r="D2511" s="3">
        <v>9</v>
      </c>
      <c r="E2511" s="3">
        <v>22</v>
      </c>
    </row>
    <row r="2512" spans="1:5" x14ac:dyDescent="0.25">
      <c r="A2512" s="2">
        <v>45432</v>
      </c>
      <c r="B2512" s="3" t="s">
        <v>12</v>
      </c>
      <c r="C2512" s="3" t="s">
        <v>7</v>
      </c>
      <c r="D2512" s="3">
        <v>0</v>
      </c>
      <c r="E2512" s="3">
        <v>14</v>
      </c>
    </row>
    <row r="2513" spans="1:5" x14ac:dyDescent="0.25">
      <c r="A2513" s="2">
        <v>45432</v>
      </c>
      <c r="B2513" s="3" t="s">
        <v>12</v>
      </c>
      <c r="C2513" s="3" t="s">
        <v>7</v>
      </c>
      <c r="D2513" s="3">
        <v>10</v>
      </c>
      <c r="E2513" s="3">
        <v>30</v>
      </c>
    </row>
    <row r="2514" spans="1:5" x14ac:dyDescent="0.25">
      <c r="A2514" s="2">
        <v>45432</v>
      </c>
      <c r="B2514" s="3" t="s">
        <v>12</v>
      </c>
      <c r="C2514" s="3" t="s">
        <v>7</v>
      </c>
      <c r="D2514" s="3">
        <v>2</v>
      </c>
      <c r="E2514" s="3">
        <v>12</v>
      </c>
    </row>
    <row r="2515" spans="1:5" x14ac:dyDescent="0.25">
      <c r="A2515" s="2">
        <v>45432</v>
      </c>
      <c r="B2515" s="3" t="s">
        <v>12</v>
      </c>
      <c r="C2515" s="3" t="s">
        <v>7</v>
      </c>
      <c r="D2515" s="3">
        <v>5</v>
      </c>
      <c r="E2515" s="3">
        <v>15</v>
      </c>
    </row>
    <row r="2516" spans="1:5" x14ac:dyDescent="0.25">
      <c r="A2516" s="2">
        <v>45432</v>
      </c>
      <c r="B2516" s="3" t="s">
        <v>12</v>
      </c>
      <c r="C2516" s="3" t="s">
        <v>7</v>
      </c>
      <c r="D2516" s="3">
        <v>6</v>
      </c>
      <c r="E2516" s="3">
        <v>14</v>
      </c>
    </row>
    <row r="2517" spans="1:5" x14ac:dyDescent="0.25">
      <c r="A2517" s="2">
        <v>45432</v>
      </c>
      <c r="B2517" s="3" t="s">
        <v>12</v>
      </c>
      <c r="C2517" s="3" t="s">
        <v>7</v>
      </c>
      <c r="D2517" s="3">
        <v>7</v>
      </c>
      <c r="E2517" s="3">
        <v>14</v>
      </c>
    </row>
    <row r="2518" spans="1:5" x14ac:dyDescent="0.25">
      <c r="A2518" s="2">
        <v>45432</v>
      </c>
      <c r="B2518" s="3" t="s">
        <v>12</v>
      </c>
      <c r="C2518" s="3" t="s">
        <v>7</v>
      </c>
      <c r="D2518" s="3">
        <v>8</v>
      </c>
      <c r="E2518" s="3">
        <v>12</v>
      </c>
    </row>
    <row r="2519" spans="1:5" x14ac:dyDescent="0.25">
      <c r="A2519" s="2">
        <v>45432</v>
      </c>
      <c r="B2519" s="3" t="s">
        <v>12</v>
      </c>
      <c r="C2519" s="3" t="s">
        <v>7</v>
      </c>
      <c r="D2519" s="3">
        <v>9</v>
      </c>
      <c r="E2519" s="3">
        <v>15</v>
      </c>
    </row>
    <row r="2520" spans="1:5" x14ac:dyDescent="0.25">
      <c r="A2520" s="2">
        <v>45432</v>
      </c>
      <c r="B2520" s="3" t="s">
        <v>12</v>
      </c>
      <c r="C2520" s="3" t="s">
        <v>7</v>
      </c>
      <c r="D2520" s="3">
        <v>0</v>
      </c>
      <c r="E2520" s="3">
        <v>13</v>
      </c>
    </row>
    <row r="2521" spans="1:5" x14ac:dyDescent="0.25">
      <c r="A2521" s="2">
        <v>45432</v>
      </c>
      <c r="B2521" s="3" t="s">
        <v>12</v>
      </c>
      <c r="C2521" s="3" t="s">
        <v>7</v>
      </c>
      <c r="D2521" s="3">
        <v>1</v>
      </c>
      <c r="E2521" s="3">
        <v>13</v>
      </c>
    </row>
    <row r="2522" spans="1:5" x14ac:dyDescent="0.25">
      <c r="A2522" s="2">
        <v>45432</v>
      </c>
      <c r="B2522" s="3" t="s">
        <v>12</v>
      </c>
      <c r="C2522" s="3" t="s">
        <v>7</v>
      </c>
      <c r="D2522" s="3">
        <v>10</v>
      </c>
      <c r="E2522" s="3">
        <v>19</v>
      </c>
    </row>
    <row r="2523" spans="1:5" x14ac:dyDescent="0.25">
      <c r="A2523" s="2">
        <v>45432</v>
      </c>
      <c r="B2523" s="3" t="s">
        <v>12</v>
      </c>
      <c r="C2523" s="3" t="s">
        <v>7</v>
      </c>
      <c r="D2523" s="3">
        <v>3</v>
      </c>
      <c r="E2523" s="3">
        <v>12</v>
      </c>
    </row>
    <row r="2524" spans="1:5" x14ac:dyDescent="0.25">
      <c r="A2524" s="2">
        <v>45432</v>
      </c>
      <c r="B2524" s="3" t="s">
        <v>12</v>
      </c>
      <c r="C2524" s="3" t="s">
        <v>7</v>
      </c>
      <c r="D2524" s="3">
        <v>5</v>
      </c>
      <c r="E2524" s="3">
        <v>12</v>
      </c>
    </row>
    <row r="2525" spans="1:5" x14ac:dyDescent="0.25">
      <c r="A2525" s="2">
        <v>45432</v>
      </c>
      <c r="B2525" s="3" t="s">
        <v>12</v>
      </c>
      <c r="C2525" s="3" t="s">
        <v>7</v>
      </c>
      <c r="D2525" s="3">
        <v>7</v>
      </c>
      <c r="E2525" s="3">
        <v>12</v>
      </c>
    </row>
    <row r="2526" spans="1:5" x14ac:dyDescent="0.25">
      <c r="A2526" s="2">
        <v>45432</v>
      </c>
      <c r="B2526" s="3" t="s">
        <v>12</v>
      </c>
      <c r="C2526" s="3" t="s">
        <v>7</v>
      </c>
      <c r="D2526" s="3">
        <v>8</v>
      </c>
      <c r="E2526" s="3">
        <v>12</v>
      </c>
    </row>
    <row r="2527" spans="1:5" x14ac:dyDescent="0.25">
      <c r="A2527" s="2">
        <v>45432</v>
      </c>
      <c r="B2527" s="3" t="s">
        <v>12</v>
      </c>
      <c r="C2527" s="3" t="s">
        <v>7</v>
      </c>
      <c r="D2527" s="3">
        <v>9</v>
      </c>
      <c r="E2527" s="3">
        <v>16</v>
      </c>
    </row>
    <row r="2528" spans="1:5" x14ac:dyDescent="0.25">
      <c r="A2528" s="2">
        <v>45432</v>
      </c>
      <c r="B2528" s="3" t="s">
        <v>12</v>
      </c>
      <c r="C2528" s="3" t="s">
        <v>7</v>
      </c>
      <c r="D2528" s="3">
        <v>0</v>
      </c>
      <c r="E2528" s="3">
        <v>14</v>
      </c>
    </row>
    <row r="2529" spans="1:5" x14ac:dyDescent="0.25">
      <c r="A2529" s="2">
        <v>45432</v>
      </c>
      <c r="B2529" s="3" t="s">
        <v>12</v>
      </c>
      <c r="C2529" s="3" t="s">
        <v>7</v>
      </c>
      <c r="D2529" s="3">
        <v>1</v>
      </c>
      <c r="E2529" s="3">
        <v>12</v>
      </c>
    </row>
    <row r="2530" spans="1:5" x14ac:dyDescent="0.25">
      <c r="A2530" s="2">
        <v>45432</v>
      </c>
      <c r="B2530" s="3" t="s">
        <v>12</v>
      </c>
      <c r="C2530" s="3" t="s">
        <v>7</v>
      </c>
      <c r="D2530" s="3">
        <v>10</v>
      </c>
      <c r="E2530" s="3">
        <v>26</v>
      </c>
    </row>
    <row r="2531" spans="1:5" x14ac:dyDescent="0.25">
      <c r="A2531" s="2">
        <v>45432</v>
      </c>
      <c r="B2531" s="3" t="s">
        <v>12</v>
      </c>
      <c r="C2531" s="3" t="s">
        <v>7</v>
      </c>
      <c r="D2531" s="3">
        <v>5</v>
      </c>
      <c r="E2531" s="3">
        <v>14</v>
      </c>
    </row>
    <row r="2532" spans="1:5" x14ac:dyDescent="0.25">
      <c r="A2532" s="2">
        <v>45432</v>
      </c>
      <c r="B2532" s="3" t="s">
        <v>12</v>
      </c>
      <c r="C2532" s="3" t="s">
        <v>7</v>
      </c>
      <c r="D2532" s="3">
        <v>7</v>
      </c>
      <c r="E2532" s="3">
        <v>13</v>
      </c>
    </row>
    <row r="2533" spans="1:5" x14ac:dyDescent="0.25">
      <c r="A2533" s="2">
        <v>45432</v>
      </c>
      <c r="B2533" s="3" t="s">
        <v>12</v>
      </c>
      <c r="C2533" s="3" t="s">
        <v>7</v>
      </c>
      <c r="D2533" s="3">
        <v>8</v>
      </c>
      <c r="E2533" s="3">
        <v>15</v>
      </c>
    </row>
    <row r="2534" spans="1:5" x14ac:dyDescent="0.25">
      <c r="A2534" s="2">
        <v>45432</v>
      </c>
      <c r="B2534" s="3" t="s">
        <v>12</v>
      </c>
      <c r="C2534" s="3" t="s">
        <v>7</v>
      </c>
      <c r="D2534" s="3">
        <v>9</v>
      </c>
      <c r="E2534" s="3">
        <v>14</v>
      </c>
    </row>
    <row r="2535" spans="1:5" x14ac:dyDescent="0.25">
      <c r="A2535" s="2">
        <v>45433</v>
      </c>
      <c r="B2535" s="3" t="s">
        <v>13</v>
      </c>
      <c r="C2535" s="3" t="s">
        <v>8</v>
      </c>
      <c r="D2535" s="3">
        <v>0</v>
      </c>
      <c r="E2535" s="3">
        <v>15</v>
      </c>
    </row>
    <row r="2536" spans="1:5" x14ac:dyDescent="0.25">
      <c r="A2536" s="2">
        <v>45433</v>
      </c>
      <c r="B2536" s="3" t="s">
        <v>13</v>
      </c>
      <c r="C2536" s="3" t="s">
        <v>8</v>
      </c>
      <c r="D2536" s="3">
        <v>1</v>
      </c>
      <c r="E2536" s="3">
        <v>14</v>
      </c>
    </row>
    <row r="2537" spans="1:5" x14ac:dyDescent="0.25">
      <c r="A2537" s="2">
        <v>45433</v>
      </c>
      <c r="B2537" s="3" t="s">
        <v>13</v>
      </c>
      <c r="C2537" s="3" t="s">
        <v>8</v>
      </c>
      <c r="D2537" s="3">
        <v>10</v>
      </c>
      <c r="E2537" s="3">
        <v>42</v>
      </c>
    </row>
    <row r="2538" spans="1:5" x14ac:dyDescent="0.25">
      <c r="A2538" s="2">
        <v>45433</v>
      </c>
      <c r="B2538" s="3" t="s">
        <v>13</v>
      </c>
      <c r="C2538" s="3" t="s">
        <v>8</v>
      </c>
      <c r="D2538" s="3">
        <v>2</v>
      </c>
      <c r="E2538" s="3">
        <v>12</v>
      </c>
    </row>
    <row r="2539" spans="1:5" x14ac:dyDescent="0.25">
      <c r="A2539" s="2">
        <v>45433</v>
      </c>
      <c r="B2539" s="3" t="s">
        <v>13</v>
      </c>
      <c r="C2539" s="3" t="s">
        <v>8</v>
      </c>
      <c r="D2539" s="3">
        <v>5</v>
      </c>
      <c r="E2539" s="3">
        <v>15</v>
      </c>
    </row>
    <row r="2540" spans="1:5" x14ac:dyDescent="0.25">
      <c r="A2540" s="2">
        <v>45433</v>
      </c>
      <c r="B2540" s="3" t="s">
        <v>13</v>
      </c>
      <c r="C2540" s="3" t="s">
        <v>8</v>
      </c>
      <c r="D2540" s="3">
        <v>7</v>
      </c>
      <c r="E2540" s="3">
        <v>13</v>
      </c>
    </row>
    <row r="2541" spans="1:5" x14ac:dyDescent="0.25">
      <c r="A2541" s="2">
        <v>45433</v>
      </c>
      <c r="B2541" s="3" t="s">
        <v>13</v>
      </c>
      <c r="C2541" s="3" t="s">
        <v>8</v>
      </c>
      <c r="D2541" s="3">
        <v>8</v>
      </c>
      <c r="E2541" s="3">
        <v>14</v>
      </c>
    </row>
    <row r="2542" spans="1:5" x14ac:dyDescent="0.25">
      <c r="A2542" s="2">
        <v>45433</v>
      </c>
      <c r="B2542" s="3" t="s">
        <v>13</v>
      </c>
      <c r="C2542" s="3" t="s">
        <v>8</v>
      </c>
      <c r="D2542" s="3">
        <v>9</v>
      </c>
      <c r="E2542" s="3">
        <v>21</v>
      </c>
    </row>
    <row r="2543" spans="1:5" x14ac:dyDescent="0.25">
      <c r="A2543" s="2">
        <v>45433</v>
      </c>
      <c r="B2543" s="3" t="s">
        <v>13</v>
      </c>
      <c r="C2543" s="3" t="s">
        <v>10</v>
      </c>
      <c r="D2543" s="3">
        <v>0</v>
      </c>
      <c r="E2543" s="3">
        <v>16</v>
      </c>
    </row>
    <row r="2544" spans="1:5" x14ac:dyDescent="0.25">
      <c r="A2544" s="2">
        <v>45433</v>
      </c>
      <c r="B2544" s="3" t="s">
        <v>13</v>
      </c>
      <c r="C2544" s="3" t="s">
        <v>10</v>
      </c>
      <c r="D2544" s="3">
        <v>1</v>
      </c>
      <c r="E2544" s="3">
        <v>14</v>
      </c>
    </row>
    <row r="2545" spans="1:5" x14ac:dyDescent="0.25">
      <c r="A2545" s="2">
        <v>45433</v>
      </c>
      <c r="B2545" s="3" t="s">
        <v>13</v>
      </c>
      <c r="C2545" s="3" t="s">
        <v>10</v>
      </c>
      <c r="D2545" s="3">
        <v>10</v>
      </c>
      <c r="E2545" s="3">
        <v>42</v>
      </c>
    </row>
    <row r="2546" spans="1:5" x14ac:dyDescent="0.25">
      <c r="A2546" s="2">
        <v>45433</v>
      </c>
      <c r="B2546" s="3" t="s">
        <v>13</v>
      </c>
      <c r="C2546" s="3" t="s">
        <v>10</v>
      </c>
      <c r="D2546" s="3">
        <v>2</v>
      </c>
      <c r="E2546" s="3">
        <v>12</v>
      </c>
    </row>
    <row r="2547" spans="1:5" x14ac:dyDescent="0.25">
      <c r="A2547" s="2">
        <v>45433</v>
      </c>
      <c r="B2547" s="3" t="s">
        <v>13</v>
      </c>
      <c r="C2547" s="3" t="s">
        <v>10</v>
      </c>
      <c r="D2547" s="3">
        <v>3</v>
      </c>
      <c r="E2547" s="3">
        <v>13</v>
      </c>
    </row>
    <row r="2548" spans="1:5" x14ac:dyDescent="0.25">
      <c r="A2548" s="2">
        <v>45433</v>
      </c>
      <c r="B2548" s="3" t="s">
        <v>13</v>
      </c>
      <c r="C2548" s="3" t="s">
        <v>10</v>
      </c>
      <c r="D2548" s="3">
        <v>4</v>
      </c>
      <c r="E2548" s="3">
        <v>12</v>
      </c>
    </row>
    <row r="2549" spans="1:5" x14ac:dyDescent="0.25">
      <c r="A2549" s="2">
        <v>45433</v>
      </c>
      <c r="B2549" s="3" t="s">
        <v>13</v>
      </c>
      <c r="C2549" s="3" t="s">
        <v>10</v>
      </c>
      <c r="D2549" s="3">
        <v>5</v>
      </c>
      <c r="E2549" s="3">
        <v>15</v>
      </c>
    </row>
    <row r="2550" spans="1:5" x14ac:dyDescent="0.25">
      <c r="A2550" s="2">
        <v>45433</v>
      </c>
      <c r="B2550" s="3" t="s">
        <v>13</v>
      </c>
      <c r="C2550" s="3" t="s">
        <v>10</v>
      </c>
      <c r="D2550" s="3">
        <v>7</v>
      </c>
      <c r="E2550" s="3">
        <v>13</v>
      </c>
    </row>
    <row r="2551" spans="1:5" x14ac:dyDescent="0.25">
      <c r="A2551" s="2">
        <v>45433</v>
      </c>
      <c r="B2551" s="3" t="s">
        <v>13</v>
      </c>
      <c r="C2551" s="3" t="s">
        <v>10</v>
      </c>
      <c r="D2551" s="3">
        <v>8</v>
      </c>
      <c r="E2551" s="3">
        <v>12</v>
      </c>
    </row>
    <row r="2552" spans="1:5" x14ac:dyDescent="0.25">
      <c r="A2552" s="2">
        <v>45433</v>
      </c>
      <c r="B2552" s="3" t="s">
        <v>13</v>
      </c>
      <c r="C2552" s="3" t="s">
        <v>10</v>
      </c>
      <c r="D2552" s="3">
        <v>9</v>
      </c>
      <c r="E2552" s="3">
        <v>20</v>
      </c>
    </row>
    <row r="2553" spans="1:5" x14ac:dyDescent="0.25">
      <c r="A2553" s="2">
        <v>45433</v>
      </c>
      <c r="B2553" s="3" t="s">
        <v>11</v>
      </c>
      <c r="C2553" s="3" t="s">
        <v>4</v>
      </c>
      <c r="D2553" s="3">
        <v>0</v>
      </c>
      <c r="E2553" s="3">
        <v>21</v>
      </c>
    </row>
    <row r="2554" spans="1:5" x14ac:dyDescent="0.25">
      <c r="A2554" s="2">
        <v>45433</v>
      </c>
      <c r="B2554" s="3" t="s">
        <v>11</v>
      </c>
      <c r="C2554" s="3" t="s">
        <v>4</v>
      </c>
      <c r="D2554" s="3">
        <v>1</v>
      </c>
      <c r="E2554" s="3">
        <v>16</v>
      </c>
    </row>
    <row r="2555" spans="1:5" x14ac:dyDescent="0.25">
      <c r="A2555" s="2">
        <v>45433</v>
      </c>
      <c r="B2555" s="3" t="s">
        <v>11</v>
      </c>
      <c r="C2555" s="3" t="s">
        <v>4</v>
      </c>
      <c r="D2555" s="3">
        <v>10</v>
      </c>
      <c r="E2555" s="3">
        <v>81</v>
      </c>
    </row>
    <row r="2556" spans="1:5" x14ac:dyDescent="0.25">
      <c r="A2556" s="2">
        <v>45433</v>
      </c>
      <c r="B2556" s="3" t="s">
        <v>11</v>
      </c>
      <c r="C2556" s="3" t="s">
        <v>4</v>
      </c>
      <c r="D2556" s="3">
        <v>2</v>
      </c>
      <c r="E2556" s="3">
        <v>13</v>
      </c>
    </row>
    <row r="2557" spans="1:5" x14ac:dyDescent="0.25">
      <c r="A2557" s="2">
        <v>45433</v>
      </c>
      <c r="B2557" s="3" t="s">
        <v>11</v>
      </c>
      <c r="C2557" s="3" t="s">
        <v>4</v>
      </c>
      <c r="D2557" s="3">
        <v>3</v>
      </c>
      <c r="E2557" s="3">
        <v>13</v>
      </c>
    </row>
    <row r="2558" spans="1:5" x14ac:dyDescent="0.25">
      <c r="A2558" s="2">
        <v>45433</v>
      </c>
      <c r="B2558" s="3" t="s">
        <v>11</v>
      </c>
      <c r="C2558" s="3" t="s">
        <v>4</v>
      </c>
      <c r="D2558" s="3">
        <v>4</v>
      </c>
      <c r="E2558" s="3">
        <v>12</v>
      </c>
    </row>
    <row r="2559" spans="1:5" x14ac:dyDescent="0.25">
      <c r="A2559" s="2">
        <v>45433</v>
      </c>
      <c r="B2559" s="3" t="s">
        <v>11</v>
      </c>
      <c r="C2559" s="3" t="s">
        <v>4</v>
      </c>
      <c r="D2559" s="3">
        <v>5</v>
      </c>
      <c r="E2559" s="3">
        <v>20</v>
      </c>
    </row>
    <row r="2560" spans="1:5" x14ac:dyDescent="0.25">
      <c r="A2560" s="2">
        <v>45433</v>
      </c>
      <c r="B2560" s="3" t="s">
        <v>11</v>
      </c>
      <c r="C2560" s="3" t="s">
        <v>4</v>
      </c>
      <c r="D2560" s="3">
        <v>6</v>
      </c>
      <c r="E2560" s="3">
        <v>13</v>
      </c>
    </row>
    <row r="2561" spans="1:5" x14ac:dyDescent="0.25">
      <c r="A2561" s="2">
        <v>45433</v>
      </c>
      <c r="B2561" s="3" t="s">
        <v>11</v>
      </c>
      <c r="C2561" s="3" t="s">
        <v>4</v>
      </c>
      <c r="D2561" s="3">
        <v>7</v>
      </c>
      <c r="E2561" s="3">
        <v>17</v>
      </c>
    </row>
    <row r="2562" spans="1:5" x14ac:dyDescent="0.25">
      <c r="A2562" s="2">
        <v>45433</v>
      </c>
      <c r="B2562" s="3" t="s">
        <v>11</v>
      </c>
      <c r="C2562" s="3" t="s">
        <v>4</v>
      </c>
      <c r="D2562" s="3">
        <v>8</v>
      </c>
      <c r="E2562" s="3">
        <v>27</v>
      </c>
    </row>
    <row r="2563" spans="1:5" x14ac:dyDescent="0.25">
      <c r="A2563" s="2">
        <v>45433</v>
      </c>
      <c r="B2563" s="3" t="s">
        <v>11</v>
      </c>
      <c r="C2563" s="3" t="s">
        <v>4</v>
      </c>
      <c r="D2563" s="3">
        <v>9</v>
      </c>
      <c r="E2563" s="3">
        <v>34</v>
      </c>
    </row>
    <row r="2564" spans="1:5" x14ac:dyDescent="0.25">
      <c r="A2564" s="2">
        <v>45433</v>
      </c>
      <c r="B2564" s="3" t="s">
        <v>11</v>
      </c>
      <c r="C2564" s="3" t="s">
        <v>5</v>
      </c>
      <c r="D2564" s="3">
        <v>0</v>
      </c>
      <c r="E2564" s="3">
        <v>13</v>
      </c>
    </row>
    <row r="2565" spans="1:5" x14ac:dyDescent="0.25">
      <c r="A2565" s="2">
        <v>45433</v>
      </c>
      <c r="B2565" s="3" t="s">
        <v>11</v>
      </c>
      <c r="C2565" s="3" t="s">
        <v>5</v>
      </c>
      <c r="D2565" s="3">
        <v>1</v>
      </c>
      <c r="E2565" s="3">
        <v>13</v>
      </c>
    </row>
    <row r="2566" spans="1:5" x14ac:dyDescent="0.25">
      <c r="A2566" s="2">
        <v>45433</v>
      </c>
      <c r="B2566" s="3" t="s">
        <v>11</v>
      </c>
      <c r="C2566" s="3" t="s">
        <v>5</v>
      </c>
      <c r="D2566" s="3">
        <v>10</v>
      </c>
      <c r="E2566" s="3">
        <v>22</v>
      </c>
    </row>
    <row r="2567" spans="1:5" x14ac:dyDescent="0.25">
      <c r="A2567" s="2">
        <v>45433</v>
      </c>
      <c r="B2567" s="3" t="s">
        <v>11</v>
      </c>
      <c r="C2567" s="3" t="s">
        <v>5</v>
      </c>
      <c r="D2567" s="3">
        <v>2</v>
      </c>
      <c r="E2567" s="3">
        <v>12</v>
      </c>
    </row>
    <row r="2568" spans="1:5" x14ac:dyDescent="0.25">
      <c r="A2568" s="2">
        <v>45433</v>
      </c>
      <c r="B2568" s="3" t="s">
        <v>11</v>
      </c>
      <c r="C2568" s="3" t="s">
        <v>5</v>
      </c>
      <c r="D2568" s="3">
        <v>4</v>
      </c>
      <c r="E2568" s="3">
        <v>12</v>
      </c>
    </row>
    <row r="2569" spans="1:5" x14ac:dyDescent="0.25">
      <c r="A2569" s="2">
        <v>45433</v>
      </c>
      <c r="B2569" s="3" t="s">
        <v>11</v>
      </c>
      <c r="C2569" s="3" t="s">
        <v>5</v>
      </c>
      <c r="D2569" s="3">
        <v>5</v>
      </c>
      <c r="E2569" s="3">
        <v>13</v>
      </c>
    </row>
    <row r="2570" spans="1:5" x14ac:dyDescent="0.25">
      <c r="A2570" s="2">
        <v>45433</v>
      </c>
      <c r="B2570" s="3" t="s">
        <v>11</v>
      </c>
      <c r="C2570" s="3" t="s">
        <v>5</v>
      </c>
      <c r="D2570" s="3">
        <v>6</v>
      </c>
      <c r="E2570" s="3">
        <v>13</v>
      </c>
    </row>
    <row r="2571" spans="1:5" x14ac:dyDescent="0.25">
      <c r="A2571" s="2">
        <v>45433</v>
      </c>
      <c r="B2571" s="3" t="s">
        <v>11</v>
      </c>
      <c r="C2571" s="3" t="s">
        <v>5</v>
      </c>
      <c r="D2571" s="3">
        <v>7</v>
      </c>
      <c r="E2571" s="3">
        <v>12</v>
      </c>
    </row>
    <row r="2572" spans="1:5" x14ac:dyDescent="0.25">
      <c r="A2572" s="2">
        <v>45433</v>
      </c>
      <c r="B2572" s="3" t="s">
        <v>11</v>
      </c>
      <c r="C2572" s="3" t="s">
        <v>5</v>
      </c>
      <c r="D2572" s="3">
        <v>8</v>
      </c>
      <c r="E2572" s="3">
        <v>12</v>
      </c>
    </row>
    <row r="2573" spans="1:5" x14ac:dyDescent="0.25">
      <c r="A2573" s="2">
        <v>45433</v>
      </c>
      <c r="B2573" s="3" t="s">
        <v>11</v>
      </c>
      <c r="C2573" s="3" t="s">
        <v>5</v>
      </c>
      <c r="D2573" s="3">
        <v>9</v>
      </c>
      <c r="E2573" s="3">
        <v>15</v>
      </c>
    </row>
    <row r="2574" spans="1:5" x14ac:dyDescent="0.25">
      <c r="A2574" s="2">
        <v>45433</v>
      </c>
      <c r="B2574" s="3" t="s">
        <v>11</v>
      </c>
      <c r="C2574" s="3" t="s">
        <v>4</v>
      </c>
      <c r="D2574" s="3">
        <v>0</v>
      </c>
      <c r="E2574" s="3">
        <v>22</v>
      </c>
    </row>
    <row r="2575" spans="1:5" x14ac:dyDescent="0.25">
      <c r="A2575" s="2">
        <v>45433</v>
      </c>
      <c r="B2575" s="3" t="s">
        <v>11</v>
      </c>
      <c r="C2575" s="3" t="s">
        <v>4</v>
      </c>
      <c r="D2575" s="3">
        <v>1</v>
      </c>
      <c r="E2575" s="3">
        <v>14</v>
      </c>
    </row>
    <row r="2576" spans="1:5" x14ac:dyDescent="0.25">
      <c r="A2576" s="2">
        <v>45433</v>
      </c>
      <c r="B2576" s="3" t="s">
        <v>11</v>
      </c>
      <c r="C2576" s="3" t="s">
        <v>4</v>
      </c>
      <c r="D2576" s="3">
        <v>10</v>
      </c>
      <c r="E2576" s="3">
        <v>89</v>
      </c>
    </row>
    <row r="2577" spans="1:5" x14ac:dyDescent="0.25">
      <c r="A2577" s="2">
        <v>45433</v>
      </c>
      <c r="B2577" s="3" t="s">
        <v>11</v>
      </c>
      <c r="C2577" s="3" t="s">
        <v>4</v>
      </c>
      <c r="D2577" s="3">
        <v>3</v>
      </c>
      <c r="E2577" s="3">
        <v>12</v>
      </c>
    </row>
    <row r="2578" spans="1:5" x14ac:dyDescent="0.25">
      <c r="A2578" s="2">
        <v>45433</v>
      </c>
      <c r="B2578" s="3" t="s">
        <v>11</v>
      </c>
      <c r="C2578" s="3" t="s">
        <v>4</v>
      </c>
      <c r="D2578" s="3">
        <v>5</v>
      </c>
      <c r="E2578" s="3">
        <v>15</v>
      </c>
    </row>
    <row r="2579" spans="1:5" x14ac:dyDescent="0.25">
      <c r="A2579" s="2">
        <v>45433</v>
      </c>
      <c r="B2579" s="3" t="s">
        <v>11</v>
      </c>
      <c r="C2579" s="3" t="s">
        <v>4</v>
      </c>
      <c r="D2579" s="3">
        <v>7</v>
      </c>
      <c r="E2579" s="3">
        <v>17</v>
      </c>
    </row>
    <row r="2580" spans="1:5" x14ac:dyDescent="0.25">
      <c r="A2580" s="2">
        <v>45433</v>
      </c>
      <c r="B2580" s="3" t="s">
        <v>11</v>
      </c>
      <c r="C2580" s="3" t="s">
        <v>4</v>
      </c>
      <c r="D2580" s="3">
        <v>8</v>
      </c>
      <c r="E2580" s="3">
        <v>21</v>
      </c>
    </row>
    <row r="2581" spans="1:5" x14ac:dyDescent="0.25">
      <c r="A2581" s="2">
        <v>45433</v>
      </c>
      <c r="B2581" s="3" t="s">
        <v>11</v>
      </c>
      <c r="C2581" s="3" t="s">
        <v>4</v>
      </c>
      <c r="D2581" s="3">
        <v>9</v>
      </c>
      <c r="E2581" s="3">
        <v>37</v>
      </c>
    </row>
    <row r="2582" spans="1:5" x14ac:dyDescent="0.25">
      <c r="A2582" s="2">
        <v>45433</v>
      </c>
      <c r="B2582" s="3" t="s">
        <v>11</v>
      </c>
      <c r="C2582" s="3" t="s">
        <v>4</v>
      </c>
      <c r="D2582" s="3">
        <v>0</v>
      </c>
      <c r="E2582" s="3">
        <v>27</v>
      </c>
    </row>
    <row r="2583" spans="1:5" x14ac:dyDescent="0.25">
      <c r="A2583" s="2">
        <v>45433</v>
      </c>
      <c r="B2583" s="3" t="s">
        <v>11</v>
      </c>
      <c r="C2583" s="3" t="s">
        <v>4</v>
      </c>
      <c r="D2583" s="3">
        <v>1</v>
      </c>
      <c r="E2583" s="3">
        <v>23</v>
      </c>
    </row>
    <row r="2584" spans="1:5" x14ac:dyDescent="0.25">
      <c r="A2584" s="2">
        <v>45433</v>
      </c>
      <c r="B2584" s="3" t="s">
        <v>11</v>
      </c>
      <c r="C2584" s="3" t="s">
        <v>4</v>
      </c>
      <c r="D2584" s="3">
        <v>10</v>
      </c>
      <c r="E2584" s="3">
        <v>159</v>
      </c>
    </row>
    <row r="2585" spans="1:5" x14ac:dyDescent="0.25">
      <c r="A2585" s="2">
        <v>45433</v>
      </c>
      <c r="B2585" s="3" t="s">
        <v>11</v>
      </c>
      <c r="C2585" s="3" t="s">
        <v>4</v>
      </c>
      <c r="D2585" s="3">
        <v>2</v>
      </c>
      <c r="E2585" s="3">
        <v>13</v>
      </c>
    </row>
    <row r="2586" spans="1:5" x14ac:dyDescent="0.25">
      <c r="A2586" s="2">
        <v>45433</v>
      </c>
      <c r="B2586" s="3" t="s">
        <v>11</v>
      </c>
      <c r="C2586" s="3" t="s">
        <v>4</v>
      </c>
      <c r="D2586" s="3">
        <v>3</v>
      </c>
      <c r="E2586" s="3">
        <v>15</v>
      </c>
    </row>
    <row r="2587" spans="1:5" x14ac:dyDescent="0.25">
      <c r="A2587" s="2">
        <v>45433</v>
      </c>
      <c r="B2587" s="3" t="s">
        <v>11</v>
      </c>
      <c r="C2587" s="3" t="s">
        <v>4</v>
      </c>
      <c r="D2587" s="3">
        <v>4</v>
      </c>
      <c r="E2587" s="3">
        <v>14</v>
      </c>
    </row>
    <row r="2588" spans="1:5" x14ac:dyDescent="0.25">
      <c r="A2588" s="2">
        <v>45433</v>
      </c>
      <c r="B2588" s="3" t="s">
        <v>11</v>
      </c>
      <c r="C2588" s="3" t="s">
        <v>4</v>
      </c>
      <c r="D2588" s="3">
        <v>5</v>
      </c>
      <c r="E2588" s="3">
        <v>28</v>
      </c>
    </row>
    <row r="2589" spans="1:5" x14ac:dyDescent="0.25">
      <c r="A2589" s="2">
        <v>45433</v>
      </c>
      <c r="B2589" s="3" t="s">
        <v>11</v>
      </c>
      <c r="C2589" s="3" t="s">
        <v>4</v>
      </c>
      <c r="D2589" s="3">
        <v>6</v>
      </c>
      <c r="E2589" s="3">
        <v>13</v>
      </c>
    </row>
    <row r="2590" spans="1:5" x14ac:dyDescent="0.25">
      <c r="A2590" s="2">
        <v>45433</v>
      </c>
      <c r="B2590" s="3" t="s">
        <v>11</v>
      </c>
      <c r="C2590" s="3" t="s">
        <v>4</v>
      </c>
      <c r="D2590" s="3">
        <v>7</v>
      </c>
      <c r="E2590" s="3">
        <v>16</v>
      </c>
    </row>
    <row r="2591" spans="1:5" x14ac:dyDescent="0.25">
      <c r="A2591" s="2">
        <v>45433</v>
      </c>
      <c r="B2591" s="3" t="s">
        <v>11</v>
      </c>
      <c r="C2591" s="3" t="s">
        <v>4</v>
      </c>
      <c r="D2591" s="3">
        <v>8</v>
      </c>
      <c r="E2591" s="3">
        <v>33</v>
      </c>
    </row>
    <row r="2592" spans="1:5" x14ac:dyDescent="0.25">
      <c r="A2592" s="2">
        <v>45433</v>
      </c>
      <c r="B2592" s="3" t="s">
        <v>11</v>
      </c>
      <c r="C2592" s="3" t="s">
        <v>4</v>
      </c>
      <c r="D2592" s="3">
        <v>9</v>
      </c>
      <c r="E2592" s="3">
        <v>42</v>
      </c>
    </row>
    <row r="2593" spans="1:5" x14ac:dyDescent="0.25">
      <c r="A2593" s="2">
        <v>45433</v>
      </c>
      <c r="B2593" s="3" t="s">
        <v>11</v>
      </c>
      <c r="C2593" s="3" t="s">
        <v>5</v>
      </c>
      <c r="D2593" s="3">
        <v>0</v>
      </c>
      <c r="E2593" s="3">
        <v>14</v>
      </c>
    </row>
    <row r="2594" spans="1:5" x14ac:dyDescent="0.25">
      <c r="A2594" s="2">
        <v>45433</v>
      </c>
      <c r="B2594" s="3" t="s">
        <v>11</v>
      </c>
      <c r="C2594" s="3" t="s">
        <v>5</v>
      </c>
      <c r="D2594" s="3">
        <v>10</v>
      </c>
      <c r="E2594" s="3">
        <v>25</v>
      </c>
    </row>
    <row r="2595" spans="1:5" x14ac:dyDescent="0.25">
      <c r="A2595" s="2">
        <v>45433</v>
      </c>
      <c r="B2595" s="3" t="s">
        <v>11</v>
      </c>
      <c r="C2595" s="3" t="s">
        <v>5</v>
      </c>
      <c r="D2595" s="3">
        <v>2</v>
      </c>
      <c r="E2595" s="3">
        <v>12</v>
      </c>
    </row>
    <row r="2596" spans="1:5" x14ac:dyDescent="0.25">
      <c r="A2596" s="2">
        <v>45433</v>
      </c>
      <c r="B2596" s="3" t="s">
        <v>11</v>
      </c>
      <c r="C2596" s="3" t="s">
        <v>5</v>
      </c>
      <c r="D2596" s="3">
        <v>5</v>
      </c>
      <c r="E2596" s="3">
        <v>12</v>
      </c>
    </row>
    <row r="2597" spans="1:5" x14ac:dyDescent="0.25">
      <c r="A2597" s="2">
        <v>45433</v>
      </c>
      <c r="B2597" s="3" t="s">
        <v>11</v>
      </c>
      <c r="C2597" s="3" t="s">
        <v>5</v>
      </c>
      <c r="D2597" s="3">
        <v>7</v>
      </c>
      <c r="E2597" s="3">
        <v>12</v>
      </c>
    </row>
    <row r="2598" spans="1:5" x14ac:dyDescent="0.25">
      <c r="A2598" s="2">
        <v>45433</v>
      </c>
      <c r="B2598" s="3" t="s">
        <v>11</v>
      </c>
      <c r="C2598" s="3" t="s">
        <v>5</v>
      </c>
      <c r="D2598" s="3">
        <v>8</v>
      </c>
      <c r="E2598" s="3">
        <v>17</v>
      </c>
    </row>
    <row r="2599" spans="1:5" x14ac:dyDescent="0.25">
      <c r="A2599" s="2">
        <v>45433</v>
      </c>
      <c r="B2599" s="3" t="s">
        <v>11</v>
      </c>
      <c r="C2599" s="3" t="s">
        <v>5</v>
      </c>
      <c r="D2599" s="3">
        <v>9</v>
      </c>
      <c r="E2599" s="3">
        <v>21</v>
      </c>
    </row>
    <row r="2600" spans="1:5" x14ac:dyDescent="0.25">
      <c r="A2600" s="2">
        <v>45433</v>
      </c>
      <c r="B2600" s="3" t="s">
        <v>11</v>
      </c>
      <c r="C2600" s="3" t="s">
        <v>5</v>
      </c>
      <c r="D2600" s="3">
        <v>0</v>
      </c>
      <c r="E2600" s="3">
        <v>16</v>
      </c>
    </row>
    <row r="2601" spans="1:5" x14ac:dyDescent="0.25">
      <c r="A2601" s="2">
        <v>45433</v>
      </c>
      <c r="B2601" s="3" t="s">
        <v>11</v>
      </c>
      <c r="C2601" s="3" t="s">
        <v>5</v>
      </c>
      <c r="D2601" s="3">
        <v>1</v>
      </c>
      <c r="E2601" s="3">
        <v>12</v>
      </c>
    </row>
    <row r="2602" spans="1:5" x14ac:dyDescent="0.25">
      <c r="A2602" s="2">
        <v>45433</v>
      </c>
      <c r="B2602" s="3" t="s">
        <v>11</v>
      </c>
      <c r="C2602" s="3" t="s">
        <v>5</v>
      </c>
      <c r="D2602" s="3">
        <v>10</v>
      </c>
      <c r="E2602" s="3">
        <v>54</v>
      </c>
    </row>
    <row r="2603" spans="1:5" x14ac:dyDescent="0.25">
      <c r="A2603" s="2">
        <v>45433</v>
      </c>
      <c r="B2603" s="3" t="s">
        <v>11</v>
      </c>
      <c r="C2603" s="3" t="s">
        <v>5</v>
      </c>
      <c r="D2603" s="3">
        <v>2</v>
      </c>
      <c r="E2603" s="3">
        <v>12</v>
      </c>
    </row>
    <row r="2604" spans="1:5" x14ac:dyDescent="0.25">
      <c r="A2604" s="2">
        <v>45433</v>
      </c>
      <c r="B2604" s="3" t="s">
        <v>11</v>
      </c>
      <c r="C2604" s="3" t="s">
        <v>5</v>
      </c>
      <c r="D2604" s="3">
        <v>3</v>
      </c>
      <c r="E2604" s="3">
        <v>13</v>
      </c>
    </row>
    <row r="2605" spans="1:5" x14ac:dyDescent="0.25">
      <c r="A2605" s="2">
        <v>45433</v>
      </c>
      <c r="B2605" s="3" t="s">
        <v>11</v>
      </c>
      <c r="C2605" s="3" t="s">
        <v>5</v>
      </c>
      <c r="D2605" s="3">
        <v>4</v>
      </c>
      <c r="E2605" s="3">
        <v>12</v>
      </c>
    </row>
    <row r="2606" spans="1:5" x14ac:dyDescent="0.25">
      <c r="A2606" s="2">
        <v>45433</v>
      </c>
      <c r="B2606" s="3" t="s">
        <v>11</v>
      </c>
      <c r="C2606" s="3" t="s">
        <v>5</v>
      </c>
      <c r="D2606" s="3">
        <v>5</v>
      </c>
      <c r="E2606" s="3">
        <v>20</v>
      </c>
    </row>
    <row r="2607" spans="1:5" x14ac:dyDescent="0.25">
      <c r="A2607" s="2">
        <v>45433</v>
      </c>
      <c r="B2607" s="3" t="s">
        <v>11</v>
      </c>
      <c r="C2607" s="3" t="s">
        <v>5</v>
      </c>
      <c r="D2607" s="3">
        <v>6</v>
      </c>
      <c r="E2607" s="3">
        <v>12</v>
      </c>
    </row>
    <row r="2608" spans="1:5" x14ac:dyDescent="0.25">
      <c r="A2608" s="2">
        <v>45433</v>
      </c>
      <c r="B2608" s="3" t="s">
        <v>11</v>
      </c>
      <c r="C2608" s="3" t="s">
        <v>5</v>
      </c>
      <c r="D2608" s="3">
        <v>7</v>
      </c>
      <c r="E2608" s="3">
        <v>15</v>
      </c>
    </row>
    <row r="2609" spans="1:5" x14ac:dyDescent="0.25">
      <c r="A2609" s="2">
        <v>45433</v>
      </c>
      <c r="B2609" s="3" t="s">
        <v>11</v>
      </c>
      <c r="C2609" s="3" t="s">
        <v>5</v>
      </c>
      <c r="D2609" s="3">
        <v>8</v>
      </c>
      <c r="E2609" s="3">
        <v>17</v>
      </c>
    </row>
    <row r="2610" spans="1:5" x14ac:dyDescent="0.25">
      <c r="A2610" s="2">
        <v>45433</v>
      </c>
      <c r="B2610" s="3" t="s">
        <v>11</v>
      </c>
      <c r="C2610" s="3" t="s">
        <v>5</v>
      </c>
      <c r="D2610" s="3">
        <v>9</v>
      </c>
      <c r="E2610" s="3">
        <v>28</v>
      </c>
    </row>
    <row r="2611" spans="1:5" x14ac:dyDescent="0.25">
      <c r="A2611" s="2">
        <v>45433</v>
      </c>
      <c r="B2611" s="3" t="s">
        <v>11</v>
      </c>
      <c r="C2611" s="3" t="s">
        <v>4</v>
      </c>
      <c r="D2611" s="3">
        <v>0</v>
      </c>
      <c r="E2611" s="3">
        <v>30</v>
      </c>
    </row>
    <row r="2612" spans="1:5" x14ac:dyDescent="0.25">
      <c r="A2612" s="2">
        <v>45433</v>
      </c>
      <c r="B2612" s="3" t="s">
        <v>11</v>
      </c>
      <c r="C2612" s="3" t="s">
        <v>4</v>
      </c>
      <c r="D2612" s="3">
        <v>10</v>
      </c>
      <c r="E2612" s="3">
        <v>71</v>
      </c>
    </row>
    <row r="2613" spans="1:5" x14ac:dyDescent="0.25">
      <c r="A2613" s="2">
        <v>45433</v>
      </c>
      <c r="B2613" s="3" t="s">
        <v>11</v>
      </c>
      <c r="C2613" s="3" t="s">
        <v>4</v>
      </c>
      <c r="D2613" s="3">
        <v>2</v>
      </c>
      <c r="E2613" s="3">
        <v>12</v>
      </c>
    </row>
    <row r="2614" spans="1:5" x14ac:dyDescent="0.25">
      <c r="A2614" s="2">
        <v>45433</v>
      </c>
      <c r="B2614" s="3" t="s">
        <v>11</v>
      </c>
      <c r="C2614" s="3" t="s">
        <v>4</v>
      </c>
      <c r="D2614" s="3">
        <v>3</v>
      </c>
      <c r="E2614" s="3">
        <v>12</v>
      </c>
    </row>
    <row r="2615" spans="1:5" x14ac:dyDescent="0.25">
      <c r="A2615" s="2">
        <v>45433</v>
      </c>
      <c r="B2615" s="3" t="s">
        <v>11</v>
      </c>
      <c r="C2615" s="3" t="s">
        <v>4</v>
      </c>
      <c r="D2615" s="3">
        <v>5</v>
      </c>
      <c r="E2615" s="3">
        <v>20</v>
      </c>
    </row>
    <row r="2616" spans="1:5" x14ac:dyDescent="0.25">
      <c r="A2616" s="2">
        <v>45433</v>
      </c>
      <c r="B2616" s="3" t="s">
        <v>11</v>
      </c>
      <c r="C2616" s="3" t="s">
        <v>4</v>
      </c>
      <c r="D2616" s="3">
        <v>6</v>
      </c>
      <c r="E2616" s="3">
        <v>13</v>
      </c>
    </row>
    <row r="2617" spans="1:5" x14ac:dyDescent="0.25">
      <c r="A2617" s="2">
        <v>45433</v>
      </c>
      <c r="B2617" s="3" t="s">
        <v>11</v>
      </c>
      <c r="C2617" s="3" t="s">
        <v>4</v>
      </c>
      <c r="D2617" s="3">
        <v>7</v>
      </c>
      <c r="E2617" s="3">
        <v>15</v>
      </c>
    </row>
    <row r="2618" spans="1:5" x14ac:dyDescent="0.25">
      <c r="A2618" s="2">
        <v>45433</v>
      </c>
      <c r="B2618" s="3" t="s">
        <v>11</v>
      </c>
      <c r="C2618" s="3" t="s">
        <v>4</v>
      </c>
      <c r="D2618" s="3">
        <v>8</v>
      </c>
      <c r="E2618" s="3">
        <v>16</v>
      </c>
    </row>
    <row r="2619" spans="1:5" x14ac:dyDescent="0.25">
      <c r="A2619" s="2">
        <v>45433</v>
      </c>
      <c r="B2619" s="3" t="s">
        <v>11</v>
      </c>
      <c r="C2619" s="3" t="s">
        <v>4</v>
      </c>
      <c r="D2619" s="3">
        <v>9</v>
      </c>
      <c r="E2619" s="3">
        <v>24</v>
      </c>
    </row>
    <row r="2620" spans="1:5" x14ac:dyDescent="0.25">
      <c r="A2620" s="2">
        <v>45433</v>
      </c>
      <c r="B2620" s="3" t="s">
        <v>12</v>
      </c>
      <c r="C2620" s="3" t="s">
        <v>6</v>
      </c>
      <c r="D2620" s="3">
        <v>0</v>
      </c>
      <c r="E2620" s="3">
        <v>12</v>
      </c>
    </row>
    <row r="2621" spans="1:5" x14ac:dyDescent="0.25">
      <c r="A2621" s="2">
        <v>45433</v>
      </c>
      <c r="B2621" s="3" t="s">
        <v>12</v>
      </c>
      <c r="C2621" s="3" t="s">
        <v>6</v>
      </c>
      <c r="D2621" s="3">
        <v>10</v>
      </c>
      <c r="E2621" s="3">
        <v>15</v>
      </c>
    </row>
    <row r="2622" spans="1:5" x14ac:dyDescent="0.25">
      <c r="A2622" s="2">
        <v>45433</v>
      </c>
      <c r="B2622" s="3" t="s">
        <v>12</v>
      </c>
      <c r="C2622" s="3" t="s">
        <v>6</v>
      </c>
      <c r="D2622" s="3">
        <v>3</v>
      </c>
      <c r="E2622" s="3">
        <v>12</v>
      </c>
    </row>
    <row r="2623" spans="1:5" x14ac:dyDescent="0.25">
      <c r="A2623" s="2">
        <v>45433</v>
      </c>
      <c r="B2623" s="3" t="s">
        <v>12</v>
      </c>
      <c r="C2623" s="3" t="s">
        <v>6</v>
      </c>
      <c r="D2623" s="3">
        <v>5</v>
      </c>
      <c r="E2623" s="3">
        <v>12</v>
      </c>
    </row>
    <row r="2624" spans="1:5" x14ac:dyDescent="0.25">
      <c r="A2624" s="2">
        <v>45433</v>
      </c>
      <c r="B2624" s="3" t="s">
        <v>12</v>
      </c>
      <c r="C2624" s="3" t="s">
        <v>6</v>
      </c>
      <c r="D2624" s="3">
        <v>7</v>
      </c>
      <c r="E2624" s="3">
        <v>12</v>
      </c>
    </row>
    <row r="2625" spans="1:5" x14ac:dyDescent="0.25">
      <c r="A2625" s="2">
        <v>45433</v>
      </c>
      <c r="B2625" s="3" t="s">
        <v>12</v>
      </c>
      <c r="C2625" s="3" t="s">
        <v>6</v>
      </c>
      <c r="D2625" s="3">
        <v>0</v>
      </c>
      <c r="E2625" s="3">
        <v>12</v>
      </c>
    </row>
    <row r="2626" spans="1:5" x14ac:dyDescent="0.25">
      <c r="A2626" s="2">
        <v>45433</v>
      </c>
      <c r="B2626" s="3" t="s">
        <v>12</v>
      </c>
      <c r="C2626" s="3" t="s">
        <v>6</v>
      </c>
      <c r="D2626" s="3">
        <v>10</v>
      </c>
      <c r="E2626" s="3">
        <v>29</v>
      </c>
    </row>
    <row r="2627" spans="1:5" x14ac:dyDescent="0.25">
      <c r="A2627" s="2">
        <v>45433</v>
      </c>
      <c r="B2627" s="3" t="s">
        <v>12</v>
      </c>
      <c r="C2627" s="3" t="s">
        <v>6</v>
      </c>
      <c r="D2627" s="3">
        <v>5</v>
      </c>
      <c r="E2627" s="3">
        <v>16</v>
      </c>
    </row>
    <row r="2628" spans="1:5" x14ac:dyDescent="0.25">
      <c r="A2628" s="2">
        <v>45433</v>
      </c>
      <c r="B2628" s="3" t="s">
        <v>12</v>
      </c>
      <c r="C2628" s="3" t="s">
        <v>6</v>
      </c>
      <c r="D2628" s="3">
        <v>6</v>
      </c>
      <c r="E2628" s="3">
        <v>12</v>
      </c>
    </row>
    <row r="2629" spans="1:5" x14ac:dyDescent="0.25">
      <c r="A2629" s="2">
        <v>45433</v>
      </c>
      <c r="B2629" s="3" t="s">
        <v>12</v>
      </c>
      <c r="C2629" s="3" t="s">
        <v>6</v>
      </c>
      <c r="D2629" s="3">
        <v>8</v>
      </c>
      <c r="E2629" s="3">
        <v>15</v>
      </c>
    </row>
    <row r="2630" spans="1:5" x14ac:dyDescent="0.25">
      <c r="A2630" s="2">
        <v>45433</v>
      </c>
      <c r="B2630" s="3" t="s">
        <v>12</v>
      </c>
      <c r="C2630" s="3" t="s">
        <v>6</v>
      </c>
      <c r="D2630" s="3">
        <v>9</v>
      </c>
      <c r="E2630" s="3">
        <v>19</v>
      </c>
    </row>
    <row r="2631" spans="1:5" x14ac:dyDescent="0.25">
      <c r="A2631" s="2">
        <v>45433</v>
      </c>
      <c r="B2631" s="3" t="s">
        <v>12</v>
      </c>
      <c r="C2631" s="3" t="s">
        <v>6</v>
      </c>
      <c r="D2631" s="3">
        <v>10</v>
      </c>
      <c r="E2631" s="3">
        <v>14</v>
      </c>
    </row>
    <row r="2632" spans="1:5" x14ac:dyDescent="0.25">
      <c r="A2632" s="2">
        <v>45433</v>
      </c>
      <c r="B2632" s="3" t="s">
        <v>12</v>
      </c>
      <c r="C2632" s="3" t="s">
        <v>6</v>
      </c>
      <c r="D2632" s="3">
        <v>6</v>
      </c>
      <c r="E2632" s="3">
        <v>12</v>
      </c>
    </row>
    <row r="2633" spans="1:5" x14ac:dyDescent="0.25">
      <c r="A2633" s="2">
        <v>45433</v>
      </c>
      <c r="B2633" s="3" t="s">
        <v>12</v>
      </c>
      <c r="C2633" s="3" t="s">
        <v>6</v>
      </c>
      <c r="D2633" s="3">
        <v>0</v>
      </c>
      <c r="E2633" s="3">
        <v>14</v>
      </c>
    </row>
    <row r="2634" spans="1:5" x14ac:dyDescent="0.25">
      <c r="A2634" s="2">
        <v>45433</v>
      </c>
      <c r="B2634" s="3" t="s">
        <v>12</v>
      </c>
      <c r="C2634" s="3" t="s">
        <v>6</v>
      </c>
      <c r="D2634" s="3">
        <v>10</v>
      </c>
      <c r="E2634" s="3">
        <v>28</v>
      </c>
    </row>
    <row r="2635" spans="1:5" x14ac:dyDescent="0.25">
      <c r="A2635" s="2">
        <v>45433</v>
      </c>
      <c r="B2635" s="3" t="s">
        <v>12</v>
      </c>
      <c r="C2635" s="3" t="s">
        <v>6</v>
      </c>
      <c r="D2635" s="3">
        <v>3</v>
      </c>
      <c r="E2635" s="3">
        <v>13</v>
      </c>
    </row>
    <row r="2636" spans="1:5" x14ac:dyDescent="0.25">
      <c r="A2636" s="2">
        <v>45433</v>
      </c>
      <c r="B2636" s="3" t="s">
        <v>12</v>
      </c>
      <c r="C2636" s="3" t="s">
        <v>6</v>
      </c>
      <c r="D2636" s="3">
        <v>4</v>
      </c>
      <c r="E2636" s="3">
        <v>12</v>
      </c>
    </row>
    <row r="2637" spans="1:5" x14ac:dyDescent="0.25">
      <c r="A2637" s="2">
        <v>45433</v>
      </c>
      <c r="B2637" s="3" t="s">
        <v>12</v>
      </c>
      <c r="C2637" s="3" t="s">
        <v>6</v>
      </c>
      <c r="D2637" s="3">
        <v>8</v>
      </c>
      <c r="E2637" s="3">
        <v>16</v>
      </c>
    </row>
    <row r="2638" spans="1:5" x14ac:dyDescent="0.25">
      <c r="A2638" s="2">
        <v>45433</v>
      </c>
      <c r="B2638" s="3" t="s">
        <v>12</v>
      </c>
      <c r="C2638" s="3" t="s">
        <v>6</v>
      </c>
      <c r="D2638" s="3">
        <v>9</v>
      </c>
      <c r="E2638" s="3">
        <v>17</v>
      </c>
    </row>
    <row r="2639" spans="1:5" x14ac:dyDescent="0.25">
      <c r="A2639" s="2">
        <v>45433</v>
      </c>
      <c r="B2639" s="3" t="s">
        <v>12</v>
      </c>
      <c r="C2639" s="3" t="s">
        <v>7</v>
      </c>
      <c r="D2639" s="3">
        <v>0</v>
      </c>
      <c r="E2639" s="3">
        <v>12</v>
      </c>
    </row>
    <row r="2640" spans="1:5" x14ac:dyDescent="0.25">
      <c r="A2640" s="2">
        <v>45433</v>
      </c>
      <c r="B2640" s="3" t="s">
        <v>12</v>
      </c>
      <c r="C2640" s="3" t="s">
        <v>7</v>
      </c>
      <c r="D2640" s="3">
        <v>10</v>
      </c>
      <c r="E2640" s="3">
        <v>15</v>
      </c>
    </row>
    <row r="2641" spans="1:5" x14ac:dyDescent="0.25">
      <c r="A2641" s="2">
        <v>45433</v>
      </c>
      <c r="B2641" s="3" t="s">
        <v>12</v>
      </c>
      <c r="C2641" s="3" t="s">
        <v>7</v>
      </c>
      <c r="D2641" s="3">
        <v>2</v>
      </c>
      <c r="E2641" s="3">
        <v>12</v>
      </c>
    </row>
    <row r="2642" spans="1:5" x14ac:dyDescent="0.25">
      <c r="A2642" s="2">
        <v>45433</v>
      </c>
      <c r="B2642" s="3" t="s">
        <v>12</v>
      </c>
      <c r="C2642" s="3" t="s">
        <v>7</v>
      </c>
      <c r="D2642" s="3">
        <v>3</v>
      </c>
      <c r="E2642" s="3">
        <v>12</v>
      </c>
    </row>
    <row r="2643" spans="1:5" x14ac:dyDescent="0.25">
      <c r="A2643" s="2">
        <v>45433</v>
      </c>
      <c r="B2643" s="3" t="s">
        <v>12</v>
      </c>
      <c r="C2643" s="3" t="s">
        <v>7</v>
      </c>
      <c r="D2643" s="3">
        <v>5</v>
      </c>
      <c r="E2643" s="3">
        <v>13</v>
      </c>
    </row>
    <row r="2644" spans="1:5" x14ac:dyDescent="0.25">
      <c r="A2644" s="2">
        <v>45433</v>
      </c>
      <c r="B2644" s="3" t="s">
        <v>12</v>
      </c>
      <c r="C2644" s="3" t="s">
        <v>7</v>
      </c>
      <c r="D2644" s="3">
        <v>8</v>
      </c>
      <c r="E2644" s="3">
        <v>15</v>
      </c>
    </row>
    <row r="2645" spans="1:5" x14ac:dyDescent="0.25">
      <c r="A2645" s="2">
        <v>45433</v>
      </c>
      <c r="B2645" s="3" t="s">
        <v>12</v>
      </c>
      <c r="C2645" s="3" t="s">
        <v>7</v>
      </c>
      <c r="D2645" s="3">
        <v>9</v>
      </c>
      <c r="E2645" s="3">
        <v>13</v>
      </c>
    </row>
    <row r="2646" spans="1:5" x14ac:dyDescent="0.25">
      <c r="A2646" s="2">
        <v>45433</v>
      </c>
      <c r="B2646" s="3" t="s">
        <v>12</v>
      </c>
      <c r="C2646" s="3" t="s">
        <v>7</v>
      </c>
      <c r="D2646" s="3">
        <v>0</v>
      </c>
      <c r="E2646" s="3">
        <v>15</v>
      </c>
    </row>
    <row r="2647" spans="1:5" x14ac:dyDescent="0.25">
      <c r="A2647" s="2">
        <v>45433</v>
      </c>
      <c r="B2647" s="3" t="s">
        <v>12</v>
      </c>
      <c r="C2647" s="3" t="s">
        <v>7</v>
      </c>
      <c r="D2647" s="3">
        <v>10</v>
      </c>
      <c r="E2647" s="3">
        <v>18</v>
      </c>
    </row>
    <row r="2648" spans="1:5" x14ac:dyDescent="0.25">
      <c r="A2648" s="2">
        <v>45433</v>
      </c>
      <c r="B2648" s="3" t="s">
        <v>12</v>
      </c>
      <c r="C2648" s="3" t="s">
        <v>7</v>
      </c>
      <c r="D2648" s="3">
        <v>4</v>
      </c>
      <c r="E2648" s="3">
        <v>12</v>
      </c>
    </row>
    <row r="2649" spans="1:5" x14ac:dyDescent="0.25">
      <c r="A2649" s="2">
        <v>45433</v>
      </c>
      <c r="B2649" s="3" t="s">
        <v>12</v>
      </c>
      <c r="C2649" s="3" t="s">
        <v>7</v>
      </c>
      <c r="D2649" s="3">
        <v>5</v>
      </c>
      <c r="E2649" s="3">
        <v>12</v>
      </c>
    </row>
    <row r="2650" spans="1:5" x14ac:dyDescent="0.25">
      <c r="A2650" s="2">
        <v>45433</v>
      </c>
      <c r="B2650" s="3" t="s">
        <v>12</v>
      </c>
      <c r="C2650" s="3" t="s">
        <v>7</v>
      </c>
      <c r="D2650" s="3">
        <v>7</v>
      </c>
      <c r="E2650" s="3">
        <v>12</v>
      </c>
    </row>
    <row r="2651" spans="1:5" x14ac:dyDescent="0.25">
      <c r="A2651" s="2">
        <v>45433</v>
      </c>
      <c r="B2651" s="3" t="s">
        <v>12</v>
      </c>
      <c r="C2651" s="3" t="s">
        <v>7</v>
      </c>
      <c r="D2651" s="3">
        <v>8</v>
      </c>
      <c r="E2651" s="3">
        <v>13</v>
      </c>
    </row>
    <row r="2652" spans="1:5" x14ac:dyDescent="0.25">
      <c r="A2652" s="2">
        <v>45433</v>
      </c>
      <c r="B2652" s="3" t="s">
        <v>12</v>
      </c>
      <c r="C2652" s="3" t="s">
        <v>7</v>
      </c>
      <c r="D2652" s="3">
        <v>9</v>
      </c>
      <c r="E2652" s="3">
        <v>17</v>
      </c>
    </row>
    <row r="2653" spans="1:5" x14ac:dyDescent="0.25">
      <c r="A2653" s="2">
        <v>45433</v>
      </c>
      <c r="B2653" s="3" t="s">
        <v>12</v>
      </c>
      <c r="C2653" s="3" t="s">
        <v>7</v>
      </c>
      <c r="D2653" s="3">
        <v>0</v>
      </c>
      <c r="E2653" s="3">
        <v>12</v>
      </c>
    </row>
    <row r="2654" spans="1:5" x14ac:dyDescent="0.25">
      <c r="A2654" s="2">
        <v>45433</v>
      </c>
      <c r="B2654" s="3" t="s">
        <v>12</v>
      </c>
      <c r="C2654" s="3" t="s">
        <v>7</v>
      </c>
      <c r="D2654" s="3">
        <v>10</v>
      </c>
      <c r="E2654" s="3">
        <v>12</v>
      </c>
    </row>
    <row r="2655" spans="1:5" x14ac:dyDescent="0.25">
      <c r="A2655" s="2">
        <v>45433</v>
      </c>
      <c r="B2655" s="3" t="s">
        <v>12</v>
      </c>
      <c r="C2655" s="3" t="s">
        <v>7</v>
      </c>
      <c r="D2655" s="3">
        <v>9</v>
      </c>
      <c r="E2655" s="3">
        <v>12</v>
      </c>
    </row>
    <row r="2656" spans="1:5" x14ac:dyDescent="0.25">
      <c r="A2656" s="2">
        <v>45433</v>
      </c>
      <c r="B2656" s="3" t="s">
        <v>12</v>
      </c>
      <c r="C2656" s="3" t="s">
        <v>7</v>
      </c>
      <c r="D2656" s="3">
        <v>0</v>
      </c>
      <c r="E2656" s="3">
        <v>14</v>
      </c>
    </row>
    <row r="2657" spans="1:5" x14ac:dyDescent="0.25">
      <c r="A2657" s="2">
        <v>45433</v>
      </c>
      <c r="B2657" s="3" t="s">
        <v>12</v>
      </c>
      <c r="C2657" s="3" t="s">
        <v>7</v>
      </c>
      <c r="D2657" s="3">
        <v>1</v>
      </c>
      <c r="E2657" s="3">
        <v>13</v>
      </c>
    </row>
    <row r="2658" spans="1:5" x14ac:dyDescent="0.25">
      <c r="A2658" s="2">
        <v>45433</v>
      </c>
      <c r="B2658" s="3" t="s">
        <v>12</v>
      </c>
      <c r="C2658" s="3" t="s">
        <v>7</v>
      </c>
      <c r="D2658" s="3">
        <v>10</v>
      </c>
      <c r="E2658" s="3">
        <v>32</v>
      </c>
    </row>
    <row r="2659" spans="1:5" x14ac:dyDescent="0.25">
      <c r="A2659" s="2">
        <v>45433</v>
      </c>
      <c r="B2659" s="3" t="s">
        <v>12</v>
      </c>
      <c r="C2659" s="3" t="s">
        <v>7</v>
      </c>
      <c r="D2659" s="3">
        <v>5</v>
      </c>
      <c r="E2659" s="3">
        <v>13</v>
      </c>
    </row>
    <row r="2660" spans="1:5" x14ac:dyDescent="0.25">
      <c r="A2660" s="2">
        <v>45433</v>
      </c>
      <c r="B2660" s="3" t="s">
        <v>12</v>
      </c>
      <c r="C2660" s="3" t="s">
        <v>7</v>
      </c>
      <c r="D2660" s="3">
        <v>9</v>
      </c>
      <c r="E2660" s="3">
        <v>15</v>
      </c>
    </row>
    <row r="2661" spans="1:5" x14ac:dyDescent="0.25">
      <c r="A2661" s="2">
        <v>45434</v>
      </c>
      <c r="B2661" s="3" t="s">
        <v>13</v>
      </c>
      <c r="C2661" s="3" t="s">
        <v>8</v>
      </c>
      <c r="D2661" s="3">
        <v>0</v>
      </c>
      <c r="E2661" s="3">
        <v>13</v>
      </c>
    </row>
    <row r="2662" spans="1:5" x14ac:dyDescent="0.25">
      <c r="A2662" s="2">
        <v>45434</v>
      </c>
      <c r="B2662" s="3" t="s">
        <v>13</v>
      </c>
      <c r="C2662" s="3" t="s">
        <v>8</v>
      </c>
      <c r="D2662" s="3">
        <v>1</v>
      </c>
      <c r="E2662" s="3">
        <v>13</v>
      </c>
    </row>
    <row r="2663" spans="1:5" x14ac:dyDescent="0.25">
      <c r="A2663" s="2">
        <v>45434</v>
      </c>
      <c r="B2663" s="3" t="s">
        <v>13</v>
      </c>
      <c r="C2663" s="3" t="s">
        <v>8</v>
      </c>
      <c r="D2663" s="3">
        <v>10</v>
      </c>
      <c r="E2663" s="3">
        <v>48</v>
      </c>
    </row>
    <row r="2664" spans="1:5" x14ac:dyDescent="0.25">
      <c r="A2664" s="2">
        <v>45434</v>
      </c>
      <c r="B2664" s="3" t="s">
        <v>13</v>
      </c>
      <c r="C2664" s="3" t="s">
        <v>8</v>
      </c>
      <c r="D2664" s="3">
        <v>2</v>
      </c>
      <c r="E2664" s="3">
        <v>12</v>
      </c>
    </row>
    <row r="2665" spans="1:5" x14ac:dyDescent="0.25">
      <c r="A2665" s="2">
        <v>45434</v>
      </c>
      <c r="B2665" s="3" t="s">
        <v>13</v>
      </c>
      <c r="C2665" s="3" t="s">
        <v>8</v>
      </c>
      <c r="D2665" s="3">
        <v>3</v>
      </c>
      <c r="E2665" s="3">
        <v>14</v>
      </c>
    </row>
    <row r="2666" spans="1:5" x14ac:dyDescent="0.25">
      <c r="A2666" s="2">
        <v>45434</v>
      </c>
      <c r="B2666" s="3" t="s">
        <v>13</v>
      </c>
      <c r="C2666" s="3" t="s">
        <v>8</v>
      </c>
      <c r="D2666" s="3">
        <v>5</v>
      </c>
      <c r="E2666" s="3">
        <v>13</v>
      </c>
    </row>
    <row r="2667" spans="1:5" x14ac:dyDescent="0.25">
      <c r="A2667" s="2">
        <v>45434</v>
      </c>
      <c r="B2667" s="3" t="s">
        <v>13</v>
      </c>
      <c r="C2667" s="3" t="s">
        <v>8</v>
      </c>
      <c r="D2667" s="3">
        <v>6</v>
      </c>
      <c r="E2667" s="3">
        <v>13</v>
      </c>
    </row>
    <row r="2668" spans="1:5" x14ac:dyDescent="0.25">
      <c r="A2668" s="2">
        <v>45434</v>
      </c>
      <c r="B2668" s="3" t="s">
        <v>13</v>
      </c>
      <c r="C2668" s="3" t="s">
        <v>8</v>
      </c>
      <c r="D2668" s="3">
        <v>7</v>
      </c>
      <c r="E2668" s="3">
        <v>14</v>
      </c>
    </row>
    <row r="2669" spans="1:5" x14ac:dyDescent="0.25">
      <c r="A2669" s="2">
        <v>45434</v>
      </c>
      <c r="B2669" s="3" t="s">
        <v>13</v>
      </c>
      <c r="C2669" s="3" t="s">
        <v>8</v>
      </c>
      <c r="D2669" s="3">
        <v>8</v>
      </c>
      <c r="E2669" s="3">
        <v>17</v>
      </c>
    </row>
    <row r="2670" spans="1:5" x14ac:dyDescent="0.25">
      <c r="A2670" s="2">
        <v>45434</v>
      </c>
      <c r="B2670" s="3" t="s">
        <v>13</v>
      </c>
      <c r="C2670" s="3" t="s">
        <v>8</v>
      </c>
      <c r="D2670" s="3">
        <v>9</v>
      </c>
      <c r="E2670" s="3">
        <v>22</v>
      </c>
    </row>
    <row r="2671" spans="1:5" x14ac:dyDescent="0.25">
      <c r="A2671" s="2">
        <v>45434</v>
      </c>
      <c r="B2671" s="3" t="s">
        <v>13</v>
      </c>
      <c r="C2671" s="3" t="s">
        <v>10</v>
      </c>
      <c r="D2671" s="3">
        <v>0</v>
      </c>
      <c r="E2671" s="3">
        <v>13</v>
      </c>
    </row>
    <row r="2672" spans="1:5" x14ac:dyDescent="0.25">
      <c r="A2672" s="2">
        <v>45434</v>
      </c>
      <c r="B2672" s="3" t="s">
        <v>13</v>
      </c>
      <c r="C2672" s="3" t="s">
        <v>10</v>
      </c>
      <c r="D2672" s="3">
        <v>1</v>
      </c>
      <c r="E2672" s="3">
        <v>13</v>
      </c>
    </row>
    <row r="2673" spans="1:5" x14ac:dyDescent="0.25">
      <c r="A2673" s="2">
        <v>45434</v>
      </c>
      <c r="B2673" s="3" t="s">
        <v>13</v>
      </c>
      <c r="C2673" s="3" t="s">
        <v>10</v>
      </c>
      <c r="D2673" s="3">
        <v>10</v>
      </c>
      <c r="E2673" s="3">
        <v>44</v>
      </c>
    </row>
    <row r="2674" spans="1:5" x14ac:dyDescent="0.25">
      <c r="A2674" s="2">
        <v>45434</v>
      </c>
      <c r="B2674" s="3" t="s">
        <v>13</v>
      </c>
      <c r="C2674" s="3" t="s">
        <v>10</v>
      </c>
      <c r="D2674" s="3">
        <v>3</v>
      </c>
      <c r="E2674" s="3">
        <v>12</v>
      </c>
    </row>
    <row r="2675" spans="1:5" x14ac:dyDescent="0.25">
      <c r="A2675" s="2">
        <v>45434</v>
      </c>
      <c r="B2675" s="3" t="s">
        <v>13</v>
      </c>
      <c r="C2675" s="3" t="s">
        <v>10</v>
      </c>
      <c r="D2675" s="3">
        <v>5</v>
      </c>
      <c r="E2675" s="3">
        <v>19</v>
      </c>
    </row>
    <row r="2676" spans="1:5" x14ac:dyDescent="0.25">
      <c r="A2676" s="2">
        <v>45434</v>
      </c>
      <c r="B2676" s="3" t="s">
        <v>13</v>
      </c>
      <c r="C2676" s="3" t="s">
        <v>10</v>
      </c>
      <c r="D2676" s="3">
        <v>6</v>
      </c>
      <c r="E2676" s="3">
        <v>13</v>
      </c>
    </row>
    <row r="2677" spans="1:5" x14ac:dyDescent="0.25">
      <c r="A2677" s="2">
        <v>45434</v>
      </c>
      <c r="B2677" s="3" t="s">
        <v>13</v>
      </c>
      <c r="C2677" s="3" t="s">
        <v>10</v>
      </c>
      <c r="D2677" s="3">
        <v>7</v>
      </c>
      <c r="E2677" s="3">
        <v>14</v>
      </c>
    </row>
    <row r="2678" spans="1:5" x14ac:dyDescent="0.25">
      <c r="A2678" s="2">
        <v>45434</v>
      </c>
      <c r="B2678" s="3" t="s">
        <v>13</v>
      </c>
      <c r="C2678" s="3" t="s">
        <v>10</v>
      </c>
      <c r="D2678" s="3">
        <v>8</v>
      </c>
      <c r="E2678" s="3">
        <v>13</v>
      </c>
    </row>
    <row r="2679" spans="1:5" x14ac:dyDescent="0.25">
      <c r="A2679" s="2">
        <v>45434</v>
      </c>
      <c r="B2679" s="3" t="s">
        <v>13</v>
      </c>
      <c r="C2679" s="3" t="s">
        <v>10</v>
      </c>
      <c r="D2679" s="3">
        <v>9</v>
      </c>
      <c r="E2679" s="3">
        <v>24</v>
      </c>
    </row>
    <row r="2680" spans="1:5" x14ac:dyDescent="0.25">
      <c r="A2680" s="2">
        <v>45434</v>
      </c>
      <c r="B2680" s="3" t="s">
        <v>11</v>
      </c>
      <c r="C2680" s="3" t="s">
        <v>4</v>
      </c>
      <c r="D2680" s="3">
        <v>0</v>
      </c>
      <c r="E2680" s="3">
        <v>23</v>
      </c>
    </row>
    <row r="2681" spans="1:5" x14ac:dyDescent="0.25">
      <c r="A2681" s="2">
        <v>45434</v>
      </c>
      <c r="B2681" s="3" t="s">
        <v>11</v>
      </c>
      <c r="C2681" s="3" t="s">
        <v>4</v>
      </c>
      <c r="D2681" s="3">
        <v>1</v>
      </c>
      <c r="E2681" s="3">
        <v>14</v>
      </c>
    </row>
    <row r="2682" spans="1:5" x14ac:dyDescent="0.25">
      <c r="A2682" s="2">
        <v>45434</v>
      </c>
      <c r="B2682" s="3" t="s">
        <v>11</v>
      </c>
      <c r="C2682" s="3" t="s">
        <v>4</v>
      </c>
      <c r="D2682" s="3">
        <v>10</v>
      </c>
      <c r="E2682" s="3">
        <v>107</v>
      </c>
    </row>
    <row r="2683" spans="1:5" x14ac:dyDescent="0.25">
      <c r="A2683" s="2">
        <v>45434</v>
      </c>
      <c r="B2683" s="3" t="s">
        <v>11</v>
      </c>
      <c r="C2683" s="3" t="s">
        <v>4</v>
      </c>
      <c r="D2683" s="3">
        <v>2</v>
      </c>
      <c r="E2683" s="3">
        <v>12</v>
      </c>
    </row>
    <row r="2684" spans="1:5" x14ac:dyDescent="0.25">
      <c r="A2684" s="2">
        <v>45434</v>
      </c>
      <c r="B2684" s="3" t="s">
        <v>11</v>
      </c>
      <c r="C2684" s="3" t="s">
        <v>4</v>
      </c>
      <c r="D2684" s="3">
        <v>4</v>
      </c>
      <c r="E2684" s="3">
        <v>12</v>
      </c>
    </row>
    <row r="2685" spans="1:5" x14ac:dyDescent="0.25">
      <c r="A2685" s="2">
        <v>45434</v>
      </c>
      <c r="B2685" s="3" t="s">
        <v>11</v>
      </c>
      <c r="C2685" s="3" t="s">
        <v>4</v>
      </c>
      <c r="D2685" s="3">
        <v>5</v>
      </c>
      <c r="E2685" s="3">
        <v>22</v>
      </c>
    </row>
    <row r="2686" spans="1:5" x14ac:dyDescent="0.25">
      <c r="A2686" s="2">
        <v>45434</v>
      </c>
      <c r="B2686" s="3" t="s">
        <v>11</v>
      </c>
      <c r="C2686" s="3" t="s">
        <v>4</v>
      </c>
      <c r="D2686" s="3">
        <v>6</v>
      </c>
      <c r="E2686" s="3">
        <v>13</v>
      </c>
    </row>
    <row r="2687" spans="1:5" x14ac:dyDescent="0.25">
      <c r="A2687" s="2">
        <v>45434</v>
      </c>
      <c r="B2687" s="3" t="s">
        <v>11</v>
      </c>
      <c r="C2687" s="3" t="s">
        <v>4</v>
      </c>
      <c r="D2687" s="3">
        <v>7</v>
      </c>
      <c r="E2687" s="3">
        <v>15</v>
      </c>
    </row>
    <row r="2688" spans="1:5" x14ac:dyDescent="0.25">
      <c r="A2688" s="2">
        <v>45434</v>
      </c>
      <c r="B2688" s="3" t="s">
        <v>11</v>
      </c>
      <c r="C2688" s="3" t="s">
        <v>4</v>
      </c>
      <c r="D2688" s="3">
        <v>8</v>
      </c>
      <c r="E2688" s="3">
        <v>34</v>
      </c>
    </row>
    <row r="2689" spans="1:5" x14ac:dyDescent="0.25">
      <c r="A2689" s="2">
        <v>45434</v>
      </c>
      <c r="B2689" s="3" t="s">
        <v>11</v>
      </c>
      <c r="C2689" s="3" t="s">
        <v>4</v>
      </c>
      <c r="D2689" s="3">
        <v>9</v>
      </c>
      <c r="E2689" s="3">
        <v>40</v>
      </c>
    </row>
    <row r="2690" spans="1:5" x14ac:dyDescent="0.25">
      <c r="A2690" s="2">
        <v>45434</v>
      </c>
      <c r="B2690" s="3" t="s">
        <v>11</v>
      </c>
      <c r="C2690" s="3" t="s">
        <v>5</v>
      </c>
      <c r="D2690" s="3">
        <v>0</v>
      </c>
      <c r="E2690" s="3">
        <v>22</v>
      </c>
    </row>
    <row r="2691" spans="1:5" x14ac:dyDescent="0.25">
      <c r="A2691" s="2">
        <v>45434</v>
      </c>
      <c r="B2691" s="3" t="s">
        <v>11</v>
      </c>
      <c r="C2691" s="3" t="s">
        <v>5</v>
      </c>
      <c r="D2691" s="3">
        <v>1</v>
      </c>
      <c r="E2691" s="3">
        <v>12</v>
      </c>
    </row>
    <row r="2692" spans="1:5" x14ac:dyDescent="0.25">
      <c r="A2692" s="2">
        <v>45434</v>
      </c>
      <c r="B2692" s="3" t="s">
        <v>11</v>
      </c>
      <c r="C2692" s="3" t="s">
        <v>5</v>
      </c>
      <c r="D2692" s="3">
        <v>10</v>
      </c>
      <c r="E2692" s="3">
        <v>58</v>
      </c>
    </row>
    <row r="2693" spans="1:5" x14ac:dyDescent="0.25">
      <c r="A2693" s="2">
        <v>45434</v>
      </c>
      <c r="B2693" s="3" t="s">
        <v>11</v>
      </c>
      <c r="C2693" s="3" t="s">
        <v>5</v>
      </c>
      <c r="D2693" s="3">
        <v>2</v>
      </c>
      <c r="E2693" s="3">
        <v>13</v>
      </c>
    </row>
    <row r="2694" spans="1:5" x14ac:dyDescent="0.25">
      <c r="A2694" s="2">
        <v>45434</v>
      </c>
      <c r="B2694" s="3" t="s">
        <v>11</v>
      </c>
      <c r="C2694" s="3" t="s">
        <v>5</v>
      </c>
      <c r="D2694" s="3">
        <v>3</v>
      </c>
      <c r="E2694" s="3">
        <v>13</v>
      </c>
    </row>
    <row r="2695" spans="1:5" x14ac:dyDescent="0.25">
      <c r="A2695" s="2">
        <v>45434</v>
      </c>
      <c r="B2695" s="3" t="s">
        <v>11</v>
      </c>
      <c r="C2695" s="3" t="s">
        <v>5</v>
      </c>
      <c r="D2695" s="3">
        <v>4</v>
      </c>
      <c r="E2695" s="3">
        <v>12</v>
      </c>
    </row>
    <row r="2696" spans="1:5" x14ac:dyDescent="0.25">
      <c r="A2696" s="2">
        <v>45434</v>
      </c>
      <c r="B2696" s="3" t="s">
        <v>11</v>
      </c>
      <c r="C2696" s="3" t="s">
        <v>5</v>
      </c>
      <c r="D2696" s="3">
        <v>5</v>
      </c>
      <c r="E2696" s="3">
        <v>21</v>
      </c>
    </row>
    <row r="2697" spans="1:5" x14ac:dyDescent="0.25">
      <c r="A2697" s="2">
        <v>45434</v>
      </c>
      <c r="B2697" s="3" t="s">
        <v>11</v>
      </c>
      <c r="C2697" s="3" t="s">
        <v>5</v>
      </c>
      <c r="D2697" s="3">
        <v>6</v>
      </c>
      <c r="E2697" s="3">
        <v>14</v>
      </c>
    </row>
    <row r="2698" spans="1:5" x14ac:dyDescent="0.25">
      <c r="A2698" s="2">
        <v>45434</v>
      </c>
      <c r="B2698" s="3" t="s">
        <v>11</v>
      </c>
      <c r="C2698" s="3" t="s">
        <v>5</v>
      </c>
      <c r="D2698" s="3">
        <v>7</v>
      </c>
      <c r="E2698" s="3">
        <v>18</v>
      </c>
    </row>
    <row r="2699" spans="1:5" x14ac:dyDescent="0.25">
      <c r="A2699" s="2">
        <v>45434</v>
      </c>
      <c r="B2699" s="3" t="s">
        <v>11</v>
      </c>
      <c r="C2699" s="3" t="s">
        <v>5</v>
      </c>
      <c r="D2699" s="3">
        <v>8</v>
      </c>
      <c r="E2699" s="3">
        <v>20</v>
      </c>
    </row>
    <row r="2700" spans="1:5" x14ac:dyDescent="0.25">
      <c r="A2700" s="2">
        <v>45434</v>
      </c>
      <c r="B2700" s="3" t="s">
        <v>11</v>
      </c>
      <c r="C2700" s="3" t="s">
        <v>5</v>
      </c>
      <c r="D2700" s="3">
        <v>9</v>
      </c>
      <c r="E2700" s="3">
        <v>17</v>
      </c>
    </row>
    <row r="2701" spans="1:5" x14ac:dyDescent="0.25">
      <c r="A2701" s="2">
        <v>45434</v>
      </c>
      <c r="B2701" s="3" t="s">
        <v>11</v>
      </c>
      <c r="C2701" s="3" t="s">
        <v>4</v>
      </c>
      <c r="D2701" s="3">
        <v>0</v>
      </c>
      <c r="E2701" s="3">
        <v>22</v>
      </c>
    </row>
    <row r="2702" spans="1:5" x14ac:dyDescent="0.25">
      <c r="A2702" s="2">
        <v>45434</v>
      </c>
      <c r="B2702" s="3" t="s">
        <v>11</v>
      </c>
      <c r="C2702" s="3" t="s">
        <v>4</v>
      </c>
      <c r="D2702" s="3">
        <v>1</v>
      </c>
      <c r="E2702" s="3">
        <v>16</v>
      </c>
    </row>
    <row r="2703" spans="1:5" x14ac:dyDescent="0.25">
      <c r="A2703" s="2">
        <v>45434</v>
      </c>
      <c r="B2703" s="3" t="s">
        <v>11</v>
      </c>
      <c r="C2703" s="3" t="s">
        <v>4</v>
      </c>
      <c r="D2703" s="3">
        <v>10</v>
      </c>
      <c r="E2703" s="3">
        <v>84</v>
      </c>
    </row>
    <row r="2704" spans="1:5" x14ac:dyDescent="0.25">
      <c r="A2704" s="2">
        <v>45434</v>
      </c>
      <c r="B2704" s="3" t="s">
        <v>11</v>
      </c>
      <c r="C2704" s="3" t="s">
        <v>4</v>
      </c>
      <c r="D2704" s="3">
        <v>3</v>
      </c>
      <c r="E2704" s="3">
        <v>13</v>
      </c>
    </row>
    <row r="2705" spans="1:5" x14ac:dyDescent="0.25">
      <c r="A2705" s="2">
        <v>45434</v>
      </c>
      <c r="B2705" s="3" t="s">
        <v>11</v>
      </c>
      <c r="C2705" s="3" t="s">
        <v>4</v>
      </c>
      <c r="D2705" s="3">
        <v>4</v>
      </c>
      <c r="E2705" s="3">
        <v>14</v>
      </c>
    </row>
    <row r="2706" spans="1:5" x14ac:dyDescent="0.25">
      <c r="A2706" s="2">
        <v>45434</v>
      </c>
      <c r="B2706" s="3" t="s">
        <v>11</v>
      </c>
      <c r="C2706" s="3" t="s">
        <v>4</v>
      </c>
      <c r="D2706" s="3">
        <v>5</v>
      </c>
      <c r="E2706" s="3">
        <v>21</v>
      </c>
    </row>
    <row r="2707" spans="1:5" x14ac:dyDescent="0.25">
      <c r="A2707" s="2">
        <v>45434</v>
      </c>
      <c r="B2707" s="3" t="s">
        <v>11</v>
      </c>
      <c r="C2707" s="3" t="s">
        <v>4</v>
      </c>
      <c r="D2707" s="3">
        <v>6</v>
      </c>
      <c r="E2707" s="3">
        <v>13</v>
      </c>
    </row>
    <row r="2708" spans="1:5" x14ac:dyDescent="0.25">
      <c r="A2708" s="2">
        <v>45434</v>
      </c>
      <c r="B2708" s="3" t="s">
        <v>11</v>
      </c>
      <c r="C2708" s="3" t="s">
        <v>4</v>
      </c>
      <c r="D2708" s="3">
        <v>7</v>
      </c>
      <c r="E2708" s="3">
        <v>13</v>
      </c>
    </row>
    <row r="2709" spans="1:5" x14ac:dyDescent="0.25">
      <c r="A2709" s="2">
        <v>45434</v>
      </c>
      <c r="B2709" s="3" t="s">
        <v>11</v>
      </c>
      <c r="C2709" s="3" t="s">
        <v>4</v>
      </c>
      <c r="D2709" s="3">
        <v>8</v>
      </c>
      <c r="E2709" s="3">
        <v>25</v>
      </c>
    </row>
    <row r="2710" spans="1:5" x14ac:dyDescent="0.25">
      <c r="A2710" s="2">
        <v>45434</v>
      </c>
      <c r="B2710" s="3" t="s">
        <v>11</v>
      </c>
      <c r="C2710" s="3" t="s">
        <v>4</v>
      </c>
      <c r="D2710" s="3">
        <v>9</v>
      </c>
      <c r="E2710" s="3">
        <v>36</v>
      </c>
    </row>
    <row r="2711" spans="1:5" x14ac:dyDescent="0.25">
      <c r="A2711" s="2">
        <v>45434</v>
      </c>
      <c r="B2711" s="3" t="s">
        <v>11</v>
      </c>
      <c r="C2711" s="3" t="s">
        <v>4</v>
      </c>
      <c r="D2711" s="3">
        <v>0</v>
      </c>
      <c r="E2711" s="3">
        <v>33</v>
      </c>
    </row>
    <row r="2712" spans="1:5" x14ac:dyDescent="0.25">
      <c r="A2712" s="2">
        <v>45434</v>
      </c>
      <c r="B2712" s="3" t="s">
        <v>11</v>
      </c>
      <c r="C2712" s="3" t="s">
        <v>4</v>
      </c>
      <c r="D2712" s="3">
        <v>1</v>
      </c>
      <c r="E2712" s="3">
        <v>14</v>
      </c>
    </row>
    <row r="2713" spans="1:5" x14ac:dyDescent="0.25">
      <c r="A2713" s="2">
        <v>45434</v>
      </c>
      <c r="B2713" s="3" t="s">
        <v>11</v>
      </c>
      <c r="C2713" s="3" t="s">
        <v>4</v>
      </c>
      <c r="D2713" s="3">
        <v>10</v>
      </c>
      <c r="E2713" s="3">
        <v>126</v>
      </c>
    </row>
    <row r="2714" spans="1:5" x14ac:dyDescent="0.25">
      <c r="A2714" s="2">
        <v>45434</v>
      </c>
      <c r="B2714" s="3" t="s">
        <v>11</v>
      </c>
      <c r="C2714" s="3" t="s">
        <v>4</v>
      </c>
      <c r="D2714" s="3">
        <v>2</v>
      </c>
      <c r="E2714" s="3">
        <v>12</v>
      </c>
    </row>
    <row r="2715" spans="1:5" x14ac:dyDescent="0.25">
      <c r="A2715" s="2">
        <v>45434</v>
      </c>
      <c r="B2715" s="3" t="s">
        <v>11</v>
      </c>
      <c r="C2715" s="3" t="s">
        <v>4</v>
      </c>
      <c r="D2715" s="3">
        <v>3</v>
      </c>
      <c r="E2715" s="3">
        <v>12</v>
      </c>
    </row>
    <row r="2716" spans="1:5" x14ac:dyDescent="0.25">
      <c r="A2716" s="2">
        <v>45434</v>
      </c>
      <c r="B2716" s="3" t="s">
        <v>11</v>
      </c>
      <c r="C2716" s="3" t="s">
        <v>4</v>
      </c>
      <c r="D2716" s="3">
        <v>5</v>
      </c>
      <c r="E2716" s="3">
        <v>30</v>
      </c>
    </row>
    <row r="2717" spans="1:5" x14ac:dyDescent="0.25">
      <c r="A2717" s="2">
        <v>45434</v>
      </c>
      <c r="B2717" s="3" t="s">
        <v>11</v>
      </c>
      <c r="C2717" s="3" t="s">
        <v>4</v>
      </c>
      <c r="D2717" s="3">
        <v>6</v>
      </c>
      <c r="E2717" s="3">
        <v>15</v>
      </c>
    </row>
    <row r="2718" spans="1:5" x14ac:dyDescent="0.25">
      <c r="A2718" s="2">
        <v>45434</v>
      </c>
      <c r="B2718" s="3" t="s">
        <v>11</v>
      </c>
      <c r="C2718" s="3" t="s">
        <v>4</v>
      </c>
      <c r="D2718" s="3">
        <v>7</v>
      </c>
      <c r="E2718" s="3">
        <v>21</v>
      </c>
    </row>
    <row r="2719" spans="1:5" x14ac:dyDescent="0.25">
      <c r="A2719" s="2">
        <v>45434</v>
      </c>
      <c r="B2719" s="3" t="s">
        <v>11</v>
      </c>
      <c r="C2719" s="3" t="s">
        <v>4</v>
      </c>
      <c r="D2719" s="3">
        <v>8</v>
      </c>
      <c r="E2719" s="3">
        <v>37</v>
      </c>
    </row>
    <row r="2720" spans="1:5" x14ac:dyDescent="0.25">
      <c r="A2720" s="2">
        <v>45434</v>
      </c>
      <c r="B2720" s="3" t="s">
        <v>11</v>
      </c>
      <c r="C2720" s="3" t="s">
        <v>4</v>
      </c>
      <c r="D2720" s="3">
        <v>9</v>
      </c>
      <c r="E2720" s="3">
        <v>44</v>
      </c>
    </row>
    <row r="2721" spans="1:5" x14ac:dyDescent="0.25">
      <c r="A2721" s="2">
        <v>45434</v>
      </c>
      <c r="B2721" s="3" t="s">
        <v>11</v>
      </c>
      <c r="C2721" s="3" t="s">
        <v>5</v>
      </c>
      <c r="D2721" s="3">
        <v>0</v>
      </c>
      <c r="E2721" s="3">
        <v>19</v>
      </c>
    </row>
    <row r="2722" spans="1:5" x14ac:dyDescent="0.25">
      <c r="A2722" s="2">
        <v>45434</v>
      </c>
      <c r="B2722" s="3" t="s">
        <v>11</v>
      </c>
      <c r="C2722" s="3" t="s">
        <v>5</v>
      </c>
      <c r="D2722" s="3">
        <v>1</v>
      </c>
      <c r="E2722" s="3">
        <v>15</v>
      </c>
    </row>
    <row r="2723" spans="1:5" x14ac:dyDescent="0.25">
      <c r="A2723" s="2">
        <v>45434</v>
      </c>
      <c r="B2723" s="3" t="s">
        <v>11</v>
      </c>
      <c r="C2723" s="3" t="s">
        <v>5</v>
      </c>
      <c r="D2723" s="3">
        <v>10</v>
      </c>
      <c r="E2723" s="3">
        <v>44</v>
      </c>
    </row>
    <row r="2724" spans="1:5" x14ac:dyDescent="0.25">
      <c r="A2724" s="2">
        <v>45434</v>
      </c>
      <c r="B2724" s="3" t="s">
        <v>11</v>
      </c>
      <c r="C2724" s="3" t="s">
        <v>5</v>
      </c>
      <c r="D2724" s="3">
        <v>2</v>
      </c>
      <c r="E2724" s="3">
        <v>12</v>
      </c>
    </row>
    <row r="2725" spans="1:5" x14ac:dyDescent="0.25">
      <c r="A2725" s="2">
        <v>45434</v>
      </c>
      <c r="B2725" s="3" t="s">
        <v>11</v>
      </c>
      <c r="C2725" s="3" t="s">
        <v>5</v>
      </c>
      <c r="D2725" s="3">
        <v>4</v>
      </c>
      <c r="E2725" s="3">
        <v>12</v>
      </c>
    </row>
    <row r="2726" spans="1:5" x14ac:dyDescent="0.25">
      <c r="A2726" s="2">
        <v>45434</v>
      </c>
      <c r="B2726" s="3" t="s">
        <v>11</v>
      </c>
      <c r="C2726" s="3" t="s">
        <v>5</v>
      </c>
      <c r="D2726" s="3">
        <v>5</v>
      </c>
      <c r="E2726" s="3">
        <v>17</v>
      </c>
    </row>
    <row r="2727" spans="1:5" x14ac:dyDescent="0.25">
      <c r="A2727" s="2">
        <v>45434</v>
      </c>
      <c r="B2727" s="3" t="s">
        <v>11</v>
      </c>
      <c r="C2727" s="3" t="s">
        <v>5</v>
      </c>
      <c r="D2727" s="3">
        <v>6</v>
      </c>
      <c r="E2727" s="3">
        <v>12</v>
      </c>
    </row>
    <row r="2728" spans="1:5" x14ac:dyDescent="0.25">
      <c r="A2728" s="2">
        <v>45434</v>
      </c>
      <c r="B2728" s="3" t="s">
        <v>11</v>
      </c>
      <c r="C2728" s="3" t="s">
        <v>5</v>
      </c>
      <c r="D2728" s="3">
        <v>7</v>
      </c>
      <c r="E2728" s="3">
        <v>15</v>
      </c>
    </row>
    <row r="2729" spans="1:5" x14ac:dyDescent="0.25">
      <c r="A2729" s="2">
        <v>45434</v>
      </c>
      <c r="B2729" s="3" t="s">
        <v>11</v>
      </c>
      <c r="C2729" s="3" t="s">
        <v>5</v>
      </c>
      <c r="D2729" s="3">
        <v>8</v>
      </c>
      <c r="E2729" s="3">
        <v>18</v>
      </c>
    </row>
    <row r="2730" spans="1:5" x14ac:dyDescent="0.25">
      <c r="A2730" s="2">
        <v>45434</v>
      </c>
      <c r="B2730" s="3" t="s">
        <v>11</v>
      </c>
      <c r="C2730" s="3" t="s">
        <v>5</v>
      </c>
      <c r="D2730" s="3">
        <v>9</v>
      </c>
      <c r="E2730" s="3">
        <v>17</v>
      </c>
    </row>
    <row r="2731" spans="1:5" x14ac:dyDescent="0.25">
      <c r="A2731" s="2">
        <v>45434</v>
      </c>
      <c r="B2731" s="3" t="s">
        <v>11</v>
      </c>
      <c r="C2731" s="3" t="s">
        <v>5</v>
      </c>
      <c r="D2731" s="3">
        <v>0</v>
      </c>
      <c r="E2731" s="3">
        <v>18</v>
      </c>
    </row>
    <row r="2732" spans="1:5" x14ac:dyDescent="0.25">
      <c r="A2732" s="2">
        <v>45434</v>
      </c>
      <c r="B2732" s="3" t="s">
        <v>11</v>
      </c>
      <c r="C2732" s="3" t="s">
        <v>5</v>
      </c>
      <c r="D2732" s="3">
        <v>1</v>
      </c>
      <c r="E2732" s="3">
        <v>14</v>
      </c>
    </row>
    <row r="2733" spans="1:5" x14ac:dyDescent="0.25">
      <c r="A2733" s="2">
        <v>45434</v>
      </c>
      <c r="B2733" s="3" t="s">
        <v>11</v>
      </c>
      <c r="C2733" s="3" t="s">
        <v>5</v>
      </c>
      <c r="D2733" s="3">
        <v>10</v>
      </c>
      <c r="E2733" s="3">
        <v>75</v>
      </c>
    </row>
    <row r="2734" spans="1:5" x14ac:dyDescent="0.25">
      <c r="A2734" s="2">
        <v>45434</v>
      </c>
      <c r="B2734" s="3" t="s">
        <v>11</v>
      </c>
      <c r="C2734" s="3" t="s">
        <v>5</v>
      </c>
      <c r="D2734" s="3">
        <v>2</v>
      </c>
      <c r="E2734" s="3">
        <v>13</v>
      </c>
    </row>
    <row r="2735" spans="1:5" x14ac:dyDescent="0.25">
      <c r="A2735" s="2">
        <v>45434</v>
      </c>
      <c r="B2735" s="3" t="s">
        <v>11</v>
      </c>
      <c r="C2735" s="3" t="s">
        <v>5</v>
      </c>
      <c r="D2735" s="3">
        <v>4</v>
      </c>
      <c r="E2735" s="3">
        <v>12</v>
      </c>
    </row>
    <row r="2736" spans="1:5" x14ac:dyDescent="0.25">
      <c r="A2736" s="2">
        <v>45434</v>
      </c>
      <c r="B2736" s="3" t="s">
        <v>11</v>
      </c>
      <c r="C2736" s="3" t="s">
        <v>5</v>
      </c>
      <c r="D2736" s="3">
        <v>5</v>
      </c>
      <c r="E2736" s="3">
        <v>16</v>
      </c>
    </row>
    <row r="2737" spans="1:5" x14ac:dyDescent="0.25">
      <c r="A2737" s="2">
        <v>45434</v>
      </c>
      <c r="B2737" s="3" t="s">
        <v>11</v>
      </c>
      <c r="C2737" s="3" t="s">
        <v>5</v>
      </c>
      <c r="D2737" s="3">
        <v>6</v>
      </c>
      <c r="E2737" s="3">
        <v>13</v>
      </c>
    </row>
    <row r="2738" spans="1:5" x14ac:dyDescent="0.25">
      <c r="A2738" s="2">
        <v>45434</v>
      </c>
      <c r="B2738" s="3" t="s">
        <v>11</v>
      </c>
      <c r="C2738" s="3" t="s">
        <v>5</v>
      </c>
      <c r="D2738" s="3">
        <v>7</v>
      </c>
      <c r="E2738" s="3">
        <v>16</v>
      </c>
    </row>
    <row r="2739" spans="1:5" x14ac:dyDescent="0.25">
      <c r="A2739" s="2">
        <v>45434</v>
      </c>
      <c r="B2739" s="3" t="s">
        <v>11</v>
      </c>
      <c r="C2739" s="3" t="s">
        <v>5</v>
      </c>
      <c r="D2739" s="3">
        <v>8</v>
      </c>
      <c r="E2739" s="3">
        <v>22</v>
      </c>
    </row>
    <row r="2740" spans="1:5" x14ac:dyDescent="0.25">
      <c r="A2740" s="2">
        <v>45434</v>
      </c>
      <c r="B2740" s="3" t="s">
        <v>11</v>
      </c>
      <c r="C2740" s="3" t="s">
        <v>5</v>
      </c>
      <c r="D2740" s="3">
        <v>9</v>
      </c>
      <c r="E2740" s="3">
        <v>20</v>
      </c>
    </row>
    <row r="2741" spans="1:5" x14ac:dyDescent="0.25">
      <c r="A2741" s="2">
        <v>45434</v>
      </c>
      <c r="B2741" s="3" t="s">
        <v>11</v>
      </c>
      <c r="C2741" s="3" t="s">
        <v>4</v>
      </c>
      <c r="D2741" s="3">
        <v>0</v>
      </c>
      <c r="E2741" s="3">
        <v>22</v>
      </c>
    </row>
    <row r="2742" spans="1:5" x14ac:dyDescent="0.25">
      <c r="A2742" s="2">
        <v>45434</v>
      </c>
      <c r="B2742" s="3" t="s">
        <v>11</v>
      </c>
      <c r="C2742" s="3" t="s">
        <v>4</v>
      </c>
      <c r="D2742" s="3">
        <v>1</v>
      </c>
      <c r="E2742" s="3">
        <v>17</v>
      </c>
    </row>
    <row r="2743" spans="1:5" x14ac:dyDescent="0.25">
      <c r="A2743" s="2">
        <v>45434</v>
      </c>
      <c r="B2743" s="3" t="s">
        <v>11</v>
      </c>
      <c r="C2743" s="3" t="s">
        <v>4</v>
      </c>
      <c r="D2743" s="3">
        <v>10</v>
      </c>
      <c r="E2743" s="3">
        <v>74</v>
      </c>
    </row>
    <row r="2744" spans="1:5" x14ac:dyDescent="0.25">
      <c r="A2744" s="2">
        <v>45434</v>
      </c>
      <c r="B2744" s="3" t="s">
        <v>11</v>
      </c>
      <c r="C2744" s="3" t="s">
        <v>4</v>
      </c>
      <c r="D2744" s="3">
        <v>2</v>
      </c>
      <c r="E2744" s="3">
        <v>12</v>
      </c>
    </row>
    <row r="2745" spans="1:5" x14ac:dyDescent="0.25">
      <c r="A2745" s="2">
        <v>45434</v>
      </c>
      <c r="B2745" s="3" t="s">
        <v>11</v>
      </c>
      <c r="C2745" s="3" t="s">
        <v>4</v>
      </c>
      <c r="D2745" s="3">
        <v>3</v>
      </c>
      <c r="E2745" s="3">
        <v>12</v>
      </c>
    </row>
    <row r="2746" spans="1:5" x14ac:dyDescent="0.25">
      <c r="A2746" s="2">
        <v>45434</v>
      </c>
      <c r="B2746" s="3" t="s">
        <v>11</v>
      </c>
      <c r="C2746" s="3" t="s">
        <v>4</v>
      </c>
      <c r="D2746" s="3">
        <v>4</v>
      </c>
      <c r="E2746" s="3">
        <v>12</v>
      </c>
    </row>
    <row r="2747" spans="1:5" x14ac:dyDescent="0.25">
      <c r="A2747" s="2">
        <v>45434</v>
      </c>
      <c r="B2747" s="3" t="s">
        <v>11</v>
      </c>
      <c r="C2747" s="3" t="s">
        <v>4</v>
      </c>
      <c r="D2747" s="3">
        <v>5</v>
      </c>
      <c r="E2747" s="3">
        <v>26</v>
      </c>
    </row>
    <row r="2748" spans="1:5" x14ac:dyDescent="0.25">
      <c r="A2748" s="2">
        <v>45434</v>
      </c>
      <c r="B2748" s="3" t="s">
        <v>11</v>
      </c>
      <c r="C2748" s="3" t="s">
        <v>4</v>
      </c>
      <c r="D2748" s="3">
        <v>6</v>
      </c>
      <c r="E2748" s="3">
        <v>14</v>
      </c>
    </row>
    <row r="2749" spans="1:5" x14ac:dyDescent="0.25">
      <c r="A2749" s="2">
        <v>45434</v>
      </c>
      <c r="B2749" s="3" t="s">
        <v>11</v>
      </c>
      <c r="C2749" s="3" t="s">
        <v>4</v>
      </c>
      <c r="D2749" s="3">
        <v>7</v>
      </c>
      <c r="E2749" s="3">
        <v>18</v>
      </c>
    </row>
    <row r="2750" spans="1:5" x14ac:dyDescent="0.25">
      <c r="A2750" s="2">
        <v>45434</v>
      </c>
      <c r="B2750" s="3" t="s">
        <v>11</v>
      </c>
      <c r="C2750" s="3" t="s">
        <v>4</v>
      </c>
      <c r="D2750" s="3">
        <v>8</v>
      </c>
      <c r="E2750" s="3">
        <v>23</v>
      </c>
    </row>
    <row r="2751" spans="1:5" x14ac:dyDescent="0.25">
      <c r="A2751" s="2">
        <v>45434</v>
      </c>
      <c r="B2751" s="3" t="s">
        <v>11</v>
      </c>
      <c r="C2751" s="3" t="s">
        <v>4</v>
      </c>
      <c r="D2751" s="3">
        <v>9</v>
      </c>
      <c r="E2751" s="3">
        <v>23</v>
      </c>
    </row>
    <row r="2752" spans="1:5" x14ac:dyDescent="0.25">
      <c r="A2752" s="2">
        <v>45434</v>
      </c>
      <c r="B2752" s="3" t="s">
        <v>12</v>
      </c>
      <c r="C2752" s="3" t="s">
        <v>6</v>
      </c>
      <c r="D2752" s="3">
        <v>1</v>
      </c>
      <c r="E2752" s="3">
        <v>12</v>
      </c>
    </row>
    <row r="2753" spans="1:5" x14ac:dyDescent="0.25">
      <c r="A2753" s="2">
        <v>45434</v>
      </c>
      <c r="B2753" s="3" t="s">
        <v>12</v>
      </c>
      <c r="C2753" s="3" t="s">
        <v>6</v>
      </c>
      <c r="D2753" s="3">
        <v>10</v>
      </c>
      <c r="E2753" s="3">
        <v>14</v>
      </c>
    </row>
    <row r="2754" spans="1:5" x14ac:dyDescent="0.25">
      <c r="A2754" s="2">
        <v>45434</v>
      </c>
      <c r="B2754" s="3" t="s">
        <v>12</v>
      </c>
      <c r="C2754" s="3" t="s">
        <v>6</v>
      </c>
      <c r="D2754" s="3">
        <v>4</v>
      </c>
      <c r="E2754" s="3">
        <v>12</v>
      </c>
    </row>
    <row r="2755" spans="1:5" x14ac:dyDescent="0.25">
      <c r="A2755" s="2">
        <v>45434</v>
      </c>
      <c r="B2755" s="3" t="s">
        <v>12</v>
      </c>
      <c r="C2755" s="3" t="s">
        <v>6</v>
      </c>
      <c r="D2755" s="3">
        <v>7</v>
      </c>
      <c r="E2755" s="3">
        <v>12</v>
      </c>
    </row>
    <row r="2756" spans="1:5" x14ac:dyDescent="0.25">
      <c r="A2756" s="2">
        <v>45434</v>
      </c>
      <c r="B2756" s="3" t="s">
        <v>12</v>
      </c>
      <c r="C2756" s="3" t="s">
        <v>6</v>
      </c>
      <c r="D2756" s="3">
        <v>9</v>
      </c>
      <c r="E2756" s="3">
        <v>12</v>
      </c>
    </row>
    <row r="2757" spans="1:5" x14ac:dyDescent="0.25">
      <c r="A2757" s="2">
        <v>45434</v>
      </c>
      <c r="B2757" s="3" t="s">
        <v>12</v>
      </c>
      <c r="C2757" s="3" t="s">
        <v>6</v>
      </c>
      <c r="D2757" s="3">
        <v>0</v>
      </c>
      <c r="E2757" s="3">
        <v>16</v>
      </c>
    </row>
    <row r="2758" spans="1:5" x14ac:dyDescent="0.25">
      <c r="A2758" s="2">
        <v>45434</v>
      </c>
      <c r="B2758" s="3" t="s">
        <v>12</v>
      </c>
      <c r="C2758" s="3" t="s">
        <v>6</v>
      </c>
      <c r="D2758" s="3">
        <v>10</v>
      </c>
      <c r="E2758" s="3">
        <v>24</v>
      </c>
    </row>
    <row r="2759" spans="1:5" x14ac:dyDescent="0.25">
      <c r="A2759" s="2">
        <v>45434</v>
      </c>
      <c r="B2759" s="3" t="s">
        <v>12</v>
      </c>
      <c r="C2759" s="3" t="s">
        <v>6</v>
      </c>
      <c r="D2759" s="3">
        <v>4</v>
      </c>
      <c r="E2759" s="3">
        <v>12</v>
      </c>
    </row>
    <row r="2760" spans="1:5" x14ac:dyDescent="0.25">
      <c r="A2760" s="2">
        <v>45434</v>
      </c>
      <c r="B2760" s="3" t="s">
        <v>12</v>
      </c>
      <c r="C2760" s="3" t="s">
        <v>6</v>
      </c>
      <c r="D2760" s="3">
        <v>5</v>
      </c>
      <c r="E2760" s="3">
        <v>16</v>
      </c>
    </row>
    <row r="2761" spans="1:5" x14ac:dyDescent="0.25">
      <c r="A2761" s="2">
        <v>45434</v>
      </c>
      <c r="B2761" s="3" t="s">
        <v>12</v>
      </c>
      <c r="C2761" s="3" t="s">
        <v>6</v>
      </c>
      <c r="D2761" s="3">
        <v>7</v>
      </c>
      <c r="E2761" s="3">
        <v>12</v>
      </c>
    </row>
    <row r="2762" spans="1:5" x14ac:dyDescent="0.25">
      <c r="A2762" s="2">
        <v>45434</v>
      </c>
      <c r="B2762" s="3" t="s">
        <v>12</v>
      </c>
      <c r="C2762" s="3" t="s">
        <v>6</v>
      </c>
      <c r="D2762" s="3">
        <v>9</v>
      </c>
      <c r="E2762" s="3">
        <v>16</v>
      </c>
    </row>
    <row r="2763" spans="1:5" x14ac:dyDescent="0.25">
      <c r="A2763" s="2">
        <v>45434</v>
      </c>
      <c r="B2763" s="3" t="s">
        <v>12</v>
      </c>
      <c r="C2763" s="3" t="s">
        <v>6</v>
      </c>
      <c r="D2763" s="3">
        <v>0</v>
      </c>
      <c r="E2763" s="3">
        <v>12</v>
      </c>
    </row>
    <row r="2764" spans="1:5" x14ac:dyDescent="0.25">
      <c r="A2764" s="2">
        <v>45434</v>
      </c>
      <c r="B2764" s="3" t="s">
        <v>12</v>
      </c>
      <c r="C2764" s="3" t="s">
        <v>6</v>
      </c>
      <c r="D2764" s="3">
        <v>10</v>
      </c>
      <c r="E2764" s="3">
        <v>12</v>
      </c>
    </row>
    <row r="2765" spans="1:5" x14ac:dyDescent="0.25">
      <c r="A2765" s="2">
        <v>45434</v>
      </c>
      <c r="B2765" s="3" t="s">
        <v>12</v>
      </c>
      <c r="C2765" s="3" t="s">
        <v>6</v>
      </c>
      <c r="D2765" s="3">
        <v>0</v>
      </c>
      <c r="E2765" s="3">
        <v>13</v>
      </c>
    </row>
    <row r="2766" spans="1:5" x14ac:dyDescent="0.25">
      <c r="A2766" s="2">
        <v>45434</v>
      </c>
      <c r="B2766" s="3" t="s">
        <v>12</v>
      </c>
      <c r="C2766" s="3" t="s">
        <v>6</v>
      </c>
      <c r="D2766" s="3">
        <v>10</v>
      </c>
      <c r="E2766" s="3">
        <v>21</v>
      </c>
    </row>
    <row r="2767" spans="1:5" x14ac:dyDescent="0.25">
      <c r="A2767" s="2">
        <v>45434</v>
      </c>
      <c r="B2767" s="3" t="s">
        <v>12</v>
      </c>
      <c r="C2767" s="3" t="s">
        <v>6</v>
      </c>
      <c r="D2767" s="3">
        <v>5</v>
      </c>
      <c r="E2767" s="3">
        <v>12</v>
      </c>
    </row>
    <row r="2768" spans="1:5" x14ac:dyDescent="0.25">
      <c r="A2768" s="2">
        <v>45434</v>
      </c>
      <c r="B2768" s="3" t="s">
        <v>12</v>
      </c>
      <c r="C2768" s="3" t="s">
        <v>6</v>
      </c>
      <c r="D2768" s="3">
        <v>7</v>
      </c>
      <c r="E2768" s="3">
        <v>12</v>
      </c>
    </row>
    <row r="2769" spans="1:5" x14ac:dyDescent="0.25">
      <c r="A2769" s="2">
        <v>45434</v>
      </c>
      <c r="B2769" s="3" t="s">
        <v>12</v>
      </c>
      <c r="C2769" s="3" t="s">
        <v>6</v>
      </c>
      <c r="D2769" s="3">
        <v>8</v>
      </c>
      <c r="E2769" s="3">
        <v>13</v>
      </c>
    </row>
    <row r="2770" spans="1:5" x14ac:dyDescent="0.25">
      <c r="A2770" s="2">
        <v>45434</v>
      </c>
      <c r="B2770" s="3" t="s">
        <v>12</v>
      </c>
      <c r="C2770" s="3" t="s">
        <v>6</v>
      </c>
      <c r="D2770" s="3">
        <v>9</v>
      </c>
      <c r="E2770" s="3">
        <v>15</v>
      </c>
    </row>
    <row r="2771" spans="1:5" x14ac:dyDescent="0.25">
      <c r="A2771" s="2">
        <v>45434</v>
      </c>
      <c r="B2771" s="3" t="s">
        <v>12</v>
      </c>
      <c r="C2771" s="3" t="s">
        <v>7</v>
      </c>
      <c r="D2771" s="3">
        <v>10</v>
      </c>
      <c r="E2771" s="3">
        <v>14</v>
      </c>
    </row>
    <row r="2772" spans="1:5" x14ac:dyDescent="0.25">
      <c r="A2772" s="2">
        <v>45434</v>
      </c>
      <c r="B2772" s="3" t="s">
        <v>12</v>
      </c>
      <c r="C2772" s="3" t="s">
        <v>7</v>
      </c>
      <c r="D2772" s="3">
        <v>6</v>
      </c>
      <c r="E2772" s="3">
        <v>13</v>
      </c>
    </row>
    <row r="2773" spans="1:5" x14ac:dyDescent="0.25">
      <c r="A2773" s="2">
        <v>45434</v>
      </c>
      <c r="B2773" s="3" t="s">
        <v>12</v>
      </c>
      <c r="C2773" s="3" t="s">
        <v>7</v>
      </c>
      <c r="D2773" s="3">
        <v>7</v>
      </c>
      <c r="E2773" s="3">
        <v>12</v>
      </c>
    </row>
    <row r="2774" spans="1:5" x14ac:dyDescent="0.25">
      <c r="A2774" s="2">
        <v>45434</v>
      </c>
      <c r="B2774" s="3" t="s">
        <v>12</v>
      </c>
      <c r="C2774" s="3" t="s">
        <v>7</v>
      </c>
      <c r="D2774" s="3">
        <v>9</v>
      </c>
      <c r="E2774" s="3">
        <v>13</v>
      </c>
    </row>
    <row r="2775" spans="1:5" x14ac:dyDescent="0.25">
      <c r="A2775" s="2">
        <v>45434</v>
      </c>
      <c r="B2775" s="3" t="s">
        <v>12</v>
      </c>
      <c r="C2775" s="3" t="s">
        <v>7</v>
      </c>
      <c r="D2775" s="3">
        <v>10</v>
      </c>
      <c r="E2775" s="3">
        <v>18</v>
      </c>
    </row>
    <row r="2776" spans="1:5" x14ac:dyDescent="0.25">
      <c r="A2776" s="2">
        <v>45434</v>
      </c>
      <c r="B2776" s="3" t="s">
        <v>12</v>
      </c>
      <c r="C2776" s="3" t="s">
        <v>7</v>
      </c>
      <c r="D2776" s="3">
        <v>5</v>
      </c>
      <c r="E2776" s="3">
        <v>13</v>
      </c>
    </row>
    <row r="2777" spans="1:5" x14ac:dyDescent="0.25">
      <c r="A2777" s="2">
        <v>45434</v>
      </c>
      <c r="B2777" s="3" t="s">
        <v>12</v>
      </c>
      <c r="C2777" s="3" t="s">
        <v>7</v>
      </c>
      <c r="D2777" s="3">
        <v>8</v>
      </c>
      <c r="E2777" s="3">
        <v>14</v>
      </c>
    </row>
    <row r="2778" spans="1:5" x14ac:dyDescent="0.25">
      <c r="A2778" s="2">
        <v>45434</v>
      </c>
      <c r="B2778" s="3" t="s">
        <v>12</v>
      </c>
      <c r="C2778" s="3" t="s">
        <v>7</v>
      </c>
      <c r="D2778" s="3">
        <v>9</v>
      </c>
      <c r="E2778" s="3">
        <v>13</v>
      </c>
    </row>
    <row r="2779" spans="1:5" x14ac:dyDescent="0.25">
      <c r="A2779" s="2">
        <v>45434</v>
      </c>
      <c r="B2779" s="3" t="s">
        <v>12</v>
      </c>
      <c r="C2779" s="3" t="s">
        <v>7</v>
      </c>
      <c r="D2779" s="3">
        <v>10</v>
      </c>
      <c r="E2779" s="3">
        <v>12</v>
      </c>
    </row>
    <row r="2780" spans="1:5" x14ac:dyDescent="0.25">
      <c r="A2780" s="2">
        <v>45434</v>
      </c>
      <c r="B2780" s="3" t="s">
        <v>12</v>
      </c>
      <c r="C2780" s="3" t="s">
        <v>7</v>
      </c>
      <c r="D2780" s="3">
        <v>5</v>
      </c>
      <c r="E2780" s="3">
        <v>12</v>
      </c>
    </row>
    <row r="2781" spans="1:5" x14ac:dyDescent="0.25">
      <c r="A2781" s="2">
        <v>45434</v>
      </c>
      <c r="B2781" s="3" t="s">
        <v>12</v>
      </c>
      <c r="C2781" s="3" t="s">
        <v>7</v>
      </c>
      <c r="D2781" s="3">
        <v>8</v>
      </c>
      <c r="E2781" s="3">
        <v>12</v>
      </c>
    </row>
    <row r="2782" spans="1:5" x14ac:dyDescent="0.25">
      <c r="A2782" s="2">
        <v>45434</v>
      </c>
      <c r="B2782" s="3" t="s">
        <v>12</v>
      </c>
      <c r="C2782" s="3" t="s">
        <v>7</v>
      </c>
      <c r="D2782" s="3">
        <v>9</v>
      </c>
      <c r="E2782" s="3">
        <v>12</v>
      </c>
    </row>
    <row r="2783" spans="1:5" x14ac:dyDescent="0.25">
      <c r="A2783" s="2">
        <v>45434</v>
      </c>
      <c r="B2783" s="3" t="s">
        <v>12</v>
      </c>
      <c r="C2783" s="3" t="s">
        <v>7</v>
      </c>
      <c r="D2783" s="3">
        <v>0</v>
      </c>
      <c r="E2783" s="3">
        <v>12</v>
      </c>
    </row>
    <row r="2784" spans="1:5" x14ac:dyDescent="0.25">
      <c r="A2784" s="2">
        <v>45434</v>
      </c>
      <c r="B2784" s="3" t="s">
        <v>12</v>
      </c>
      <c r="C2784" s="3" t="s">
        <v>7</v>
      </c>
      <c r="D2784" s="3">
        <v>10</v>
      </c>
      <c r="E2784" s="3">
        <v>27</v>
      </c>
    </row>
    <row r="2785" spans="1:5" x14ac:dyDescent="0.25">
      <c r="A2785" s="2">
        <v>45434</v>
      </c>
      <c r="B2785" s="3" t="s">
        <v>12</v>
      </c>
      <c r="C2785" s="3" t="s">
        <v>7</v>
      </c>
      <c r="D2785" s="3">
        <v>2</v>
      </c>
      <c r="E2785" s="3">
        <v>13</v>
      </c>
    </row>
    <row r="2786" spans="1:5" x14ac:dyDescent="0.25">
      <c r="A2786" s="2">
        <v>45434</v>
      </c>
      <c r="B2786" s="3" t="s">
        <v>12</v>
      </c>
      <c r="C2786" s="3" t="s">
        <v>7</v>
      </c>
      <c r="D2786" s="3">
        <v>4</v>
      </c>
      <c r="E2786" s="3">
        <v>12</v>
      </c>
    </row>
    <row r="2787" spans="1:5" x14ac:dyDescent="0.25">
      <c r="A2787" s="2">
        <v>45434</v>
      </c>
      <c r="B2787" s="3" t="s">
        <v>12</v>
      </c>
      <c r="C2787" s="3" t="s">
        <v>7</v>
      </c>
      <c r="D2787" s="3">
        <v>5</v>
      </c>
      <c r="E2787" s="3">
        <v>12</v>
      </c>
    </row>
    <row r="2788" spans="1:5" x14ac:dyDescent="0.25">
      <c r="A2788" s="2">
        <v>45434</v>
      </c>
      <c r="B2788" s="3" t="s">
        <v>12</v>
      </c>
      <c r="C2788" s="3" t="s">
        <v>7</v>
      </c>
      <c r="D2788" s="3">
        <v>7</v>
      </c>
      <c r="E2788" s="3">
        <v>13</v>
      </c>
    </row>
    <row r="2789" spans="1:5" x14ac:dyDescent="0.25">
      <c r="A2789" s="2">
        <v>45434</v>
      </c>
      <c r="B2789" s="3" t="s">
        <v>12</v>
      </c>
      <c r="C2789" s="3" t="s">
        <v>7</v>
      </c>
      <c r="D2789" s="3">
        <v>8</v>
      </c>
      <c r="E2789" s="3">
        <v>17</v>
      </c>
    </row>
    <row r="2790" spans="1:5" x14ac:dyDescent="0.25">
      <c r="A2790" s="2">
        <v>45434</v>
      </c>
      <c r="B2790" s="3" t="s">
        <v>12</v>
      </c>
      <c r="C2790" s="3" t="s">
        <v>7</v>
      </c>
      <c r="D2790" s="3">
        <v>9</v>
      </c>
      <c r="E2790" s="3">
        <v>17</v>
      </c>
    </row>
    <row r="2791" spans="1:5" x14ac:dyDescent="0.25">
      <c r="A2791" s="2">
        <v>45435</v>
      </c>
      <c r="B2791" s="3" t="s">
        <v>13</v>
      </c>
      <c r="C2791" s="3" t="s">
        <v>8</v>
      </c>
      <c r="D2791" s="3">
        <v>0</v>
      </c>
      <c r="E2791" s="3">
        <v>14</v>
      </c>
    </row>
    <row r="2792" spans="1:5" x14ac:dyDescent="0.25">
      <c r="A2792" s="2">
        <v>45435</v>
      </c>
      <c r="B2792" s="3" t="s">
        <v>13</v>
      </c>
      <c r="C2792" s="3" t="s">
        <v>8</v>
      </c>
      <c r="D2792" s="3">
        <v>1</v>
      </c>
      <c r="E2792" s="3">
        <v>12</v>
      </c>
    </row>
    <row r="2793" spans="1:5" x14ac:dyDescent="0.25">
      <c r="A2793" s="2">
        <v>45435</v>
      </c>
      <c r="B2793" s="3" t="s">
        <v>13</v>
      </c>
      <c r="C2793" s="3" t="s">
        <v>8</v>
      </c>
      <c r="D2793" s="3">
        <v>10</v>
      </c>
      <c r="E2793" s="3">
        <v>31</v>
      </c>
    </row>
    <row r="2794" spans="1:5" x14ac:dyDescent="0.25">
      <c r="A2794" s="2">
        <v>45435</v>
      </c>
      <c r="B2794" s="3" t="s">
        <v>13</v>
      </c>
      <c r="C2794" s="3" t="s">
        <v>8</v>
      </c>
      <c r="D2794" s="3">
        <v>5</v>
      </c>
      <c r="E2794" s="3">
        <v>15</v>
      </c>
    </row>
    <row r="2795" spans="1:5" x14ac:dyDescent="0.25">
      <c r="A2795" s="2">
        <v>45435</v>
      </c>
      <c r="B2795" s="3" t="s">
        <v>13</v>
      </c>
      <c r="C2795" s="3" t="s">
        <v>8</v>
      </c>
      <c r="D2795" s="3">
        <v>7</v>
      </c>
      <c r="E2795" s="3">
        <v>13</v>
      </c>
    </row>
    <row r="2796" spans="1:5" x14ac:dyDescent="0.25">
      <c r="A2796" s="2">
        <v>45435</v>
      </c>
      <c r="B2796" s="3" t="s">
        <v>13</v>
      </c>
      <c r="C2796" s="3" t="s">
        <v>8</v>
      </c>
      <c r="D2796" s="3">
        <v>8</v>
      </c>
      <c r="E2796" s="3">
        <v>15</v>
      </c>
    </row>
    <row r="2797" spans="1:5" x14ac:dyDescent="0.25">
      <c r="A2797" s="2">
        <v>45435</v>
      </c>
      <c r="B2797" s="3" t="s">
        <v>13</v>
      </c>
      <c r="C2797" s="3" t="s">
        <v>8</v>
      </c>
      <c r="D2797" s="3">
        <v>9</v>
      </c>
      <c r="E2797" s="3">
        <v>18</v>
      </c>
    </row>
    <row r="2798" spans="1:5" x14ac:dyDescent="0.25">
      <c r="A2798" s="2">
        <v>45435</v>
      </c>
      <c r="B2798" s="3" t="s">
        <v>13</v>
      </c>
      <c r="C2798" s="3" t="s">
        <v>10</v>
      </c>
      <c r="D2798" s="3">
        <v>0</v>
      </c>
      <c r="E2798" s="3">
        <v>12</v>
      </c>
    </row>
    <row r="2799" spans="1:5" x14ac:dyDescent="0.25">
      <c r="A2799" s="2">
        <v>45435</v>
      </c>
      <c r="B2799" s="3" t="s">
        <v>13</v>
      </c>
      <c r="C2799" s="3" t="s">
        <v>10</v>
      </c>
      <c r="D2799" s="3">
        <v>10</v>
      </c>
      <c r="E2799" s="3">
        <v>31</v>
      </c>
    </row>
    <row r="2800" spans="1:5" x14ac:dyDescent="0.25">
      <c r="A2800" s="2">
        <v>45435</v>
      </c>
      <c r="B2800" s="3" t="s">
        <v>13</v>
      </c>
      <c r="C2800" s="3" t="s">
        <v>10</v>
      </c>
      <c r="D2800" s="3">
        <v>5</v>
      </c>
      <c r="E2800" s="3">
        <v>14</v>
      </c>
    </row>
    <row r="2801" spans="1:5" x14ac:dyDescent="0.25">
      <c r="A2801" s="2">
        <v>45435</v>
      </c>
      <c r="B2801" s="3" t="s">
        <v>13</v>
      </c>
      <c r="C2801" s="3" t="s">
        <v>10</v>
      </c>
      <c r="D2801" s="3">
        <v>6</v>
      </c>
      <c r="E2801" s="3">
        <v>12</v>
      </c>
    </row>
    <row r="2802" spans="1:5" x14ac:dyDescent="0.25">
      <c r="A2802" s="2">
        <v>45435</v>
      </c>
      <c r="B2802" s="3" t="s">
        <v>13</v>
      </c>
      <c r="C2802" s="3" t="s">
        <v>10</v>
      </c>
      <c r="D2802" s="3">
        <v>7</v>
      </c>
      <c r="E2802" s="3">
        <v>13</v>
      </c>
    </row>
    <row r="2803" spans="1:5" x14ac:dyDescent="0.25">
      <c r="A2803" s="2">
        <v>45435</v>
      </c>
      <c r="B2803" s="3" t="s">
        <v>13</v>
      </c>
      <c r="C2803" s="3" t="s">
        <v>10</v>
      </c>
      <c r="D2803" s="3">
        <v>8</v>
      </c>
      <c r="E2803" s="3">
        <v>14</v>
      </c>
    </row>
    <row r="2804" spans="1:5" x14ac:dyDescent="0.25">
      <c r="A2804" s="2">
        <v>45435</v>
      </c>
      <c r="B2804" s="3" t="s">
        <v>13</v>
      </c>
      <c r="C2804" s="3" t="s">
        <v>10</v>
      </c>
      <c r="D2804" s="3">
        <v>9</v>
      </c>
      <c r="E2804" s="3">
        <v>18</v>
      </c>
    </row>
    <row r="2805" spans="1:5" x14ac:dyDescent="0.25">
      <c r="A2805" s="2">
        <v>45435</v>
      </c>
      <c r="B2805" s="3" t="s">
        <v>11</v>
      </c>
      <c r="C2805" s="3" t="s">
        <v>4</v>
      </c>
      <c r="D2805" s="3">
        <v>0</v>
      </c>
      <c r="E2805" s="3">
        <v>23</v>
      </c>
    </row>
    <row r="2806" spans="1:5" x14ac:dyDescent="0.25">
      <c r="A2806" s="2">
        <v>45435</v>
      </c>
      <c r="B2806" s="3" t="s">
        <v>11</v>
      </c>
      <c r="C2806" s="3" t="s">
        <v>4</v>
      </c>
      <c r="D2806" s="3">
        <v>1</v>
      </c>
      <c r="E2806" s="3">
        <v>14</v>
      </c>
    </row>
    <row r="2807" spans="1:5" x14ac:dyDescent="0.25">
      <c r="A2807" s="2">
        <v>45435</v>
      </c>
      <c r="B2807" s="3" t="s">
        <v>11</v>
      </c>
      <c r="C2807" s="3" t="s">
        <v>4</v>
      </c>
      <c r="D2807" s="3">
        <v>10</v>
      </c>
      <c r="E2807" s="3">
        <v>84</v>
      </c>
    </row>
    <row r="2808" spans="1:5" x14ac:dyDescent="0.25">
      <c r="A2808" s="2">
        <v>45435</v>
      </c>
      <c r="B2808" s="3" t="s">
        <v>11</v>
      </c>
      <c r="C2808" s="3" t="s">
        <v>4</v>
      </c>
      <c r="D2808" s="3">
        <v>2</v>
      </c>
      <c r="E2808" s="3">
        <v>12</v>
      </c>
    </row>
    <row r="2809" spans="1:5" x14ac:dyDescent="0.25">
      <c r="A2809" s="2">
        <v>45435</v>
      </c>
      <c r="B2809" s="3" t="s">
        <v>11</v>
      </c>
      <c r="C2809" s="3" t="s">
        <v>4</v>
      </c>
      <c r="D2809" s="3">
        <v>3</v>
      </c>
      <c r="E2809" s="3">
        <v>13</v>
      </c>
    </row>
    <row r="2810" spans="1:5" x14ac:dyDescent="0.25">
      <c r="A2810" s="2">
        <v>45435</v>
      </c>
      <c r="B2810" s="3" t="s">
        <v>11</v>
      </c>
      <c r="C2810" s="3" t="s">
        <v>4</v>
      </c>
      <c r="D2810" s="3">
        <v>4</v>
      </c>
      <c r="E2810" s="3">
        <v>14</v>
      </c>
    </row>
    <row r="2811" spans="1:5" x14ac:dyDescent="0.25">
      <c r="A2811" s="2">
        <v>45435</v>
      </c>
      <c r="B2811" s="3" t="s">
        <v>11</v>
      </c>
      <c r="C2811" s="3" t="s">
        <v>4</v>
      </c>
      <c r="D2811" s="3">
        <v>5</v>
      </c>
      <c r="E2811" s="3">
        <v>19</v>
      </c>
    </row>
    <row r="2812" spans="1:5" x14ac:dyDescent="0.25">
      <c r="A2812" s="2">
        <v>45435</v>
      </c>
      <c r="B2812" s="3" t="s">
        <v>11</v>
      </c>
      <c r="C2812" s="3" t="s">
        <v>4</v>
      </c>
      <c r="D2812" s="3">
        <v>6</v>
      </c>
      <c r="E2812" s="3">
        <v>17</v>
      </c>
    </row>
    <row r="2813" spans="1:5" x14ac:dyDescent="0.25">
      <c r="A2813" s="2">
        <v>45435</v>
      </c>
      <c r="B2813" s="3" t="s">
        <v>11</v>
      </c>
      <c r="C2813" s="3" t="s">
        <v>4</v>
      </c>
      <c r="D2813" s="3">
        <v>7</v>
      </c>
      <c r="E2813" s="3">
        <v>12</v>
      </c>
    </row>
    <row r="2814" spans="1:5" x14ac:dyDescent="0.25">
      <c r="A2814" s="2">
        <v>45435</v>
      </c>
      <c r="B2814" s="3" t="s">
        <v>11</v>
      </c>
      <c r="C2814" s="3" t="s">
        <v>4</v>
      </c>
      <c r="D2814" s="3">
        <v>8</v>
      </c>
      <c r="E2814" s="3">
        <v>31</v>
      </c>
    </row>
    <row r="2815" spans="1:5" x14ac:dyDescent="0.25">
      <c r="A2815" s="2">
        <v>45435</v>
      </c>
      <c r="B2815" s="3" t="s">
        <v>11</v>
      </c>
      <c r="C2815" s="3" t="s">
        <v>4</v>
      </c>
      <c r="D2815" s="3">
        <v>9</v>
      </c>
      <c r="E2815" s="3">
        <v>39</v>
      </c>
    </row>
    <row r="2816" spans="1:5" x14ac:dyDescent="0.25">
      <c r="A2816" s="2">
        <v>45435</v>
      </c>
      <c r="B2816" s="3" t="s">
        <v>11</v>
      </c>
      <c r="C2816" s="3" t="s">
        <v>5</v>
      </c>
      <c r="D2816" s="3">
        <v>0</v>
      </c>
      <c r="E2816" s="3">
        <v>17</v>
      </c>
    </row>
    <row r="2817" spans="1:5" x14ac:dyDescent="0.25">
      <c r="A2817" s="2">
        <v>45435</v>
      </c>
      <c r="B2817" s="3" t="s">
        <v>11</v>
      </c>
      <c r="C2817" s="3" t="s">
        <v>5</v>
      </c>
      <c r="D2817" s="3">
        <v>1</v>
      </c>
      <c r="E2817" s="3">
        <v>12</v>
      </c>
    </row>
    <row r="2818" spans="1:5" x14ac:dyDescent="0.25">
      <c r="A2818" s="2">
        <v>45435</v>
      </c>
      <c r="B2818" s="3" t="s">
        <v>11</v>
      </c>
      <c r="C2818" s="3" t="s">
        <v>5</v>
      </c>
      <c r="D2818" s="3">
        <v>10</v>
      </c>
      <c r="E2818" s="3">
        <v>60</v>
      </c>
    </row>
    <row r="2819" spans="1:5" x14ac:dyDescent="0.25">
      <c r="A2819" s="2">
        <v>45435</v>
      </c>
      <c r="B2819" s="3" t="s">
        <v>11</v>
      </c>
      <c r="C2819" s="3" t="s">
        <v>5</v>
      </c>
      <c r="D2819" s="3">
        <v>5</v>
      </c>
      <c r="E2819" s="3">
        <v>21</v>
      </c>
    </row>
    <row r="2820" spans="1:5" x14ac:dyDescent="0.25">
      <c r="A2820" s="2">
        <v>45435</v>
      </c>
      <c r="B2820" s="3" t="s">
        <v>11</v>
      </c>
      <c r="C2820" s="3" t="s">
        <v>5</v>
      </c>
      <c r="D2820" s="3">
        <v>6</v>
      </c>
      <c r="E2820" s="3">
        <v>12</v>
      </c>
    </row>
    <row r="2821" spans="1:5" x14ac:dyDescent="0.25">
      <c r="A2821" s="2">
        <v>45435</v>
      </c>
      <c r="B2821" s="3" t="s">
        <v>11</v>
      </c>
      <c r="C2821" s="3" t="s">
        <v>5</v>
      </c>
      <c r="D2821" s="3">
        <v>7</v>
      </c>
      <c r="E2821" s="3">
        <v>15</v>
      </c>
    </row>
    <row r="2822" spans="1:5" x14ac:dyDescent="0.25">
      <c r="A2822" s="2">
        <v>45435</v>
      </c>
      <c r="B2822" s="3" t="s">
        <v>11</v>
      </c>
      <c r="C2822" s="3" t="s">
        <v>5</v>
      </c>
      <c r="D2822" s="3">
        <v>8</v>
      </c>
      <c r="E2822" s="3">
        <v>24</v>
      </c>
    </row>
    <row r="2823" spans="1:5" x14ac:dyDescent="0.25">
      <c r="A2823" s="2">
        <v>45435</v>
      </c>
      <c r="B2823" s="3" t="s">
        <v>11</v>
      </c>
      <c r="C2823" s="3" t="s">
        <v>5</v>
      </c>
      <c r="D2823" s="3">
        <v>9</v>
      </c>
      <c r="E2823" s="3">
        <v>31</v>
      </c>
    </row>
    <row r="2824" spans="1:5" x14ac:dyDescent="0.25">
      <c r="A2824" s="2">
        <v>45435</v>
      </c>
      <c r="B2824" s="3" t="s">
        <v>11</v>
      </c>
      <c r="C2824" s="3" t="s">
        <v>4</v>
      </c>
      <c r="D2824" s="3">
        <v>0</v>
      </c>
      <c r="E2824" s="3">
        <v>25</v>
      </c>
    </row>
    <row r="2825" spans="1:5" x14ac:dyDescent="0.25">
      <c r="A2825" s="2">
        <v>45435</v>
      </c>
      <c r="B2825" s="3" t="s">
        <v>11</v>
      </c>
      <c r="C2825" s="3" t="s">
        <v>4</v>
      </c>
      <c r="D2825" s="3">
        <v>1</v>
      </c>
      <c r="E2825" s="3">
        <v>12</v>
      </c>
    </row>
    <row r="2826" spans="1:5" x14ac:dyDescent="0.25">
      <c r="A2826" s="2">
        <v>45435</v>
      </c>
      <c r="B2826" s="3" t="s">
        <v>11</v>
      </c>
      <c r="C2826" s="3" t="s">
        <v>4</v>
      </c>
      <c r="D2826" s="3">
        <v>10</v>
      </c>
      <c r="E2826" s="3">
        <v>96</v>
      </c>
    </row>
    <row r="2827" spans="1:5" x14ac:dyDescent="0.25">
      <c r="A2827" s="2">
        <v>45435</v>
      </c>
      <c r="B2827" s="3" t="s">
        <v>11</v>
      </c>
      <c r="C2827" s="3" t="s">
        <v>4</v>
      </c>
      <c r="D2827" s="3">
        <v>2</v>
      </c>
      <c r="E2827" s="3">
        <v>12</v>
      </c>
    </row>
    <row r="2828" spans="1:5" x14ac:dyDescent="0.25">
      <c r="A2828" s="2">
        <v>45435</v>
      </c>
      <c r="B2828" s="3" t="s">
        <v>11</v>
      </c>
      <c r="C2828" s="3" t="s">
        <v>4</v>
      </c>
      <c r="D2828" s="3">
        <v>3</v>
      </c>
      <c r="E2828" s="3">
        <v>12</v>
      </c>
    </row>
    <row r="2829" spans="1:5" x14ac:dyDescent="0.25">
      <c r="A2829" s="2">
        <v>45435</v>
      </c>
      <c r="B2829" s="3" t="s">
        <v>11</v>
      </c>
      <c r="C2829" s="3" t="s">
        <v>4</v>
      </c>
      <c r="D2829" s="3">
        <v>4</v>
      </c>
      <c r="E2829" s="3">
        <v>12</v>
      </c>
    </row>
    <row r="2830" spans="1:5" x14ac:dyDescent="0.25">
      <c r="A2830" s="2">
        <v>45435</v>
      </c>
      <c r="B2830" s="3" t="s">
        <v>11</v>
      </c>
      <c r="C2830" s="3" t="s">
        <v>4</v>
      </c>
      <c r="D2830" s="3">
        <v>5</v>
      </c>
      <c r="E2830" s="3">
        <v>25</v>
      </c>
    </row>
    <row r="2831" spans="1:5" x14ac:dyDescent="0.25">
      <c r="A2831" s="2">
        <v>45435</v>
      </c>
      <c r="B2831" s="3" t="s">
        <v>11</v>
      </c>
      <c r="C2831" s="3" t="s">
        <v>4</v>
      </c>
      <c r="D2831" s="3">
        <v>6</v>
      </c>
      <c r="E2831" s="3">
        <v>15</v>
      </c>
    </row>
    <row r="2832" spans="1:5" x14ac:dyDescent="0.25">
      <c r="A2832" s="2">
        <v>45435</v>
      </c>
      <c r="B2832" s="3" t="s">
        <v>11</v>
      </c>
      <c r="C2832" s="3" t="s">
        <v>4</v>
      </c>
      <c r="D2832" s="3">
        <v>7</v>
      </c>
      <c r="E2832" s="3">
        <v>14</v>
      </c>
    </row>
    <row r="2833" spans="1:5" x14ac:dyDescent="0.25">
      <c r="A2833" s="2">
        <v>45435</v>
      </c>
      <c r="B2833" s="3" t="s">
        <v>11</v>
      </c>
      <c r="C2833" s="3" t="s">
        <v>4</v>
      </c>
      <c r="D2833" s="3">
        <v>8</v>
      </c>
      <c r="E2833" s="3">
        <v>25</v>
      </c>
    </row>
    <row r="2834" spans="1:5" x14ac:dyDescent="0.25">
      <c r="A2834" s="2">
        <v>45435</v>
      </c>
      <c r="B2834" s="3" t="s">
        <v>11</v>
      </c>
      <c r="C2834" s="3" t="s">
        <v>4</v>
      </c>
      <c r="D2834" s="3">
        <v>9</v>
      </c>
      <c r="E2834" s="3">
        <v>30</v>
      </c>
    </row>
    <row r="2835" spans="1:5" x14ac:dyDescent="0.25">
      <c r="A2835" s="2">
        <v>45435</v>
      </c>
      <c r="B2835" s="3" t="s">
        <v>11</v>
      </c>
      <c r="C2835" s="3" t="s">
        <v>4</v>
      </c>
      <c r="D2835" s="3">
        <v>0</v>
      </c>
      <c r="E2835" s="3">
        <v>26</v>
      </c>
    </row>
    <row r="2836" spans="1:5" x14ac:dyDescent="0.25">
      <c r="A2836" s="2">
        <v>45435</v>
      </c>
      <c r="B2836" s="3" t="s">
        <v>11</v>
      </c>
      <c r="C2836" s="3" t="s">
        <v>4</v>
      </c>
      <c r="D2836" s="3">
        <v>1</v>
      </c>
      <c r="E2836" s="3">
        <v>15</v>
      </c>
    </row>
    <row r="2837" spans="1:5" x14ac:dyDescent="0.25">
      <c r="A2837" s="2">
        <v>45435</v>
      </c>
      <c r="B2837" s="3" t="s">
        <v>11</v>
      </c>
      <c r="C2837" s="3" t="s">
        <v>4</v>
      </c>
      <c r="D2837" s="3">
        <v>10</v>
      </c>
      <c r="E2837" s="3">
        <v>101</v>
      </c>
    </row>
    <row r="2838" spans="1:5" x14ac:dyDescent="0.25">
      <c r="A2838" s="2">
        <v>45435</v>
      </c>
      <c r="B2838" s="3" t="s">
        <v>11</v>
      </c>
      <c r="C2838" s="3" t="s">
        <v>4</v>
      </c>
      <c r="D2838" s="3">
        <v>2</v>
      </c>
      <c r="E2838" s="3">
        <v>15</v>
      </c>
    </row>
    <row r="2839" spans="1:5" x14ac:dyDescent="0.25">
      <c r="A2839" s="2">
        <v>45435</v>
      </c>
      <c r="B2839" s="3" t="s">
        <v>11</v>
      </c>
      <c r="C2839" s="3" t="s">
        <v>4</v>
      </c>
      <c r="D2839" s="3">
        <v>5</v>
      </c>
      <c r="E2839" s="3">
        <v>17</v>
      </c>
    </row>
    <row r="2840" spans="1:5" x14ac:dyDescent="0.25">
      <c r="A2840" s="2">
        <v>45435</v>
      </c>
      <c r="B2840" s="3" t="s">
        <v>11</v>
      </c>
      <c r="C2840" s="3" t="s">
        <v>4</v>
      </c>
      <c r="D2840" s="3">
        <v>6</v>
      </c>
      <c r="E2840" s="3">
        <v>12</v>
      </c>
    </row>
    <row r="2841" spans="1:5" x14ac:dyDescent="0.25">
      <c r="A2841" s="2">
        <v>45435</v>
      </c>
      <c r="B2841" s="3" t="s">
        <v>11</v>
      </c>
      <c r="C2841" s="3" t="s">
        <v>4</v>
      </c>
      <c r="D2841" s="3">
        <v>7</v>
      </c>
      <c r="E2841" s="3">
        <v>13</v>
      </c>
    </row>
    <row r="2842" spans="1:5" x14ac:dyDescent="0.25">
      <c r="A2842" s="2">
        <v>45435</v>
      </c>
      <c r="B2842" s="3" t="s">
        <v>11</v>
      </c>
      <c r="C2842" s="3" t="s">
        <v>4</v>
      </c>
      <c r="D2842" s="3">
        <v>8</v>
      </c>
      <c r="E2842" s="3">
        <v>23</v>
      </c>
    </row>
    <row r="2843" spans="1:5" x14ac:dyDescent="0.25">
      <c r="A2843" s="2">
        <v>45435</v>
      </c>
      <c r="B2843" s="3" t="s">
        <v>11</v>
      </c>
      <c r="C2843" s="3" t="s">
        <v>4</v>
      </c>
      <c r="D2843" s="3">
        <v>9</v>
      </c>
      <c r="E2843" s="3">
        <v>37</v>
      </c>
    </row>
    <row r="2844" spans="1:5" x14ac:dyDescent="0.25">
      <c r="A2844" s="2">
        <v>45435</v>
      </c>
      <c r="B2844" s="3" t="s">
        <v>11</v>
      </c>
      <c r="C2844" s="3" t="s">
        <v>5</v>
      </c>
      <c r="D2844" s="3">
        <v>0</v>
      </c>
      <c r="E2844" s="3">
        <v>16</v>
      </c>
    </row>
    <row r="2845" spans="1:5" x14ac:dyDescent="0.25">
      <c r="A2845" s="2">
        <v>45435</v>
      </c>
      <c r="B2845" s="3" t="s">
        <v>11</v>
      </c>
      <c r="C2845" s="3" t="s">
        <v>5</v>
      </c>
      <c r="D2845" s="3">
        <v>10</v>
      </c>
      <c r="E2845" s="3">
        <v>32</v>
      </c>
    </row>
    <row r="2846" spans="1:5" x14ac:dyDescent="0.25">
      <c r="A2846" s="2">
        <v>45435</v>
      </c>
      <c r="B2846" s="3" t="s">
        <v>11</v>
      </c>
      <c r="C2846" s="3" t="s">
        <v>5</v>
      </c>
      <c r="D2846" s="3">
        <v>3</v>
      </c>
      <c r="E2846" s="3">
        <v>12</v>
      </c>
    </row>
    <row r="2847" spans="1:5" x14ac:dyDescent="0.25">
      <c r="A2847" s="2">
        <v>45435</v>
      </c>
      <c r="B2847" s="3" t="s">
        <v>11</v>
      </c>
      <c r="C2847" s="3" t="s">
        <v>5</v>
      </c>
      <c r="D2847" s="3">
        <v>4</v>
      </c>
      <c r="E2847" s="3">
        <v>12</v>
      </c>
    </row>
    <row r="2848" spans="1:5" x14ac:dyDescent="0.25">
      <c r="A2848" s="2">
        <v>45435</v>
      </c>
      <c r="B2848" s="3" t="s">
        <v>11</v>
      </c>
      <c r="C2848" s="3" t="s">
        <v>5</v>
      </c>
      <c r="D2848" s="3">
        <v>5</v>
      </c>
      <c r="E2848" s="3">
        <v>12</v>
      </c>
    </row>
    <row r="2849" spans="1:5" x14ac:dyDescent="0.25">
      <c r="A2849" s="2">
        <v>45435</v>
      </c>
      <c r="B2849" s="3" t="s">
        <v>11</v>
      </c>
      <c r="C2849" s="3" t="s">
        <v>5</v>
      </c>
      <c r="D2849" s="3">
        <v>7</v>
      </c>
      <c r="E2849" s="3">
        <v>13</v>
      </c>
    </row>
    <row r="2850" spans="1:5" x14ac:dyDescent="0.25">
      <c r="A2850" s="2">
        <v>45435</v>
      </c>
      <c r="B2850" s="3" t="s">
        <v>11</v>
      </c>
      <c r="C2850" s="3" t="s">
        <v>5</v>
      </c>
      <c r="D2850" s="3">
        <v>8</v>
      </c>
      <c r="E2850" s="3">
        <v>12</v>
      </c>
    </row>
    <row r="2851" spans="1:5" x14ac:dyDescent="0.25">
      <c r="A2851" s="2">
        <v>45435</v>
      </c>
      <c r="B2851" s="3" t="s">
        <v>11</v>
      </c>
      <c r="C2851" s="3" t="s">
        <v>5</v>
      </c>
      <c r="D2851" s="3">
        <v>9</v>
      </c>
      <c r="E2851" s="3">
        <v>17</v>
      </c>
    </row>
    <row r="2852" spans="1:5" x14ac:dyDescent="0.25">
      <c r="A2852" s="2">
        <v>45435</v>
      </c>
      <c r="B2852" s="3" t="s">
        <v>11</v>
      </c>
      <c r="C2852" s="3" t="s">
        <v>5</v>
      </c>
      <c r="D2852" s="3">
        <v>0</v>
      </c>
      <c r="E2852" s="3">
        <v>20</v>
      </c>
    </row>
    <row r="2853" spans="1:5" x14ac:dyDescent="0.25">
      <c r="A2853" s="2">
        <v>45435</v>
      </c>
      <c r="B2853" s="3" t="s">
        <v>11</v>
      </c>
      <c r="C2853" s="3" t="s">
        <v>5</v>
      </c>
      <c r="D2853" s="3">
        <v>1</v>
      </c>
      <c r="E2853" s="3">
        <v>12</v>
      </c>
    </row>
    <row r="2854" spans="1:5" x14ac:dyDescent="0.25">
      <c r="A2854" s="2">
        <v>45435</v>
      </c>
      <c r="B2854" s="3" t="s">
        <v>11</v>
      </c>
      <c r="C2854" s="3" t="s">
        <v>5</v>
      </c>
      <c r="D2854" s="3">
        <v>10</v>
      </c>
      <c r="E2854" s="3">
        <v>53</v>
      </c>
    </row>
    <row r="2855" spans="1:5" x14ac:dyDescent="0.25">
      <c r="A2855" s="2">
        <v>45435</v>
      </c>
      <c r="B2855" s="3" t="s">
        <v>11</v>
      </c>
      <c r="C2855" s="3" t="s">
        <v>5</v>
      </c>
      <c r="D2855" s="3">
        <v>3</v>
      </c>
      <c r="E2855" s="3">
        <v>14</v>
      </c>
    </row>
    <row r="2856" spans="1:5" x14ac:dyDescent="0.25">
      <c r="A2856" s="2">
        <v>45435</v>
      </c>
      <c r="B2856" s="3" t="s">
        <v>11</v>
      </c>
      <c r="C2856" s="3" t="s">
        <v>5</v>
      </c>
      <c r="D2856" s="3">
        <v>4</v>
      </c>
      <c r="E2856" s="3">
        <v>12</v>
      </c>
    </row>
    <row r="2857" spans="1:5" x14ac:dyDescent="0.25">
      <c r="A2857" s="2">
        <v>45435</v>
      </c>
      <c r="B2857" s="3" t="s">
        <v>11</v>
      </c>
      <c r="C2857" s="3" t="s">
        <v>5</v>
      </c>
      <c r="D2857" s="3">
        <v>5</v>
      </c>
      <c r="E2857" s="3">
        <v>19</v>
      </c>
    </row>
    <row r="2858" spans="1:5" x14ac:dyDescent="0.25">
      <c r="A2858" s="2">
        <v>45435</v>
      </c>
      <c r="B2858" s="3" t="s">
        <v>11</v>
      </c>
      <c r="C2858" s="3" t="s">
        <v>5</v>
      </c>
      <c r="D2858" s="3">
        <v>7</v>
      </c>
      <c r="E2858" s="3">
        <v>14</v>
      </c>
    </row>
    <row r="2859" spans="1:5" x14ac:dyDescent="0.25">
      <c r="A2859" s="2">
        <v>45435</v>
      </c>
      <c r="B2859" s="3" t="s">
        <v>11</v>
      </c>
      <c r="C2859" s="3" t="s">
        <v>5</v>
      </c>
      <c r="D2859" s="3">
        <v>8</v>
      </c>
      <c r="E2859" s="3">
        <v>21</v>
      </c>
    </row>
    <row r="2860" spans="1:5" x14ac:dyDescent="0.25">
      <c r="A2860" s="2">
        <v>45435</v>
      </c>
      <c r="B2860" s="3" t="s">
        <v>11</v>
      </c>
      <c r="C2860" s="3" t="s">
        <v>5</v>
      </c>
      <c r="D2860" s="3">
        <v>9</v>
      </c>
      <c r="E2860" s="3">
        <v>21</v>
      </c>
    </row>
    <row r="2861" spans="1:5" x14ac:dyDescent="0.25">
      <c r="A2861" s="2">
        <v>45435</v>
      </c>
      <c r="B2861" s="3" t="s">
        <v>11</v>
      </c>
      <c r="C2861" s="3" t="s">
        <v>4</v>
      </c>
      <c r="D2861" s="3">
        <v>0</v>
      </c>
      <c r="E2861" s="3">
        <v>24</v>
      </c>
    </row>
    <row r="2862" spans="1:5" x14ac:dyDescent="0.25">
      <c r="A2862" s="2">
        <v>45435</v>
      </c>
      <c r="B2862" s="3" t="s">
        <v>11</v>
      </c>
      <c r="C2862" s="3" t="s">
        <v>4</v>
      </c>
      <c r="D2862" s="3">
        <v>1</v>
      </c>
      <c r="E2862" s="3">
        <v>17</v>
      </c>
    </row>
    <row r="2863" spans="1:5" x14ac:dyDescent="0.25">
      <c r="A2863" s="2">
        <v>45435</v>
      </c>
      <c r="B2863" s="3" t="s">
        <v>11</v>
      </c>
      <c r="C2863" s="3" t="s">
        <v>4</v>
      </c>
      <c r="D2863" s="3">
        <v>10</v>
      </c>
      <c r="E2863" s="3">
        <v>106</v>
      </c>
    </row>
    <row r="2864" spans="1:5" x14ac:dyDescent="0.25">
      <c r="A2864" s="2">
        <v>45435</v>
      </c>
      <c r="B2864" s="3" t="s">
        <v>11</v>
      </c>
      <c r="C2864" s="3" t="s">
        <v>4</v>
      </c>
      <c r="D2864" s="3">
        <v>2</v>
      </c>
      <c r="E2864" s="3">
        <v>16</v>
      </c>
    </row>
    <row r="2865" spans="1:5" x14ac:dyDescent="0.25">
      <c r="A2865" s="2">
        <v>45435</v>
      </c>
      <c r="B2865" s="3" t="s">
        <v>11</v>
      </c>
      <c r="C2865" s="3" t="s">
        <v>4</v>
      </c>
      <c r="D2865" s="3">
        <v>3</v>
      </c>
      <c r="E2865" s="3">
        <v>16</v>
      </c>
    </row>
    <row r="2866" spans="1:5" x14ac:dyDescent="0.25">
      <c r="A2866" s="2">
        <v>45435</v>
      </c>
      <c r="B2866" s="3" t="s">
        <v>11</v>
      </c>
      <c r="C2866" s="3" t="s">
        <v>4</v>
      </c>
      <c r="D2866" s="3">
        <v>4</v>
      </c>
      <c r="E2866" s="3">
        <v>12</v>
      </c>
    </row>
    <row r="2867" spans="1:5" x14ac:dyDescent="0.25">
      <c r="A2867" s="2">
        <v>45435</v>
      </c>
      <c r="B2867" s="3" t="s">
        <v>11</v>
      </c>
      <c r="C2867" s="3" t="s">
        <v>4</v>
      </c>
      <c r="D2867" s="3">
        <v>5</v>
      </c>
      <c r="E2867" s="3">
        <v>24</v>
      </c>
    </row>
    <row r="2868" spans="1:5" x14ac:dyDescent="0.25">
      <c r="A2868" s="2">
        <v>45435</v>
      </c>
      <c r="B2868" s="3" t="s">
        <v>11</v>
      </c>
      <c r="C2868" s="3" t="s">
        <v>4</v>
      </c>
      <c r="D2868" s="3">
        <v>6</v>
      </c>
      <c r="E2868" s="3">
        <v>16</v>
      </c>
    </row>
    <row r="2869" spans="1:5" x14ac:dyDescent="0.25">
      <c r="A2869" s="2">
        <v>45435</v>
      </c>
      <c r="B2869" s="3" t="s">
        <v>11</v>
      </c>
      <c r="C2869" s="3" t="s">
        <v>4</v>
      </c>
      <c r="D2869" s="3">
        <v>7</v>
      </c>
      <c r="E2869" s="3">
        <v>17</v>
      </c>
    </row>
    <row r="2870" spans="1:5" x14ac:dyDescent="0.25">
      <c r="A2870" s="2">
        <v>45435</v>
      </c>
      <c r="B2870" s="3" t="s">
        <v>11</v>
      </c>
      <c r="C2870" s="3" t="s">
        <v>4</v>
      </c>
      <c r="D2870" s="3">
        <v>8</v>
      </c>
      <c r="E2870" s="3">
        <v>25</v>
      </c>
    </row>
    <row r="2871" spans="1:5" x14ac:dyDescent="0.25">
      <c r="A2871" s="2">
        <v>45435</v>
      </c>
      <c r="B2871" s="3" t="s">
        <v>11</v>
      </c>
      <c r="C2871" s="3" t="s">
        <v>4</v>
      </c>
      <c r="D2871" s="3">
        <v>9</v>
      </c>
      <c r="E2871" s="3">
        <v>36</v>
      </c>
    </row>
    <row r="2872" spans="1:5" x14ac:dyDescent="0.25">
      <c r="A2872" s="2">
        <v>45435</v>
      </c>
      <c r="B2872" s="3" t="s">
        <v>12</v>
      </c>
      <c r="C2872" s="3" t="s">
        <v>6</v>
      </c>
      <c r="D2872" s="3">
        <v>0</v>
      </c>
      <c r="E2872" s="3">
        <v>12</v>
      </c>
    </row>
    <row r="2873" spans="1:5" x14ac:dyDescent="0.25">
      <c r="A2873" s="2">
        <v>45435</v>
      </c>
      <c r="B2873" s="3" t="s">
        <v>12</v>
      </c>
      <c r="C2873" s="3" t="s">
        <v>6</v>
      </c>
      <c r="D2873" s="3">
        <v>10</v>
      </c>
      <c r="E2873" s="3">
        <v>14</v>
      </c>
    </row>
    <row r="2874" spans="1:5" x14ac:dyDescent="0.25">
      <c r="A2874" s="2">
        <v>45435</v>
      </c>
      <c r="B2874" s="3" t="s">
        <v>12</v>
      </c>
      <c r="C2874" s="3" t="s">
        <v>6</v>
      </c>
      <c r="D2874" s="3">
        <v>8</v>
      </c>
      <c r="E2874" s="3">
        <v>12</v>
      </c>
    </row>
    <row r="2875" spans="1:5" x14ac:dyDescent="0.25">
      <c r="A2875" s="2">
        <v>45435</v>
      </c>
      <c r="B2875" s="3" t="s">
        <v>12</v>
      </c>
      <c r="C2875" s="3" t="s">
        <v>6</v>
      </c>
      <c r="D2875" s="3">
        <v>9</v>
      </c>
      <c r="E2875" s="3">
        <v>14</v>
      </c>
    </row>
    <row r="2876" spans="1:5" x14ac:dyDescent="0.25">
      <c r="A2876" s="2">
        <v>45435</v>
      </c>
      <c r="B2876" s="3" t="s">
        <v>12</v>
      </c>
      <c r="C2876" s="3" t="s">
        <v>6</v>
      </c>
      <c r="D2876" s="3">
        <v>0</v>
      </c>
      <c r="E2876" s="3">
        <v>13</v>
      </c>
    </row>
    <row r="2877" spans="1:5" x14ac:dyDescent="0.25">
      <c r="A2877" s="2">
        <v>45435</v>
      </c>
      <c r="B2877" s="3" t="s">
        <v>12</v>
      </c>
      <c r="C2877" s="3" t="s">
        <v>6</v>
      </c>
      <c r="D2877" s="3">
        <v>1</v>
      </c>
      <c r="E2877" s="3">
        <v>12</v>
      </c>
    </row>
    <row r="2878" spans="1:5" x14ac:dyDescent="0.25">
      <c r="A2878" s="2">
        <v>45435</v>
      </c>
      <c r="B2878" s="3" t="s">
        <v>12</v>
      </c>
      <c r="C2878" s="3" t="s">
        <v>6</v>
      </c>
      <c r="D2878" s="3">
        <v>10</v>
      </c>
      <c r="E2878" s="3">
        <v>18</v>
      </c>
    </row>
    <row r="2879" spans="1:5" x14ac:dyDescent="0.25">
      <c r="A2879" s="2">
        <v>45435</v>
      </c>
      <c r="B2879" s="3" t="s">
        <v>12</v>
      </c>
      <c r="C2879" s="3" t="s">
        <v>6</v>
      </c>
      <c r="D2879" s="3">
        <v>2</v>
      </c>
      <c r="E2879" s="3">
        <v>12</v>
      </c>
    </row>
    <row r="2880" spans="1:5" x14ac:dyDescent="0.25">
      <c r="A2880" s="2">
        <v>45435</v>
      </c>
      <c r="B2880" s="3" t="s">
        <v>12</v>
      </c>
      <c r="C2880" s="3" t="s">
        <v>6</v>
      </c>
      <c r="D2880" s="3">
        <v>3</v>
      </c>
      <c r="E2880" s="3">
        <v>12</v>
      </c>
    </row>
    <row r="2881" spans="1:5" x14ac:dyDescent="0.25">
      <c r="A2881" s="2">
        <v>45435</v>
      </c>
      <c r="B2881" s="3" t="s">
        <v>12</v>
      </c>
      <c r="C2881" s="3" t="s">
        <v>6</v>
      </c>
      <c r="D2881" s="3">
        <v>5</v>
      </c>
      <c r="E2881" s="3">
        <v>12</v>
      </c>
    </row>
    <row r="2882" spans="1:5" x14ac:dyDescent="0.25">
      <c r="A2882" s="2">
        <v>45435</v>
      </c>
      <c r="B2882" s="3" t="s">
        <v>12</v>
      </c>
      <c r="C2882" s="3" t="s">
        <v>6</v>
      </c>
      <c r="D2882" s="3">
        <v>8</v>
      </c>
      <c r="E2882" s="3">
        <v>12</v>
      </c>
    </row>
    <row r="2883" spans="1:5" x14ac:dyDescent="0.25">
      <c r="A2883" s="2">
        <v>45435</v>
      </c>
      <c r="B2883" s="3" t="s">
        <v>12</v>
      </c>
      <c r="C2883" s="3" t="s">
        <v>6</v>
      </c>
      <c r="D2883" s="3">
        <v>9</v>
      </c>
      <c r="E2883" s="3">
        <v>16</v>
      </c>
    </row>
    <row r="2884" spans="1:5" x14ac:dyDescent="0.25">
      <c r="A2884" s="2">
        <v>45435</v>
      </c>
      <c r="B2884" s="3" t="s">
        <v>12</v>
      </c>
      <c r="C2884" s="3" t="s">
        <v>6</v>
      </c>
      <c r="D2884" s="3">
        <v>1</v>
      </c>
      <c r="E2884" s="3">
        <v>12</v>
      </c>
    </row>
    <row r="2885" spans="1:5" x14ac:dyDescent="0.25">
      <c r="A2885" s="2">
        <v>45435</v>
      </c>
      <c r="B2885" s="3" t="s">
        <v>12</v>
      </c>
      <c r="C2885" s="3" t="s">
        <v>6</v>
      </c>
      <c r="D2885" s="3">
        <v>10</v>
      </c>
      <c r="E2885" s="3">
        <v>14</v>
      </c>
    </row>
    <row r="2886" spans="1:5" x14ac:dyDescent="0.25">
      <c r="A2886" s="2">
        <v>45435</v>
      </c>
      <c r="B2886" s="3" t="s">
        <v>12</v>
      </c>
      <c r="C2886" s="3" t="s">
        <v>6</v>
      </c>
      <c r="D2886" s="3">
        <v>3</v>
      </c>
      <c r="E2886" s="3">
        <v>12</v>
      </c>
    </row>
    <row r="2887" spans="1:5" x14ac:dyDescent="0.25">
      <c r="A2887" s="2">
        <v>45435</v>
      </c>
      <c r="B2887" s="3" t="s">
        <v>12</v>
      </c>
      <c r="C2887" s="3" t="s">
        <v>6</v>
      </c>
      <c r="D2887" s="3">
        <v>5</v>
      </c>
      <c r="E2887" s="3">
        <v>12</v>
      </c>
    </row>
    <row r="2888" spans="1:5" x14ac:dyDescent="0.25">
      <c r="A2888" s="2">
        <v>45435</v>
      </c>
      <c r="B2888" s="3" t="s">
        <v>12</v>
      </c>
      <c r="C2888" s="3" t="s">
        <v>6</v>
      </c>
      <c r="D2888" s="3">
        <v>0</v>
      </c>
      <c r="E2888" s="3">
        <v>15</v>
      </c>
    </row>
    <row r="2889" spans="1:5" x14ac:dyDescent="0.25">
      <c r="A2889" s="2">
        <v>45435</v>
      </c>
      <c r="B2889" s="3" t="s">
        <v>12</v>
      </c>
      <c r="C2889" s="3" t="s">
        <v>6</v>
      </c>
      <c r="D2889" s="3">
        <v>1</v>
      </c>
      <c r="E2889" s="3">
        <v>12</v>
      </c>
    </row>
    <row r="2890" spans="1:5" x14ac:dyDescent="0.25">
      <c r="A2890" s="2">
        <v>45435</v>
      </c>
      <c r="B2890" s="3" t="s">
        <v>12</v>
      </c>
      <c r="C2890" s="3" t="s">
        <v>6</v>
      </c>
      <c r="D2890" s="3">
        <v>10</v>
      </c>
      <c r="E2890" s="3">
        <v>23</v>
      </c>
    </row>
    <row r="2891" spans="1:5" x14ac:dyDescent="0.25">
      <c r="A2891" s="2">
        <v>45435</v>
      </c>
      <c r="B2891" s="3" t="s">
        <v>12</v>
      </c>
      <c r="C2891" s="3" t="s">
        <v>6</v>
      </c>
      <c r="D2891" s="3">
        <v>5</v>
      </c>
      <c r="E2891" s="3">
        <v>14</v>
      </c>
    </row>
    <row r="2892" spans="1:5" x14ac:dyDescent="0.25">
      <c r="A2892" s="2">
        <v>45435</v>
      </c>
      <c r="B2892" s="3" t="s">
        <v>12</v>
      </c>
      <c r="C2892" s="3" t="s">
        <v>7</v>
      </c>
      <c r="D2892" s="3">
        <v>0</v>
      </c>
      <c r="E2892" s="3">
        <v>12</v>
      </c>
    </row>
    <row r="2893" spans="1:5" x14ac:dyDescent="0.25">
      <c r="A2893" s="2">
        <v>45435</v>
      </c>
      <c r="B2893" s="3" t="s">
        <v>12</v>
      </c>
      <c r="C2893" s="3" t="s">
        <v>7</v>
      </c>
      <c r="D2893" s="3">
        <v>10</v>
      </c>
      <c r="E2893" s="3">
        <v>18</v>
      </c>
    </row>
    <row r="2894" spans="1:5" x14ac:dyDescent="0.25">
      <c r="A2894" s="2">
        <v>45435</v>
      </c>
      <c r="B2894" s="3" t="s">
        <v>12</v>
      </c>
      <c r="C2894" s="3" t="s">
        <v>7</v>
      </c>
      <c r="D2894" s="3">
        <v>3</v>
      </c>
      <c r="E2894" s="3">
        <v>12</v>
      </c>
    </row>
    <row r="2895" spans="1:5" x14ac:dyDescent="0.25">
      <c r="A2895" s="2">
        <v>45435</v>
      </c>
      <c r="B2895" s="3" t="s">
        <v>12</v>
      </c>
      <c r="C2895" s="3" t="s">
        <v>7</v>
      </c>
      <c r="D2895" s="3">
        <v>8</v>
      </c>
      <c r="E2895" s="3">
        <v>14</v>
      </c>
    </row>
    <row r="2896" spans="1:5" x14ac:dyDescent="0.25">
      <c r="A2896" s="2">
        <v>45435</v>
      </c>
      <c r="B2896" s="3" t="s">
        <v>12</v>
      </c>
      <c r="C2896" s="3" t="s">
        <v>7</v>
      </c>
      <c r="D2896" s="3">
        <v>9</v>
      </c>
      <c r="E2896" s="3">
        <v>12</v>
      </c>
    </row>
    <row r="2897" spans="1:5" x14ac:dyDescent="0.25">
      <c r="A2897" s="2">
        <v>45435</v>
      </c>
      <c r="B2897" s="3" t="s">
        <v>12</v>
      </c>
      <c r="C2897" s="3" t="s">
        <v>7</v>
      </c>
      <c r="D2897" s="3">
        <v>0</v>
      </c>
      <c r="E2897" s="3">
        <v>12</v>
      </c>
    </row>
    <row r="2898" spans="1:5" x14ac:dyDescent="0.25">
      <c r="A2898" s="2">
        <v>45435</v>
      </c>
      <c r="B2898" s="3" t="s">
        <v>12</v>
      </c>
      <c r="C2898" s="3" t="s">
        <v>7</v>
      </c>
      <c r="D2898" s="3">
        <v>10</v>
      </c>
      <c r="E2898" s="3">
        <v>17</v>
      </c>
    </row>
    <row r="2899" spans="1:5" x14ac:dyDescent="0.25">
      <c r="A2899" s="2">
        <v>45435</v>
      </c>
      <c r="B2899" s="3" t="s">
        <v>12</v>
      </c>
      <c r="C2899" s="3" t="s">
        <v>7</v>
      </c>
      <c r="D2899" s="3">
        <v>3</v>
      </c>
      <c r="E2899" s="3">
        <v>12</v>
      </c>
    </row>
    <row r="2900" spans="1:5" x14ac:dyDescent="0.25">
      <c r="A2900" s="2">
        <v>45435</v>
      </c>
      <c r="B2900" s="3" t="s">
        <v>12</v>
      </c>
      <c r="C2900" s="3" t="s">
        <v>7</v>
      </c>
      <c r="D2900" s="3">
        <v>6</v>
      </c>
      <c r="E2900" s="3">
        <v>12</v>
      </c>
    </row>
    <row r="2901" spans="1:5" x14ac:dyDescent="0.25">
      <c r="A2901" s="2">
        <v>45435</v>
      </c>
      <c r="B2901" s="3" t="s">
        <v>12</v>
      </c>
      <c r="C2901" s="3" t="s">
        <v>7</v>
      </c>
      <c r="D2901" s="3">
        <v>7</v>
      </c>
      <c r="E2901" s="3">
        <v>13</v>
      </c>
    </row>
    <row r="2902" spans="1:5" x14ac:dyDescent="0.25">
      <c r="A2902" s="2">
        <v>45435</v>
      </c>
      <c r="B2902" s="3" t="s">
        <v>12</v>
      </c>
      <c r="C2902" s="3" t="s">
        <v>7</v>
      </c>
      <c r="D2902" s="3">
        <v>8</v>
      </c>
      <c r="E2902" s="3">
        <v>14</v>
      </c>
    </row>
    <row r="2903" spans="1:5" x14ac:dyDescent="0.25">
      <c r="A2903" s="2">
        <v>45435</v>
      </c>
      <c r="B2903" s="3" t="s">
        <v>12</v>
      </c>
      <c r="C2903" s="3" t="s">
        <v>7</v>
      </c>
      <c r="D2903" s="3">
        <v>9</v>
      </c>
      <c r="E2903" s="3">
        <v>14</v>
      </c>
    </row>
    <row r="2904" spans="1:5" x14ac:dyDescent="0.25">
      <c r="A2904" s="2">
        <v>45435</v>
      </c>
      <c r="B2904" s="3" t="s">
        <v>12</v>
      </c>
      <c r="C2904" s="3" t="s">
        <v>7</v>
      </c>
      <c r="D2904" s="3">
        <v>0</v>
      </c>
      <c r="E2904" s="3">
        <v>13</v>
      </c>
    </row>
    <row r="2905" spans="1:5" x14ac:dyDescent="0.25">
      <c r="A2905" s="2">
        <v>45435</v>
      </c>
      <c r="B2905" s="3" t="s">
        <v>12</v>
      </c>
      <c r="C2905" s="3" t="s">
        <v>7</v>
      </c>
      <c r="D2905" s="3">
        <v>1</v>
      </c>
      <c r="E2905" s="3">
        <v>12</v>
      </c>
    </row>
    <row r="2906" spans="1:5" x14ac:dyDescent="0.25">
      <c r="A2906" s="2">
        <v>45435</v>
      </c>
      <c r="B2906" s="3" t="s">
        <v>12</v>
      </c>
      <c r="C2906" s="3" t="s">
        <v>7</v>
      </c>
      <c r="D2906" s="3">
        <v>10</v>
      </c>
      <c r="E2906" s="3">
        <v>16</v>
      </c>
    </row>
    <row r="2907" spans="1:5" x14ac:dyDescent="0.25">
      <c r="A2907" s="2">
        <v>45435</v>
      </c>
      <c r="B2907" s="3" t="s">
        <v>12</v>
      </c>
      <c r="C2907" s="3" t="s">
        <v>7</v>
      </c>
      <c r="D2907" s="3">
        <v>7</v>
      </c>
      <c r="E2907" s="3">
        <v>13</v>
      </c>
    </row>
    <row r="2908" spans="1:5" x14ac:dyDescent="0.25">
      <c r="A2908" s="2">
        <v>45435</v>
      </c>
      <c r="B2908" s="3" t="s">
        <v>12</v>
      </c>
      <c r="C2908" s="3" t="s">
        <v>7</v>
      </c>
      <c r="D2908" s="3">
        <v>9</v>
      </c>
      <c r="E2908" s="3">
        <v>15</v>
      </c>
    </row>
    <row r="2909" spans="1:5" x14ac:dyDescent="0.25">
      <c r="A2909" s="2">
        <v>45435</v>
      </c>
      <c r="B2909" s="3" t="s">
        <v>12</v>
      </c>
      <c r="C2909" s="3" t="s">
        <v>7</v>
      </c>
      <c r="D2909" s="3">
        <v>0</v>
      </c>
      <c r="E2909" s="3">
        <v>13</v>
      </c>
    </row>
    <row r="2910" spans="1:5" x14ac:dyDescent="0.25">
      <c r="A2910" s="2">
        <v>45435</v>
      </c>
      <c r="B2910" s="3" t="s">
        <v>12</v>
      </c>
      <c r="C2910" s="3" t="s">
        <v>7</v>
      </c>
      <c r="D2910" s="3">
        <v>1</v>
      </c>
      <c r="E2910" s="3">
        <v>13</v>
      </c>
    </row>
    <row r="2911" spans="1:5" x14ac:dyDescent="0.25">
      <c r="A2911" s="2">
        <v>45435</v>
      </c>
      <c r="B2911" s="3" t="s">
        <v>12</v>
      </c>
      <c r="C2911" s="3" t="s">
        <v>7</v>
      </c>
      <c r="D2911" s="3">
        <v>10</v>
      </c>
      <c r="E2911" s="3">
        <v>33</v>
      </c>
    </row>
    <row r="2912" spans="1:5" x14ac:dyDescent="0.25">
      <c r="A2912" s="2">
        <v>45435</v>
      </c>
      <c r="B2912" s="3" t="s">
        <v>12</v>
      </c>
      <c r="C2912" s="3" t="s">
        <v>7</v>
      </c>
      <c r="D2912" s="3">
        <v>5</v>
      </c>
      <c r="E2912" s="3">
        <v>17</v>
      </c>
    </row>
    <row r="2913" spans="1:5" x14ac:dyDescent="0.25">
      <c r="A2913" s="2">
        <v>45435</v>
      </c>
      <c r="B2913" s="3" t="s">
        <v>12</v>
      </c>
      <c r="C2913" s="3" t="s">
        <v>7</v>
      </c>
      <c r="D2913" s="3">
        <v>7</v>
      </c>
      <c r="E2913" s="3">
        <v>12</v>
      </c>
    </row>
    <row r="2914" spans="1:5" x14ac:dyDescent="0.25">
      <c r="A2914" s="2">
        <v>45435</v>
      </c>
      <c r="B2914" s="3" t="s">
        <v>12</v>
      </c>
      <c r="C2914" s="3" t="s">
        <v>7</v>
      </c>
      <c r="D2914" s="3">
        <v>8</v>
      </c>
      <c r="E2914" s="3">
        <v>15</v>
      </c>
    </row>
    <row r="2915" spans="1:5" x14ac:dyDescent="0.25">
      <c r="A2915" s="2">
        <v>45435</v>
      </c>
      <c r="B2915" s="3" t="s">
        <v>12</v>
      </c>
      <c r="C2915" s="3" t="s">
        <v>7</v>
      </c>
      <c r="D2915" s="3">
        <v>9</v>
      </c>
      <c r="E2915" s="3">
        <v>22</v>
      </c>
    </row>
    <row r="2916" spans="1:5" x14ac:dyDescent="0.25">
      <c r="A2916" s="2">
        <v>45436</v>
      </c>
      <c r="B2916" s="3" t="s">
        <v>13</v>
      </c>
      <c r="C2916" s="3" t="s">
        <v>8</v>
      </c>
      <c r="D2916" s="3">
        <v>0</v>
      </c>
      <c r="E2916" s="3">
        <v>18</v>
      </c>
    </row>
    <row r="2917" spans="1:5" x14ac:dyDescent="0.25">
      <c r="A2917" s="2">
        <v>45436</v>
      </c>
      <c r="B2917" s="3" t="s">
        <v>13</v>
      </c>
      <c r="C2917" s="3" t="s">
        <v>8</v>
      </c>
      <c r="D2917" s="3">
        <v>1</v>
      </c>
      <c r="E2917" s="3">
        <v>12</v>
      </c>
    </row>
    <row r="2918" spans="1:5" x14ac:dyDescent="0.25">
      <c r="A2918" s="2">
        <v>45436</v>
      </c>
      <c r="B2918" s="3" t="s">
        <v>13</v>
      </c>
      <c r="C2918" s="3" t="s">
        <v>8</v>
      </c>
      <c r="D2918" s="3">
        <v>10</v>
      </c>
      <c r="E2918" s="3">
        <v>32</v>
      </c>
    </row>
    <row r="2919" spans="1:5" x14ac:dyDescent="0.25">
      <c r="A2919" s="2">
        <v>45436</v>
      </c>
      <c r="B2919" s="3" t="s">
        <v>13</v>
      </c>
      <c r="C2919" s="3" t="s">
        <v>8</v>
      </c>
      <c r="D2919" s="3">
        <v>3</v>
      </c>
      <c r="E2919" s="3">
        <v>14</v>
      </c>
    </row>
    <row r="2920" spans="1:5" x14ac:dyDescent="0.25">
      <c r="A2920" s="2">
        <v>45436</v>
      </c>
      <c r="B2920" s="3" t="s">
        <v>13</v>
      </c>
      <c r="C2920" s="3" t="s">
        <v>8</v>
      </c>
      <c r="D2920" s="3">
        <v>5</v>
      </c>
      <c r="E2920" s="3">
        <v>15</v>
      </c>
    </row>
    <row r="2921" spans="1:5" x14ac:dyDescent="0.25">
      <c r="A2921" s="2">
        <v>45436</v>
      </c>
      <c r="B2921" s="3" t="s">
        <v>13</v>
      </c>
      <c r="C2921" s="3" t="s">
        <v>8</v>
      </c>
      <c r="D2921" s="3">
        <v>7</v>
      </c>
      <c r="E2921" s="3">
        <v>12</v>
      </c>
    </row>
    <row r="2922" spans="1:5" x14ac:dyDescent="0.25">
      <c r="A2922" s="2">
        <v>45436</v>
      </c>
      <c r="B2922" s="3" t="s">
        <v>13</v>
      </c>
      <c r="C2922" s="3" t="s">
        <v>8</v>
      </c>
      <c r="D2922" s="3">
        <v>8</v>
      </c>
      <c r="E2922" s="3">
        <v>13</v>
      </c>
    </row>
    <row r="2923" spans="1:5" x14ac:dyDescent="0.25">
      <c r="A2923" s="2">
        <v>45436</v>
      </c>
      <c r="B2923" s="3" t="s">
        <v>13</v>
      </c>
      <c r="C2923" s="3" t="s">
        <v>8</v>
      </c>
      <c r="D2923" s="3">
        <v>9</v>
      </c>
      <c r="E2923" s="3">
        <v>16</v>
      </c>
    </row>
    <row r="2924" spans="1:5" x14ac:dyDescent="0.25">
      <c r="A2924" s="2">
        <v>45436</v>
      </c>
      <c r="B2924" s="3" t="s">
        <v>13</v>
      </c>
      <c r="C2924" s="3" t="s">
        <v>10</v>
      </c>
      <c r="D2924" s="3">
        <v>0</v>
      </c>
      <c r="E2924" s="3">
        <v>17</v>
      </c>
    </row>
    <row r="2925" spans="1:5" x14ac:dyDescent="0.25">
      <c r="A2925" s="2">
        <v>45436</v>
      </c>
      <c r="B2925" s="3" t="s">
        <v>13</v>
      </c>
      <c r="C2925" s="3" t="s">
        <v>10</v>
      </c>
      <c r="D2925" s="3">
        <v>10</v>
      </c>
      <c r="E2925" s="3">
        <v>48</v>
      </c>
    </row>
    <row r="2926" spans="1:5" x14ac:dyDescent="0.25">
      <c r="A2926" s="2">
        <v>45436</v>
      </c>
      <c r="B2926" s="3" t="s">
        <v>13</v>
      </c>
      <c r="C2926" s="3" t="s">
        <v>10</v>
      </c>
      <c r="D2926" s="3">
        <v>2</v>
      </c>
      <c r="E2926" s="3">
        <v>13</v>
      </c>
    </row>
    <row r="2927" spans="1:5" x14ac:dyDescent="0.25">
      <c r="A2927" s="2">
        <v>45436</v>
      </c>
      <c r="B2927" s="3" t="s">
        <v>13</v>
      </c>
      <c r="C2927" s="3" t="s">
        <v>10</v>
      </c>
      <c r="D2927" s="3">
        <v>3</v>
      </c>
      <c r="E2927" s="3">
        <v>12</v>
      </c>
    </row>
    <row r="2928" spans="1:5" x14ac:dyDescent="0.25">
      <c r="A2928" s="2">
        <v>45436</v>
      </c>
      <c r="B2928" s="3" t="s">
        <v>13</v>
      </c>
      <c r="C2928" s="3" t="s">
        <v>10</v>
      </c>
      <c r="D2928" s="3">
        <v>5</v>
      </c>
      <c r="E2928" s="3">
        <v>15</v>
      </c>
    </row>
    <row r="2929" spans="1:5" x14ac:dyDescent="0.25">
      <c r="A2929" s="2">
        <v>45436</v>
      </c>
      <c r="B2929" s="3" t="s">
        <v>13</v>
      </c>
      <c r="C2929" s="3" t="s">
        <v>10</v>
      </c>
      <c r="D2929" s="3">
        <v>7</v>
      </c>
      <c r="E2929" s="3">
        <v>14</v>
      </c>
    </row>
    <row r="2930" spans="1:5" x14ac:dyDescent="0.25">
      <c r="A2930" s="2">
        <v>45436</v>
      </c>
      <c r="B2930" s="3" t="s">
        <v>13</v>
      </c>
      <c r="C2930" s="3" t="s">
        <v>10</v>
      </c>
      <c r="D2930" s="3">
        <v>8</v>
      </c>
      <c r="E2930" s="3">
        <v>17</v>
      </c>
    </row>
    <row r="2931" spans="1:5" x14ac:dyDescent="0.25">
      <c r="A2931" s="2">
        <v>45436</v>
      </c>
      <c r="B2931" s="3" t="s">
        <v>13</v>
      </c>
      <c r="C2931" s="3" t="s">
        <v>10</v>
      </c>
      <c r="D2931" s="3">
        <v>9</v>
      </c>
      <c r="E2931" s="3">
        <v>25</v>
      </c>
    </row>
    <row r="2932" spans="1:5" x14ac:dyDescent="0.25">
      <c r="A2932" s="2">
        <v>45436</v>
      </c>
      <c r="B2932" s="3" t="s">
        <v>11</v>
      </c>
      <c r="C2932" s="3" t="s">
        <v>4</v>
      </c>
      <c r="D2932" s="3">
        <v>0</v>
      </c>
      <c r="E2932" s="3">
        <v>19</v>
      </c>
    </row>
    <row r="2933" spans="1:5" x14ac:dyDescent="0.25">
      <c r="A2933" s="2">
        <v>45436</v>
      </c>
      <c r="B2933" s="3" t="s">
        <v>11</v>
      </c>
      <c r="C2933" s="3" t="s">
        <v>4</v>
      </c>
      <c r="D2933" s="3">
        <v>1</v>
      </c>
      <c r="E2933" s="3">
        <v>14</v>
      </c>
    </row>
    <row r="2934" spans="1:5" x14ac:dyDescent="0.25">
      <c r="A2934" s="2">
        <v>45436</v>
      </c>
      <c r="B2934" s="3" t="s">
        <v>11</v>
      </c>
      <c r="C2934" s="3" t="s">
        <v>4</v>
      </c>
      <c r="D2934" s="3">
        <v>10</v>
      </c>
      <c r="E2934" s="3">
        <v>72</v>
      </c>
    </row>
    <row r="2935" spans="1:5" x14ac:dyDescent="0.25">
      <c r="A2935" s="2">
        <v>45436</v>
      </c>
      <c r="B2935" s="3" t="s">
        <v>11</v>
      </c>
      <c r="C2935" s="3" t="s">
        <v>4</v>
      </c>
      <c r="D2935" s="3">
        <v>3</v>
      </c>
      <c r="E2935" s="3">
        <v>12</v>
      </c>
    </row>
    <row r="2936" spans="1:5" x14ac:dyDescent="0.25">
      <c r="A2936" s="2">
        <v>45436</v>
      </c>
      <c r="B2936" s="3" t="s">
        <v>11</v>
      </c>
      <c r="C2936" s="3" t="s">
        <v>4</v>
      </c>
      <c r="D2936" s="3">
        <v>4</v>
      </c>
      <c r="E2936" s="3">
        <v>12</v>
      </c>
    </row>
    <row r="2937" spans="1:5" x14ac:dyDescent="0.25">
      <c r="A2937" s="2">
        <v>45436</v>
      </c>
      <c r="B2937" s="3" t="s">
        <v>11</v>
      </c>
      <c r="C2937" s="3" t="s">
        <v>4</v>
      </c>
      <c r="D2937" s="3">
        <v>5</v>
      </c>
      <c r="E2937" s="3">
        <v>17</v>
      </c>
    </row>
    <row r="2938" spans="1:5" x14ac:dyDescent="0.25">
      <c r="A2938" s="2">
        <v>45436</v>
      </c>
      <c r="B2938" s="3" t="s">
        <v>11</v>
      </c>
      <c r="C2938" s="3" t="s">
        <v>4</v>
      </c>
      <c r="D2938" s="3">
        <v>6</v>
      </c>
      <c r="E2938" s="3">
        <v>12</v>
      </c>
    </row>
    <row r="2939" spans="1:5" x14ac:dyDescent="0.25">
      <c r="A2939" s="2">
        <v>45436</v>
      </c>
      <c r="B2939" s="3" t="s">
        <v>11</v>
      </c>
      <c r="C2939" s="3" t="s">
        <v>4</v>
      </c>
      <c r="D2939" s="3">
        <v>7</v>
      </c>
      <c r="E2939" s="3">
        <v>17</v>
      </c>
    </row>
    <row r="2940" spans="1:5" x14ac:dyDescent="0.25">
      <c r="A2940" s="2">
        <v>45436</v>
      </c>
      <c r="B2940" s="3" t="s">
        <v>11</v>
      </c>
      <c r="C2940" s="3" t="s">
        <v>4</v>
      </c>
      <c r="D2940" s="3">
        <v>8</v>
      </c>
      <c r="E2940" s="3">
        <v>21</v>
      </c>
    </row>
    <row r="2941" spans="1:5" x14ac:dyDescent="0.25">
      <c r="A2941" s="2">
        <v>45436</v>
      </c>
      <c r="B2941" s="3" t="s">
        <v>11</v>
      </c>
      <c r="C2941" s="3" t="s">
        <v>4</v>
      </c>
      <c r="D2941" s="3">
        <v>9</v>
      </c>
      <c r="E2941" s="3">
        <v>32</v>
      </c>
    </row>
    <row r="2942" spans="1:5" x14ac:dyDescent="0.25">
      <c r="A2942" s="2">
        <v>45436</v>
      </c>
      <c r="B2942" s="3" t="s">
        <v>11</v>
      </c>
      <c r="C2942" s="3" t="s">
        <v>5</v>
      </c>
      <c r="D2942" s="3">
        <v>0</v>
      </c>
      <c r="E2942" s="3">
        <v>15</v>
      </c>
    </row>
    <row r="2943" spans="1:5" x14ac:dyDescent="0.25">
      <c r="A2943" s="2">
        <v>45436</v>
      </c>
      <c r="B2943" s="3" t="s">
        <v>11</v>
      </c>
      <c r="C2943" s="3" t="s">
        <v>5</v>
      </c>
      <c r="D2943" s="3">
        <v>10</v>
      </c>
      <c r="E2943" s="3">
        <v>48</v>
      </c>
    </row>
    <row r="2944" spans="1:5" x14ac:dyDescent="0.25">
      <c r="A2944" s="2">
        <v>45436</v>
      </c>
      <c r="B2944" s="3" t="s">
        <v>11</v>
      </c>
      <c r="C2944" s="3" t="s">
        <v>5</v>
      </c>
      <c r="D2944" s="3">
        <v>5</v>
      </c>
      <c r="E2944" s="3">
        <v>15</v>
      </c>
    </row>
    <row r="2945" spans="1:5" x14ac:dyDescent="0.25">
      <c r="A2945" s="2">
        <v>45436</v>
      </c>
      <c r="B2945" s="3" t="s">
        <v>11</v>
      </c>
      <c r="C2945" s="3" t="s">
        <v>5</v>
      </c>
      <c r="D2945" s="3">
        <v>6</v>
      </c>
      <c r="E2945" s="3">
        <v>12</v>
      </c>
    </row>
    <row r="2946" spans="1:5" x14ac:dyDescent="0.25">
      <c r="A2946" s="2">
        <v>45436</v>
      </c>
      <c r="B2946" s="3" t="s">
        <v>11</v>
      </c>
      <c r="C2946" s="3" t="s">
        <v>5</v>
      </c>
      <c r="D2946" s="3">
        <v>7</v>
      </c>
      <c r="E2946" s="3">
        <v>12</v>
      </c>
    </row>
    <row r="2947" spans="1:5" x14ac:dyDescent="0.25">
      <c r="A2947" s="2">
        <v>45436</v>
      </c>
      <c r="B2947" s="3" t="s">
        <v>11</v>
      </c>
      <c r="C2947" s="3" t="s">
        <v>5</v>
      </c>
      <c r="D2947" s="3">
        <v>8</v>
      </c>
      <c r="E2947" s="3">
        <v>19</v>
      </c>
    </row>
    <row r="2948" spans="1:5" x14ac:dyDescent="0.25">
      <c r="A2948" s="2">
        <v>45436</v>
      </c>
      <c r="B2948" s="3" t="s">
        <v>11</v>
      </c>
      <c r="C2948" s="3" t="s">
        <v>5</v>
      </c>
      <c r="D2948" s="3">
        <v>9</v>
      </c>
      <c r="E2948" s="3">
        <v>24</v>
      </c>
    </row>
    <row r="2949" spans="1:5" x14ac:dyDescent="0.25">
      <c r="A2949" s="2">
        <v>45436</v>
      </c>
      <c r="B2949" s="3" t="s">
        <v>11</v>
      </c>
      <c r="C2949" s="3" t="s">
        <v>4</v>
      </c>
      <c r="D2949" s="3">
        <v>0</v>
      </c>
      <c r="E2949" s="3">
        <v>18</v>
      </c>
    </row>
    <row r="2950" spans="1:5" x14ac:dyDescent="0.25">
      <c r="A2950" s="2">
        <v>45436</v>
      </c>
      <c r="B2950" s="3" t="s">
        <v>11</v>
      </c>
      <c r="C2950" s="3" t="s">
        <v>4</v>
      </c>
      <c r="D2950" s="3">
        <v>1</v>
      </c>
      <c r="E2950" s="3">
        <v>13</v>
      </c>
    </row>
    <row r="2951" spans="1:5" x14ac:dyDescent="0.25">
      <c r="A2951" s="2">
        <v>45436</v>
      </c>
      <c r="B2951" s="3" t="s">
        <v>11</v>
      </c>
      <c r="C2951" s="3" t="s">
        <v>4</v>
      </c>
      <c r="D2951" s="3">
        <v>10</v>
      </c>
      <c r="E2951" s="3">
        <v>99</v>
      </c>
    </row>
    <row r="2952" spans="1:5" x14ac:dyDescent="0.25">
      <c r="A2952" s="2">
        <v>45436</v>
      </c>
      <c r="B2952" s="3" t="s">
        <v>11</v>
      </c>
      <c r="C2952" s="3" t="s">
        <v>4</v>
      </c>
      <c r="D2952" s="3">
        <v>2</v>
      </c>
      <c r="E2952" s="3">
        <v>13</v>
      </c>
    </row>
    <row r="2953" spans="1:5" x14ac:dyDescent="0.25">
      <c r="A2953" s="2">
        <v>45436</v>
      </c>
      <c r="B2953" s="3" t="s">
        <v>11</v>
      </c>
      <c r="C2953" s="3" t="s">
        <v>4</v>
      </c>
      <c r="D2953" s="3">
        <v>5</v>
      </c>
      <c r="E2953" s="3">
        <v>19</v>
      </c>
    </row>
    <row r="2954" spans="1:5" x14ac:dyDescent="0.25">
      <c r="A2954" s="2">
        <v>45436</v>
      </c>
      <c r="B2954" s="3" t="s">
        <v>11</v>
      </c>
      <c r="C2954" s="3" t="s">
        <v>4</v>
      </c>
      <c r="D2954" s="3">
        <v>6</v>
      </c>
      <c r="E2954" s="3">
        <v>14</v>
      </c>
    </row>
    <row r="2955" spans="1:5" x14ac:dyDescent="0.25">
      <c r="A2955" s="2">
        <v>45436</v>
      </c>
      <c r="B2955" s="3" t="s">
        <v>11</v>
      </c>
      <c r="C2955" s="3" t="s">
        <v>4</v>
      </c>
      <c r="D2955" s="3">
        <v>7</v>
      </c>
      <c r="E2955" s="3">
        <v>17</v>
      </c>
    </row>
    <row r="2956" spans="1:5" x14ac:dyDescent="0.25">
      <c r="A2956" s="2">
        <v>45436</v>
      </c>
      <c r="B2956" s="3" t="s">
        <v>11</v>
      </c>
      <c r="C2956" s="3" t="s">
        <v>4</v>
      </c>
      <c r="D2956" s="3">
        <v>8</v>
      </c>
      <c r="E2956" s="3">
        <v>27</v>
      </c>
    </row>
    <row r="2957" spans="1:5" x14ac:dyDescent="0.25">
      <c r="A2957" s="2">
        <v>45436</v>
      </c>
      <c r="B2957" s="3" t="s">
        <v>11</v>
      </c>
      <c r="C2957" s="3" t="s">
        <v>4</v>
      </c>
      <c r="D2957" s="3">
        <v>9</v>
      </c>
      <c r="E2957" s="3">
        <v>32</v>
      </c>
    </row>
    <row r="2958" spans="1:5" x14ac:dyDescent="0.25">
      <c r="A2958" s="2">
        <v>45436</v>
      </c>
      <c r="B2958" s="3" t="s">
        <v>11</v>
      </c>
      <c r="C2958" s="3" t="s">
        <v>4</v>
      </c>
      <c r="D2958" s="3">
        <v>0</v>
      </c>
      <c r="E2958" s="3">
        <v>14</v>
      </c>
    </row>
    <row r="2959" spans="1:5" x14ac:dyDescent="0.25">
      <c r="A2959" s="2">
        <v>45436</v>
      </c>
      <c r="B2959" s="3" t="s">
        <v>11</v>
      </c>
      <c r="C2959" s="3" t="s">
        <v>4</v>
      </c>
      <c r="D2959" s="3">
        <v>1</v>
      </c>
      <c r="E2959" s="3">
        <v>13</v>
      </c>
    </row>
    <row r="2960" spans="1:5" x14ac:dyDescent="0.25">
      <c r="A2960" s="2">
        <v>45436</v>
      </c>
      <c r="B2960" s="3" t="s">
        <v>11</v>
      </c>
      <c r="C2960" s="3" t="s">
        <v>4</v>
      </c>
      <c r="D2960" s="3">
        <v>10</v>
      </c>
      <c r="E2960" s="3">
        <v>41</v>
      </c>
    </row>
    <row r="2961" spans="1:5" x14ac:dyDescent="0.25">
      <c r="A2961" s="2">
        <v>45436</v>
      </c>
      <c r="B2961" s="3" t="s">
        <v>11</v>
      </c>
      <c r="C2961" s="3" t="s">
        <v>4</v>
      </c>
      <c r="D2961" s="3">
        <v>2</v>
      </c>
      <c r="E2961" s="3">
        <v>14</v>
      </c>
    </row>
    <row r="2962" spans="1:5" x14ac:dyDescent="0.25">
      <c r="A2962" s="2">
        <v>45436</v>
      </c>
      <c r="B2962" s="3" t="s">
        <v>11</v>
      </c>
      <c r="C2962" s="3" t="s">
        <v>4</v>
      </c>
      <c r="D2962" s="3">
        <v>3</v>
      </c>
      <c r="E2962" s="3">
        <v>12</v>
      </c>
    </row>
    <row r="2963" spans="1:5" x14ac:dyDescent="0.25">
      <c r="A2963" s="2">
        <v>45436</v>
      </c>
      <c r="B2963" s="3" t="s">
        <v>11</v>
      </c>
      <c r="C2963" s="3" t="s">
        <v>4</v>
      </c>
      <c r="D2963" s="3">
        <v>5</v>
      </c>
      <c r="E2963" s="3">
        <v>13</v>
      </c>
    </row>
    <row r="2964" spans="1:5" x14ac:dyDescent="0.25">
      <c r="A2964" s="2">
        <v>45436</v>
      </c>
      <c r="B2964" s="3" t="s">
        <v>11</v>
      </c>
      <c r="C2964" s="3" t="s">
        <v>4</v>
      </c>
      <c r="D2964" s="3">
        <v>6</v>
      </c>
      <c r="E2964" s="3">
        <v>12</v>
      </c>
    </row>
    <row r="2965" spans="1:5" x14ac:dyDescent="0.25">
      <c r="A2965" s="2">
        <v>45436</v>
      </c>
      <c r="B2965" s="3" t="s">
        <v>11</v>
      </c>
      <c r="C2965" s="3" t="s">
        <v>4</v>
      </c>
      <c r="D2965" s="3">
        <v>7</v>
      </c>
      <c r="E2965" s="3">
        <v>14</v>
      </c>
    </row>
    <row r="2966" spans="1:5" x14ac:dyDescent="0.25">
      <c r="A2966" s="2">
        <v>45436</v>
      </c>
      <c r="B2966" s="3" t="s">
        <v>11</v>
      </c>
      <c r="C2966" s="3" t="s">
        <v>4</v>
      </c>
      <c r="D2966" s="3">
        <v>8</v>
      </c>
      <c r="E2966" s="3">
        <v>16</v>
      </c>
    </row>
    <row r="2967" spans="1:5" x14ac:dyDescent="0.25">
      <c r="A2967" s="2">
        <v>45436</v>
      </c>
      <c r="B2967" s="3" t="s">
        <v>11</v>
      </c>
      <c r="C2967" s="3" t="s">
        <v>4</v>
      </c>
      <c r="D2967" s="3">
        <v>9</v>
      </c>
      <c r="E2967" s="3">
        <v>23</v>
      </c>
    </row>
    <row r="2968" spans="1:5" x14ac:dyDescent="0.25">
      <c r="A2968" s="2">
        <v>45436</v>
      </c>
      <c r="B2968" s="3" t="s">
        <v>11</v>
      </c>
      <c r="C2968" s="3" t="s">
        <v>5</v>
      </c>
      <c r="D2968" s="3">
        <v>0</v>
      </c>
      <c r="E2968" s="3">
        <v>20</v>
      </c>
    </row>
    <row r="2969" spans="1:5" x14ac:dyDescent="0.25">
      <c r="A2969" s="2">
        <v>45436</v>
      </c>
      <c r="B2969" s="3" t="s">
        <v>11</v>
      </c>
      <c r="C2969" s="3" t="s">
        <v>5</v>
      </c>
      <c r="D2969" s="3">
        <v>10</v>
      </c>
      <c r="E2969" s="3">
        <v>32</v>
      </c>
    </row>
    <row r="2970" spans="1:5" x14ac:dyDescent="0.25">
      <c r="A2970" s="2">
        <v>45436</v>
      </c>
      <c r="B2970" s="3" t="s">
        <v>11</v>
      </c>
      <c r="C2970" s="3" t="s">
        <v>5</v>
      </c>
      <c r="D2970" s="3">
        <v>8</v>
      </c>
      <c r="E2970" s="3">
        <v>17</v>
      </c>
    </row>
    <row r="2971" spans="1:5" x14ac:dyDescent="0.25">
      <c r="A2971" s="2">
        <v>45436</v>
      </c>
      <c r="B2971" s="3" t="s">
        <v>11</v>
      </c>
      <c r="C2971" s="3" t="s">
        <v>5</v>
      </c>
      <c r="D2971" s="3">
        <v>9</v>
      </c>
      <c r="E2971" s="3">
        <v>12</v>
      </c>
    </row>
    <row r="2972" spans="1:5" x14ac:dyDescent="0.25">
      <c r="A2972" s="2">
        <v>45436</v>
      </c>
      <c r="B2972" s="3" t="s">
        <v>11</v>
      </c>
      <c r="C2972" s="3" t="s">
        <v>5</v>
      </c>
      <c r="D2972" s="3">
        <v>0</v>
      </c>
      <c r="E2972" s="3">
        <v>18</v>
      </c>
    </row>
    <row r="2973" spans="1:5" x14ac:dyDescent="0.25">
      <c r="A2973" s="2">
        <v>45436</v>
      </c>
      <c r="B2973" s="3" t="s">
        <v>11</v>
      </c>
      <c r="C2973" s="3" t="s">
        <v>5</v>
      </c>
      <c r="D2973" s="3">
        <v>10</v>
      </c>
      <c r="E2973" s="3">
        <v>47</v>
      </c>
    </row>
    <row r="2974" spans="1:5" x14ac:dyDescent="0.25">
      <c r="A2974" s="2">
        <v>45436</v>
      </c>
      <c r="B2974" s="3" t="s">
        <v>11</v>
      </c>
      <c r="C2974" s="3" t="s">
        <v>5</v>
      </c>
      <c r="D2974" s="3">
        <v>2</v>
      </c>
      <c r="E2974" s="3">
        <v>12</v>
      </c>
    </row>
    <row r="2975" spans="1:5" x14ac:dyDescent="0.25">
      <c r="A2975" s="2">
        <v>45436</v>
      </c>
      <c r="B2975" s="3" t="s">
        <v>11</v>
      </c>
      <c r="C2975" s="3" t="s">
        <v>5</v>
      </c>
      <c r="D2975" s="3">
        <v>3</v>
      </c>
      <c r="E2975" s="3">
        <v>12</v>
      </c>
    </row>
    <row r="2976" spans="1:5" x14ac:dyDescent="0.25">
      <c r="A2976" s="2">
        <v>45436</v>
      </c>
      <c r="B2976" s="3" t="s">
        <v>11</v>
      </c>
      <c r="C2976" s="3" t="s">
        <v>5</v>
      </c>
      <c r="D2976" s="3">
        <v>5</v>
      </c>
      <c r="E2976" s="3">
        <v>14</v>
      </c>
    </row>
    <row r="2977" spans="1:5" x14ac:dyDescent="0.25">
      <c r="A2977" s="2">
        <v>45436</v>
      </c>
      <c r="B2977" s="3" t="s">
        <v>11</v>
      </c>
      <c r="C2977" s="3" t="s">
        <v>5</v>
      </c>
      <c r="D2977" s="3">
        <v>6</v>
      </c>
      <c r="E2977" s="3">
        <v>13</v>
      </c>
    </row>
    <row r="2978" spans="1:5" x14ac:dyDescent="0.25">
      <c r="A2978" s="2">
        <v>45436</v>
      </c>
      <c r="B2978" s="3" t="s">
        <v>11</v>
      </c>
      <c r="C2978" s="3" t="s">
        <v>5</v>
      </c>
      <c r="D2978" s="3">
        <v>8</v>
      </c>
      <c r="E2978" s="3">
        <v>15</v>
      </c>
    </row>
    <row r="2979" spans="1:5" x14ac:dyDescent="0.25">
      <c r="A2979" s="2">
        <v>45436</v>
      </c>
      <c r="B2979" s="3" t="s">
        <v>11</v>
      </c>
      <c r="C2979" s="3" t="s">
        <v>5</v>
      </c>
      <c r="D2979" s="3">
        <v>9</v>
      </c>
      <c r="E2979" s="3">
        <v>21</v>
      </c>
    </row>
    <row r="2980" spans="1:5" x14ac:dyDescent="0.25">
      <c r="A2980" s="2">
        <v>45436</v>
      </c>
      <c r="B2980" s="3" t="s">
        <v>11</v>
      </c>
      <c r="C2980" s="3" t="s">
        <v>4</v>
      </c>
      <c r="D2980" s="3">
        <v>0</v>
      </c>
      <c r="E2980" s="3">
        <v>24</v>
      </c>
    </row>
    <row r="2981" spans="1:5" x14ac:dyDescent="0.25">
      <c r="A2981" s="2">
        <v>45436</v>
      </c>
      <c r="B2981" s="3" t="s">
        <v>11</v>
      </c>
      <c r="C2981" s="3" t="s">
        <v>4</v>
      </c>
      <c r="D2981" s="3">
        <v>1</v>
      </c>
      <c r="E2981" s="3">
        <v>14</v>
      </c>
    </row>
    <row r="2982" spans="1:5" x14ac:dyDescent="0.25">
      <c r="A2982" s="2">
        <v>45436</v>
      </c>
      <c r="B2982" s="3" t="s">
        <v>11</v>
      </c>
      <c r="C2982" s="3" t="s">
        <v>4</v>
      </c>
      <c r="D2982" s="3">
        <v>10</v>
      </c>
      <c r="E2982" s="3">
        <v>91</v>
      </c>
    </row>
    <row r="2983" spans="1:5" x14ac:dyDescent="0.25">
      <c r="A2983" s="2">
        <v>45436</v>
      </c>
      <c r="B2983" s="3" t="s">
        <v>11</v>
      </c>
      <c r="C2983" s="3" t="s">
        <v>4</v>
      </c>
      <c r="D2983" s="3">
        <v>2</v>
      </c>
      <c r="E2983" s="3">
        <v>12</v>
      </c>
    </row>
    <row r="2984" spans="1:5" x14ac:dyDescent="0.25">
      <c r="A2984" s="2">
        <v>45436</v>
      </c>
      <c r="B2984" s="3" t="s">
        <v>11</v>
      </c>
      <c r="C2984" s="3" t="s">
        <v>4</v>
      </c>
      <c r="D2984" s="3">
        <v>3</v>
      </c>
      <c r="E2984" s="3">
        <v>13</v>
      </c>
    </row>
    <row r="2985" spans="1:5" x14ac:dyDescent="0.25">
      <c r="A2985" s="2">
        <v>45436</v>
      </c>
      <c r="B2985" s="3" t="s">
        <v>11</v>
      </c>
      <c r="C2985" s="3" t="s">
        <v>4</v>
      </c>
      <c r="D2985" s="3">
        <v>4</v>
      </c>
      <c r="E2985" s="3">
        <v>12</v>
      </c>
    </row>
    <row r="2986" spans="1:5" x14ac:dyDescent="0.25">
      <c r="A2986" s="2">
        <v>45436</v>
      </c>
      <c r="B2986" s="3" t="s">
        <v>11</v>
      </c>
      <c r="C2986" s="3" t="s">
        <v>4</v>
      </c>
      <c r="D2986" s="3">
        <v>5</v>
      </c>
      <c r="E2986" s="3">
        <v>19</v>
      </c>
    </row>
    <row r="2987" spans="1:5" x14ac:dyDescent="0.25">
      <c r="A2987" s="2">
        <v>45436</v>
      </c>
      <c r="B2987" s="3" t="s">
        <v>11</v>
      </c>
      <c r="C2987" s="3" t="s">
        <v>4</v>
      </c>
      <c r="D2987" s="3">
        <v>6</v>
      </c>
      <c r="E2987" s="3">
        <v>15</v>
      </c>
    </row>
    <row r="2988" spans="1:5" x14ac:dyDescent="0.25">
      <c r="A2988" s="2">
        <v>45436</v>
      </c>
      <c r="B2988" s="3" t="s">
        <v>11</v>
      </c>
      <c r="C2988" s="3" t="s">
        <v>4</v>
      </c>
      <c r="D2988" s="3">
        <v>7</v>
      </c>
      <c r="E2988" s="3">
        <v>14</v>
      </c>
    </row>
    <row r="2989" spans="1:5" x14ac:dyDescent="0.25">
      <c r="A2989" s="2">
        <v>45436</v>
      </c>
      <c r="B2989" s="3" t="s">
        <v>11</v>
      </c>
      <c r="C2989" s="3" t="s">
        <v>4</v>
      </c>
      <c r="D2989" s="3">
        <v>8</v>
      </c>
      <c r="E2989" s="3">
        <v>27</v>
      </c>
    </row>
    <row r="2990" spans="1:5" x14ac:dyDescent="0.25">
      <c r="A2990" s="2">
        <v>45436</v>
      </c>
      <c r="B2990" s="3" t="s">
        <v>11</v>
      </c>
      <c r="C2990" s="3" t="s">
        <v>4</v>
      </c>
      <c r="D2990" s="3">
        <v>9</v>
      </c>
      <c r="E2990" s="3">
        <v>31</v>
      </c>
    </row>
    <row r="2991" spans="1:5" x14ac:dyDescent="0.25">
      <c r="A2991" s="2">
        <v>45436</v>
      </c>
      <c r="B2991" s="3" t="s">
        <v>12</v>
      </c>
      <c r="C2991" s="3" t="s">
        <v>6</v>
      </c>
      <c r="D2991" s="3">
        <v>10</v>
      </c>
      <c r="E2991" s="3">
        <v>14</v>
      </c>
    </row>
    <row r="2992" spans="1:5" x14ac:dyDescent="0.25">
      <c r="A2992" s="2">
        <v>45436</v>
      </c>
      <c r="B2992" s="3" t="s">
        <v>12</v>
      </c>
      <c r="C2992" s="3" t="s">
        <v>6</v>
      </c>
      <c r="D2992" s="3">
        <v>5</v>
      </c>
      <c r="E2992" s="3">
        <v>12</v>
      </c>
    </row>
    <row r="2993" spans="1:5" x14ac:dyDescent="0.25">
      <c r="A2993" s="2">
        <v>45436</v>
      </c>
      <c r="B2993" s="3" t="s">
        <v>12</v>
      </c>
      <c r="C2993" s="3" t="s">
        <v>6</v>
      </c>
      <c r="D2993" s="3">
        <v>7</v>
      </c>
      <c r="E2993" s="3">
        <v>12</v>
      </c>
    </row>
    <row r="2994" spans="1:5" x14ac:dyDescent="0.25">
      <c r="A2994" s="2">
        <v>45436</v>
      </c>
      <c r="B2994" s="3" t="s">
        <v>12</v>
      </c>
      <c r="C2994" s="3" t="s">
        <v>6</v>
      </c>
      <c r="D2994" s="3">
        <v>9</v>
      </c>
      <c r="E2994" s="3">
        <v>12</v>
      </c>
    </row>
    <row r="2995" spans="1:5" x14ac:dyDescent="0.25">
      <c r="A2995" s="2">
        <v>45436</v>
      </c>
      <c r="B2995" s="3" t="s">
        <v>12</v>
      </c>
      <c r="C2995" s="3" t="s">
        <v>6</v>
      </c>
      <c r="D2995" s="3">
        <v>0</v>
      </c>
      <c r="E2995" s="3">
        <v>15</v>
      </c>
    </row>
    <row r="2996" spans="1:5" x14ac:dyDescent="0.25">
      <c r="A2996" s="2">
        <v>45436</v>
      </c>
      <c r="B2996" s="3" t="s">
        <v>12</v>
      </c>
      <c r="C2996" s="3" t="s">
        <v>6</v>
      </c>
      <c r="D2996" s="3">
        <v>1</v>
      </c>
      <c r="E2996" s="3">
        <v>12</v>
      </c>
    </row>
    <row r="2997" spans="1:5" x14ac:dyDescent="0.25">
      <c r="A2997" s="2">
        <v>45436</v>
      </c>
      <c r="B2997" s="3" t="s">
        <v>12</v>
      </c>
      <c r="C2997" s="3" t="s">
        <v>6</v>
      </c>
      <c r="D2997" s="3">
        <v>10</v>
      </c>
      <c r="E2997" s="3">
        <v>22</v>
      </c>
    </row>
    <row r="2998" spans="1:5" x14ac:dyDescent="0.25">
      <c r="A2998" s="2">
        <v>45436</v>
      </c>
      <c r="B2998" s="3" t="s">
        <v>12</v>
      </c>
      <c r="C2998" s="3" t="s">
        <v>6</v>
      </c>
      <c r="D2998" s="3">
        <v>2</v>
      </c>
      <c r="E2998" s="3">
        <v>12</v>
      </c>
    </row>
    <row r="2999" spans="1:5" x14ac:dyDescent="0.25">
      <c r="A2999" s="2">
        <v>45436</v>
      </c>
      <c r="B2999" s="3" t="s">
        <v>12</v>
      </c>
      <c r="C2999" s="3" t="s">
        <v>6</v>
      </c>
      <c r="D2999" s="3">
        <v>5</v>
      </c>
      <c r="E2999" s="3">
        <v>12</v>
      </c>
    </row>
    <row r="3000" spans="1:5" x14ac:dyDescent="0.25">
      <c r="A3000" s="2">
        <v>45436</v>
      </c>
      <c r="B3000" s="3" t="s">
        <v>12</v>
      </c>
      <c r="C3000" s="3" t="s">
        <v>6</v>
      </c>
      <c r="D3000" s="3">
        <v>7</v>
      </c>
      <c r="E3000" s="3">
        <v>12</v>
      </c>
    </row>
    <row r="3001" spans="1:5" x14ac:dyDescent="0.25">
      <c r="A3001" s="2">
        <v>45436</v>
      </c>
      <c r="B3001" s="3" t="s">
        <v>12</v>
      </c>
      <c r="C3001" s="3" t="s">
        <v>6</v>
      </c>
      <c r="D3001" s="3">
        <v>8</v>
      </c>
      <c r="E3001" s="3">
        <v>12</v>
      </c>
    </row>
    <row r="3002" spans="1:5" x14ac:dyDescent="0.25">
      <c r="A3002" s="2">
        <v>45436</v>
      </c>
      <c r="B3002" s="3" t="s">
        <v>12</v>
      </c>
      <c r="C3002" s="3" t="s">
        <v>6</v>
      </c>
      <c r="D3002" s="3">
        <v>9</v>
      </c>
      <c r="E3002" s="3">
        <v>12</v>
      </c>
    </row>
    <row r="3003" spans="1:5" x14ac:dyDescent="0.25">
      <c r="A3003" s="2">
        <v>45436</v>
      </c>
      <c r="B3003" s="3" t="s">
        <v>12</v>
      </c>
      <c r="C3003" s="3" t="s">
        <v>6</v>
      </c>
      <c r="D3003" s="3">
        <v>0</v>
      </c>
      <c r="E3003" s="3">
        <v>13</v>
      </c>
    </row>
    <row r="3004" spans="1:5" x14ac:dyDescent="0.25">
      <c r="A3004" s="2">
        <v>45436</v>
      </c>
      <c r="B3004" s="3" t="s">
        <v>12</v>
      </c>
      <c r="C3004" s="3" t="s">
        <v>6</v>
      </c>
      <c r="D3004" s="3">
        <v>10</v>
      </c>
      <c r="E3004" s="3">
        <v>18</v>
      </c>
    </row>
    <row r="3005" spans="1:5" x14ac:dyDescent="0.25">
      <c r="A3005" s="2">
        <v>45436</v>
      </c>
      <c r="B3005" s="3" t="s">
        <v>12</v>
      </c>
      <c r="C3005" s="3" t="s">
        <v>6</v>
      </c>
      <c r="D3005" s="3">
        <v>2</v>
      </c>
      <c r="E3005" s="3">
        <v>12</v>
      </c>
    </row>
    <row r="3006" spans="1:5" x14ac:dyDescent="0.25">
      <c r="A3006" s="2">
        <v>45436</v>
      </c>
      <c r="B3006" s="3" t="s">
        <v>12</v>
      </c>
      <c r="C3006" s="3" t="s">
        <v>6</v>
      </c>
      <c r="D3006" s="3">
        <v>3</v>
      </c>
      <c r="E3006" s="3">
        <v>12</v>
      </c>
    </row>
    <row r="3007" spans="1:5" x14ac:dyDescent="0.25">
      <c r="A3007" s="2">
        <v>45436</v>
      </c>
      <c r="B3007" s="3" t="s">
        <v>12</v>
      </c>
      <c r="C3007" s="3" t="s">
        <v>6</v>
      </c>
      <c r="D3007" s="3">
        <v>5</v>
      </c>
      <c r="E3007" s="3">
        <v>12</v>
      </c>
    </row>
    <row r="3008" spans="1:5" x14ac:dyDescent="0.25">
      <c r="A3008" s="2">
        <v>45436</v>
      </c>
      <c r="B3008" s="3" t="s">
        <v>12</v>
      </c>
      <c r="C3008" s="3" t="s">
        <v>6</v>
      </c>
      <c r="D3008" s="3">
        <v>9</v>
      </c>
      <c r="E3008" s="3">
        <v>16</v>
      </c>
    </row>
    <row r="3009" spans="1:5" x14ac:dyDescent="0.25">
      <c r="A3009" s="2">
        <v>45436</v>
      </c>
      <c r="B3009" s="3" t="s">
        <v>12</v>
      </c>
      <c r="C3009" s="3" t="s">
        <v>6</v>
      </c>
      <c r="D3009" s="3">
        <v>0</v>
      </c>
      <c r="E3009" s="3">
        <v>14</v>
      </c>
    </row>
    <row r="3010" spans="1:5" x14ac:dyDescent="0.25">
      <c r="A3010" s="2">
        <v>45436</v>
      </c>
      <c r="B3010" s="3" t="s">
        <v>12</v>
      </c>
      <c r="C3010" s="3" t="s">
        <v>6</v>
      </c>
      <c r="D3010" s="3">
        <v>10</v>
      </c>
      <c r="E3010" s="3">
        <v>30</v>
      </c>
    </row>
    <row r="3011" spans="1:5" x14ac:dyDescent="0.25">
      <c r="A3011" s="2">
        <v>45436</v>
      </c>
      <c r="B3011" s="3" t="s">
        <v>12</v>
      </c>
      <c r="C3011" s="3" t="s">
        <v>6</v>
      </c>
      <c r="D3011" s="3">
        <v>5</v>
      </c>
      <c r="E3011" s="3">
        <v>14</v>
      </c>
    </row>
    <row r="3012" spans="1:5" x14ac:dyDescent="0.25">
      <c r="A3012" s="2">
        <v>45436</v>
      </c>
      <c r="B3012" s="3" t="s">
        <v>12</v>
      </c>
      <c r="C3012" s="3" t="s">
        <v>6</v>
      </c>
      <c r="D3012" s="3">
        <v>7</v>
      </c>
      <c r="E3012" s="3">
        <v>13</v>
      </c>
    </row>
    <row r="3013" spans="1:5" x14ac:dyDescent="0.25">
      <c r="A3013" s="2">
        <v>45436</v>
      </c>
      <c r="B3013" s="3" t="s">
        <v>12</v>
      </c>
      <c r="C3013" s="3" t="s">
        <v>6</v>
      </c>
      <c r="D3013" s="3">
        <v>8</v>
      </c>
      <c r="E3013" s="3">
        <v>16</v>
      </c>
    </row>
    <row r="3014" spans="1:5" x14ac:dyDescent="0.25">
      <c r="A3014" s="2">
        <v>45436</v>
      </c>
      <c r="B3014" s="3" t="s">
        <v>12</v>
      </c>
      <c r="C3014" s="3" t="s">
        <v>6</v>
      </c>
      <c r="D3014" s="3">
        <v>9</v>
      </c>
      <c r="E3014" s="3">
        <v>14</v>
      </c>
    </row>
    <row r="3015" spans="1:5" x14ac:dyDescent="0.25">
      <c r="A3015" s="2">
        <v>45436</v>
      </c>
      <c r="B3015" s="3" t="s">
        <v>12</v>
      </c>
      <c r="C3015" s="3" t="s">
        <v>7</v>
      </c>
      <c r="D3015" s="3">
        <v>0</v>
      </c>
      <c r="E3015" s="3">
        <v>16</v>
      </c>
    </row>
    <row r="3016" spans="1:5" x14ac:dyDescent="0.25">
      <c r="A3016" s="2">
        <v>45436</v>
      </c>
      <c r="B3016" s="3" t="s">
        <v>12</v>
      </c>
      <c r="C3016" s="3" t="s">
        <v>7</v>
      </c>
      <c r="D3016" s="3">
        <v>1</v>
      </c>
      <c r="E3016" s="3">
        <v>12</v>
      </c>
    </row>
    <row r="3017" spans="1:5" x14ac:dyDescent="0.25">
      <c r="A3017" s="2">
        <v>45436</v>
      </c>
      <c r="B3017" s="3" t="s">
        <v>12</v>
      </c>
      <c r="C3017" s="3" t="s">
        <v>7</v>
      </c>
      <c r="D3017" s="3">
        <v>10</v>
      </c>
      <c r="E3017" s="3">
        <v>22</v>
      </c>
    </row>
    <row r="3018" spans="1:5" x14ac:dyDescent="0.25">
      <c r="A3018" s="2">
        <v>45436</v>
      </c>
      <c r="B3018" s="3" t="s">
        <v>12</v>
      </c>
      <c r="C3018" s="3" t="s">
        <v>7</v>
      </c>
      <c r="D3018" s="3">
        <v>5</v>
      </c>
      <c r="E3018" s="3">
        <v>13</v>
      </c>
    </row>
    <row r="3019" spans="1:5" x14ac:dyDescent="0.25">
      <c r="A3019" s="2">
        <v>45436</v>
      </c>
      <c r="B3019" s="3" t="s">
        <v>12</v>
      </c>
      <c r="C3019" s="3" t="s">
        <v>7</v>
      </c>
      <c r="D3019" s="3">
        <v>6</v>
      </c>
      <c r="E3019" s="3">
        <v>12</v>
      </c>
    </row>
    <row r="3020" spans="1:5" x14ac:dyDescent="0.25">
      <c r="A3020" s="2">
        <v>45436</v>
      </c>
      <c r="B3020" s="3" t="s">
        <v>12</v>
      </c>
      <c r="C3020" s="3" t="s">
        <v>7</v>
      </c>
      <c r="D3020" s="3">
        <v>8</v>
      </c>
      <c r="E3020" s="3">
        <v>12</v>
      </c>
    </row>
    <row r="3021" spans="1:5" x14ac:dyDescent="0.25">
      <c r="A3021" s="2">
        <v>45436</v>
      </c>
      <c r="B3021" s="3" t="s">
        <v>12</v>
      </c>
      <c r="C3021" s="3" t="s">
        <v>7</v>
      </c>
      <c r="D3021" s="3">
        <v>9</v>
      </c>
      <c r="E3021" s="3">
        <v>13</v>
      </c>
    </row>
    <row r="3022" spans="1:5" x14ac:dyDescent="0.25">
      <c r="A3022" s="2">
        <v>45436</v>
      </c>
      <c r="B3022" s="3" t="s">
        <v>12</v>
      </c>
      <c r="C3022" s="3" t="s">
        <v>7</v>
      </c>
      <c r="D3022" s="3">
        <v>0</v>
      </c>
      <c r="E3022" s="3">
        <v>12</v>
      </c>
    </row>
    <row r="3023" spans="1:5" x14ac:dyDescent="0.25">
      <c r="A3023" s="2">
        <v>45436</v>
      </c>
      <c r="B3023" s="3" t="s">
        <v>12</v>
      </c>
      <c r="C3023" s="3" t="s">
        <v>7</v>
      </c>
      <c r="D3023" s="3">
        <v>1</v>
      </c>
      <c r="E3023" s="3">
        <v>13</v>
      </c>
    </row>
    <row r="3024" spans="1:5" x14ac:dyDescent="0.25">
      <c r="A3024" s="2">
        <v>45436</v>
      </c>
      <c r="B3024" s="3" t="s">
        <v>12</v>
      </c>
      <c r="C3024" s="3" t="s">
        <v>7</v>
      </c>
      <c r="D3024" s="3">
        <v>10</v>
      </c>
      <c r="E3024" s="3">
        <v>37</v>
      </c>
    </row>
    <row r="3025" spans="1:5" x14ac:dyDescent="0.25">
      <c r="A3025" s="2">
        <v>45436</v>
      </c>
      <c r="B3025" s="3" t="s">
        <v>12</v>
      </c>
      <c r="C3025" s="3" t="s">
        <v>7</v>
      </c>
      <c r="D3025" s="3">
        <v>2</v>
      </c>
      <c r="E3025" s="3">
        <v>12</v>
      </c>
    </row>
    <row r="3026" spans="1:5" x14ac:dyDescent="0.25">
      <c r="A3026" s="2">
        <v>45436</v>
      </c>
      <c r="B3026" s="3" t="s">
        <v>12</v>
      </c>
      <c r="C3026" s="3" t="s">
        <v>7</v>
      </c>
      <c r="D3026" s="3">
        <v>5</v>
      </c>
      <c r="E3026" s="3">
        <v>14</v>
      </c>
    </row>
    <row r="3027" spans="1:5" x14ac:dyDescent="0.25">
      <c r="A3027" s="2">
        <v>45436</v>
      </c>
      <c r="B3027" s="3" t="s">
        <v>12</v>
      </c>
      <c r="C3027" s="3" t="s">
        <v>7</v>
      </c>
      <c r="D3027" s="3">
        <v>6</v>
      </c>
      <c r="E3027" s="3">
        <v>13</v>
      </c>
    </row>
    <row r="3028" spans="1:5" x14ac:dyDescent="0.25">
      <c r="A3028" s="2">
        <v>45436</v>
      </c>
      <c r="B3028" s="3" t="s">
        <v>12</v>
      </c>
      <c r="C3028" s="3" t="s">
        <v>7</v>
      </c>
      <c r="D3028" s="3">
        <v>7</v>
      </c>
      <c r="E3028" s="3">
        <v>12</v>
      </c>
    </row>
    <row r="3029" spans="1:5" x14ac:dyDescent="0.25">
      <c r="A3029" s="2">
        <v>45436</v>
      </c>
      <c r="B3029" s="3" t="s">
        <v>12</v>
      </c>
      <c r="C3029" s="3" t="s">
        <v>7</v>
      </c>
      <c r="D3029" s="3">
        <v>8</v>
      </c>
      <c r="E3029" s="3">
        <v>13</v>
      </c>
    </row>
    <row r="3030" spans="1:5" x14ac:dyDescent="0.25">
      <c r="A3030" s="2">
        <v>45436</v>
      </c>
      <c r="B3030" s="3" t="s">
        <v>12</v>
      </c>
      <c r="C3030" s="3" t="s">
        <v>7</v>
      </c>
      <c r="D3030" s="3">
        <v>9</v>
      </c>
      <c r="E3030" s="3">
        <v>16</v>
      </c>
    </row>
    <row r="3031" spans="1:5" x14ac:dyDescent="0.25">
      <c r="A3031" s="2">
        <v>45436</v>
      </c>
      <c r="B3031" s="3" t="s">
        <v>12</v>
      </c>
      <c r="C3031" s="3" t="s">
        <v>7</v>
      </c>
      <c r="D3031" s="3">
        <v>0</v>
      </c>
      <c r="E3031" s="3">
        <v>13</v>
      </c>
    </row>
    <row r="3032" spans="1:5" x14ac:dyDescent="0.25">
      <c r="A3032" s="2">
        <v>45436</v>
      </c>
      <c r="B3032" s="3" t="s">
        <v>12</v>
      </c>
      <c r="C3032" s="3" t="s">
        <v>7</v>
      </c>
      <c r="D3032" s="3">
        <v>10</v>
      </c>
      <c r="E3032" s="3">
        <v>16</v>
      </c>
    </row>
    <row r="3033" spans="1:5" x14ac:dyDescent="0.25">
      <c r="A3033" s="2">
        <v>45436</v>
      </c>
      <c r="B3033" s="3" t="s">
        <v>12</v>
      </c>
      <c r="C3033" s="3" t="s">
        <v>7</v>
      </c>
      <c r="D3033" s="3">
        <v>8</v>
      </c>
      <c r="E3033" s="3">
        <v>12</v>
      </c>
    </row>
    <row r="3034" spans="1:5" x14ac:dyDescent="0.25">
      <c r="A3034" s="2">
        <v>45436</v>
      </c>
      <c r="B3034" s="3" t="s">
        <v>12</v>
      </c>
      <c r="C3034" s="3" t="s">
        <v>7</v>
      </c>
      <c r="D3034" s="3">
        <v>9</v>
      </c>
      <c r="E3034" s="3">
        <v>13</v>
      </c>
    </row>
    <row r="3035" spans="1:5" x14ac:dyDescent="0.25">
      <c r="A3035" s="2">
        <v>45436</v>
      </c>
      <c r="B3035" s="3" t="s">
        <v>12</v>
      </c>
      <c r="C3035" s="3" t="s">
        <v>7</v>
      </c>
      <c r="D3035" s="3">
        <v>0</v>
      </c>
      <c r="E3035" s="3">
        <v>18</v>
      </c>
    </row>
    <row r="3036" spans="1:5" x14ac:dyDescent="0.25">
      <c r="A3036" s="2">
        <v>45436</v>
      </c>
      <c r="B3036" s="3" t="s">
        <v>12</v>
      </c>
      <c r="C3036" s="3" t="s">
        <v>7</v>
      </c>
      <c r="D3036" s="3">
        <v>1</v>
      </c>
      <c r="E3036" s="3">
        <v>13</v>
      </c>
    </row>
    <row r="3037" spans="1:5" x14ac:dyDescent="0.25">
      <c r="A3037" s="2">
        <v>45436</v>
      </c>
      <c r="B3037" s="3" t="s">
        <v>12</v>
      </c>
      <c r="C3037" s="3" t="s">
        <v>7</v>
      </c>
      <c r="D3037" s="3">
        <v>10</v>
      </c>
      <c r="E3037" s="3">
        <v>43</v>
      </c>
    </row>
    <row r="3038" spans="1:5" x14ac:dyDescent="0.25">
      <c r="A3038" s="2">
        <v>45436</v>
      </c>
      <c r="B3038" s="3" t="s">
        <v>12</v>
      </c>
      <c r="C3038" s="3" t="s">
        <v>7</v>
      </c>
      <c r="D3038" s="3">
        <v>4</v>
      </c>
      <c r="E3038" s="3">
        <v>14</v>
      </c>
    </row>
    <row r="3039" spans="1:5" x14ac:dyDescent="0.25">
      <c r="A3039" s="2">
        <v>45436</v>
      </c>
      <c r="B3039" s="3" t="s">
        <v>12</v>
      </c>
      <c r="C3039" s="3" t="s">
        <v>7</v>
      </c>
      <c r="D3039" s="3">
        <v>5</v>
      </c>
      <c r="E3039" s="3">
        <v>13</v>
      </c>
    </row>
    <row r="3040" spans="1:5" x14ac:dyDescent="0.25">
      <c r="A3040" s="2">
        <v>45436</v>
      </c>
      <c r="B3040" s="3" t="s">
        <v>12</v>
      </c>
      <c r="C3040" s="3" t="s">
        <v>7</v>
      </c>
      <c r="D3040" s="3">
        <v>7</v>
      </c>
      <c r="E3040" s="3">
        <v>13</v>
      </c>
    </row>
    <row r="3041" spans="1:5" x14ac:dyDescent="0.25">
      <c r="A3041" s="2">
        <v>45436</v>
      </c>
      <c r="B3041" s="3" t="s">
        <v>12</v>
      </c>
      <c r="C3041" s="3" t="s">
        <v>7</v>
      </c>
      <c r="D3041" s="3">
        <v>8</v>
      </c>
      <c r="E3041" s="3">
        <v>12</v>
      </c>
    </row>
    <row r="3042" spans="1:5" x14ac:dyDescent="0.25">
      <c r="A3042" s="2">
        <v>45436</v>
      </c>
      <c r="B3042" s="3" t="s">
        <v>12</v>
      </c>
      <c r="C3042" s="3" t="s">
        <v>7</v>
      </c>
      <c r="D3042" s="3">
        <v>9</v>
      </c>
      <c r="E3042" s="3">
        <v>23</v>
      </c>
    </row>
    <row r="3043" spans="1:5" x14ac:dyDescent="0.25">
      <c r="A3043" s="2">
        <v>45437</v>
      </c>
      <c r="B3043" s="3" t="s">
        <v>13</v>
      </c>
      <c r="C3043" s="3" t="s">
        <v>8</v>
      </c>
      <c r="D3043" s="3">
        <v>0</v>
      </c>
      <c r="E3043" s="3">
        <v>13</v>
      </c>
    </row>
    <row r="3044" spans="1:5" x14ac:dyDescent="0.25">
      <c r="A3044" s="2">
        <v>45437</v>
      </c>
      <c r="B3044" s="3" t="s">
        <v>13</v>
      </c>
      <c r="C3044" s="3" t="s">
        <v>8</v>
      </c>
      <c r="D3044" s="3">
        <v>10</v>
      </c>
      <c r="E3044" s="3">
        <v>29</v>
      </c>
    </row>
    <row r="3045" spans="1:5" x14ac:dyDescent="0.25">
      <c r="A3045" s="2">
        <v>45437</v>
      </c>
      <c r="B3045" s="3" t="s">
        <v>13</v>
      </c>
      <c r="C3045" s="3" t="s">
        <v>8</v>
      </c>
      <c r="D3045" s="3">
        <v>7</v>
      </c>
      <c r="E3045" s="3">
        <v>12</v>
      </c>
    </row>
    <row r="3046" spans="1:5" x14ac:dyDescent="0.25">
      <c r="A3046" s="2">
        <v>45437</v>
      </c>
      <c r="B3046" s="3" t="s">
        <v>13</v>
      </c>
      <c r="C3046" s="3" t="s">
        <v>8</v>
      </c>
      <c r="D3046" s="3">
        <v>8</v>
      </c>
      <c r="E3046" s="3">
        <v>15</v>
      </c>
    </row>
    <row r="3047" spans="1:5" x14ac:dyDescent="0.25">
      <c r="A3047" s="2">
        <v>45437</v>
      </c>
      <c r="B3047" s="3" t="s">
        <v>13</v>
      </c>
      <c r="C3047" s="3" t="s">
        <v>8</v>
      </c>
      <c r="D3047" s="3">
        <v>9</v>
      </c>
      <c r="E3047" s="3">
        <v>16</v>
      </c>
    </row>
    <row r="3048" spans="1:5" x14ac:dyDescent="0.25">
      <c r="A3048" s="2">
        <v>45437</v>
      </c>
      <c r="B3048" s="3" t="s">
        <v>13</v>
      </c>
      <c r="C3048" s="3" t="s">
        <v>10</v>
      </c>
      <c r="D3048" s="3">
        <v>0</v>
      </c>
      <c r="E3048" s="3">
        <v>15</v>
      </c>
    </row>
    <row r="3049" spans="1:5" x14ac:dyDescent="0.25">
      <c r="A3049" s="2">
        <v>45437</v>
      </c>
      <c r="B3049" s="3" t="s">
        <v>13</v>
      </c>
      <c r="C3049" s="3" t="s">
        <v>10</v>
      </c>
      <c r="D3049" s="3">
        <v>1</v>
      </c>
      <c r="E3049" s="3">
        <v>13</v>
      </c>
    </row>
    <row r="3050" spans="1:5" x14ac:dyDescent="0.25">
      <c r="A3050" s="2">
        <v>45437</v>
      </c>
      <c r="B3050" s="3" t="s">
        <v>13</v>
      </c>
      <c r="C3050" s="3" t="s">
        <v>10</v>
      </c>
      <c r="D3050" s="3">
        <v>10</v>
      </c>
      <c r="E3050" s="3">
        <v>35</v>
      </c>
    </row>
    <row r="3051" spans="1:5" x14ac:dyDescent="0.25">
      <c r="A3051" s="2">
        <v>45437</v>
      </c>
      <c r="B3051" s="3" t="s">
        <v>13</v>
      </c>
      <c r="C3051" s="3" t="s">
        <v>10</v>
      </c>
      <c r="D3051" s="3">
        <v>8</v>
      </c>
      <c r="E3051" s="3">
        <v>13</v>
      </c>
    </row>
    <row r="3052" spans="1:5" x14ac:dyDescent="0.25">
      <c r="A3052" s="2">
        <v>45437</v>
      </c>
      <c r="B3052" s="3" t="s">
        <v>13</v>
      </c>
      <c r="C3052" s="3" t="s">
        <v>10</v>
      </c>
      <c r="D3052" s="3">
        <v>9</v>
      </c>
      <c r="E3052" s="3">
        <v>21</v>
      </c>
    </row>
    <row r="3053" spans="1:5" x14ac:dyDescent="0.25">
      <c r="A3053" s="2">
        <v>45437</v>
      </c>
      <c r="B3053" s="3" t="s">
        <v>11</v>
      </c>
      <c r="C3053" s="3" t="s">
        <v>4</v>
      </c>
      <c r="D3053" s="3">
        <v>0</v>
      </c>
      <c r="E3053" s="3">
        <v>29</v>
      </c>
    </row>
    <row r="3054" spans="1:5" x14ac:dyDescent="0.25">
      <c r="A3054" s="2">
        <v>45437</v>
      </c>
      <c r="B3054" s="3" t="s">
        <v>11</v>
      </c>
      <c r="C3054" s="3" t="s">
        <v>4</v>
      </c>
      <c r="D3054" s="3">
        <v>10</v>
      </c>
      <c r="E3054" s="3">
        <v>111</v>
      </c>
    </row>
    <row r="3055" spans="1:5" x14ac:dyDescent="0.25">
      <c r="A3055" s="2">
        <v>45437</v>
      </c>
      <c r="B3055" s="3" t="s">
        <v>11</v>
      </c>
      <c r="C3055" s="3" t="s">
        <v>4</v>
      </c>
      <c r="D3055" s="3">
        <v>2</v>
      </c>
      <c r="E3055" s="3">
        <v>14</v>
      </c>
    </row>
    <row r="3056" spans="1:5" x14ac:dyDescent="0.25">
      <c r="A3056" s="2">
        <v>45437</v>
      </c>
      <c r="B3056" s="3" t="s">
        <v>11</v>
      </c>
      <c r="C3056" s="3" t="s">
        <v>4</v>
      </c>
      <c r="D3056" s="3">
        <v>3</v>
      </c>
      <c r="E3056" s="3">
        <v>15</v>
      </c>
    </row>
    <row r="3057" spans="1:5" x14ac:dyDescent="0.25">
      <c r="A3057" s="2">
        <v>45437</v>
      </c>
      <c r="B3057" s="3" t="s">
        <v>11</v>
      </c>
      <c r="C3057" s="3" t="s">
        <v>4</v>
      </c>
      <c r="D3057" s="3">
        <v>5</v>
      </c>
      <c r="E3057" s="3">
        <v>26</v>
      </c>
    </row>
    <row r="3058" spans="1:5" x14ac:dyDescent="0.25">
      <c r="A3058" s="2">
        <v>45437</v>
      </c>
      <c r="B3058" s="3" t="s">
        <v>11</v>
      </c>
      <c r="C3058" s="3" t="s">
        <v>4</v>
      </c>
      <c r="D3058" s="3">
        <v>6</v>
      </c>
      <c r="E3058" s="3">
        <v>12</v>
      </c>
    </row>
    <row r="3059" spans="1:5" x14ac:dyDescent="0.25">
      <c r="A3059" s="2">
        <v>45437</v>
      </c>
      <c r="B3059" s="3" t="s">
        <v>11</v>
      </c>
      <c r="C3059" s="3" t="s">
        <v>4</v>
      </c>
      <c r="D3059" s="3">
        <v>7</v>
      </c>
      <c r="E3059" s="3">
        <v>17</v>
      </c>
    </row>
    <row r="3060" spans="1:5" x14ac:dyDescent="0.25">
      <c r="A3060" s="2">
        <v>45437</v>
      </c>
      <c r="B3060" s="3" t="s">
        <v>11</v>
      </c>
      <c r="C3060" s="3" t="s">
        <v>4</v>
      </c>
      <c r="D3060" s="3">
        <v>8</v>
      </c>
      <c r="E3060" s="3">
        <v>30</v>
      </c>
    </row>
    <row r="3061" spans="1:5" x14ac:dyDescent="0.25">
      <c r="A3061" s="2">
        <v>45437</v>
      </c>
      <c r="B3061" s="3" t="s">
        <v>11</v>
      </c>
      <c r="C3061" s="3" t="s">
        <v>4</v>
      </c>
      <c r="D3061" s="3">
        <v>9</v>
      </c>
      <c r="E3061" s="3">
        <v>33</v>
      </c>
    </row>
    <row r="3062" spans="1:5" x14ac:dyDescent="0.25">
      <c r="A3062" s="2">
        <v>45437</v>
      </c>
      <c r="B3062" s="3" t="s">
        <v>11</v>
      </c>
      <c r="C3062" s="3" t="s">
        <v>5</v>
      </c>
      <c r="D3062" s="3">
        <v>0</v>
      </c>
      <c r="E3062" s="3">
        <v>13</v>
      </c>
    </row>
    <row r="3063" spans="1:5" x14ac:dyDescent="0.25">
      <c r="A3063" s="2">
        <v>45437</v>
      </c>
      <c r="B3063" s="3" t="s">
        <v>11</v>
      </c>
      <c r="C3063" s="3" t="s">
        <v>5</v>
      </c>
      <c r="D3063" s="3">
        <v>1</v>
      </c>
      <c r="E3063" s="3">
        <v>14</v>
      </c>
    </row>
    <row r="3064" spans="1:5" x14ac:dyDescent="0.25">
      <c r="A3064" s="2">
        <v>45437</v>
      </c>
      <c r="B3064" s="3" t="s">
        <v>11</v>
      </c>
      <c r="C3064" s="3" t="s">
        <v>5</v>
      </c>
      <c r="D3064" s="3">
        <v>10</v>
      </c>
      <c r="E3064" s="3">
        <v>59</v>
      </c>
    </row>
    <row r="3065" spans="1:5" x14ac:dyDescent="0.25">
      <c r="A3065" s="2">
        <v>45437</v>
      </c>
      <c r="B3065" s="3" t="s">
        <v>11</v>
      </c>
      <c r="C3065" s="3" t="s">
        <v>5</v>
      </c>
      <c r="D3065" s="3">
        <v>3</v>
      </c>
      <c r="E3065" s="3">
        <v>12</v>
      </c>
    </row>
    <row r="3066" spans="1:5" x14ac:dyDescent="0.25">
      <c r="A3066" s="2">
        <v>45437</v>
      </c>
      <c r="B3066" s="3" t="s">
        <v>11</v>
      </c>
      <c r="C3066" s="3" t="s">
        <v>5</v>
      </c>
      <c r="D3066" s="3">
        <v>4</v>
      </c>
      <c r="E3066" s="3">
        <v>12</v>
      </c>
    </row>
    <row r="3067" spans="1:5" x14ac:dyDescent="0.25">
      <c r="A3067" s="2">
        <v>45437</v>
      </c>
      <c r="B3067" s="3" t="s">
        <v>11</v>
      </c>
      <c r="C3067" s="3" t="s">
        <v>5</v>
      </c>
      <c r="D3067" s="3">
        <v>5</v>
      </c>
      <c r="E3067" s="3">
        <v>17</v>
      </c>
    </row>
    <row r="3068" spans="1:5" x14ac:dyDescent="0.25">
      <c r="A3068" s="2">
        <v>45437</v>
      </c>
      <c r="B3068" s="3" t="s">
        <v>11</v>
      </c>
      <c r="C3068" s="3" t="s">
        <v>5</v>
      </c>
      <c r="D3068" s="3">
        <v>6</v>
      </c>
      <c r="E3068" s="3">
        <v>12</v>
      </c>
    </row>
    <row r="3069" spans="1:5" x14ac:dyDescent="0.25">
      <c r="A3069" s="2">
        <v>45437</v>
      </c>
      <c r="B3069" s="3" t="s">
        <v>11</v>
      </c>
      <c r="C3069" s="3" t="s">
        <v>5</v>
      </c>
      <c r="D3069" s="3">
        <v>7</v>
      </c>
      <c r="E3069" s="3">
        <v>14</v>
      </c>
    </row>
    <row r="3070" spans="1:5" x14ac:dyDescent="0.25">
      <c r="A3070" s="2">
        <v>45437</v>
      </c>
      <c r="B3070" s="3" t="s">
        <v>11</v>
      </c>
      <c r="C3070" s="3" t="s">
        <v>5</v>
      </c>
      <c r="D3070" s="3">
        <v>8</v>
      </c>
      <c r="E3070" s="3">
        <v>19</v>
      </c>
    </row>
    <row r="3071" spans="1:5" x14ac:dyDescent="0.25">
      <c r="A3071" s="2">
        <v>45437</v>
      </c>
      <c r="B3071" s="3" t="s">
        <v>11</v>
      </c>
      <c r="C3071" s="3" t="s">
        <v>5</v>
      </c>
      <c r="D3071" s="3">
        <v>9</v>
      </c>
      <c r="E3071" s="3">
        <v>22</v>
      </c>
    </row>
    <row r="3072" spans="1:5" x14ac:dyDescent="0.25">
      <c r="A3072" s="2">
        <v>45437</v>
      </c>
      <c r="B3072" s="3" t="s">
        <v>11</v>
      </c>
      <c r="C3072" s="3" t="s">
        <v>4</v>
      </c>
      <c r="D3072" s="3">
        <v>0</v>
      </c>
      <c r="E3072" s="3">
        <v>24</v>
      </c>
    </row>
    <row r="3073" spans="1:5" x14ac:dyDescent="0.25">
      <c r="A3073" s="2">
        <v>45437</v>
      </c>
      <c r="B3073" s="3" t="s">
        <v>11</v>
      </c>
      <c r="C3073" s="3" t="s">
        <v>4</v>
      </c>
      <c r="D3073" s="3">
        <v>1</v>
      </c>
      <c r="E3073" s="3">
        <v>16</v>
      </c>
    </row>
    <row r="3074" spans="1:5" x14ac:dyDescent="0.25">
      <c r="A3074" s="2">
        <v>45437</v>
      </c>
      <c r="B3074" s="3" t="s">
        <v>11</v>
      </c>
      <c r="C3074" s="3" t="s">
        <v>4</v>
      </c>
      <c r="D3074" s="3">
        <v>10</v>
      </c>
      <c r="E3074" s="3">
        <v>88</v>
      </c>
    </row>
    <row r="3075" spans="1:5" x14ac:dyDescent="0.25">
      <c r="A3075" s="2">
        <v>45437</v>
      </c>
      <c r="B3075" s="3" t="s">
        <v>11</v>
      </c>
      <c r="C3075" s="3" t="s">
        <v>4</v>
      </c>
      <c r="D3075" s="3">
        <v>2</v>
      </c>
      <c r="E3075" s="3">
        <v>12</v>
      </c>
    </row>
    <row r="3076" spans="1:5" x14ac:dyDescent="0.25">
      <c r="A3076" s="2">
        <v>45437</v>
      </c>
      <c r="B3076" s="3" t="s">
        <v>11</v>
      </c>
      <c r="C3076" s="3" t="s">
        <v>4</v>
      </c>
      <c r="D3076" s="3">
        <v>3</v>
      </c>
      <c r="E3076" s="3">
        <v>13</v>
      </c>
    </row>
    <row r="3077" spans="1:5" x14ac:dyDescent="0.25">
      <c r="A3077" s="2">
        <v>45437</v>
      </c>
      <c r="B3077" s="3" t="s">
        <v>11</v>
      </c>
      <c r="C3077" s="3" t="s">
        <v>4</v>
      </c>
      <c r="D3077" s="3">
        <v>5</v>
      </c>
      <c r="E3077" s="3">
        <v>27</v>
      </c>
    </row>
    <row r="3078" spans="1:5" x14ac:dyDescent="0.25">
      <c r="A3078" s="2">
        <v>45437</v>
      </c>
      <c r="B3078" s="3" t="s">
        <v>11</v>
      </c>
      <c r="C3078" s="3" t="s">
        <v>4</v>
      </c>
      <c r="D3078" s="3">
        <v>6</v>
      </c>
      <c r="E3078" s="3">
        <v>14</v>
      </c>
    </row>
    <row r="3079" spans="1:5" x14ac:dyDescent="0.25">
      <c r="A3079" s="2">
        <v>45437</v>
      </c>
      <c r="B3079" s="3" t="s">
        <v>11</v>
      </c>
      <c r="C3079" s="3" t="s">
        <v>4</v>
      </c>
      <c r="D3079" s="3">
        <v>7</v>
      </c>
      <c r="E3079" s="3">
        <v>15</v>
      </c>
    </row>
    <row r="3080" spans="1:5" x14ac:dyDescent="0.25">
      <c r="A3080" s="2">
        <v>45437</v>
      </c>
      <c r="B3080" s="3" t="s">
        <v>11</v>
      </c>
      <c r="C3080" s="3" t="s">
        <v>4</v>
      </c>
      <c r="D3080" s="3">
        <v>8</v>
      </c>
      <c r="E3080" s="3">
        <v>26</v>
      </c>
    </row>
    <row r="3081" spans="1:5" x14ac:dyDescent="0.25">
      <c r="A3081" s="2">
        <v>45437</v>
      </c>
      <c r="B3081" s="3" t="s">
        <v>11</v>
      </c>
      <c r="C3081" s="3" t="s">
        <v>4</v>
      </c>
      <c r="D3081" s="3">
        <v>9</v>
      </c>
      <c r="E3081" s="3">
        <v>35</v>
      </c>
    </row>
    <row r="3082" spans="1:5" x14ac:dyDescent="0.25">
      <c r="A3082" s="2">
        <v>45437</v>
      </c>
      <c r="B3082" s="3" t="s">
        <v>11</v>
      </c>
      <c r="C3082" s="3" t="s">
        <v>4</v>
      </c>
      <c r="D3082" s="3">
        <v>0</v>
      </c>
      <c r="E3082" s="3">
        <v>23</v>
      </c>
    </row>
    <row r="3083" spans="1:5" x14ac:dyDescent="0.25">
      <c r="A3083" s="2">
        <v>45437</v>
      </c>
      <c r="B3083" s="3" t="s">
        <v>11</v>
      </c>
      <c r="C3083" s="3" t="s">
        <v>4</v>
      </c>
      <c r="D3083" s="3">
        <v>1</v>
      </c>
      <c r="E3083" s="3">
        <v>15</v>
      </c>
    </row>
    <row r="3084" spans="1:5" x14ac:dyDescent="0.25">
      <c r="A3084" s="2">
        <v>45437</v>
      </c>
      <c r="B3084" s="3" t="s">
        <v>11</v>
      </c>
      <c r="C3084" s="3" t="s">
        <v>4</v>
      </c>
      <c r="D3084" s="3">
        <v>10</v>
      </c>
      <c r="E3084" s="3">
        <v>77</v>
      </c>
    </row>
    <row r="3085" spans="1:5" x14ac:dyDescent="0.25">
      <c r="A3085" s="2">
        <v>45437</v>
      </c>
      <c r="B3085" s="3" t="s">
        <v>11</v>
      </c>
      <c r="C3085" s="3" t="s">
        <v>4</v>
      </c>
      <c r="D3085" s="3">
        <v>3</v>
      </c>
      <c r="E3085" s="3">
        <v>13</v>
      </c>
    </row>
    <row r="3086" spans="1:5" x14ac:dyDescent="0.25">
      <c r="A3086" s="2">
        <v>45437</v>
      </c>
      <c r="B3086" s="3" t="s">
        <v>11</v>
      </c>
      <c r="C3086" s="3" t="s">
        <v>4</v>
      </c>
      <c r="D3086" s="3">
        <v>4</v>
      </c>
      <c r="E3086" s="3">
        <v>13</v>
      </c>
    </row>
    <row r="3087" spans="1:5" x14ac:dyDescent="0.25">
      <c r="A3087" s="2">
        <v>45437</v>
      </c>
      <c r="B3087" s="3" t="s">
        <v>11</v>
      </c>
      <c r="C3087" s="3" t="s">
        <v>4</v>
      </c>
      <c r="D3087" s="3">
        <v>5</v>
      </c>
      <c r="E3087" s="3">
        <v>21</v>
      </c>
    </row>
    <row r="3088" spans="1:5" x14ac:dyDescent="0.25">
      <c r="A3088" s="2">
        <v>45437</v>
      </c>
      <c r="B3088" s="3" t="s">
        <v>11</v>
      </c>
      <c r="C3088" s="3" t="s">
        <v>4</v>
      </c>
      <c r="D3088" s="3">
        <v>6</v>
      </c>
      <c r="E3088" s="3">
        <v>13</v>
      </c>
    </row>
    <row r="3089" spans="1:5" x14ac:dyDescent="0.25">
      <c r="A3089" s="2">
        <v>45437</v>
      </c>
      <c r="B3089" s="3" t="s">
        <v>11</v>
      </c>
      <c r="C3089" s="3" t="s">
        <v>4</v>
      </c>
      <c r="D3089" s="3">
        <v>8</v>
      </c>
      <c r="E3089" s="3">
        <v>21</v>
      </c>
    </row>
    <row r="3090" spans="1:5" x14ac:dyDescent="0.25">
      <c r="A3090" s="2">
        <v>45437</v>
      </c>
      <c r="B3090" s="3" t="s">
        <v>11</v>
      </c>
      <c r="C3090" s="3" t="s">
        <v>4</v>
      </c>
      <c r="D3090" s="3">
        <v>9</v>
      </c>
      <c r="E3090" s="3">
        <v>32</v>
      </c>
    </row>
    <row r="3091" spans="1:5" x14ac:dyDescent="0.25">
      <c r="A3091" s="2">
        <v>45437</v>
      </c>
      <c r="B3091" s="3" t="s">
        <v>11</v>
      </c>
      <c r="C3091" s="3" t="s">
        <v>5</v>
      </c>
      <c r="D3091" s="3">
        <v>0</v>
      </c>
      <c r="E3091" s="3">
        <v>14</v>
      </c>
    </row>
    <row r="3092" spans="1:5" x14ac:dyDescent="0.25">
      <c r="A3092" s="2">
        <v>45437</v>
      </c>
      <c r="B3092" s="3" t="s">
        <v>11</v>
      </c>
      <c r="C3092" s="3" t="s">
        <v>5</v>
      </c>
      <c r="D3092" s="3">
        <v>1</v>
      </c>
      <c r="E3092" s="3">
        <v>12</v>
      </c>
    </row>
    <row r="3093" spans="1:5" x14ac:dyDescent="0.25">
      <c r="A3093" s="2">
        <v>45437</v>
      </c>
      <c r="B3093" s="3" t="s">
        <v>11</v>
      </c>
      <c r="C3093" s="3" t="s">
        <v>5</v>
      </c>
      <c r="D3093" s="3">
        <v>10</v>
      </c>
      <c r="E3093" s="3">
        <v>44</v>
      </c>
    </row>
    <row r="3094" spans="1:5" x14ac:dyDescent="0.25">
      <c r="A3094" s="2">
        <v>45437</v>
      </c>
      <c r="B3094" s="3" t="s">
        <v>11</v>
      </c>
      <c r="C3094" s="3" t="s">
        <v>5</v>
      </c>
      <c r="D3094" s="3">
        <v>2</v>
      </c>
      <c r="E3094" s="3">
        <v>12</v>
      </c>
    </row>
    <row r="3095" spans="1:5" x14ac:dyDescent="0.25">
      <c r="A3095" s="2">
        <v>45437</v>
      </c>
      <c r="B3095" s="3" t="s">
        <v>11</v>
      </c>
      <c r="C3095" s="3" t="s">
        <v>5</v>
      </c>
      <c r="D3095" s="3">
        <v>3</v>
      </c>
      <c r="E3095" s="3">
        <v>13</v>
      </c>
    </row>
    <row r="3096" spans="1:5" x14ac:dyDescent="0.25">
      <c r="A3096" s="2">
        <v>45437</v>
      </c>
      <c r="B3096" s="3" t="s">
        <v>11</v>
      </c>
      <c r="C3096" s="3" t="s">
        <v>5</v>
      </c>
      <c r="D3096" s="3">
        <v>5</v>
      </c>
      <c r="E3096" s="3">
        <v>15</v>
      </c>
    </row>
    <row r="3097" spans="1:5" x14ac:dyDescent="0.25">
      <c r="A3097" s="2">
        <v>45437</v>
      </c>
      <c r="B3097" s="3" t="s">
        <v>11</v>
      </c>
      <c r="C3097" s="3" t="s">
        <v>5</v>
      </c>
      <c r="D3097" s="3">
        <v>7</v>
      </c>
      <c r="E3097" s="3">
        <v>12</v>
      </c>
    </row>
    <row r="3098" spans="1:5" x14ac:dyDescent="0.25">
      <c r="A3098" s="2">
        <v>45437</v>
      </c>
      <c r="B3098" s="3" t="s">
        <v>11</v>
      </c>
      <c r="C3098" s="3" t="s">
        <v>5</v>
      </c>
      <c r="D3098" s="3">
        <v>8</v>
      </c>
      <c r="E3098" s="3">
        <v>13</v>
      </c>
    </row>
    <row r="3099" spans="1:5" x14ac:dyDescent="0.25">
      <c r="A3099" s="2">
        <v>45437</v>
      </c>
      <c r="B3099" s="3" t="s">
        <v>11</v>
      </c>
      <c r="C3099" s="3" t="s">
        <v>5</v>
      </c>
      <c r="D3099" s="3">
        <v>9</v>
      </c>
      <c r="E3099" s="3">
        <v>20</v>
      </c>
    </row>
    <row r="3100" spans="1:5" x14ac:dyDescent="0.25">
      <c r="A3100" s="2">
        <v>45437</v>
      </c>
      <c r="B3100" s="3" t="s">
        <v>11</v>
      </c>
      <c r="C3100" s="3" t="s">
        <v>5</v>
      </c>
      <c r="D3100" s="3">
        <v>0</v>
      </c>
      <c r="E3100" s="3">
        <v>19</v>
      </c>
    </row>
    <row r="3101" spans="1:5" x14ac:dyDescent="0.25">
      <c r="A3101" s="2">
        <v>45437</v>
      </c>
      <c r="B3101" s="3" t="s">
        <v>11</v>
      </c>
      <c r="C3101" s="3" t="s">
        <v>5</v>
      </c>
      <c r="D3101" s="3">
        <v>1</v>
      </c>
      <c r="E3101" s="3">
        <v>12</v>
      </c>
    </row>
    <row r="3102" spans="1:5" x14ac:dyDescent="0.25">
      <c r="A3102" s="2">
        <v>45437</v>
      </c>
      <c r="B3102" s="3" t="s">
        <v>11</v>
      </c>
      <c r="C3102" s="3" t="s">
        <v>5</v>
      </c>
      <c r="D3102" s="3">
        <v>10</v>
      </c>
      <c r="E3102" s="3">
        <v>54</v>
      </c>
    </row>
    <row r="3103" spans="1:5" x14ac:dyDescent="0.25">
      <c r="A3103" s="2">
        <v>45437</v>
      </c>
      <c r="B3103" s="3" t="s">
        <v>11</v>
      </c>
      <c r="C3103" s="3" t="s">
        <v>5</v>
      </c>
      <c r="D3103" s="3">
        <v>2</v>
      </c>
      <c r="E3103" s="3">
        <v>12</v>
      </c>
    </row>
    <row r="3104" spans="1:5" x14ac:dyDescent="0.25">
      <c r="A3104" s="2">
        <v>45437</v>
      </c>
      <c r="B3104" s="3" t="s">
        <v>11</v>
      </c>
      <c r="C3104" s="3" t="s">
        <v>5</v>
      </c>
      <c r="D3104" s="3">
        <v>3</v>
      </c>
      <c r="E3104" s="3">
        <v>12</v>
      </c>
    </row>
    <row r="3105" spans="1:5" x14ac:dyDescent="0.25">
      <c r="A3105" s="2">
        <v>45437</v>
      </c>
      <c r="B3105" s="3" t="s">
        <v>11</v>
      </c>
      <c r="C3105" s="3" t="s">
        <v>5</v>
      </c>
      <c r="D3105" s="3">
        <v>5</v>
      </c>
      <c r="E3105" s="3">
        <v>16</v>
      </c>
    </row>
    <row r="3106" spans="1:5" x14ac:dyDescent="0.25">
      <c r="A3106" s="2">
        <v>45437</v>
      </c>
      <c r="B3106" s="3" t="s">
        <v>11</v>
      </c>
      <c r="C3106" s="3" t="s">
        <v>5</v>
      </c>
      <c r="D3106" s="3">
        <v>6</v>
      </c>
      <c r="E3106" s="3">
        <v>12</v>
      </c>
    </row>
    <row r="3107" spans="1:5" x14ac:dyDescent="0.25">
      <c r="A3107" s="2">
        <v>45437</v>
      </c>
      <c r="B3107" s="3" t="s">
        <v>11</v>
      </c>
      <c r="C3107" s="3" t="s">
        <v>5</v>
      </c>
      <c r="D3107" s="3">
        <v>7</v>
      </c>
      <c r="E3107" s="3">
        <v>14</v>
      </c>
    </row>
    <row r="3108" spans="1:5" x14ac:dyDescent="0.25">
      <c r="A3108" s="2">
        <v>45437</v>
      </c>
      <c r="B3108" s="3" t="s">
        <v>11</v>
      </c>
      <c r="C3108" s="3" t="s">
        <v>5</v>
      </c>
      <c r="D3108" s="3">
        <v>8</v>
      </c>
      <c r="E3108" s="3">
        <v>18</v>
      </c>
    </row>
    <row r="3109" spans="1:5" x14ac:dyDescent="0.25">
      <c r="A3109" s="2">
        <v>45437</v>
      </c>
      <c r="B3109" s="3" t="s">
        <v>11</v>
      </c>
      <c r="C3109" s="3" t="s">
        <v>5</v>
      </c>
      <c r="D3109" s="3">
        <v>9</v>
      </c>
      <c r="E3109" s="3">
        <v>21</v>
      </c>
    </row>
    <row r="3110" spans="1:5" x14ac:dyDescent="0.25">
      <c r="A3110" s="2">
        <v>45437</v>
      </c>
      <c r="B3110" s="3" t="s">
        <v>11</v>
      </c>
      <c r="C3110" s="3" t="s">
        <v>4</v>
      </c>
      <c r="D3110" s="3">
        <v>0</v>
      </c>
      <c r="E3110" s="3">
        <v>26</v>
      </c>
    </row>
    <row r="3111" spans="1:5" x14ac:dyDescent="0.25">
      <c r="A3111" s="2">
        <v>45437</v>
      </c>
      <c r="B3111" s="3" t="s">
        <v>11</v>
      </c>
      <c r="C3111" s="3" t="s">
        <v>4</v>
      </c>
      <c r="D3111" s="3">
        <v>1</v>
      </c>
      <c r="E3111" s="3">
        <v>17</v>
      </c>
    </row>
    <row r="3112" spans="1:5" x14ac:dyDescent="0.25">
      <c r="A3112" s="2">
        <v>45437</v>
      </c>
      <c r="B3112" s="3" t="s">
        <v>11</v>
      </c>
      <c r="C3112" s="3" t="s">
        <v>4</v>
      </c>
      <c r="D3112" s="3">
        <v>10</v>
      </c>
      <c r="E3112" s="3">
        <v>100</v>
      </c>
    </row>
    <row r="3113" spans="1:5" x14ac:dyDescent="0.25">
      <c r="A3113" s="2">
        <v>45437</v>
      </c>
      <c r="B3113" s="3" t="s">
        <v>11</v>
      </c>
      <c r="C3113" s="3" t="s">
        <v>4</v>
      </c>
      <c r="D3113" s="3">
        <v>3</v>
      </c>
      <c r="E3113" s="3">
        <v>12</v>
      </c>
    </row>
    <row r="3114" spans="1:5" x14ac:dyDescent="0.25">
      <c r="A3114" s="2">
        <v>45437</v>
      </c>
      <c r="B3114" s="3" t="s">
        <v>11</v>
      </c>
      <c r="C3114" s="3" t="s">
        <v>4</v>
      </c>
      <c r="D3114" s="3">
        <v>5</v>
      </c>
      <c r="E3114" s="3">
        <v>21</v>
      </c>
    </row>
    <row r="3115" spans="1:5" x14ac:dyDescent="0.25">
      <c r="A3115" s="2">
        <v>45437</v>
      </c>
      <c r="B3115" s="3" t="s">
        <v>11</v>
      </c>
      <c r="C3115" s="3" t="s">
        <v>4</v>
      </c>
      <c r="D3115" s="3">
        <v>6</v>
      </c>
      <c r="E3115" s="3">
        <v>16</v>
      </c>
    </row>
    <row r="3116" spans="1:5" x14ac:dyDescent="0.25">
      <c r="A3116" s="2">
        <v>45437</v>
      </c>
      <c r="B3116" s="3" t="s">
        <v>11</v>
      </c>
      <c r="C3116" s="3" t="s">
        <v>4</v>
      </c>
      <c r="D3116" s="3">
        <v>7</v>
      </c>
      <c r="E3116" s="3">
        <v>18</v>
      </c>
    </row>
    <row r="3117" spans="1:5" x14ac:dyDescent="0.25">
      <c r="A3117" s="2">
        <v>45437</v>
      </c>
      <c r="B3117" s="3" t="s">
        <v>11</v>
      </c>
      <c r="C3117" s="3" t="s">
        <v>4</v>
      </c>
      <c r="D3117" s="3">
        <v>8</v>
      </c>
      <c r="E3117" s="3">
        <v>28</v>
      </c>
    </row>
    <row r="3118" spans="1:5" x14ac:dyDescent="0.25">
      <c r="A3118" s="2">
        <v>45437</v>
      </c>
      <c r="B3118" s="3" t="s">
        <v>11</v>
      </c>
      <c r="C3118" s="3" t="s">
        <v>4</v>
      </c>
      <c r="D3118" s="3">
        <v>9</v>
      </c>
      <c r="E3118" s="3">
        <v>38</v>
      </c>
    </row>
    <row r="3119" spans="1:5" x14ac:dyDescent="0.25">
      <c r="A3119" s="2">
        <v>45437</v>
      </c>
      <c r="B3119" s="3" t="s">
        <v>12</v>
      </c>
      <c r="C3119" s="3" t="s">
        <v>6</v>
      </c>
      <c r="D3119" s="3">
        <v>0</v>
      </c>
      <c r="E3119" s="3">
        <v>12</v>
      </c>
    </row>
    <row r="3120" spans="1:5" x14ac:dyDescent="0.25">
      <c r="A3120" s="2">
        <v>45437</v>
      </c>
      <c r="B3120" s="3" t="s">
        <v>12</v>
      </c>
      <c r="C3120" s="3" t="s">
        <v>6</v>
      </c>
      <c r="D3120" s="3">
        <v>10</v>
      </c>
      <c r="E3120" s="3">
        <v>12</v>
      </c>
    </row>
    <row r="3121" spans="1:5" x14ac:dyDescent="0.25">
      <c r="A3121" s="2">
        <v>45437</v>
      </c>
      <c r="B3121" s="3" t="s">
        <v>12</v>
      </c>
      <c r="C3121" s="3" t="s">
        <v>6</v>
      </c>
      <c r="D3121" s="3">
        <v>5</v>
      </c>
      <c r="E3121" s="3">
        <v>12</v>
      </c>
    </row>
    <row r="3122" spans="1:5" x14ac:dyDescent="0.25">
      <c r="A3122" s="2">
        <v>45437</v>
      </c>
      <c r="B3122" s="3" t="s">
        <v>12</v>
      </c>
      <c r="C3122" s="3" t="s">
        <v>6</v>
      </c>
      <c r="D3122" s="3">
        <v>8</v>
      </c>
      <c r="E3122" s="3">
        <v>14</v>
      </c>
    </row>
    <row r="3123" spans="1:5" x14ac:dyDescent="0.25">
      <c r="A3123" s="2">
        <v>45437</v>
      </c>
      <c r="B3123" s="3" t="s">
        <v>12</v>
      </c>
      <c r="C3123" s="3" t="s">
        <v>6</v>
      </c>
      <c r="D3123" s="3">
        <v>9</v>
      </c>
      <c r="E3123" s="3">
        <v>14</v>
      </c>
    </row>
    <row r="3124" spans="1:5" x14ac:dyDescent="0.25">
      <c r="A3124" s="2">
        <v>45437</v>
      </c>
      <c r="B3124" s="3" t="s">
        <v>12</v>
      </c>
      <c r="C3124" s="3" t="s">
        <v>6</v>
      </c>
      <c r="D3124" s="3">
        <v>0</v>
      </c>
      <c r="E3124" s="3">
        <v>12</v>
      </c>
    </row>
    <row r="3125" spans="1:5" x14ac:dyDescent="0.25">
      <c r="A3125" s="2">
        <v>45437</v>
      </c>
      <c r="B3125" s="3" t="s">
        <v>12</v>
      </c>
      <c r="C3125" s="3" t="s">
        <v>6</v>
      </c>
      <c r="D3125" s="3">
        <v>10</v>
      </c>
      <c r="E3125" s="3">
        <v>15</v>
      </c>
    </row>
    <row r="3126" spans="1:5" x14ac:dyDescent="0.25">
      <c r="A3126" s="2">
        <v>45437</v>
      </c>
      <c r="B3126" s="3" t="s">
        <v>12</v>
      </c>
      <c r="C3126" s="3" t="s">
        <v>6</v>
      </c>
      <c r="D3126" s="3">
        <v>5</v>
      </c>
      <c r="E3126" s="3">
        <v>13</v>
      </c>
    </row>
    <row r="3127" spans="1:5" x14ac:dyDescent="0.25">
      <c r="A3127" s="2">
        <v>45437</v>
      </c>
      <c r="B3127" s="3" t="s">
        <v>12</v>
      </c>
      <c r="C3127" s="3" t="s">
        <v>6</v>
      </c>
      <c r="D3127" s="3">
        <v>6</v>
      </c>
      <c r="E3127" s="3">
        <v>13</v>
      </c>
    </row>
    <row r="3128" spans="1:5" x14ac:dyDescent="0.25">
      <c r="A3128" s="2">
        <v>45437</v>
      </c>
      <c r="B3128" s="3" t="s">
        <v>12</v>
      </c>
      <c r="C3128" s="3" t="s">
        <v>6</v>
      </c>
      <c r="D3128" s="3">
        <v>8</v>
      </c>
      <c r="E3128" s="3">
        <v>13</v>
      </c>
    </row>
    <row r="3129" spans="1:5" x14ac:dyDescent="0.25">
      <c r="A3129" s="2">
        <v>45437</v>
      </c>
      <c r="B3129" s="3" t="s">
        <v>12</v>
      </c>
      <c r="C3129" s="3" t="s">
        <v>6</v>
      </c>
      <c r="D3129" s="3">
        <v>9</v>
      </c>
      <c r="E3129" s="3">
        <v>12</v>
      </c>
    </row>
    <row r="3130" spans="1:5" x14ac:dyDescent="0.25">
      <c r="A3130" s="2">
        <v>45437</v>
      </c>
      <c r="B3130" s="3" t="s">
        <v>12</v>
      </c>
      <c r="C3130" s="3" t="s">
        <v>6</v>
      </c>
      <c r="D3130" s="3">
        <v>10</v>
      </c>
      <c r="E3130" s="3">
        <v>12</v>
      </c>
    </row>
    <row r="3131" spans="1:5" x14ac:dyDescent="0.25">
      <c r="A3131" s="2">
        <v>45437</v>
      </c>
      <c r="B3131" s="3" t="s">
        <v>12</v>
      </c>
      <c r="C3131" s="3" t="s">
        <v>6</v>
      </c>
      <c r="D3131" s="3">
        <v>5</v>
      </c>
      <c r="E3131" s="3">
        <v>12</v>
      </c>
    </row>
    <row r="3132" spans="1:5" x14ac:dyDescent="0.25">
      <c r="A3132" s="2">
        <v>45437</v>
      </c>
      <c r="B3132" s="3" t="s">
        <v>12</v>
      </c>
      <c r="C3132" s="3" t="s">
        <v>6</v>
      </c>
      <c r="D3132" s="3">
        <v>9</v>
      </c>
      <c r="E3132" s="3">
        <v>12</v>
      </c>
    </row>
    <row r="3133" spans="1:5" x14ac:dyDescent="0.25">
      <c r="A3133" s="2">
        <v>45437</v>
      </c>
      <c r="B3133" s="3" t="s">
        <v>12</v>
      </c>
      <c r="C3133" s="3" t="s">
        <v>6</v>
      </c>
      <c r="D3133" s="3">
        <v>0</v>
      </c>
      <c r="E3133" s="3">
        <v>12</v>
      </c>
    </row>
    <row r="3134" spans="1:5" x14ac:dyDescent="0.25">
      <c r="A3134" s="2">
        <v>45437</v>
      </c>
      <c r="B3134" s="3" t="s">
        <v>12</v>
      </c>
      <c r="C3134" s="3" t="s">
        <v>6</v>
      </c>
      <c r="D3134" s="3">
        <v>1</v>
      </c>
      <c r="E3134" s="3">
        <v>13</v>
      </c>
    </row>
    <row r="3135" spans="1:5" x14ac:dyDescent="0.25">
      <c r="A3135" s="2">
        <v>45437</v>
      </c>
      <c r="B3135" s="3" t="s">
        <v>12</v>
      </c>
      <c r="C3135" s="3" t="s">
        <v>6</v>
      </c>
      <c r="D3135" s="3">
        <v>10</v>
      </c>
      <c r="E3135" s="3">
        <v>27</v>
      </c>
    </row>
    <row r="3136" spans="1:5" x14ac:dyDescent="0.25">
      <c r="A3136" s="2">
        <v>45437</v>
      </c>
      <c r="B3136" s="3" t="s">
        <v>12</v>
      </c>
      <c r="C3136" s="3" t="s">
        <v>6</v>
      </c>
      <c r="D3136" s="3">
        <v>3</v>
      </c>
      <c r="E3136" s="3">
        <v>12</v>
      </c>
    </row>
    <row r="3137" spans="1:5" x14ac:dyDescent="0.25">
      <c r="A3137" s="2">
        <v>45437</v>
      </c>
      <c r="B3137" s="3" t="s">
        <v>12</v>
      </c>
      <c r="C3137" s="3" t="s">
        <v>6</v>
      </c>
      <c r="D3137" s="3">
        <v>5</v>
      </c>
      <c r="E3137" s="3">
        <v>16</v>
      </c>
    </row>
    <row r="3138" spans="1:5" x14ac:dyDescent="0.25">
      <c r="A3138" s="2">
        <v>45437</v>
      </c>
      <c r="B3138" s="3" t="s">
        <v>12</v>
      </c>
      <c r="C3138" s="3" t="s">
        <v>6</v>
      </c>
      <c r="D3138" s="3">
        <v>6</v>
      </c>
      <c r="E3138" s="3">
        <v>12</v>
      </c>
    </row>
    <row r="3139" spans="1:5" x14ac:dyDescent="0.25">
      <c r="A3139" s="2">
        <v>45437</v>
      </c>
      <c r="B3139" s="3" t="s">
        <v>12</v>
      </c>
      <c r="C3139" s="3" t="s">
        <v>6</v>
      </c>
      <c r="D3139" s="3">
        <v>7</v>
      </c>
      <c r="E3139" s="3">
        <v>12</v>
      </c>
    </row>
    <row r="3140" spans="1:5" x14ac:dyDescent="0.25">
      <c r="A3140" s="2">
        <v>45437</v>
      </c>
      <c r="B3140" s="3" t="s">
        <v>12</v>
      </c>
      <c r="C3140" s="3" t="s">
        <v>6</v>
      </c>
      <c r="D3140" s="3">
        <v>8</v>
      </c>
      <c r="E3140" s="3">
        <v>14</v>
      </c>
    </row>
    <row r="3141" spans="1:5" x14ac:dyDescent="0.25">
      <c r="A3141" s="2">
        <v>45437</v>
      </c>
      <c r="B3141" s="3" t="s">
        <v>12</v>
      </c>
      <c r="C3141" s="3" t="s">
        <v>6</v>
      </c>
      <c r="D3141" s="3">
        <v>9</v>
      </c>
      <c r="E3141" s="3">
        <v>15</v>
      </c>
    </row>
    <row r="3142" spans="1:5" x14ac:dyDescent="0.25">
      <c r="A3142" s="2">
        <v>45437</v>
      </c>
      <c r="B3142" s="3" t="s">
        <v>12</v>
      </c>
      <c r="C3142" s="3" t="s">
        <v>7</v>
      </c>
      <c r="D3142" s="3">
        <v>0</v>
      </c>
      <c r="E3142" s="3">
        <v>12</v>
      </c>
    </row>
    <row r="3143" spans="1:5" x14ac:dyDescent="0.25">
      <c r="A3143" s="2">
        <v>45437</v>
      </c>
      <c r="B3143" s="3" t="s">
        <v>12</v>
      </c>
      <c r="C3143" s="3" t="s">
        <v>7</v>
      </c>
      <c r="D3143" s="3">
        <v>1</v>
      </c>
      <c r="E3143" s="3">
        <v>12</v>
      </c>
    </row>
    <row r="3144" spans="1:5" x14ac:dyDescent="0.25">
      <c r="A3144" s="2">
        <v>45437</v>
      </c>
      <c r="B3144" s="3" t="s">
        <v>12</v>
      </c>
      <c r="C3144" s="3" t="s">
        <v>7</v>
      </c>
      <c r="D3144" s="3">
        <v>10</v>
      </c>
      <c r="E3144" s="3">
        <v>14</v>
      </c>
    </row>
    <row r="3145" spans="1:5" x14ac:dyDescent="0.25">
      <c r="A3145" s="2">
        <v>45437</v>
      </c>
      <c r="B3145" s="3" t="s">
        <v>12</v>
      </c>
      <c r="C3145" s="3" t="s">
        <v>7</v>
      </c>
      <c r="D3145" s="3">
        <v>6</v>
      </c>
      <c r="E3145" s="3">
        <v>12</v>
      </c>
    </row>
    <row r="3146" spans="1:5" x14ac:dyDescent="0.25">
      <c r="A3146" s="2">
        <v>45437</v>
      </c>
      <c r="B3146" s="3" t="s">
        <v>12</v>
      </c>
      <c r="C3146" s="3" t="s">
        <v>7</v>
      </c>
      <c r="D3146" s="3">
        <v>8</v>
      </c>
      <c r="E3146" s="3">
        <v>12</v>
      </c>
    </row>
    <row r="3147" spans="1:5" x14ac:dyDescent="0.25">
      <c r="A3147" s="2">
        <v>45437</v>
      </c>
      <c r="B3147" s="3" t="s">
        <v>12</v>
      </c>
      <c r="C3147" s="3" t="s">
        <v>7</v>
      </c>
      <c r="D3147" s="3">
        <v>9</v>
      </c>
      <c r="E3147" s="3">
        <v>13</v>
      </c>
    </row>
    <row r="3148" spans="1:5" x14ac:dyDescent="0.25">
      <c r="A3148" s="2">
        <v>45437</v>
      </c>
      <c r="B3148" s="3" t="s">
        <v>12</v>
      </c>
      <c r="C3148" s="3" t="s">
        <v>7</v>
      </c>
      <c r="D3148" s="3">
        <v>0</v>
      </c>
      <c r="E3148" s="3">
        <v>15</v>
      </c>
    </row>
    <row r="3149" spans="1:5" x14ac:dyDescent="0.25">
      <c r="A3149" s="2">
        <v>45437</v>
      </c>
      <c r="B3149" s="3" t="s">
        <v>12</v>
      </c>
      <c r="C3149" s="3" t="s">
        <v>7</v>
      </c>
      <c r="D3149" s="3">
        <v>1</v>
      </c>
      <c r="E3149" s="3">
        <v>13</v>
      </c>
    </row>
    <row r="3150" spans="1:5" x14ac:dyDescent="0.25">
      <c r="A3150" s="2">
        <v>45437</v>
      </c>
      <c r="B3150" s="3" t="s">
        <v>12</v>
      </c>
      <c r="C3150" s="3" t="s">
        <v>7</v>
      </c>
      <c r="D3150" s="3">
        <v>10</v>
      </c>
      <c r="E3150" s="3">
        <v>39</v>
      </c>
    </row>
    <row r="3151" spans="1:5" x14ac:dyDescent="0.25">
      <c r="A3151" s="2">
        <v>45437</v>
      </c>
      <c r="B3151" s="3" t="s">
        <v>12</v>
      </c>
      <c r="C3151" s="3" t="s">
        <v>7</v>
      </c>
      <c r="D3151" s="3">
        <v>4</v>
      </c>
      <c r="E3151" s="3">
        <v>12</v>
      </c>
    </row>
    <row r="3152" spans="1:5" x14ac:dyDescent="0.25">
      <c r="A3152" s="2">
        <v>45437</v>
      </c>
      <c r="B3152" s="3" t="s">
        <v>12</v>
      </c>
      <c r="C3152" s="3" t="s">
        <v>7</v>
      </c>
      <c r="D3152" s="3">
        <v>7</v>
      </c>
      <c r="E3152" s="3">
        <v>12</v>
      </c>
    </row>
    <row r="3153" spans="1:5" x14ac:dyDescent="0.25">
      <c r="A3153" s="2">
        <v>45437</v>
      </c>
      <c r="B3153" s="3" t="s">
        <v>12</v>
      </c>
      <c r="C3153" s="3" t="s">
        <v>7</v>
      </c>
      <c r="D3153" s="3">
        <v>8</v>
      </c>
      <c r="E3153" s="3">
        <v>21</v>
      </c>
    </row>
    <row r="3154" spans="1:5" x14ac:dyDescent="0.25">
      <c r="A3154" s="2">
        <v>45437</v>
      </c>
      <c r="B3154" s="3" t="s">
        <v>12</v>
      </c>
      <c r="C3154" s="3" t="s">
        <v>7</v>
      </c>
      <c r="D3154" s="3">
        <v>9</v>
      </c>
      <c r="E3154" s="3">
        <v>21</v>
      </c>
    </row>
    <row r="3155" spans="1:5" x14ac:dyDescent="0.25">
      <c r="A3155" s="2">
        <v>45437</v>
      </c>
      <c r="B3155" s="3" t="s">
        <v>12</v>
      </c>
      <c r="C3155" s="3" t="s">
        <v>7</v>
      </c>
      <c r="D3155" s="3">
        <v>0</v>
      </c>
      <c r="E3155" s="3">
        <v>13</v>
      </c>
    </row>
    <row r="3156" spans="1:5" x14ac:dyDescent="0.25">
      <c r="A3156" s="2">
        <v>45437</v>
      </c>
      <c r="B3156" s="3" t="s">
        <v>12</v>
      </c>
      <c r="C3156" s="3" t="s">
        <v>7</v>
      </c>
      <c r="D3156" s="3">
        <v>10</v>
      </c>
      <c r="E3156" s="3">
        <v>15</v>
      </c>
    </row>
    <row r="3157" spans="1:5" x14ac:dyDescent="0.25">
      <c r="A3157" s="2">
        <v>45437</v>
      </c>
      <c r="B3157" s="3" t="s">
        <v>12</v>
      </c>
      <c r="C3157" s="3" t="s">
        <v>7</v>
      </c>
      <c r="D3157" s="3">
        <v>0</v>
      </c>
      <c r="E3157" s="3">
        <v>12</v>
      </c>
    </row>
    <row r="3158" spans="1:5" x14ac:dyDescent="0.25">
      <c r="A3158" s="2">
        <v>45437</v>
      </c>
      <c r="B3158" s="3" t="s">
        <v>12</v>
      </c>
      <c r="C3158" s="3" t="s">
        <v>7</v>
      </c>
      <c r="D3158" s="3">
        <v>1</v>
      </c>
      <c r="E3158" s="3">
        <v>12</v>
      </c>
    </row>
    <row r="3159" spans="1:5" x14ac:dyDescent="0.25">
      <c r="A3159" s="2">
        <v>45437</v>
      </c>
      <c r="B3159" s="3" t="s">
        <v>12</v>
      </c>
      <c r="C3159" s="3" t="s">
        <v>7</v>
      </c>
      <c r="D3159" s="3">
        <v>10</v>
      </c>
      <c r="E3159" s="3">
        <v>39</v>
      </c>
    </row>
    <row r="3160" spans="1:5" x14ac:dyDescent="0.25">
      <c r="A3160" s="2">
        <v>45437</v>
      </c>
      <c r="B3160" s="3" t="s">
        <v>12</v>
      </c>
      <c r="C3160" s="3" t="s">
        <v>7</v>
      </c>
      <c r="D3160" s="3">
        <v>5</v>
      </c>
      <c r="E3160" s="3">
        <v>17</v>
      </c>
    </row>
    <row r="3161" spans="1:5" x14ac:dyDescent="0.25">
      <c r="A3161" s="2">
        <v>45437</v>
      </c>
      <c r="B3161" s="3" t="s">
        <v>12</v>
      </c>
      <c r="C3161" s="3" t="s">
        <v>7</v>
      </c>
      <c r="D3161" s="3">
        <v>7</v>
      </c>
      <c r="E3161" s="3">
        <v>14</v>
      </c>
    </row>
    <row r="3162" spans="1:5" x14ac:dyDescent="0.25">
      <c r="A3162" s="2">
        <v>45437</v>
      </c>
      <c r="B3162" s="3" t="s">
        <v>12</v>
      </c>
      <c r="C3162" s="3" t="s">
        <v>7</v>
      </c>
      <c r="D3162" s="3">
        <v>8</v>
      </c>
      <c r="E3162" s="3">
        <v>15</v>
      </c>
    </row>
    <row r="3163" spans="1:5" x14ac:dyDescent="0.25">
      <c r="A3163" s="2">
        <v>45437</v>
      </c>
      <c r="B3163" s="3" t="s">
        <v>12</v>
      </c>
      <c r="C3163" s="3" t="s">
        <v>7</v>
      </c>
      <c r="D3163" s="3">
        <v>9</v>
      </c>
      <c r="E3163" s="3">
        <v>21</v>
      </c>
    </row>
    <row r="3164" spans="1:5" x14ac:dyDescent="0.25">
      <c r="A3164" s="2">
        <v>45438</v>
      </c>
      <c r="B3164" s="3" t="s">
        <v>13</v>
      </c>
      <c r="C3164" s="3" t="s">
        <v>8</v>
      </c>
      <c r="D3164" s="3">
        <v>0</v>
      </c>
      <c r="E3164" s="3">
        <v>15</v>
      </c>
    </row>
    <row r="3165" spans="1:5" x14ac:dyDescent="0.25">
      <c r="A3165" s="2">
        <v>45438</v>
      </c>
      <c r="B3165" s="3" t="s">
        <v>13</v>
      </c>
      <c r="C3165" s="3" t="s">
        <v>8</v>
      </c>
      <c r="D3165" s="3">
        <v>1</v>
      </c>
      <c r="E3165" s="3">
        <v>14</v>
      </c>
    </row>
    <row r="3166" spans="1:5" x14ac:dyDescent="0.25">
      <c r="A3166" s="2">
        <v>45438</v>
      </c>
      <c r="B3166" s="3" t="s">
        <v>13</v>
      </c>
      <c r="C3166" s="3" t="s">
        <v>8</v>
      </c>
      <c r="D3166" s="3">
        <v>10</v>
      </c>
      <c r="E3166" s="3">
        <v>62</v>
      </c>
    </row>
    <row r="3167" spans="1:5" x14ac:dyDescent="0.25">
      <c r="A3167" s="2">
        <v>45438</v>
      </c>
      <c r="B3167" s="3" t="s">
        <v>13</v>
      </c>
      <c r="C3167" s="3" t="s">
        <v>8</v>
      </c>
      <c r="D3167" s="3">
        <v>3</v>
      </c>
      <c r="E3167" s="3">
        <v>14</v>
      </c>
    </row>
    <row r="3168" spans="1:5" x14ac:dyDescent="0.25">
      <c r="A3168" s="2">
        <v>45438</v>
      </c>
      <c r="B3168" s="3" t="s">
        <v>13</v>
      </c>
      <c r="C3168" s="3" t="s">
        <v>8</v>
      </c>
      <c r="D3168" s="3">
        <v>5</v>
      </c>
      <c r="E3168" s="3">
        <v>15</v>
      </c>
    </row>
    <row r="3169" spans="1:5" x14ac:dyDescent="0.25">
      <c r="A3169" s="2">
        <v>45438</v>
      </c>
      <c r="B3169" s="3" t="s">
        <v>13</v>
      </c>
      <c r="C3169" s="3" t="s">
        <v>8</v>
      </c>
      <c r="D3169" s="3">
        <v>7</v>
      </c>
      <c r="E3169" s="3">
        <v>14</v>
      </c>
    </row>
    <row r="3170" spans="1:5" x14ac:dyDescent="0.25">
      <c r="A3170" s="2">
        <v>45438</v>
      </c>
      <c r="B3170" s="3" t="s">
        <v>13</v>
      </c>
      <c r="C3170" s="3" t="s">
        <v>8</v>
      </c>
      <c r="D3170" s="3">
        <v>8</v>
      </c>
      <c r="E3170" s="3">
        <v>22</v>
      </c>
    </row>
    <row r="3171" spans="1:5" x14ac:dyDescent="0.25">
      <c r="A3171" s="2">
        <v>45438</v>
      </c>
      <c r="B3171" s="3" t="s">
        <v>13</v>
      </c>
      <c r="C3171" s="3" t="s">
        <v>8</v>
      </c>
      <c r="D3171" s="3">
        <v>9</v>
      </c>
      <c r="E3171" s="3">
        <v>28</v>
      </c>
    </row>
    <row r="3172" spans="1:5" x14ac:dyDescent="0.25">
      <c r="A3172" s="2">
        <v>45438</v>
      </c>
      <c r="B3172" s="3" t="s">
        <v>13</v>
      </c>
      <c r="C3172" s="3" t="s">
        <v>10</v>
      </c>
      <c r="D3172" s="3">
        <v>0</v>
      </c>
      <c r="E3172" s="3">
        <v>19</v>
      </c>
    </row>
    <row r="3173" spans="1:5" x14ac:dyDescent="0.25">
      <c r="A3173" s="2">
        <v>45438</v>
      </c>
      <c r="B3173" s="3" t="s">
        <v>13</v>
      </c>
      <c r="C3173" s="3" t="s">
        <v>10</v>
      </c>
      <c r="D3173" s="3">
        <v>1</v>
      </c>
      <c r="E3173" s="3">
        <v>15</v>
      </c>
    </row>
    <row r="3174" spans="1:5" x14ac:dyDescent="0.25">
      <c r="A3174" s="2">
        <v>45438</v>
      </c>
      <c r="B3174" s="3" t="s">
        <v>13</v>
      </c>
      <c r="C3174" s="3" t="s">
        <v>10</v>
      </c>
      <c r="D3174" s="3">
        <v>10</v>
      </c>
      <c r="E3174" s="3">
        <v>59</v>
      </c>
    </row>
    <row r="3175" spans="1:5" x14ac:dyDescent="0.25">
      <c r="A3175" s="2">
        <v>45438</v>
      </c>
      <c r="B3175" s="3" t="s">
        <v>13</v>
      </c>
      <c r="C3175" s="3" t="s">
        <v>10</v>
      </c>
      <c r="D3175" s="3">
        <v>2</v>
      </c>
      <c r="E3175" s="3">
        <v>12</v>
      </c>
    </row>
    <row r="3176" spans="1:5" x14ac:dyDescent="0.25">
      <c r="A3176" s="2">
        <v>45438</v>
      </c>
      <c r="B3176" s="3" t="s">
        <v>13</v>
      </c>
      <c r="C3176" s="3" t="s">
        <v>10</v>
      </c>
      <c r="D3176" s="3">
        <v>3</v>
      </c>
      <c r="E3176" s="3">
        <v>13</v>
      </c>
    </row>
    <row r="3177" spans="1:5" x14ac:dyDescent="0.25">
      <c r="A3177" s="2">
        <v>45438</v>
      </c>
      <c r="B3177" s="3" t="s">
        <v>13</v>
      </c>
      <c r="C3177" s="3" t="s">
        <v>10</v>
      </c>
      <c r="D3177" s="3">
        <v>4</v>
      </c>
      <c r="E3177" s="3">
        <v>13</v>
      </c>
    </row>
    <row r="3178" spans="1:5" x14ac:dyDescent="0.25">
      <c r="A3178" s="2">
        <v>45438</v>
      </c>
      <c r="B3178" s="3" t="s">
        <v>13</v>
      </c>
      <c r="C3178" s="3" t="s">
        <v>10</v>
      </c>
      <c r="D3178" s="3">
        <v>5</v>
      </c>
      <c r="E3178" s="3">
        <v>20</v>
      </c>
    </row>
    <row r="3179" spans="1:5" x14ac:dyDescent="0.25">
      <c r="A3179" s="2">
        <v>45438</v>
      </c>
      <c r="B3179" s="3" t="s">
        <v>13</v>
      </c>
      <c r="C3179" s="3" t="s">
        <v>10</v>
      </c>
      <c r="D3179" s="3">
        <v>7</v>
      </c>
      <c r="E3179" s="3">
        <v>14</v>
      </c>
    </row>
    <row r="3180" spans="1:5" x14ac:dyDescent="0.25">
      <c r="A3180" s="2">
        <v>45438</v>
      </c>
      <c r="B3180" s="3" t="s">
        <v>13</v>
      </c>
      <c r="C3180" s="3" t="s">
        <v>10</v>
      </c>
      <c r="D3180" s="3">
        <v>8</v>
      </c>
      <c r="E3180" s="3">
        <v>18</v>
      </c>
    </row>
    <row r="3181" spans="1:5" x14ac:dyDescent="0.25">
      <c r="A3181" s="2">
        <v>45438</v>
      </c>
      <c r="B3181" s="3" t="s">
        <v>13</v>
      </c>
      <c r="C3181" s="3" t="s">
        <v>10</v>
      </c>
      <c r="D3181" s="3">
        <v>9</v>
      </c>
      <c r="E3181" s="3">
        <v>25</v>
      </c>
    </row>
    <row r="3182" spans="1:5" x14ac:dyDescent="0.25">
      <c r="A3182" s="2">
        <v>45438</v>
      </c>
      <c r="B3182" s="3" t="s">
        <v>11</v>
      </c>
      <c r="C3182" s="3" t="s">
        <v>4</v>
      </c>
      <c r="D3182" s="3">
        <v>0</v>
      </c>
      <c r="E3182" s="3">
        <v>28</v>
      </c>
    </row>
    <row r="3183" spans="1:5" x14ac:dyDescent="0.25">
      <c r="A3183" s="2">
        <v>45438</v>
      </c>
      <c r="B3183" s="3" t="s">
        <v>11</v>
      </c>
      <c r="C3183" s="3" t="s">
        <v>4</v>
      </c>
      <c r="D3183" s="3">
        <v>1</v>
      </c>
      <c r="E3183" s="3">
        <v>14</v>
      </c>
    </row>
    <row r="3184" spans="1:5" x14ac:dyDescent="0.25">
      <c r="A3184" s="2">
        <v>45438</v>
      </c>
      <c r="B3184" s="3" t="s">
        <v>11</v>
      </c>
      <c r="C3184" s="3" t="s">
        <v>4</v>
      </c>
      <c r="D3184" s="3">
        <v>10</v>
      </c>
      <c r="E3184" s="3">
        <v>103</v>
      </c>
    </row>
    <row r="3185" spans="1:5" x14ac:dyDescent="0.25">
      <c r="A3185" s="2">
        <v>45438</v>
      </c>
      <c r="B3185" s="3" t="s">
        <v>11</v>
      </c>
      <c r="C3185" s="3" t="s">
        <v>4</v>
      </c>
      <c r="D3185" s="3">
        <v>3</v>
      </c>
      <c r="E3185" s="3">
        <v>12</v>
      </c>
    </row>
    <row r="3186" spans="1:5" x14ac:dyDescent="0.25">
      <c r="A3186" s="2">
        <v>45438</v>
      </c>
      <c r="B3186" s="3" t="s">
        <v>11</v>
      </c>
      <c r="C3186" s="3" t="s">
        <v>4</v>
      </c>
      <c r="D3186" s="3">
        <v>5</v>
      </c>
      <c r="E3186" s="3">
        <v>17</v>
      </c>
    </row>
    <row r="3187" spans="1:5" x14ac:dyDescent="0.25">
      <c r="A3187" s="2">
        <v>45438</v>
      </c>
      <c r="B3187" s="3" t="s">
        <v>11</v>
      </c>
      <c r="C3187" s="3" t="s">
        <v>4</v>
      </c>
      <c r="D3187" s="3">
        <v>6</v>
      </c>
      <c r="E3187" s="3">
        <v>15</v>
      </c>
    </row>
    <row r="3188" spans="1:5" x14ac:dyDescent="0.25">
      <c r="A3188" s="2">
        <v>45438</v>
      </c>
      <c r="B3188" s="3" t="s">
        <v>11</v>
      </c>
      <c r="C3188" s="3" t="s">
        <v>4</v>
      </c>
      <c r="D3188" s="3">
        <v>7</v>
      </c>
      <c r="E3188" s="3">
        <v>15</v>
      </c>
    </row>
    <row r="3189" spans="1:5" x14ac:dyDescent="0.25">
      <c r="A3189" s="2">
        <v>45438</v>
      </c>
      <c r="B3189" s="3" t="s">
        <v>11</v>
      </c>
      <c r="C3189" s="3" t="s">
        <v>4</v>
      </c>
      <c r="D3189" s="3">
        <v>8</v>
      </c>
      <c r="E3189" s="3">
        <v>21</v>
      </c>
    </row>
    <row r="3190" spans="1:5" x14ac:dyDescent="0.25">
      <c r="A3190" s="2">
        <v>45438</v>
      </c>
      <c r="B3190" s="3" t="s">
        <v>11</v>
      </c>
      <c r="C3190" s="3" t="s">
        <v>4</v>
      </c>
      <c r="D3190" s="3">
        <v>9</v>
      </c>
      <c r="E3190" s="3">
        <v>30</v>
      </c>
    </row>
    <row r="3191" spans="1:5" x14ac:dyDescent="0.25">
      <c r="A3191" s="2">
        <v>45438</v>
      </c>
      <c r="B3191" s="3" t="s">
        <v>11</v>
      </c>
      <c r="C3191" s="3" t="s">
        <v>5</v>
      </c>
      <c r="D3191" s="3">
        <v>0</v>
      </c>
      <c r="E3191" s="3">
        <v>23</v>
      </c>
    </row>
    <row r="3192" spans="1:5" x14ac:dyDescent="0.25">
      <c r="A3192" s="2">
        <v>45438</v>
      </c>
      <c r="B3192" s="3" t="s">
        <v>11</v>
      </c>
      <c r="C3192" s="3" t="s">
        <v>5</v>
      </c>
      <c r="D3192" s="3">
        <v>1</v>
      </c>
      <c r="E3192" s="3">
        <v>13</v>
      </c>
    </row>
    <row r="3193" spans="1:5" x14ac:dyDescent="0.25">
      <c r="A3193" s="2">
        <v>45438</v>
      </c>
      <c r="B3193" s="3" t="s">
        <v>11</v>
      </c>
      <c r="C3193" s="3" t="s">
        <v>5</v>
      </c>
      <c r="D3193" s="3">
        <v>10</v>
      </c>
      <c r="E3193" s="3">
        <v>66</v>
      </c>
    </row>
    <row r="3194" spans="1:5" x14ac:dyDescent="0.25">
      <c r="A3194" s="2">
        <v>45438</v>
      </c>
      <c r="B3194" s="3" t="s">
        <v>11</v>
      </c>
      <c r="C3194" s="3" t="s">
        <v>5</v>
      </c>
      <c r="D3194" s="3">
        <v>3</v>
      </c>
      <c r="E3194" s="3">
        <v>12</v>
      </c>
    </row>
    <row r="3195" spans="1:5" x14ac:dyDescent="0.25">
      <c r="A3195" s="2">
        <v>45438</v>
      </c>
      <c r="B3195" s="3" t="s">
        <v>11</v>
      </c>
      <c r="C3195" s="3" t="s">
        <v>5</v>
      </c>
      <c r="D3195" s="3">
        <v>5</v>
      </c>
      <c r="E3195" s="3">
        <v>15</v>
      </c>
    </row>
    <row r="3196" spans="1:5" x14ac:dyDescent="0.25">
      <c r="A3196" s="2">
        <v>45438</v>
      </c>
      <c r="B3196" s="3" t="s">
        <v>11</v>
      </c>
      <c r="C3196" s="3" t="s">
        <v>5</v>
      </c>
      <c r="D3196" s="3">
        <v>6</v>
      </c>
      <c r="E3196" s="3">
        <v>14</v>
      </c>
    </row>
    <row r="3197" spans="1:5" x14ac:dyDescent="0.25">
      <c r="A3197" s="2">
        <v>45438</v>
      </c>
      <c r="B3197" s="3" t="s">
        <v>11</v>
      </c>
      <c r="C3197" s="3" t="s">
        <v>5</v>
      </c>
      <c r="D3197" s="3">
        <v>7</v>
      </c>
      <c r="E3197" s="3">
        <v>18</v>
      </c>
    </row>
    <row r="3198" spans="1:5" x14ac:dyDescent="0.25">
      <c r="A3198" s="2">
        <v>45438</v>
      </c>
      <c r="B3198" s="3" t="s">
        <v>11</v>
      </c>
      <c r="C3198" s="3" t="s">
        <v>5</v>
      </c>
      <c r="D3198" s="3">
        <v>8</v>
      </c>
      <c r="E3198" s="3">
        <v>20</v>
      </c>
    </row>
    <row r="3199" spans="1:5" x14ac:dyDescent="0.25">
      <c r="A3199" s="2">
        <v>45438</v>
      </c>
      <c r="B3199" s="3" t="s">
        <v>11</v>
      </c>
      <c r="C3199" s="3" t="s">
        <v>5</v>
      </c>
      <c r="D3199" s="3">
        <v>9</v>
      </c>
      <c r="E3199" s="3">
        <v>33</v>
      </c>
    </row>
    <row r="3200" spans="1:5" x14ac:dyDescent="0.25">
      <c r="A3200" s="2">
        <v>45438</v>
      </c>
      <c r="B3200" s="3" t="s">
        <v>11</v>
      </c>
      <c r="C3200" s="3" t="s">
        <v>4</v>
      </c>
      <c r="D3200" s="3">
        <v>0</v>
      </c>
      <c r="E3200" s="3">
        <v>16</v>
      </c>
    </row>
    <row r="3201" spans="1:5" x14ac:dyDescent="0.25">
      <c r="A3201" s="2">
        <v>45438</v>
      </c>
      <c r="B3201" s="3" t="s">
        <v>11</v>
      </c>
      <c r="C3201" s="3" t="s">
        <v>4</v>
      </c>
      <c r="D3201" s="3">
        <v>1</v>
      </c>
      <c r="E3201" s="3">
        <v>16</v>
      </c>
    </row>
    <row r="3202" spans="1:5" x14ac:dyDescent="0.25">
      <c r="A3202" s="2">
        <v>45438</v>
      </c>
      <c r="B3202" s="3" t="s">
        <v>11</v>
      </c>
      <c r="C3202" s="3" t="s">
        <v>4</v>
      </c>
      <c r="D3202" s="3">
        <v>10</v>
      </c>
      <c r="E3202" s="3">
        <v>81</v>
      </c>
    </row>
    <row r="3203" spans="1:5" x14ac:dyDescent="0.25">
      <c r="A3203" s="2">
        <v>45438</v>
      </c>
      <c r="B3203" s="3" t="s">
        <v>11</v>
      </c>
      <c r="C3203" s="3" t="s">
        <v>4</v>
      </c>
      <c r="D3203" s="3">
        <v>2</v>
      </c>
      <c r="E3203" s="3">
        <v>13</v>
      </c>
    </row>
    <row r="3204" spans="1:5" x14ac:dyDescent="0.25">
      <c r="A3204" s="2">
        <v>45438</v>
      </c>
      <c r="B3204" s="3" t="s">
        <v>11</v>
      </c>
      <c r="C3204" s="3" t="s">
        <v>4</v>
      </c>
      <c r="D3204" s="3">
        <v>5</v>
      </c>
      <c r="E3204" s="3">
        <v>23</v>
      </c>
    </row>
    <row r="3205" spans="1:5" x14ac:dyDescent="0.25">
      <c r="A3205" s="2">
        <v>45438</v>
      </c>
      <c r="B3205" s="3" t="s">
        <v>11</v>
      </c>
      <c r="C3205" s="3" t="s">
        <v>4</v>
      </c>
      <c r="D3205" s="3">
        <v>6</v>
      </c>
      <c r="E3205" s="3">
        <v>12</v>
      </c>
    </row>
    <row r="3206" spans="1:5" x14ac:dyDescent="0.25">
      <c r="A3206" s="2">
        <v>45438</v>
      </c>
      <c r="B3206" s="3" t="s">
        <v>11</v>
      </c>
      <c r="C3206" s="3" t="s">
        <v>4</v>
      </c>
      <c r="D3206" s="3">
        <v>7</v>
      </c>
      <c r="E3206" s="3">
        <v>14</v>
      </c>
    </row>
    <row r="3207" spans="1:5" x14ac:dyDescent="0.25">
      <c r="A3207" s="2">
        <v>45438</v>
      </c>
      <c r="B3207" s="3" t="s">
        <v>11</v>
      </c>
      <c r="C3207" s="3" t="s">
        <v>4</v>
      </c>
      <c r="D3207" s="3">
        <v>8</v>
      </c>
      <c r="E3207" s="3">
        <v>23</v>
      </c>
    </row>
    <row r="3208" spans="1:5" x14ac:dyDescent="0.25">
      <c r="A3208" s="2">
        <v>45438</v>
      </c>
      <c r="B3208" s="3" t="s">
        <v>11</v>
      </c>
      <c r="C3208" s="3" t="s">
        <v>4</v>
      </c>
      <c r="D3208" s="3">
        <v>9</v>
      </c>
      <c r="E3208" s="3">
        <v>25</v>
      </c>
    </row>
    <row r="3209" spans="1:5" x14ac:dyDescent="0.25">
      <c r="A3209" s="2">
        <v>45438</v>
      </c>
      <c r="B3209" s="3" t="s">
        <v>11</v>
      </c>
      <c r="C3209" s="3" t="s">
        <v>4</v>
      </c>
      <c r="D3209" s="3">
        <v>0</v>
      </c>
      <c r="E3209" s="3">
        <v>29</v>
      </c>
    </row>
    <row r="3210" spans="1:5" x14ac:dyDescent="0.25">
      <c r="A3210" s="2">
        <v>45438</v>
      </c>
      <c r="B3210" s="3" t="s">
        <v>11</v>
      </c>
      <c r="C3210" s="3" t="s">
        <v>4</v>
      </c>
      <c r="D3210" s="3">
        <v>1</v>
      </c>
      <c r="E3210" s="3">
        <v>18</v>
      </c>
    </row>
    <row r="3211" spans="1:5" x14ac:dyDescent="0.25">
      <c r="A3211" s="2">
        <v>45438</v>
      </c>
      <c r="B3211" s="3" t="s">
        <v>11</v>
      </c>
      <c r="C3211" s="3" t="s">
        <v>4</v>
      </c>
      <c r="D3211" s="3">
        <v>10</v>
      </c>
      <c r="E3211" s="3">
        <v>149</v>
      </c>
    </row>
    <row r="3212" spans="1:5" x14ac:dyDescent="0.25">
      <c r="A3212" s="2">
        <v>45438</v>
      </c>
      <c r="B3212" s="3" t="s">
        <v>11</v>
      </c>
      <c r="C3212" s="3" t="s">
        <v>4</v>
      </c>
      <c r="D3212" s="3">
        <v>2</v>
      </c>
      <c r="E3212" s="3">
        <v>12</v>
      </c>
    </row>
    <row r="3213" spans="1:5" x14ac:dyDescent="0.25">
      <c r="A3213" s="2">
        <v>45438</v>
      </c>
      <c r="B3213" s="3" t="s">
        <v>11</v>
      </c>
      <c r="C3213" s="3" t="s">
        <v>4</v>
      </c>
      <c r="D3213" s="3">
        <v>4</v>
      </c>
      <c r="E3213" s="3">
        <v>13</v>
      </c>
    </row>
    <row r="3214" spans="1:5" x14ac:dyDescent="0.25">
      <c r="A3214" s="2">
        <v>45438</v>
      </c>
      <c r="B3214" s="3" t="s">
        <v>11</v>
      </c>
      <c r="C3214" s="3" t="s">
        <v>4</v>
      </c>
      <c r="D3214" s="3">
        <v>5</v>
      </c>
      <c r="E3214" s="3">
        <v>29</v>
      </c>
    </row>
    <row r="3215" spans="1:5" x14ac:dyDescent="0.25">
      <c r="A3215" s="2">
        <v>45438</v>
      </c>
      <c r="B3215" s="3" t="s">
        <v>11</v>
      </c>
      <c r="C3215" s="3" t="s">
        <v>4</v>
      </c>
      <c r="D3215" s="3">
        <v>6</v>
      </c>
      <c r="E3215" s="3">
        <v>13</v>
      </c>
    </row>
    <row r="3216" spans="1:5" x14ac:dyDescent="0.25">
      <c r="A3216" s="2">
        <v>45438</v>
      </c>
      <c r="B3216" s="3" t="s">
        <v>11</v>
      </c>
      <c r="C3216" s="3" t="s">
        <v>4</v>
      </c>
      <c r="D3216" s="3">
        <v>7</v>
      </c>
      <c r="E3216" s="3">
        <v>17</v>
      </c>
    </row>
    <row r="3217" spans="1:5" x14ac:dyDescent="0.25">
      <c r="A3217" s="2">
        <v>45438</v>
      </c>
      <c r="B3217" s="3" t="s">
        <v>11</v>
      </c>
      <c r="C3217" s="3" t="s">
        <v>4</v>
      </c>
      <c r="D3217" s="3">
        <v>8</v>
      </c>
      <c r="E3217" s="3">
        <v>35</v>
      </c>
    </row>
    <row r="3218" spans="1:5" x14ac:dyDescent="0.25">
      <c r="A3218" s="2">
        <v>45438</v>
      </c>
      <c r="B3218" s="3" t="s">
        <v>11</v>
      </c>
      <c r="C3218" s="3" t="s">
        <v>4</v>
      </c>
      <c r="D3218" s="3">
        <v>9</v>
      </c>
      <c r="E3218" s="3">
        <v>57</v>
      </c>
    </row>
    <row r="3219" spans="1:5" x14ac:dyDescent="0.25">
      <c r="A3219" s="2">
        <v>45438</v>
      </c>
      <c r="B3219" s="3" t="s">
        <v>11</v>
      </c>
      <c r="C3219" s="3" t="s">
        <v>5</v>
      </c>
      <c r="D3219" s="3">
        <v>0</v>
      </c>
      <c r="E3219" s="3">
        <v>19</v>
      </c>
    </row>
    <row r="3220" spans="1:5" x14ac:dyDescent="0.25">
      <c r="A3220" s="2">
        <v>45438</v>
      </c>
      <c r="B3220" s="3" t="s">
        <v>11</v>
      </c>
      <c r="C3220" s="3" t="s">
        <v>5</v>
      </c>
      <c r="D3220" s="3">
        <v>1</v>
      </c>
      <c r="E3220" s="3">
        <v>12</v>
      </c>
    </row>
    <row r="3221" spans="1:5" x14ac:dyDescent="0.25">
      <c r="A3221" s="2">
        <v>45438</v>
      </c>
      <c r="B3221" s="3" t="s">
        <v>11</v>
      </c>
      <c r="C3221" s="3" t="s">
        <v>5</v>
      </c>
      <c r="D3221" s="3">
        <v>10</v>
      </c>
      <c r="E3221" s="3">
        <v>66</v>
      </c>
    </row>
    <row r="3222" spans="1:5" x14ac:dyDescent="0.25">
      <c r="A3222" s="2">
        <v>45438</v>
      </c>
      <c r="B3222" s="3" t="s">
        <v>11</v>
      </c>
      <c r="C3222" s="3" t="s">
        <v>5</v>
      </c>
      <c r="D3222" s="3">
        <v>2</v>
      </c>
      <c r="E3222" s="3">
        <v>13</v>
      </c>
    </row>
    <row r="3223" spans="1:5" x14ac:dyDescent="0.25">
      <c r="A3223" s="2">
        <v>45438</v>
      </c>
      <c r="B3223" s="3" t="s">
        <v>11</v>
      </c>
      <c r="C3223" s="3" t="s">
        <v>5</v>
      </c>
      <c r="D3223" s="3">
        <v>3</v>
      </c>
      <c r="E3223" s="3">
        <v>12</v>
      </c>
    </row>
    <row r="3224" spans="1:5" x14ac:dyDescent="0.25">
      <c r="A3224" s="2">
        <v>45438</v>
      </c>
      <c r="B3224" s="3" t="s">
        <v>11</v>
      </c>
      <c r="C3224" s="3" t="s">
        <v>5</v>
      </c>
      <c r="D3224" s="3">
        <v>5</v>
      </c>
      <c r="E3224" s="3">
        <v>14</v>
      </c>
    </row>
    <row r="3225" spans="1:5" x14ac:dyDescent="0.25">
      <c r="A3225" s="2">
        <v>45438</v>
      </c>
      <c r="B3225" s="3" t="s">
        <v>11</v>
      </c>
      <c r="C3225" s="3" t="s">
        <v>5</v>
      </c>
      <c r="D3225" s="3">
        <v>6</v>
      </c>
      <c r="E3225" s="3">
        <v>12</v>
      </c>
    </row>
    <row r="3226" spans="1:5" x14ac:dyDescent="0.25">
      <c r="A3226" s="2">
        <v>45438</v>
      </c>
      <c r="B3226" s="3" t="s">
        <v>11</v>
      </c>
      <c r="C3226" s="3" t="s">
        <v>5</v>
      </c>
      <c r="D3226" s="3">
        <v>7</v>
      </c>
      <c r="E3226" s="3">
        <v>12</v>
      </c>
    </row>
    <row r="3227" spans="1:5" x14ac:dyDescent="0.25">
      <c r="A3227" s="2">
        <v>45438</v>
      </c>
      <c r="B3227" s="3" t="s">
        <v>11</v>
      </c>
      <c r="C3227" s="3" t="s">
        <v>5</v>
      </c>
      <c r="D3227" s="3">
        <v>8</v>
      </c>
      <c r="E3227" s="3">
        <v>25</v>
      </c>
    </row>
    <row r="3228" spans="1:5" x14ac:dyDescent="0.25">
      <c r="A3228" s="2">
        <v>45438</v>
      </c>
      <c r="B3228" s="3" t="s">
        <v>11</v>
      </c>
      <c r="C3228" s="3" t="s">
        <v>5</v>
      </c>
      <c r="D3228" s="3">
        <v>9</v>
      </c>
      <c r="E3228" s="3">
        <v>18</v>
      </c>
    </row>
    <row r="3229" spans="1:5" x14ac:dyDescent="0.25">
      <c r="A3229" s="2">
        <v>45438</v>
      </c>
      <c r="B3229" s="3" t="s">
        <v>11</v>
      </c>
      <c r="C3229" s="3" t="s">
        <v>5</v>
      </c>
      <c r="D3229" s="3">
        <v>0</v>
      </c>
      <c r="E3229" s="3">
        <v>16</v>
      </c>
    </row>
    <row r="3230" spans="1:5" x14ac:dyDescent="0.25">
      <c r="A3230" s="2">
        <v>45438</v>
      </c>
      <c r="B3230" s="3" t="s">
        <v>11</v>
      </c>
      <c r="C3230" s="3" t="s">
        <v>5</v>
      </c>
      <c r="D3230" s="3">
        <v>1</v>
      </c>
      <c r="E3230" s="3">
        <v>16</v>
      </c>
    </row>
    <row r="3231" spans="1:5" x14ac:dyDescent="0.25">
      <c r="A3231" s="2">
        <v>45438</v>
      </c>
      <c r="B3231" s="3" t="s">
        <v>11</v>
      </c>
      <c r="C3231" s="3" t="s">
        <v>5</v>
      </c>
      <c r="D3231" s="3">
        <v>10</v>
      </c>
      <c r="E3231" s="3">
        <v>76</v>
      </c>
    </row>
    <row r="3232" spans="1:5" x14ac:dyDescent="0.25">
      <c r="A3232" s="2">
        <v>45438</v>
      </c>
      <c r="B3232" s="3" t="s">
        <v>11</v>
      </c>
      <c r="C3232" s="3" t="s">
        <v>5</v>
      </c>
      <c r="D3232" s="3">
        <v>2</v>
      </c>
      <c r="E3232" s="3">
        <v>12</v>
      </c>
    </row>
    <row r="3233" spans="1:5" x14ac:dyDescent="0.25">
      <c r="A3233" s="2">
        <v>45438</v>
      </c>
      <c r="B3233" s="3" t="s">
        <v>11</v>
      </c>
      <c r="C3233" s="3" t="s">
        <v>5</v>
      </c>
      <c r="D3233" s="3">
        <v>3</v>
      </c>
      <c r="E3233" s="3">
        <v>14</v>
      </c>
    </row>
    <row r="3234" spans="1:5" x14ac:dyDescent="0.25">
      <c r="A3234" s="2">
        <v>45438</v>
      </c>
      <c r="B3234" s="3" t="s">
        <v>11</v>
      </c>
      <c r="C3234" s="3" t="s">
        <v>5</v>
      </c>
      <c r="D3234" s="3">
        <v>4</v>
      </c>
      <c r="E3234" s="3">
        <v>12</v>
      </c>
    </row>
    <row r="3235" spans="1:5" x14ac:dyDescent="0.25">
      <c r="A3235" s="2">
        <v>45438</v>
      </c>
      <c r="B3235" s="3" t="s">
        <v>11</v>
      </c>
      <c r="C3235" s="3" t="s">
        <v>5</v>
      </c>
      <c r="D3235" s="3">
        <v>5</v>
      </c>
      <c r="E3235" s="3">
        <v>23</v>
      </c>
    </row>
    <row r="3236" spans="1:5" x14ac:dyDescent="0.25">
      <c r="A3236" s="2">
        <v>45438</v>
      </c>
      <c r="B3236" s="3" t="s">
        <v>11</v>
      </c>
      <c r="C3236" s="3" t="s">
        <v>5</v>
      </c>
      <c r="D3236" s="3">
        <v>6</v>
      </c>
      <c r="E3236" s="3">
        <v>12</v>
      </c>
    </row>
    <row r="3237" spans="1:5" x14ac:dyDescent="0.25">
      <c r="A3237" s="2">
        <v>45438</v>
      </c>
      <c r="B3237" s="3" t="s">
        <v>11</v>
      </c>
      <c r="C3237" s="3" t="s">
        <v>5</v>
      </c>
      <c r="D3237" s="3">
        <v>7</v>
      </c>
      <c r="E3237" s="3">
        <v>18</v>
      </c>
    </row>
    <row r="3238" spans="1:5" x14ac:dyDescent="0.25">
      <c r="A3238" s="2">
        <v>45438</v>
      </c>
      <c r="B3238" s="3" t="s">
        <v>11</v>
      </c>
      <c r="C3238" s="3" t="s">
        <v>5</v>
      </c>
      <c r="D3238" s="3">
        <v>8</v>
      </c>
      <c r="E3238" s="3">
        <v>23</v>
      </c>
    </row>
    <row r="3239" spans="1:5" x14ac:dyDescent="0.25">
      <c r="A3239" s="2">
        <v>45438</v>
      </c>
      <c r="B3239" s="3" t="s">
        <v>11</v>
      </c>
      <c r="C3239" s="3" t="s">
        <v>5</v>
      </c>
      <c r="D3239" s="3">
        <v>9</v>
      </c>
      <c r="E3239" s="3">
        <v>20</v>
      </c>
    </row>
    <row r="3240" spans="1:5" x14ac:dyDescent="0.25">
      <c r="A3240" s="2">
        <v>45438</v>
      </c>
      <c r="B3240" s="3" t="s">
        <v>11</v>
      </c>
      <c r="C3240" s="3" t="s">
        <v>4</v>
      </c>
      <c r="D3240" s="3">
        <v>0</v>
      </c>
      <c r="E3240" s="3">
        <v>24</v>
      </c>
    </row>
    <row r="3241" spans="1:5" x14ac:dyDescent="0.25">
      <c r="A3241" s="2">
        <v>45438</v>
      </c>
      <c r="B3241" s="3" t="s">
        <v>11</v>
      </c>
      <c r="C3241" s="3" t="s">
        <v>4</v>
      </c>
      <c r="D3241" s="3">
        <v>1</v>
      </c>
      <c r="E3241" s="3">
        <v>16</v>
      </c>
    </row>
    <row r="3242" spans="1:5" x14ac:dyDescent="0.25">
      <c r="A3242" s="2">
        <v>45438</v>
      </c>
      <c r="B3242" s="3" t="s">
        <v>11</v>
      </c>
      <c r="C3242" s="3" t="s">
        <v>4</v>
      </c>
      <c r="D3242" s="3">
        <v>10</v>
      </c>
      <c r="E3242" s="3">
        <v>98</v>
      </c>
    </row>
    <row r="3243" spans="1:5" x14ac:dyDescent="0.25">
      <c r="A3243" s="2">
        <v>45438</v>
      </c>
      <c r="B3243" s="3" t="s">
        <v>11</v>
      </c>
      <c r="C3243" s="3" t="s">
        <v>4</v>
      </c>
      <c r="D3243" s="3">
        <v>3</v>
      </c>
      <c r="E3243" s="3">
        <v>16</v>
      </c>
    </row>
    <row r="3244" spans="1:5" x14ac:dyDescent="0.25">
      <c r="A3244" s="2">
        <v>45438</v>
      </c>
      <c r="B3244" s="3" t="s">
        <v>11</v>
      </c>
      <c r="C3244" s="3" t="s">
        <v>4</v>
      </c>
      <c r="D3244" s="3">
        <v>5</v>
      </c>
      <c r="E3244" s="3">
        <v>24</v>
      </c>
    </row>
    <row r="3245" spans="1:5" x14ac:dyDescent="0.25">
      <c r="A3245" s="2">
        <v>45438</v>
      </c>
      <c r="B3245" s="3" t="s">
        <v>11</v>
      </c>
      <c r="C3245" s="3" t="s">
        <v>4</v>
      </c>
      <c r="D3245" s="3">
        <v>6</v>
      </c>
      <c r="E3245" s="3">
        <v>15</v>
      </c>
    </row>
    <row r="3246" spans="1:5" x14ac:dyDescent="0.25">
      <c r="A3246" s="2">
        <v>45438</v>
      </c>
      <c r="B3246" s="3" t="s">
        <v>11</v>
      </c>
      <c r="C3246" s="3" t="s">
        <v>4</v>
      </c>
      <c r="D3246" s="3">
        <v>7</v>
      </c>
      <c r="E3246" s="3">
        <v>18</v>
      </c>
    </row>
    <row r="3247" spans="1:5" x14ac:dyDescent="0.25">
      <c r="A3247" s="2">
        <v>45438</v>
      </c>
      <c r="B3247" s="3" t="s">
        <v>11</v>
      </c>
      <c r="C3247" s="3" t="s">
        <v>4</v>
      </c>
      <c r="D3247" s="3">
        <v>8</v>
      </c>
      <c r="E3247" s="3">
        <v>35</v>
      </c>
    </row>
    <row r="3248" spans="1:5" x14ac:dyDescent="0.25">
      <c r="A3248" s="2">
        <v>45438</v>
      </c>
      <c r="B3248" s="3" t="s">
        <v>11</v>
      </c>
      <c r="C3248" s="3" t="s">
        <v>4</v>
      </c>
      <c r="D3248" s="3">
        <v>9</v>
      </c>
      <c r="E3248" s="3">
        <v>31</v>
      </c>
    </row>
    <row r="3249" spans="1:5" x14ac:dyDescent="0.25">
      <c r="A3249" s="2">
        <v>45438</v>
      </c>
      <c r="B3249" s="3" t="s">
        <v>12</v>
      </c>
      <c r="C3249" s="3" t="s">
        <v>6</v>
      </c>
      <c r="D3249" s="3">
        <v>0</v>
      </c>
      <c r="E3249" s="3">
        <v>12</v>
      </c>
    </row>
    <row r="3250" spans="1:5" x14ac:dyDescent="0.25">
      <c r="A3250" s="2">
        <v>45438</v>
      </c>
      <c r="B3250" s="3" t="s">
        <v>12</v>
      </c>
      <c r="C3250" s="3" t="s">
        <v>6</v>
      </c>
      <c r="D3250" s="3">
        <v>1</v>
      </c>
      <c r="E3250" s="3">
        <v>12</v>
      </c>
    </row>
    <row r="3251" spans="1:5" x14ac:dyDescent="0.25">
      <c r="A3251" s="2">
        <v>45438</v>
      </c>
      <c r="B3251" s="3" t="s">
        <v>12</v>
      </c>
      <c r="C3251" s="3" t="s">
        <v>6</v>
      </c>
      <c r="D3251" s="3">
        <v>10</v>
      </c>
      <c r="E3251" s="3">
        <v>12</v>
      </c>
    </row>
    <row r="3252" spans="1:5" x14ac:dyDescent="0.25">
      <c r="A3252" s="2">
        <v>45438</v>
      </c>
      <c r="B3252" s="3" t="s">
        <v>12</v>
      </c>
      <c r="C3252" s="3" t="s">
        <v>6</v>
      </c>
      <c r="D3252" s="3">
        <v>5</v>
      </c>
      <c r="E3252" s="3">
        <v>12</v>
      </c>
    </row>
    <row r="3253" spans="1:5" x14ac:dyDescent="0.25">
      <c r="A3253" s="2">
        <v>45438</v>
      </c>
      <c r="B3253" s="3" t="s">
        <v>12</v>
      </c>
      <c r="C3253" s="3" t="s">
        <v>6</v>
      </c>
      <c r="D3253" s="3">
        <v>9</v>
      </c>
      <c r="E3253" s="3">
        <v>14</v>
      </c>
    </row>
    <row r="3254" spans="1:5" x14ac:dyDescent="0.25">
      <c r="A3254" s="2">
        <v>45438</v>
      </c>
      <c r="B3254" s="3" t="s">
        <v>12</v>
      </c>
      <c r="C3254" s="3" t="s">
        <v>6</v>
      </c>
      <c r="D3254" s="3">
        <v>0</v>
      </c>
      <c r="E3254" s="3">
        <v>12</v>
      </c>
    </row>
    <row r="3255" spans="1:5" x14ac:dyDescent="0.25">
      <c r="A3255" s="2">
        <v>45438</v>
      </c>
      <c r="B3255" s="3" t="s">
        <v>12</v>
      </c>
      <c r="C3255" s="3" t="s">
        <v>6</v>
      </c>
      <c r="D3255" s="3">
        <v>10</v>
      </c>
      <c r="E3255" s="3">
        <v>12</v>
      </c>
    </row>
    <row r="3256" spans="1:5" x14ac:dyDescent="0.25">
      <c r="A3256" s="2">
        <v>45438</v>
      </c>
      <c r="B3256" s="3" t="s">
        <v>12</v>
      </c>
      <c r="C3256" s="3" t="s">
        <v>6</v>
      </c>
      <c r="D3256" s="3">
        <v>5</v>
      </c>
      <c r="E3256" s="3">
        <v>13</v>
      </c>
    </row>
    <row r="3257" spans="1:5" x14ac:dyDescent="0.25">
      <c r="A3257" s="2">
        <v>45438</v>
      </c>
      <c r="B3257" s="3" t="s">
        <v>12</v>
      </c>
      <c r="C3257" s="3" t="s">
        <v>6</v>
      </c>
      <c r="D3257" s="3">
        <v>7</v>
      </c>
      <c r="E3257" s="3">
        <v>13</v>
      </c>
    </row>
    <row r="3258" spans="1:5" x14ac:dyDescent="0.25">
      <c r="A3258" s="2">
        <v>45438</v>
      </c>
      <c r="B3258" s="3" t="s">
        <v>12</v>
      </c>
      <c r="C3258" s="3" t="s">
        <v>6</v>
      </c>
      <c r="D3258" s="3">
        <v>8</v>
      </c>
      <c r="E3258" s="3">
        <v>13</v>
      </c>
    </row>
    <row r="3259" spans="1:5" x14ac:dyDescent="0.25">
      <c r="A3259" s="2">
        <v>45438</v>
      </c>
      <c r="B3259" s="3" t="s">
        <v>12</v>
      </c>
      <c r="C3259" s="3" t="s">
        <v>6</v>
      </c>
      <c r="D3259" s="3">
        <v>9</v>
      </c>
      <c r="E3259" s="3">
        <v>13</v>
      </c>
    </row>
    <row r="3260" spans="1:5" x14ac:dyDescent="0.25">
      <c r="A3260" s="2">
        <v>45438</v>
      </c>
      <c r="B3260" s="3" t="s">
        <v>12</v>
      </c>
      <c r="C3260" s="3" t="s">
        <v>6</v>
      </c>
      <c r="D3260" s="3">
        <v>0</v>
      </c>
      <c r="E3260" s="3">
        <v>12</v>
      </c>
    </row>
    <row r="3261" spans="1:5" x14ac:dyDescent="0.25">
      <c r="A3261" s="2">
        <v>45438</v>
      </c>
      <c r="B3261" s="3" t="s">
        <v>12</v>
      </c>
      <c r="C3261" s="3" t="s">
        <v>6</v>
      </c>
      <c r="D3261" s="3">
        <v>8</v>
      </c>
      <c r="E3261" s="3">
        <v>12</v>
      </c>
    </row>
    <row r="3262" spans="1:5" x14ac:dyDescent="0.25">
      <c r="A3262" s="2">
        <v>45438</v>
      </c>
      <c r="B3262" s="3" t="s">
        <v>12</v>
      </c>
      <c r="C3262" s="3" t="s">
        <v>6</v>
      </c>
      <c r="D3262" s="3">
        <v>0</v>
      </c>
      <c r="E3262" s="3">
        <v>16</v>
      </c>
    </row>
    <row r="3263" spans="1:5" x14ac:dyDescent="0.25">
      <c r="A3263" s="2">
        <v>45438</v>
      </c>
      <c r="B3263" s="3" t="s">
        <v>12</v>
      </c>
      <c r="C3263" s="3" t="s">
        <v>6</v>
      </c>
      <c r="D3263" s="3">
        <v>1</v>
      </c>
      <c r="E3263" s="3">
        <v>12</v>
      </c>
    </row>
    <row r="3264" spans="1:5" x14ac:dyDescent="0.25">
      <c r="A3264" s="2">
        <v>45438</v>
      </c>
      <c r="B3264" s="3" t="s">
        <v>12</v>
      </c>
      <c r="C3264" s="3" t="s">
        <v>6</v>
      </c>
      <c r="D3264" s="3">
        <v>10</v>
      </c>
      <c r="E3264" s="3">
        <v>30</v>
      </c>
    </row>
    <row r="3265" spans="1:5" x14ac:dyDescent="0.25">
      <c r="A3265" s="2">
        <v>45438</v>
      </c>
      <c r="B3265" s="3" t="s">
        <v>12</v>
      </c>
      <c r="C3265" s="3" t="s">
        <v>6</v>
      </c>
      <c r="D3265" s="3">
        <v>3</v>
      </c>
      <c r="E3265" s="3">
        <v>12</v>
      </c>
    </row>
    <row r="3266" spans="1:5" x14ac:dyDescent="0.25">
      <c r="A3266" s="2">
        <v>45438</v>
      </c>
      <c r="B3266" s="3" t="s">
        <v>12</v>
      </c>
      <c r="C3266" s="3" t="s">
        <v>6</v>
      </c>
      <c r="D3266" s="3">
        <v>5</v>
      </c>
      <c r="E3266" s="3">
        <v>15</v>
      </c>
    </row>
    <row r="3267" spans="1:5" x14ac:dyDescent="0.25">
      <c r="A3267" s="2">
        <v>45438</v>
      </c>
      <c r="B3267" s="3" t="s">
        <v>12</v>
      </c>
      <c r="C3267" s="3" t="s">
        <v>6</v>
      </c>
      <c r="D3267" s="3">
        <v>6</v>
      </c>
      <c r="E3267" s="3">
        <v>12</v>
      </c>
    </row>
    <row r="3268" spans="1:5" x14ac:dyDescent="0.25">
      <c r="A3268" s="2">
        <v>45438</v>
      </c>
      <c r="B3268" s="3" t="s">
        <v>12</v>
      </c>
      <c r="C3268" s="3" t="s">
        <v>6</v>
      </c>
      <c r="D3268" s="3">
        <v>7</v>
      </c>
      <c r="E3268" s="3">
        <v>12</v>
      </c>
    </row>
    <row r="3269" spans="1:5" x14ac:dyDescent="0.25">
      <c r="A3269" s="2">
        <v>45438</v>
      </c>
      <c r="B3269" s="3" t="s">
        <v>12</v>
      </c>
      <c r="C3269" s="3" t="s">
        <v>6</v>
      </c>
      <c r="D3269" s="3">
        <v>8</v>
      </c>
      <c r="E3269" s="3">
        <v>16</v>
      </c>
    </row>
    <row r="3270" spans="1:5" x14ac:dyDescent="0.25">
      <c r="A3270" s="2">
        <v>45438</v>
      </c>
      <c r="B3270" s="3" t="s">
        <v>12</v>
      </c>
      <c r="C3270" s="3" t="s">
        <v>6</v>
      </c>
      <c r="D3270" s="3">
        <v>9</v>
      </c>
      <c r="E3270" s="3">
        <v>16</v>
      </c>
    </row>
    <row r="3271" spans="1:5" x14ac:dyDescent="0.25">
      <c r="A3271" s="2">
        <v>45438</v>
      </c>
      <c r="B3271" s="3" t="s">
        <v>12</v>
      </c>
      <c r="C3271" s="3" t="s">
        <v>7</v>
      </c>
      <c r="D3271" s="3">
        <v>0</v>
      </c>
      <c r="E3271" s="3">
        <v>15</v>
      </c>
    </row>
    <row r="3272" spans="1:5" x14ac:dyDescent="0.25">
      <c r="A3272" s="2">
        <v>45438</v>
      </c>
      <c r="B3272" s="3" t="s">
        <v>12</v>
      </c>
      <c r="C3272" s="3" t="s">
        <v>7</v>
      </c>
      <c r="D3272" s="3">
        <v>1</v>
      </c>
      <c r="E3272" s="3">
        <v>12</v>
      </c>
    </row>
    <row r="3273" spans="1:5" x14ac:dyDescent="0.25">
      <c r="A3273" s="2">
        <v>45438</v>
      </c>
      <c r="B3273" s="3" t="s">
        <v>12</v>
      </c>
      <c r="C3273" s="3" t="s">
        <v>7</v>
      </c>
      <c r="D3273" s="3">
        <v>10</v>
      </c>
      <c r="E3273" s="3">
        <v>16</v>
      </c>
    </row>
    <row r="3274" spans="1:5" x14ac:dyDescent="0.25">
      <c r="A3274" s="2">
        <v>45438</v>
      </c>
      <c r="B3274" s="3" t="s">
        <v>12</v>
      </c>
      <c r="C3274" s="3" t="s">
        <v>7</v>
      </c>
      <c r="D3274" s="3">
        <v>2</v>
      </c>
      <c r="E3274" s="3">
        <v>12</v>
      </c>
    </row>
    <row r="3275" spans="1:5" x14ac:dyDescent="0.25">
      <c r="A3275" s="2">
        <v>45438</v>
      </c>
      <c r="B3275" s="3" t="s">
        <v>12</v>
      </c>
      <c r="C3275" s="3" t="s">
        <v>7</v>
      </c>
      <c r="D3275" s="3">
        <v>3</v>
      </c>
      <c r="E3275" s="3">
        <v>12</v>
      </c>
    </row>
    <row r="3276" spans="1:5" x14ac:dyDescent="0.25">
      <c r="A3276" s="2">
        <v>45438</v>
      </c>
      <c r="B3276" s="3" t="s">
        <v>12</v>
      </c>
      <c r="C3276" s="3" t="s">
        <v>7</v>
      </c>
      <c r="D3276" s="3">
        <v>5</v>
      </c>
      <c r="E3276" s="3">
        <v>12</v>
      </c>
    </row>
    <row r="3277" spans="1:5" x14ac:dyDescent="0.25">
      <c r="A3277" s="2">
        <v>45438</v>
      </c>
      <c r="B3277" s="3" t="s">
        <v>12</v>
      </c>
      <c r="C3277" s="3" t="s">
        <v>7</v>
      </c>
      <c r="D3277" s="3">
        <v>8</v>
      </c>
      <c r="E3277" s="3">
        <v>12</v>
      </c>
    </row>
    <row r="3278" spans="1:5" x14ac:dyDescent="0.25">
      <c r="A3278" s="2">
        <v>45438</v>
      </c>
      <c r="B3278" s="3" t="s">
        <v>12</v>
      </c>
      <c r="C3278" s="3" t="s">
        <v>7</v>
      </c>
      <c r="D3278" s="3">
        <v>0</v>
      </c>
      <c r="E3278" s="3">
        <v>13</v>
      </c>
    </row>
    <row r="3279" spans="1:5" x14ac:dyDescent="0.25">
      <c r="A3279" s="2">
        <v>45438</v>
      </c>
      <c r="B3279" s="3" t="s">
        <v>12</v>
      </c>
      <c r="C3279" s="3" t="s">
        <v>7</v>
      </c>
      <c r="D3279" s="3">
        <v>10</v>
      </c>
      <c r="E3279" s="3">
        <v>20</v>
      </c>
    </row>
    <row r="3280" spans="1:5" x14ac:dyDescent="0.25">
      <c r="A3280" s="2">
        <v>45438</v>
      </c>
      <c r="B3280" s="3" t="s">
        <v>12</v>
      </c>
      <c r="C3280" s="3" t="s">
        <v>7</v>
      </c>
      <c r="D3280" s="3">
        <v>2</v>
      </c>
      <c r="E3280" s="3">
        <v>12</v>
      </c>
    </row>
    <row r="3281" spans="1:5" x14ac:dyDescent="0.25">
      <c r="A3281" s="2">
        <v>45438</v>
      </c>
      <c r="B3281" s="3" t="s">
        <v>12</v>
      </c>
      <c r="C3281" s="3" t="s">
        <v>7</v>
      </c>
      <c r="D3281" s="3">
        <v>8</v>
      </c>
      <c r="E3281" s="3">
        <v>16</v>
      </c>
    </row>
    <row r="3282" spans="1:5" x14ac:dyDescent="0.25">
      <c r="A3282" s="2">
        <v>45438</v>
      </c>
      <c r="B3282" s="3" t="s">
        <v>12</v>
      </c>
      <c r="C3282" s="3" t="s">
        <v>7</v>
      </c>
      <c r="D3282" s="3">
        <v>9</v>
      </c>
      <c r="E3282" s="3">
        <v>15</v>
      </c>
    </row>
    <row r="3283" spans="1:5" x14ac:dyDescent="0.25">
      <c r="A3283" s="2">
        <v>45438</v>
      </c>
      <c r="B3283" s="3" t="s">
        <v>12</v>
      </c>
      <c r="C3283" s="3" t="s">
        <v>7</v>
      </c>
      <c r="D3283" s="3">
        <v>0</v>
      </c>
      <c r="E3283" s="3">
        <v>12</v>
      </c>
    </row>
    <row r="3284" spans="1:5" x14ac:dyDescent="0.25">
      <c r="A3284" s="2">
        <v>45438</v>
      </c>
      <c r="B3284" s="3" t="s">
        <v>12</v>
      </c>
      <c r="C3284" s="3" t="s">
        <v>7</v>
      </c>
      <c r="D3284" s="3">
        <v>10</v>
      </c>
      <c r="E3284" s="3">
        <v>18</v>
      </c>
    </row>
    <row r="3285" spans="1:5" x14ac:dyDescent="0.25">
      <c r="A3285" s="2">
        <v>45438</v>
      </c>
      <c r="B3285" s="3" t="s">
        <v>12</v>
      </c>
      <c r="C3285" s="3" t="s">
        <v>7</v>
      </c>
      <c r="D3285" s="3">
        <v>5</v>
      </c>
      <c r="E3285" s="3">
        <v>12</v>
      </c>
    </row>
    <row r="3286" spans="1:5" x14ac:dyDescent="0.25">
      <c r="A3286" s="2">
        <v>45438</v>
      </c>
      <c r="B3286" s="3" t="s">
        <v>12</v>
      </c>
      <c r="C3286" s="3" t="s">
        <v>7</v>
      </c>
      <c r="D3286" s="3">
        <v>9</v>
      </c>
      <c r="E3286" s="3">
        <v>13</v>
      </c>
    </row>
    <row r="3287" spans="1:5" x14ac:dyDescent="0.25">
      <c r="A3287" s="2">
        <v>45438</v>
      </c>
      <c r="B3287" s="3" t="s">
        <v>12</v>
      </c>
      <c r="C3287" s="3" t="s">
        <v>7</v>
      </c>
      <c r="D3287" s="3">
        <v>0</v>
      </c>
      <c r="E3287" s="3">
        <v>15</v>
      </c>
    </row>
    <row r="3288" spans="1:5" x14ac:dyDescent="0.25">
      <c r="A3288" s="2">
        <v>45438</v>
      </c>
      <c r="B3288" s="3" t="s">
        <v>12</v>
      </c>
      <c r="C3288" s="3" t="s">
        <v>7</v>
      </c>
      <c r="D3288" s="3">
        <v>10</v>
      </c>
      <c r="E3288" s="3">
        <v>27</v>
      </c>
    </row>
    <row r="3289" spans="1:5" x14ac:dyDescent="0.25">
      <c r="A3289" s="2">
        <v>45438</v>
      </c>
      <c r="B3289" s="3" t="s">
        <v>12</v>
      </c>
      <c r="C3289" s="3" t="s">
        <v>7</v>
      </c>
      <c r="D3289" s="3">
        <v>2</v>
      </c>
      <c r="E3289" s="3">
        <v>12</v>
      </c>
    </row>
    <row r="3290" spans="1:5" x14ac:dyDescent="0.25">
      <c r="A3290" s="2">
        <v>45438</v>
      </c>
      <c r="B3290" s="3" t="s">
        <v>12</v>
      </c>
      <c r="C3290" s="3" t="s">
        <v>7</v>
      </c>
      <c r="D3290" s="3">
        <v>3</v>
      </c>
      <c r="E3290" s="3">
        <v>13</v>
      </c>
    </row>
    <row r="3291" spans="1:5" x14ac:dyDescent="0.25">
      <c r="A3291" s="2">
        <v>45438</v>
      </c>
      <c r="B3291" s="3" t="s">
        <v>12</v>
      </c>
      <c r="C3291" s="3" t="s">
        <v>7</v>
      </c>
      <c r="D3291" s="3">
        <v>6</v>
      </c>
      <c r="E3291" s="3">
        <v>13</v>
      </c>
    </row>
    <row r="3292" spans="1:5" x14ac:dyDescent="0.25">
      <c r="A3292" s="2">
        <v>45438</v>
      </c>
      <c r="B3292" s="3" t="s">
        <v>12</v>
      </c>
      <c r="C3292" s="3" t="s">
        <v>7</v>
      </c>
      <c r="D3292" s="3">
        <v>7</v>
      </c>
      <c r="E3292" s="3">
        <v>12</v>
      </c>
    </row>
    <row r="3293" spans="1:5" x14ac:dyDescent="0.25">
      <c r="A3293" s="2">
        <v>45438</v>
      </c>
      <c r="B3293" s="3" t="s">
        <v>12</v>
      </c>
      <c r="C3293" s="3" t="s">
        <v>7</v>
      </c>
      <c r="D3293" s="3">
        <v>8</v>
      </c>
      <c r="E3293" s="3">
        <v>16</v>
      </c>
    </row>
    <row r="3294" spans="1:5" x14ac:dyDescent="0.25">
      <c r="A3294" s="2">
        <v>45438</v>
      </c>
      <c r="B3294" s="3" t="s">
        <v>12</v>
      </c>
      <c r="C3294" s="3" t="s">
        <v>7</v>
      </c>
      <c r="D3294" s="3">
        <v>9</v>
      </c>
      <c r="E3294" s="3">
        <v>18</v>
      </c>
    </row>
    <row r="3295" spans="1:5" x14ac:dyDescent="0.25">
      <c r="A3295" s="2">
        <v>45439</v>
      </c>
      <c r="B3295" s="3" t="s">
        <v>13</v>
      </c>
      <c r="C3295" s="3" t="s">
        <v>8</v>
      </c>
      <c r="D3295" s="3">
        <v>0</v>
      </c>
      <c r="E3295" s="3">
        <v>15</v>
      </c>
    </row>
    <row r="3296" spans="1:5" x14ac:dyDescent="0.25">
      <c r="A3296" s="2">
        <v>45439</v>
      </c>
      <c r="B3296" s="3" t="s">
        <v>13</v>
      </c>
      <c r="C3296" s="3" t="s">
        <v>8</v>
      </c>
      <c r="D3296" s="3">
        <v>10</v>
      </c>
      <c r="E3296" s="3">
        <v>57</v>
      </c>
    </row>
    <row r="3297" spans="1:5" x14ac:dyDescent="0.25">
      <c r="A3297" s="2">
        <v>45439</v>
      </c>
      <c r="B3297" s="3" t="s">
        <v>13</v>
      </c>
      <c r="C3297" s="3" t="s">
        <v>8</v>
      </c>
      <c r="D3297" s="3">
        <v>2</v>
      </c>
      <c r="E3297" s="3">
        <v>13</v>
      </c>
    </row>
    <row r="3298" spans="1:5" x14ac:dyDescent="0.25">
      <c r="A3298" s="2">
        <v>45439</v>
      </c>
      <c r="B3298" s="3" t="s">
        <v>13</v>
      </c>
      <c r="C3298" s="3" t="s">
        <v>8</v>
      </c>
      <c r="D3298" s="3">
        <v>3</v>
      </c>
      <c r="E3298" s="3">
        <v>12</v>
      </c>
    </row>
    <row r="3299" spans="1:5" x14ac:dyDescent="0.25">
      <c r="A3299" s="2">
        <v>45439</v>
      </c>
      <c r="B3299" s="3" t="s">
        <v>13</v>
      </c>
      <c r="C3299" s="3" t="s">
        <v>8</v>
      </c>
      <c r="D3299" s="3">
        <v>4</v>
      </c>
      <c r="E3299" s="3">
        <v>12</v>
      </c>
    </row>
    <row r="3300" spans="1:5" x14ac:dyDescent="0.25">
      <c r="A3300" s="2">
        <v>45439</v>
      </c>
      <c r="B3300" s="3" t="s">
        <v>13</v>
      </c>
      <c r="C3300" s="3" t="s">
        <v>8</v>
      </c>
      <c r="D3300" s="3">
        <v>5</v>
      </c>
      <c r="E3300" s="3">
        <v>17</v>
      </c>
    </row>
    <row r="3301" spans="1:5" x14ac:dyDescent="0.25">
      <c r="A3301" s="2">
        <v>45439</v>
      </c>
      <c r="B3301" s="3" t="s">
        <v>13</v>
      </c>
      <c r="C3301" s="3" t="s">
        <v>8</v>
      </c>
      <c r="D3301" s="3">
        <v>6</v>
      </c>
      <c r="E3301" s="3">
        <v>12</v>
      </c>
    </row>
    <row r="3302" spans="1:5" x14ac:dyDescent="0.25">
      <c r="A3302" s="2">
        <v>45439</v>
      </c>
      <c r="B3302" s="3" t="s">
        <v>13</v>
      </c>
      <c r="C3302" s="3" t="s">
        <v>8</v>
      </c>
      <c r="D3302" s="3">
        <v>7</v>
      </c>
      <c r="E3302" s="3">
        <v>13</v>
      </c>
    </row>
    <row r="3303" spans="1:5" x14ac:dyDescent="0.25">
      <c r="A3303" s="2">
        <v>45439</v>
      </c>
      <c r="B3303" s="3" t="s">
        <v>13</v>
      </c>
      <c r="C3303" s="3" t="s">
        <v>8</v>
      </c>
      <c r="D3303" s="3">
        <v>8</v>
      </c>
      <c r="E3303" s="3">
        <v>21</v>
      </c>
    </row>
    <row r="3304" spans="1:5" x14ac:dyDescent="0.25">
      <c r="A3304" s="2">
        <v>45439</v>
      </c>
      <c r="B3304" s="3" t="s">
        <v>13</v>
      </c>
      <c r="C3304" s="3" t="s">
        <v>8</v>
      </c>
      <c r="D3304" s="3">
        <v>9</v>
      </c>
      <c r="E3304" s="3">
        <v>28</v>
      </c>
    </row>
    <row r="3305" spans="1:5" x14ac:dyDescent="0.25">
      <c r="A3305" s="2">
        <v>45439</v>
      </c>
      <c r="B3305" s="3" t="s">
        <v>13</v>
      </c>
      <c r="C3305" s="3" t="s">
        <v>10</v>
      </c>
      <c r="D3305" s="3">
        <v>0</v>
      </c>
      <c r="E3305" s="3">
        <v>23</v>
      </c>
    </row>
    <row r="3306" spans="1:5" x14ac:dyDescent="0.25">
      <c r="A3306" s="2">
        <v>45439</v>
      </c>
      <c r="B3306" s="3" t="s">
        <v>13</v>
      </c>
      <c r="C3306" s="3" t="s">
        <v>10</v>
      </c>
      <c r="D3306" s="3">
        <v>1</v>
      </c>
      <c r="E3306" s="3">
        <v>15</v>
      </c>
    </row>
    <row r="3307" spans="1:5" x14ac:dyDescent="0.25">
      <c r="A3307" s="2">
        <v>45439</v>
      </c>
      <c r="B3307" s="3" t="s">
        <v>13</v>
      </c>
      <c r="C3307" s="3" t="s">
        <v>10</v>
      </c>
      <c r="D3307" s="3">
        <v>10</v>
      </c>
      <c r="E3307" s="3">
        <v>59</v>
      </c>
    </row>
    <row r="3308" spans="1:5" x14ac:dyDescent="0.25">
      <c r="A3308" s="2">
        <v>45439</v>
      </c>
      <c r="B3308" s="3" t="s">
        <v>13</v>
      </c>
      <c r="C3308" s="3" t="s">
        <v>10</v>
      </c>
      <c r="D3308" s="3">
        <v>2</v>
      </c>
      <c r="E3308" s="3">
        <v>12</v>
      </c>
    </row>
    <row r="3309" spans="1:5" x14ac:dyDescent="0.25">
      <c r="A3309" s="2">
        <v>45439</v>
      </c>
      <c r="B3309" s="3" t="s">
        <v>13</v>
      </c>
      <c r="C3309" s="3" t="s">
        <v>10</v>
      </c>
      <c r="D3309" s="3">
        <v>5</v>
      </c>
      <c r="E3309" s="3">
        <v>18</v>
      </c>
    </row>
    <row r="3310" spans="1:5" x14ac:dyDescent="0.25">
      <c r="A3310" s="2">
        <v>45439</v>
      </c>
      <c r="B3310" s="3" t="s">
        <v>13</v>
      </c>
      <c r="C3310" s="3" t="s">
        <v>10</v>
      </c>
      <c r="D3310" s="3">
        <v>6</v>
      </c>
      <c r="E3310" s="3">
        <v>13</v>
      </c>
    </row>
    <row r="3311" spans="1:5" x14ac:dyDescent="0.25">
      <c r="A3311" s="2">
        <v>45439</v>
      </c>
      <c r="B3311" s="3" t="s">
        <v>13</v>
      </c>
      <c r="C3311" s="3" t="s">
        <v>10</v>
      </c>
      <c r="D3311" s="3">
        <v>7</v>
      </c>
      <c r="E3311" s="3">
        <v>16</v>
      </c>
    </row>
    <row r="3312" spans="1:5" x14ac:dyDescent="0.25">
      <c r="A3312" s="2">
        <v>45439</v>
      </c>
      <c r="B3312" s="3" t="s">
        <v>13</v>
      </c>
      <c r="C3312" s="3" t="s">
        <v>10</v>
      </c>
      <c r="D3312" s="3">
        <v>8</v>
      </c>
      <c r="E3312" s="3">
        <v>14</v>
      </c>
    </row>
    <row r="3313" spans="1:5" x14ac:dyDescent="0.25">
      <c r="A3313" s="2">
        <v>45439</v>
      </c>
      <c r="B3313" s="3" t="s">
        <v>13</v>
      </c>
      <c r="C3313" s="3" t="s">
        <v>10</v>
      </c>
      <c r="D3313" s="3">
        <v>9</v>
      </c>
      <c r="E3313" s="3">
        <v>37</v>
      </c>
    </row>
    <row r="3314" spans="1:5" x14ac:dyDescent="0.25">
      <c r="A3314" s="2">
        <v>45439</v>
      </c>
      <c r="B3314" s="3" t="s">
        <v>11</v>
      </c>
      <c r="C3314" s="3" t="s">
        <v>4</v>
      </c>
      <c r="D3314" s="3">
        <v>0</v>
      </c>
      <c r="E3314" s="3">
        <v>26</v>
      </c>
    </row>
    <row r="3315" spans="1:5" x14ac:dyDescent="0.25">
      <c r="A3315" s="2">
        <v>45439</v>
      </c>
      <c r="B3315" s="3" t="s">
        <v>11</v>
      </c>
      <c r="C3315" s="3" t="s">
        <v>4</v>
      </c>
      <c r="D3315" s="3">
        <v>1</v>
      </c>
      <c r="E3315" s="3">
        <v>15</v>
      </c>
    </row>
    <row r="3316" spans="1:5" x14ac:dyDescent="0.25">
      <c r="A3316" s="2">
        <v>45439</v>
      </c>
      <c r="B3316" s="3" t="s">
        <v>11</v>
      </c>
      <c r="C3316" s="3" t="s">
        <v>4</v>
      </c>
      <c r="D3316" s="3">
        <v>10</v>
      </c>
      <c r="E3316" s="3">
        <v>86</v>
      </c>
    </row>
    <row r="3317" spans="1:5" x14ac:dyDescent="0.25">
      <c r="A3317" s="2">
        <v>45439</v>
      </c>
      <c r="B3317" s="3" t="s">
        <v>11</v>
      </c>
      <c r="C3317" s="3" t="s">
        <v>4</v>
      </c>
      <c r="D3317" s="3">
        <v>2</v>
      </c>
      <c r="E3317" s="3">
        <v>12</v>
      </c>
    </row>
    <row r="3318" spans="1:5" x14ac:dyDescent="0.25">
      <c r="A3318" s="2">
        <v>45439</v>
      </c>
      <c r="B3318" s="3" t="s">
        <v>11</v>
      </c>
      <c r="C3318" s="3" t="s">
        <v>4</v>
      </c>
      <c r="D3318" s="3">
        <v>3</v>
      </c>
      <c r="E3318" s="3">
        <v>13</v>
      </c>
    </row>
    <row r="3319" spans="1:5" x14ac:dyDescent="0.25">
      <c r="A3319" s="2">
        <v>45439</v>
      </c>
      <c r="B3319" s="3" t="s">
        <v>11</v>
      </c>
      <c r="C3319" s="3" t="s">
        <v>4</v>
      </c>
      <c r="D3319" s="3">
        <v>4</v>
      </c>
      <c r="E3319" s="3">
        <v>12</v>
      </c>
    </row>
    <row r="3320" spans="1:5" x14ac:dyDescent="0.25">
      <c r="A3320" s="2">
        <v>45439</v>
      </c>
      <c r="B3320" s="3" t="s">
        <v>11</v>
      </c>
      <c r="C3320" s="3" t="s">
        <v>4</v>
      </c>
      <c r="D3320" s="3">
        <v>5</v>
      </c>
      <c r="E3320" s="3">
        <v>18</v>
      </c>
    </row>
    <row r="3321" spans="1:5" x14ac:dyDescent="0.25">
      <c r="A3321" s="2">
        <v>45439</v>
      </c>
      <c r="B3321" s="3" t="s">
        <v>11</v>
      </c>
      <c r="C3321" s="3" t="s">
        <v>4</v>
      </c>
      <c r="D3321" s="3">
        <v>6</v>
      </c>
      <c r="E3321" s="3">
        <v>13</v>
      </c>
    </row>
    <row r="3322" spans="1:5" x14ac:dyDescent="0.25">
      <c r="A3322" s="2">
        <v>45439</v>
      </c>
      <c r="B3322" s="3" t="s">
        <v>11</v>
      </c>
      <c r="C3322" s="3" t="s">
        <v>4</v>
      </c>
      <c r="D3322" s="3">
        <v>7</v>
      </c>
      <c r="E3322" s="3">
        <v>16</v>
      </c>
    </row>
    <row r="3323" spans="1:5" x14ac:dyDescent="0.25">
      <c r="A3323" s="2">
        <v>45439</v>
      </c>
      <c r="B3323" s="3" t="s">
        <v>11</v>
      </c>
      <c r="C3323" s="3" t="s">
        <v>4</v>
      </c>
      <c r="D3323" s="3">
        <v>8</v>
      </c>
      <c r="E3323" s="3">
        <v>24</v>
      </c>
    </row>
    <row r="3324" spans="1:5" x14ac:dyDescent="0.25">
      <c r="A3324" s="2">
        <v>45439</v>
      </c>
      <c r="B3324" s="3" t="s">
        <v>11</v>
      </c>
      <c r="C3324" s="3" t="s">
        <v>4</v>
      </c>
      <c r="D3324" s="3">
        <v>9</v>
      </c>
      <c r="E3324" s="3">
        <v>34</v>
      </c>
    </row>
    <row r="3325" spans="1:5" x14ac:dyDescent="0.25">
      <c r="A3325" s="2">
        <v>45439</v>
      </c>
      <c r="B3325" s="3" t="s">
        <v>11</v>
      </c>
      <c r="C3325" s="3" t="s">
        <v>5</v>
      </c>
      <c r="D3325" s="3">
        <v>0</v>
      </c>
      <c r="E3325" s="3">
        <v>22</v>
      </c>
    </row>
    <row r="3326" spans="1:5" x14ac:dyDescent="0.25">
      <c r="A3326" s="2">
        <v>45439</v>
      </c>
      <c r="B3326" s="3" t="s">
        <v>11</v>
      </c>
      <c r="C3326" s="3" t="s">
        <v>5</v>
      </c>
      <c r="D3326" s="3">
        <v>1</v>
      </c>
      <c r="E3326" s="3">
        <v>12</v>
      </c>
    </row>
    <row r="3327" spans="1:5" x14ac:dyDescent="0.25">
      <c r="A3327" s="2">
        <v>45439</v>
      </c>
      <c r="B3327" s="3" t="s">
        <v>11</v>
      </c>
      <c r="C3327" s="3" t="s">
        <v>5</v>
      </c>
      <c r="D3327" s="3">
        <v>10</v>
      </c>
      <c r="E3327" s="3">
        <v>65</v>
      </c>
    </row>
    <row r="3328" spans="1:5" x14ac:dyDescent="0.25">
      <c r="A3328" s="2">
        <v>45439</v>
      </c>
      <c r="B3328" s="3" t="s">
        <v>11</v>
      </c>
      <c r="C3328" s="3" t="s">
        <v>5</v>
      </c>
      <c r="D3328" s="3">
        <v>3</v>
      </c>
      <c r="E3328" s="3">
        <v>12</v>
      </c>
    </row>
    <row r="3329" spans="1:5" x14ac:dyDescent="0.25">
      <c r="A3329" s="2">
        <v>45439</v>
      </c>
      <c r="B3329" s="3" t="s">
        <v>11</v>
      </c>
      <c r="C3329" s="3" t="s">
        <v>5</v>
      </c>
      <c r="D3329" s="3">
        <v>5</v>
      </c>
      <c r="E3329" s="3">
        <v>18</v>
      </c>
    </row>
    <row r="3330" spans="1:5" x14ac:dyDescent="0.25">
      <c r="A3330" s="2">
        <v>45439</v>
      </c>
      <c r="B3330" s="3" t="s">
        <v>11</v>
      </c>
      <c r="C3330" s="3" t="s">
        <v>5</v>
      </c>
      <c r="D3330" s="3">
        <v>6</v>
      </c>
      <c r="E3330" s="3">
        <v>15</v>
      </c>
    </row>
    <row r="3331" spans="1:5" x14ac:dyDescent="0.25">
      <c r="A3331" s="2">
        <v>45439</v>
      </c>
      <c r="B3331" s="3" t="s">
        <v>11</v>
      </c>
      <c r="C3331" s="3" t="s">
        <v>5</v>
      </c>
      <c r="D3331" s="3">
        <v>7</v>
      </c>
      <c r="E3331" s="3">
        <v>14</v>
      </c>
    </row>
    <row r="3332" spans="1:5" x14ac:dyDescent="0.25">
      <c r="A3332" s="2">
        <v>45439</v>
      </c>
      <c r="B3332" s="3" t="s">
        <v>11</v>
      </c>
      <c r="C3332" s="3" t="s">
        <v>5</v>
      </c>
      <c r="D3332" s="3">
        <v>8</v>
      </c>
      <c r="E3332" s="3">
        <v>18</v>
      </c>
    </row>
    <row r="3333" spans="1:5" x14ac:dyDescent="0.25">
      <c r="A3333" s="2">
        <v>45439</v>
      </c>
      <c r="B3333" s="3" t="s">
        <v>11</v>
      </c>
      <c r="C3333" s="3" t="s">
        <v>5</v>
      </c>
      <c r="D3333" s="3">
        <v>9</v>
      </c>
      <c r="E3333" s="3">
        <v>29</v>
      </c>
    </row>
    <row r="3334" spans="1:5" x14ac:dyDescent="0.25">
      <c r="A3334" s="2">
        <v>45439</v>
      </c>
      <c r="B3334" s="3" t="s">
        <v>11</v>
      </c>
      <c r="C3334" s="3" t="s">
        <v>4</v>
      </c>
      <c r="D3334" s="3">
        <v>0</v>
      </c>
      <c r="E3334" s="3">
        <v>16</v>
      </c>
    </row>
    <row r="3335" spans="1:5" x14ac:dyDescent="0.25">
      <c r="A3335" s="2">
        <v>45439</v>
      </c>
      <c r="B3335" s="3" t="s">
        <v>11</v>
      </c>
      <c r="C3335" s="3" t="s">
        <v>4</v>
      </c>
      <c r="D3335" s="3">
        <v>1</v>
      </c>
      <c r="E3335" s="3">
        <v>15</v>
      </c>
    </row>
    <row r="3336" spans="1:5" x14ac:dyDescent="0.25">
      <c r="A3336" s="2">
        <v>45439</v>
      </c>
      <c r="B3336" s="3" t="s">
        <v>11</v>
      </c>
      <c r="C3336" s="3" t="s">
        <v>4</v>
      </c>
      <c r="D3336" s="3">
        <v>10</v>
      </c>
      <c r="E3336" s="3">
        <v>65</v>
      </c>
    </row>
    <row r="3337" spans="1:5" x14ac:dyDescent="0.25">
      <c r="A3337" s="2">
        <v>45439</v>
      </c>
      <c r="B3337" s="3" t="s">
        <v>11</v>
      </c>
      <c r="C3337" s="3" t="s">
        <v>4</v>
      </c>
      <c r="D3337" s="3">
        <v>2</v>
      </c>
      <c r="E3337" s="3">
        <v>12</v>
      </c>
    </row>
    <row r="3338" spans="1:5" x14ac:dyDescent="0.25">
      <c r="A3338" s="2">
        <v>45439</v>
      </c>
      <c r="B3338" s="3" t="s">
        <v>11</v>
      </c>
      <c r="C3338" s="3" t="s">
        <v>4</v>
      </c>
      <c r="D3338" s="3">
        <v>3</v>
      </c>
      <c r="E3338" s="3">
        <v>13</v>
      </c>
    </row>
    <row r="3339" spans="1:5" x14ac:dyDescent="0.25">
      <c r="A3339" s="2">
        <v>45439</v>
      </c>
      <c r="B3339" s="3" t="s">
        <v>11</v>
      </c>
      <c r="C3339" s="3" t="s">
        <v>4</v>
      </c>
      <c r="D3339" s="3">
        <v>4</v>
      </c>
      <c r="E3339" s="3">
        <v>12</v>
      </c>
    </row>
    <row r="3340" spans="1:5" x14ac:dyDescent="0.25">
      <c r="A3340" s="2">
        <v>45439</v>
      </c>
      <c r="B3340" s="3" t="s">
        <v>11</v>
      </c>
      <c r="C3340" s="3" t="s">
        <v>4</v>
      </c>
      <c r="D3340" s="3">
        <v>5</v>
      </c>
      <c r="E3340" s="3">
        <v>22</v>
      </c>
    </row>
    <row r="3341" spans="1:5" x14ac:dyDescent="0.25">
      <c r="A3341" s="2">
        <v>45439</v>
      </c>
      <c r="B3341" s="3" t="s">
        <v>11</v>
      </c>
      <c r="C3341" s="3" t="s">
        <v>4</v>
      </c>
      <c r="D3341" s="3">
        <v>6</v>
      </c>
      <c r="E3341" s="3">
        <v>12</v>
      </c>
    </row>
    <row r="3342" spans="1:5" x14ac:dyDescent="0.25">
      <c r="A3342" s="2">
        <v>45439</v>
      </c>
      <c r="B3342" s="3" t="s">
        <v>11</v>
      </c>
      <c r="C3342" s="3" t="s">
        <v>4</v>
      </c>
      <c r="D3342" s="3">
        <v>7</v>
      </c>
      <c r="E3342" s="3">
        <v>14</v>
      </c>
    </row>
    <row r="3343" spans="1:5" x14ac:dyDescent="0.25">
      <c r="A3343" s="2">
        <v>45439</v>
      </c>
      <c r="B3343" s="3" t="s">
        <v>11</v>
      </c>
      <c r="C3343" s="3" t="s">
        <v>4</v>
      </c>
      <c r="D3343" s="3">
        <v>8</v>
      </c>
      <c r="E3343" s="3">
        <v>20</v>
      </c>
    </row>
    <row r="3344" spans="1:5" x14ac:dyDescent="0.25">
      <c r="A3344" s="2">
        <v>45439</v>
      </c>
      <c r="B3344" s="3" t="s">
        <v>11</v>
      </c>
      <c r="C3344" s="3" t="s">
        <v>4</v>
      </c>
      <c r="D3344" s="3">
        <v>9</v>
      </c>
      <c r="E3344" s="3">
        <v>35</v>
      </c>
    </row>
    <row r="3345" spans="1:5" x14ac:dyDescent="0.25">
      <c r="A3345" s="2">
        <v>45439</v>
      </c>
      <c r="B3345" s="3" t="s">
        <v>11</v>
      </c>
      <c r="C3345" s="3" t="s">
        <v>4</v>
      </c>
      <c r="D3345" s="3">
        <v>0</v>
      </c>
      <c r="E3345" s="3">
        <v>20</v>
      </c>
    </row>
    <row r="3346" spans="1:5" x14ac:dyDescent="0.25">
      <c r="A3346" s="2">
        <v>45439</v>
      </c>
      <c r="B3346" s="3" t="s">
        <v>11</v>
      </c>
      <c r="C3346" s="3" t="s">
        <v>4</v>
      </c>
      <c r="D3346" s="3">
        <v>1</v>
      </c>
      <c r="E3346" s="3">
        <v>13</v>
      </c>
    </row>
    <row r="3347" spans="1:5" x14ac:dyDescent="0.25">
      <c r="A3347" s="2">
        <v>45439</v>
      </c>
      <c r="B3347" s="3" t="s">
        <v>11</v>
      </c>
      <c r="C3347" s="3" t="s">
        <v>4</v>
      </c>
      <c r="D3347" s="3">
        <v>10</v>
      </c>
      <c r="E3347" s="3">
        <v>139</v>
      </c>
    </row>
    <row r="3348" spans="1:5" x14ac:dyDescent="0.25">
      <c r="A3348" s="2">
        <v>45439</v>
      </c>
      <c r="B3348" s="3" t="s">
        <v>11</v>
      </c>
      <c r="C3348" s="3" t="s">
        <v>4</v>
      </c>
      <c r="D3348" s="3">
        <v>2</v>
      </c>
      <c r="E3348" s="3">
        <v>13</v>
      </c>
    </row>
    <row r="3349" spans="1:5" x14ac:dyDescent="0.25">
      <c r="A3349" s="2">
        <v>45439</v>
      </c>
      <c r="B3349" s="3" t="s">
        <v>11</v>
      </c>
      <c r="C3349" s="3" t="s">
        <v>4</v>
      </c>
      <c r="D3349" s="3">
        <v>3</v>
      </c>
      <c r="E3349" s="3">
        <v>13</v>
      </c>
    </row>
    <row r="3350" spans="1:5" x14ac:dyDescent="0.25">
      <c r="A3350" s="2">
        <v>45439</v>
      </c>
      <c r="B3350" s="3" t="s">
        <v>11</v>
      </c>
      <c r="C3350" s="3" t="s">
        <v>4</v>
      </c>
      <c r="D3350" s="3">
        <v>4</v>
      </c>
      <c r="E3350" s="3">
        <v>15</v>
      </c>
    </row>
    <row r="3351" spans="1:5" x14ac:dyDescent="0.25">
      <c r="A3351" s="2">
        <v>45439</v>
      </c>
      <c r="B3351" s="3" t="s">
        <v>11</v>
      </c>
      <c r="C3351" s="3" t="s">
        <v>4</v>
      </c>
      <c r="D3351" s="3">
        <v>5</v>
      </c>
      <c r="E3351" s="3">
        <v>30</v>
      </c>
    </row>
    <row r="3352" spans="1:5" x14ac:dyDescent="0.25">
      <c r="A3352" s="2">
        <v>45439</v>
      </c>
      <c r="B3352" s="3" t="s">
        <v>11</v>
      </c>
      <c r="C3352" s="3" t="s">
        <v>4</v>
      </c>
      <c r="D3352" s="3">
        <v>6</v>
      </c>
      <c r="E3352" s="3">
        <v>14</v>
      </c>
    </row>
    <row r="3353" spans="1:5" x14ac:dyDescent="0.25">
      <c r="A3353" s="2">
        <v>45439</v>
      </c>
      <c r="B3353" s="3" t="s">
        <v>11</v>
      </c>
      <c r="C3353" s="3" t="s">
        <v>4</v>
      </c>
      <c r="D3353" s="3">
        <v>7</v>
      </c>
      <c r="E3353" s="3">
        <v>17</v>
      </c>
    </row>
    <row r="3354" spans="1:5" x14ac:dyDescent="0.25">
      <c r="A3354" s="2">
        <v>45439</v>
      </c>
      <c r="B3354" s="3" t="s">
        <v>11</v>
      </c>
      <c r="C3354" s="3" t="s">
        <v>4</v>
      </c>
      <c r="D3354" s="3">
        <v>8</v>
      </c>
      <c r="E3354" s="3">
        <v>31</v>
      </c>
    </row>
    <row r="3355" spans="1:5" x14ac:dyDescent="0.25">
      <c r="A3355" s="2">
        <v>45439</v>
      </c>
      <c r="B3355" s="3" t="s">
        <v>11</v>
      </c>
      <c r="C3355" s="3" t="s">
        <v>4</v>
      </c>
      <c r="D3355" s="3">
        <v>9</v>
      </c>
      <c r="E3355" s="3">
        <v>39</v>
      </c>
    </row>
    <row r="3356" spans="1:5" x14ac:dyDescent="0.25">
      <c r="A3356" s="2">
        <v>45439</v>
      </c>
      <c r="B3356" s="3" t="s">
        <v>11</v>
      </c>
      <c r="C3356" s="3" t="s">
        <v>5</v>
      </c>
      <c r="D3356" s="3">
        <v>0</v>
      </c>
      <c r="E3356" s="3">
        <v>17</v>
      </c>
    </row>
    <row r="3357" spans="1:5" x14ac:dyDescent="0.25">
      <c r="A3357" s="2">
        <v>45439</v>
      </c>
      <c r="B3357" s="3" t="s">
        <v>11</v>
      </c>
      <c r="C3357" s="3" t="s">
        <v>5</v>
      </c>
      <c r="D3357" s="3">
        <v>1</v>
      </c>
      <c r="E3357" s="3">
        <v>12</v>
      </c>
    </row>
    <row r="3358" spans="1:5" x14ac:dyDescent="0.25">
      <c r="A3358" s="2">
        <v>45439</v>
      </c>
      <c r="B3358" s="3" t="s">
        <v>11</v>
      </c>
      <c r="C3358" s="3" t="s">
        <v>5</v>
      </c>
      <c r="D3358" s="3">
        <v>10</v>
      </c>
      <c r="E3358" s="3">
        <v>44</v>
      </c>
    </row>
    <row r="3359" spans="1:5" x14ac:dyDescent="0.25">
      <c r="A3359" s="2">
        <v>45439</v>
      </c>
      <c r="B3359" s="3" t="s">
        <v>11</v>
      </c>
      <c r="C3359" s="3" t="s">
        <v>5</v>
      </c>
      <c r="D3359" s="3">
        <v>2</v>
      </c>
      <c r="E3359" s="3">
        <v>12</v>
      </c>
    </row>
    <row r="3360" spans="1:5" x14ac:dyDescent="0.25">
      <c r="A3360" s="2">
        <v>45439</v>
      </c>
      <c r="B3360" s="3" t="s">
        <v>11</v>
      </c>
      <c r="C3360" s="3" t="s">
        <v>5</v>
      </c>
      <c r="D3360" s="3">
        <v>4</v>
      </c>
      <c r="E3360" s="3">
        <v>12</v>
      </c>
    </row>
    <row r="3361" spans="1:5" x14ac:dyDescent="0.25">
      <c r="A3361" s="2">
        <v>45439</v>
      </c>
      <c r="B3361" s="3" t="s">
        <v>11</v>
      </c>
      <c r="C3361" s="3" t="s">
        <v>5</v>
      </c>
      <c r="D3361" s="3">
        <v>5</v>
      </c>
      <c r="E3361" s="3">
        <v>15</v>
      </c>
    </row>
    <row r="3362" spans="1:5" x14ac:dyDescent="0.25">
      <c r="A3362" s="2">
        <v>45439</v>
      </c>
      <c r="B3362" s="3" t="s">
        <v>11</v>
      </c>
      <c r="C3362" s="3" t="s">
        <v>5</v>
      </c>
      <c r="D3362" s="3">
        <v>6</v>
      </c>
      <c r="E3362" s="3">
        <v>12</v>
      </c>
    </row>
    <row r="3363" spans="1:5" x14ac:dyDescent="0.25">
      <c r="A3363" s="2">
        <v>45439</v>
      </c>
      <c r="B3363" s="3" t="s">
        <v>11</v>
      </c>
      <c r="C3363" s="3" t="s">
        <v>5</v>
      </c>
      <c r="D3363" s="3">
        <v>7</v>
      </c>
      <c r="E3363" s="3">
        <v>14</v>
      </c>
    </row>
    <row r="3364" spans="1:5" x14ac:dyDescent="0.25">
      <c r="A3364" s="2">
        <v>45439</v>
      </c>
      <c r="B3364" s="3" t="s">
        <v>11</v>
      </c>
      <c r="C3364" s="3" t="s">
        <v>5</v>
      </c>
      <c r="D3364" s="3">
        <v>8</v>
      </c>
      <c r="E3364" s="3">
        <v>19</v>
      </c>
    </row>
    <row r="3365" spans="1:5" x14ac:dyDescent="0.25">
      <c r="A3365" s="2">
        <v>45439</v>
      </c>
      <c r="B3365" s="3" t="s">
        <v>11</v>
      </c>
      <c r="C3365" s="3" t="s">
        <v>5</v>
      </c>
      <c r="D3365" s="3">
        <v>9</v>
      </c>
      <c r="E3365" s="3">
        <v>17</v>
      </c>
    </row>
    <row r="3366" spans="1:5" x14ac:dyDescent="0.25">
      <c r="A3366" s="2">
        <v>45439</v>
      </c>
      <c r="B3366" s="3" t="s">
        <v>11</v>
      </c>
      <c r="C3366" s="3" t="s">
        <v>5</v>
      </c>
      <c r="D3366" s="3">
        <v>0</v>
      </c>
      <c r="E3366" s="3">
        <v>15</v>
      </c>
    </row>
    <row r="3367" spans="1:5" x14ac:dyDescent="0.25">
      <c r="A3367" s="2">
        <v>45439</v>
      </c>
      <c r="B3367" s="3" t="s">
        <v>11</v>
      </c>
      <c r="C3367" s="3" t="s">
        <v>5</v>
      </c>
      <c r="D3367" s="3">
        <v>10</v>
      </c>
      <c r="E3367" s="3">
        <v>46</v>
      </c>
    </row>
    <row r="3368" spans="1:5" x14ac:dyDescent="0.25">
      <c r="A3368" s="2">
        <v>45439</v>
      </c>
      <c r="B3368" s="3" t="s">
        <v>11</v>
      </c>
      <c r="C3368" s="3" t="s">
        <v>5</v>
      </c>
      <c r="D3368" s="3">
        <v>2</v>
      </c>
      <c r="E3368" s="3">
        <v>12</v>
      </c>
    </row>
    <row r="3369" spans="1:5" x14ac:dyDescent="0.25">
      <c r="A3369" s="2">
        <v>45439</v>
      </c>
      <c r="B3369" s="3" t="s">
        <v>11</v>
      </c>
      <c r="C3369" s="3" t="s">
        <v>5</v>
      </c>
      <c r="D3369" s="3">
        <v>3</v>
      </c>
      <c r="E3369" s="3">
        <v>13</v>
      </c>
    </row>
    <row r="3370" spans="1:5" x14ac:dyDescent="0.25">
      <c r="A3370" s="2">
        <v>45439</v>
      </c>
      <c r="B3370" s="3" t="s">
        <v>11</v>
      </c>
      <c r="C3370" s="3" t="s">
        <v>5</v>
      </c>
      <c r="D3370" s="3">
        <v>4</v>
      </c>
      <c r="E3370" s="3">
        <v>12</v>
      </c>
    </row>
    <row r="3371" spans="1:5" x14ac:dyDescent="0.25">
      <c r="A3371" s="2">
        <v>45439</v>
      </c>
      <c r="B3371" s="3" t="s">
        <v>11</v>
      </c>
      <c r="C3371" s="3" t="s">
        <v>5</v>
      </c>
      <c r="D3371" s="3">
        <v>5</v>
      </c>
      <c r="E3371" s="3">
        <v>13</v>
      </c>
    </row>
    <row r="3372" spans="1:5" x14ac:dyDescent="0.25">
      <c r="A3372" s="2">
        <v>45439</v>
      </c>
      <c r="B3372" s="3" t="s">
        <v>11</v>
      </c>
      <c r="C3372" s="3" t="s">
        <v>5</v>
      </c>
      <c r="D3372" s="3">
        <v>6</v>
      </c>
      <c r="E3372" s="3">
        <v>12</v>
      </c>
    </row>
    <row r="3373" spans="1:5" x14ac:dyDescent="0.25">
      <c r="A3373" s="2">
        <v>45439</v>
      </c>
      <c r="B3373" s="3" t="s">
        <v>11</v>
      </c>
      <c r="C3373" s="3" t="s">
        <v>5</v>
      </c>
      <c r="D3373" s="3">
        <v>7</v>
      </c>
      <c r="E3373" s="3">
        <v>12</v>
      </c>
    </row>
    <row r="3374" spans="1:5" x14ac:dyDescent="0.25">
      <c r="A3374" s="2">
        <v>45439</v>
      </c>
      <c r="B3374" s="3" t="s">
        <v>11</v>
      </c>
      <c r="C3374" s="3" t="s">
        <v>5</v>
      </c>
      <c r="D3374" s="3">
        <v>8</v>
      </c>
      <c r="E3374" s="3">
        <v>18</v>
      </c>
    </row>
    <row r="3375" spans="1:5" x14ac:dyDescent="0.25">
      <c r="A3375" s="2">
        <v>45439</v>
      </c>
      <c r="B3375" s="3" t="s">
        <v>11</v>
      </c>
      <c r="C3375" s="3" t="s">
        <v>5</v>
      </c>
      <c r="D3375" s="3">
        <v>9</v>
      </c>
      <c r="E3375" s="3">
        <v>18</v>
      </c>
    </row>
    <row r="3376" spans="1:5" x14ac:dyDescent="0.25">
      <c r="A3376" s="2">
        <v>45439</v>
      </c>
      <c r="B3376" s="3" t="s">
        <v>11</v>
      </c>
      <c r="C3376" s="3" t="s">
        <v>4</v>
      </c>
      <c r="D3376" s="3">
        <v>0</v>
      </c>
      <c r="E3376" s="3">
        <v>26</v>
      </c>
    </row>
    <row r="3377" spans="1:5" x14ac:dyDescent="0.25">
      <c r="A3377" s="2">
        <v>45439</v>
      </c>
      <c r="B3377" s="3" t="s">
        <v>11</v>
      </c>
      <c r="C3377" s="3" t="s">
        <v>4</v>
      </c>
      <c r="D3377" s="3">
        <v>1</v>
      </c>
      <c r="E3377" s="3">
        <v>17</v>
      </c>
    </row>
    <row r="3378" spans="1:5" x14ac:dyDescent="0.25">
      <c r="A3378" s="2">
        <v>45439</v>
      </c>
      <c r="B3378" s="3" t="s">
        <v>11</v>
      </c>
      <c r="C3378" s="3" t="s">
        <v>4</v>
      </c>
      <c r="D3378" s="3">
        <v>10</v>
      </c>
      <c r="E3378" s="3">
        <v>105</v>
      </c>
    </row>
    <row r="3379" spans="1:5" x14ac:dyDescent="0.25">
      <c r="A3379" s="2">
        <v>45439</v>
      </c>
      <c r="B3379" s="3" t="s">
        <v>11</v>
      </c>
      <c r="C3379" s="3" t="s">
        <v>4</v>
      </c>
      <c r="D3379" s="3">
        <v>2</v>
      </c>
      <c r="E3379" s="3">
        <v>12</v>
      </c>
    </row>
    <row r="3380" spans="1:5" x14ac:dyDescent="0.25">
      <c r="A3380" s="2">
        <v>45439</v>
      </c>
      <c r="B3380" s="3" t="s">
        <v>11</v>
      </c>
      <c r="C3380" s="3" t="s">
        <v>4</v>
      </c>
      <c r="D3380" s="3">
        <v>3</v>
      </c>
      <c r="E3380" s="3">
        <v>12</v>
      </c>
    </row>
    <row r="3381" spans="1:5" x14ac:dyDescent="0.25">
      <c r="A3381" s="2">
        <v>45439</v>
      </c>
      <c r="B3381" s="3" t="s">
        <v>11</v>
      </c>
      <c r="C3381" s="3" t="s">
        <v>4</v>
      </c>
      <c r="D3381" s="3">
        <v>4</v>
      </c>
      <c r="E3381" s="3">
        <v>12</v>
      </c>
    </row>
    <row r="3382" spans="1:5" x14ac:dyDescent="0.25">
      <c r="A3382" s="2">
        <v>45439</v>
      </c>
      <c r="B3382" s="3" t="s">
        <v>11</v>
      </c>
      <c r="C3382" s="3" t="s">
        <v>4</v>
      </c>
      <c r="D3382" s="3">
        <v>5</v>
      </c>
      <c r="E3382" s="3">
        <v>25</v>
      </c>
    </row>
    <row r="3383" spans="1:5" x14ac:dyDescent="0.25">
      <c r="A3383" s="2">
        <v>45439</v>
      </c>
      <c r="B3383" s="3" t="s">
        <v>11</v>
      </c>
      <c r="C3383" s="3" t="s">
        <v>4</v>
      </c>
      <c r="D3383" s="3">
        <v>6</v>
      </c>
      <c r="E3383" s="3">
        <v>13</v>
      </c>
    </row>
    <row r="3384" spans="1:5" x14ac:dyDescent="0.25">
      <c r="A3384" s="2">
        <v>45439</v>
      </c>
      <c r="B3384" s="3" t="s">
        <v>11</v>
      </c>
      <c r="C3384" s="3" t="s">
        <v>4</v>
      </c>
      <c r="D3384" s="3">
        <v>7</v>
      </c>
      <c r="E3384" s="3">
        <v>15</v>
      </c>
    </row>
    <row r="3385" spans="1:5" x14ac:dyDescent="0.25">
      <c r="A3385" s="2">
        <v>45439</v>
      </c>
      <c r="B3385" s="3" t="s">
        <v>11</v>
      </c>
      <c r="C3385" s="3" t="s">
        <v>4</v>
      </c>
      <c r="D3385" s="3">
        <v>8</v>
      </c>
      <c r="E3385" s="3">
        <v>24</v>
      </c>
    </row>
    <row r="3386" spans="1:5" x14ac:dyDescent="0.25">
      <c r="A3386" s="2">
        <v>45439</v>
      </c>
      <c r="B3386" s="3" t="s">
        <v>11</v>
      </c>
      <c r="C3386" s="3" t="s">
        <v>4</v>
      </c>
      <c r="D3386" s="3">
        <v>9</v>
      </c>
      <c r="E3386" s="3">
        <v>39</v>
      </c>
    </row>
    <row r="3387" spans="1:5" x14ac:dyDescent="0.25">
      <c r="A3387" s="2">
        <v>45439</v>
      </c>
      <c r="B3387" s="3" t="s">
        <v>12</v>
      </c>
      <c r="C3387" s="3" t="s">
        <v>6</v>
      </c>
      <c r="D3387" s="3">
        <v>10</v>
      </c>
      <c r="E3387" s="3">
        <v>16</v>
      </c>
    </row>
    <row r="3388" spans="1:5" x14ac:dyDescent="0.25">
      <c r="A3388" s="2">
        <v>45439</v>
      </c>
      <c r="B3388" s="3" t="s">
        <v>12</v>
      </c>
      <c r="C3388" s="3" t="s">
        <v>6</v>
      </c>
      <c r="D3388" s="3">
        <v>5</v>
      </c>
      <c r="E3388" s="3">
        <v>12</v>
      </c>
    </row>
    <row r="3389" spans="1:5" x14ac:dyDescent="0.25">
      <c r="A3389" s="2">
        <v>45439</v>
      </c>
      <c r="B3389" s="3" t="s">
        <v>12</v>
      </c>
      <c r="C3389" s="3" t="s">
        <v>6</v>
      </c>
      <c r="D3389" s="3">
        <v>7</v>
      </c>
      <c r="E3389" s="3">
        <v>12</v>
      </c>
    </row>
    <row r="3390" spans="1:5" x14ac:dyDescent="0.25">
      <c r="A3390" s="2">
        <v>45439</v>
      </c>
      <c r="B3390" s="3" t="s">
        <v>12</v>
      </c>
      <c r="C3390" s="3" t="s">
        <v>6</v>
      </c>
      <c r="D3390" s="3">
        <v>10</v>
      </c>
      <c r="E3390" s="3">
        <v>20</v>
      </c>
    </row>
    <row r="3391" spans="1:5" x14ac:dyDescent="0.25">
      <c r="A3391" s="2">
        <v>45439</v>
      </c>
      <c r="B3391" s="3" t="s">
        <v>12</v>
      </c>
      <c r="C3391" s="3" t="s">
        <v>6</v>
      </c>
      <c r="D3391" s="3">
        <v>5</v>
      </c>
      <c r="E3391" s="3">
        <v>12</v>
      </c>
    </row>
    <row r="3392" spans="1:5" x14ac:dyDescent="0.25">
      <c r="A3392" s="2">
        <v>45439</v>
      </c>
      <c r="B3392" s="3" t="s">
        <v>12</v>
      </c>
      <c r="C3392" s="3" t="s">
        <v>6</v>
      </c>
      <c r="D3392" s="3">
        <v>7</v>
      </c>
      <c r="E3392" s="3">
        <v>12</v>
      </c>
    </row>
    <row r="3393" spans="1:5" x14ac:dyDescent="0.25">
      <c r="A3393" s="2">
        <v>45439</v>
      </c>
      <c r="B3393" s="3" t="s">
        <v>12</v>
      </c>
      <c r="C3393" s="3" t="s">
        <v>6</v>
      </c>
      <c r="D3393" s="3">
        <v>8</v>
      </c>
      <c r="E3393" s="3">
        <v>12</v>
      </c>
    </row>
    <row r="3394" spans="1:5" x14ac:dyDescent="0.25">
      <c r="A3394" s="2">
        <v>45439</v>
      </c>
      <c r="B3394" s="3" t="s">
        <v>12</v>
      </c>
      <c r="C3394" s="3" t="s">
        <v>6</v>
      </c>
      <c r="D3394" s="3">
        <v>9</v>
      </c>
      <c r="E3394" s="3">
        <v>18</v>
      </c>
    </row>
    <row r="3395" spans="1:5" x14ac:dyDescent="0.25">
      <c r="A3395" s="2">
        <v>45439</v>
      </c>
      <c r="B3395" s="3" t="s">
        <v>12</v>
      </c>
      <c r="C3395" s="3" t="s">
        <v>6</v>
      </c>
      <c r="D3395" s="3">
        <v>10</v>
      </c>
      <c r="E3395" s="3">
        <v>14</v>
      </c>
    </row>
    <row r="3396" spans="1:5" x14ac:dyDescent="0.25">
      <c r="A3396" s="2">
        <v>45439</v>
      </c>
      <c r="B3396" s="3" t="s">
        <v>12</v>
      </c>
      <c r="C3396" s="3" t="s">
        <v>6</v>
      </c>
      <c r="D3396" s="3">
        <v>0</v>
      </c>
      <c r="E3396" s="3">
        <v>14</v>
      </c>
    </row>
    <row r="3397" spans="1:5" x14ac:dyDescent="0.25">
      <c r="A3397" s="2">
        <v>45439</v>
      </c>
      <c r="B3397" s="3" t="s">
        <v>12</v>
      </c>
      <c r="C3397" s="3" t="s">
        <v>6</v>
      </c>
      <c r="D3397" s="3">
        <v>1</v>
      </c>
      <c r="E3397" s="3">
        <v>12</v>
      </c>
    </row>
    <row r="3398" spans="1:5" x14ac:dyDescent="0.25">
      <c r="A3398" s="2">
        <v>45439</v>
      </c>
      <c r="B3398" s="3" t="s">
        <v>12</v>
      </c>
      <c r="C3398" s="3" t="s">
        <v>6</v>
      </c>
      <c r="D3398" s="3">
        <v>10</v>
      </c>
      <c r="E3398" s="3">
        <v>18</v>
      </c>
    </row>
    <row r="3399" spans="1:5" x14ac:dyDescent="0.25">
      <c r="A3399" s="2">
        <v>45439</v>
      </c>
      <c r="B3399" s="3" t="s">
        <v>12</v>
      </c>
      <c r="C3399" s="3" t="s">
        <v>6</v>
      </c>
      <c r="D3399" s="3">
        <v>5</v>
      </c>
      <c r="E3399" s="3">
        <v>13</v>
      </c>
    </row>
    <row r="3400" spans="1:5" x14ac:dyDescent="0.25">
      <c r="A3400" s="2">
        <v>45439</v>
      </c>
      <c r="B3400" s="3" t="s">
        <v>12</v>
      </c>
      <c r="C3400" s="3" t="s">
        <v>6</v>
      </c>
      <c r="D3400" s="3">
        <v>6</v>
      </c>
      <c r="E3400" s="3">
        <v>12</v>
      </c>
    </row>
    <row r="3401" spans="1:5" x14ac:dyDescent="0.25">
      <c r="A3401" s="2">
        <v>45439</v>
      </c>
      <c r="B3401" s="3" t="s">
        <v>12</v>
      </c>
      <c r="C3401" s="3" t="s">
        <v>6</v>
      </c>
      <c r="D3401" s="3">
        <v>7</v>
      </c>
      <c r="E3401" s="3">
        <v>12</v>
      </c>
    </row>
    <row r="3402" spans="1:5" x14ac:dyDescent="0.25">
      <c r="A3402" s="2">
        <v>45439</v>
      </c>
      <c r="B3402" s="3" t="s">
        <v>12</v>
      </c>
      <c r="C3402" s="3" t="s">
        <v>6</v>
      </c>
      <c r="D3402" s="3">
        <v>8</v>
      </c>
      <c r="E3402" s="3">
        <v>14</v>
      </c>
    </row>
    <row r="3403" spans="1:5" x14ac:dyDescent="0.25">
      <c r="A3403" s="2">
        <v>45439</v>
      </c>
      <c r="B3403" s="3" t="s">
        <v>12</v>
      </c>
      <c r="C3403" s="3" t="s">
        <v>6</v>
      </c>
      <c r="D3403" s="3">
        <v>9</v>
      </c>
      <c r="E3403" s="3">
        <v>13</v>
      </c>
    </row>
    <row r="3404" spans="1:5" x14ac:dyDescent="0.25">
      <c r="A3404" s="2">
        <v>45439</v>
      </c>
      <c r="B3404" s="3" t="s">
        <v>12</v>
      </c>
      <c r="C3404" s="3" t="s">
        <v>7</v>
      </c>
      <c r="D3404" s="3">
        <v>0</v>
      </c>
      <c r="E3404" s="3">
        <v>13</v>
      </c>
    </row>
    <row r="3405" spans="1:5" x14ac:dyDescent="0.25">
      <c r="A3405" s="2">
        <v>45439</v>
      </c>
      <c r="B3405" s="3" t="s">
        <v>12</v>
      </c>
      <c r="C3405" s="3" t="s">
        <v>7</v>
      </c>
      <c r="D3405" s="3">
        <v>1</v>
      </c>
      <c r="E3405" s="3">
        <v>12</v>
      </c>
    </row>
    <row r="3406" spans="1:5" x14ac:dyDescent="0.25">
      <c r="A3406" s="2">
        <v>45439</v>
      </c>
      <c r="B3406" s="3" t="s">
        <v>12</v>
      </c>
      <c r="C3406" s="3" t="s">
        <v>7</v>
      </c>
      <c r="D3406" s="3">
        <v>10</v>
      </c>
      <c r="E3406" s="3">
        <v>17</v>
      </c>
    </row>
    <row r="3407" spans="1:5" x14ac:dyDescent="0.25">
      <c r="A3407" s="2">
        <v>45439</v>
      </c>
      <c r="B3407" s="3" t="s">
        <v>12</v>
      </c>
      <c r="C3407" s="3" t="s">
        <v>7</v>
      </c>
      <c r="D3407" s="3">
        <v>5</v>
      </c>
      <c r="E3407" s="3">
        <v>12</v>
      </c>
    </row>
    <row r="3408" spans="1:5" x14ac:dyDescent="0.25">
      <c r="A3408" s="2">
        <v>45439</v>
      </c>
      <c r="B3408" s="3" t="s">
        <v>12</v>
      </c>
      <c r="C3408" s="3" t="s">
        <v>7</v>
      </c>
      <c r="D3408" s="3">
        <v>9</v>
      </c>
      <c r="E3408" s="3">
        <v>17</v>
      </c>
    </row>
    <row r="3409" spans="1:5" x14ac:dyDescent="0.25">
      <c r="A3409" s="2">
        <v>45439</v>
      </c>
      <c r="B3409" s="3" t="s">
        <v>12</v>
      </c>
      <c r="C3409" s="3" t="s">
        <v>7</v>
      </c>
      <c r="D3409" s="3">
        <v>0</v>
      </c>
      <c r="E3409" s="3">
        <v>12</v>
      </c>
    </row>
    <row r="3410" spans="1:5" x14ac:dyDescent="0.25">
      <c r="A3410" s="2">
        <v>45439</v>
      </c>
      <c r="B3410" s="3" t="s">
        <v>12</v>
      </c>
      <c r="C3410" s="3" t="s">
        <v>7</v>
      </c>
      <c r="D3410" s="3">
        <v>10</v>
      </c>
      <c r="E3410" s="3">
        <v>21</v>
      </c>
    </row>
    <row r="3411" spans="1:5" x14ac:dyDescent="0.25">
      <c r="A3411" s="2">
        <v>45439</v>
      </c>
      <c r="B3411" s="3" t="s">
        <v>12</v>
      </c>
      <c r="C3411" s="3" t="s">
        <v>7</v>
      </c>
      <c r="D3411" s="3">
        <v>5</v>
      </c>
      <c r="E3411" s="3">
        <v>13</v>
      </c>
    </row>
    <row r="3412" spans="1:5" x14ac:dyDescent="0.25">
      <c r="A3412" s="2">
        <v>45439</v>
      </c>
      <c r="B3412" s="3" t="s">
        <v>12</v>
      </c>
      <c r="C3412" s="3" t="s">
        <v>7</v>
      </c>
      <c r="D3412" s="3">
        <v>6</v>
      </c>
      <c r="E3412" s="3">
        <v>13</v>
      </c>
    </row>
    <row r="3413" spans="1:5" x14ac:dyDescent="0.25">
      <c r="A3413" s="2">
        <v>45439</v>
      </c>
      <c r="B3413" s="3" t="s">
        <v>12</v>
      </c>
      <c r="C3413" s="3" t="s">
        <v>7</v>
      </c>
      <c r="D3413" s="3">
        <v>8</v>
      </c>
      <c r="E3413" s="3">
        <v>12</v>
      </c>
    </row>
    <row r="3414" spans="1:5" x14ac:dyDescent="0.25">
      <c r="A3414" s="2">
        <v>45439</v>
      </c>
      <c r="B3414" s="3" t="s">
        <v>12</v>
      </c>
      <c r="C3414" s="3" t="s">
        <v>7</v>
      </c>
      <c r="D3414" s="3">
        <v>9</v>
      </c>
      <c r="E3414" s="3">
        <v>16</v>
      </c>
    </row>
    <row r="3415" spans="1:5" x14ac:dyDescent="0.25">
      <c r="A3415" s="2">
        <v>45439</v>
      </c>
      <c r="B3415" s="3" t="s">
        <v>12</v>
      </c>
      <c r="C3415" s="3" t="s">
        <v>7</v>
      </c>
      <c r="D3415" s="3">
        <v>0</v>
      </c>
      <c r="E3415" s="3">
        <v>12</v>
      </c>
    </row>
    <row r="3416" spans="1:5" x14ac:dyDescent="0.25">
      <c r="A3416" s="2">
        <v>45439</v>
      </c>
      <c r="B3416" s="3" t="s">
        <v>12</v>
      </c>
      <c r="C3416" s="3" t="s">
        <v>7</v>
      </c>
      <c r="D3416" s="3">
        <v>10</v>
      </c>
      <c r="E3416" s="3">
        <v>16</v>
      </c>
    </row>
    <row r="3417" spans="1:5" x14ac:dyDescent="0.25">
      <c r="A3417" s="2">
        <v>45439</v>
      </c>
      <c r="B3417" s="3" t="s">
        <v>12</v>
      </c>
      <c r="C3417" s="3" t="s">
        <v>7</v>
      </c>
      <c r="D3417" s="3">
        <v>5</v>
      </c>
      <c r="E3417" s="3">
        <v>13</v>
      </c>
    </row>
    <row r="3418" spans="1:5" x14ac:dyDescent="0.25">
      <c r="A3418" s="2">
        <v>45439</v>
      </c>
      <c r="B3418" s="3" t="s">
        <v>12</v>
      </c>
      <c r="C3418" s="3" t="s">
        <v>7</v>
      </c>
      <c r="D3418" s="3">
        <v>0</v>
      </c>
      <c r="E3418" s="3">
        <v>13</v>
      </c>
    </row>
    <row r="3419" spans="1:5" x14ac:dyDescent="0.25">
      <c r="A3419" s="2">
        <v>45439</v>
      </c>
      <c r="B3419" s="3" t="s">
        <v>12</v>
      </c>
      <c r="C3419" s="3" t="s">
        <v>7</v>
      </c>
      <c r="D3419" s="3">
        <v>1</v>
      </c>
      <c r="E3419" s="3">
        <v>12</v>
      </c>
    </row>
    <row r="3420" spans="1:5" x14ac:dyDescent="0.25">
      <c r="A3420" s="2">
        <v>45439</v>
      </c>
      <c r="B3420" s="3" t="s">
        <v>12</v>
      </c>
      <c r="C3420" s="3" t="s">
        <v>7</v>
      </c>
      <c r="D3420" s="3">
        <v>10</v>
      </c>
      <c r="E3420" s="3">
        <v>27</v>
      </c>
    </row>
    <row r="3421" spans="1:5" x14ac:dyDescent="0.25">
      <c r="A3421" s="2">
        <v>45439</v>
      </c>
      <c r="B3421" s="3" t="s">
        <v>12</v>
      </c>
      <c r="C3421" s="3" t="s">
        <v>7</v>
      </c>
      <c r="D3421" s="3">
        <v>4</v>
      </c>
      <c r="E3421" s="3">
        <v>12</v>
      </c>
    </row>
    <row r="3422" spans="1:5" x14ac:dyDescent="0.25">
      <c r="A3422" s="2">
        <v>45439</v>
      </c>
      <c r="B3422" s="3" t="s">
        <v>12</v>
      </c>
      <c r="C3422" s="3" t="s">
        <v>7</v>
      </c>
      <c r="D3422" s="3">
        <v>5</v>
      </c>
      <c r="E3422" s="3">
        <v>13</v>
      </c>
    </row>
    <row r="3423" spans="1:5" x14ac:dyDescent="0.25">
      <c r="A3423" s="2">
        <v>45439</v>
      </c>
      <c r="B3423" s="3" t="s">
        <v>12</v>
      </c>
      <c r="C3423" s="3" t="s">
        <v>7</v>
      </c>
      <c r="D3423" s="3">
        <v>6</v>
      </c>
      <c r="E3423" s="3">
        <v>13</v>
      </c>
    </row>
    <row r="3424" spans="1:5" x14ac:dyDescent="0.25">
      <c r="A3424" s="2">
        <v>45439</v>
      </c>
      <c r="B3424" s="3" t="s">
        <v>12</v>
      </c>
      <c r="C3424" s="3" t="s">
        <v>7</v>
      </c>
      <c r="D3424" s="3">
        <v>7</v>
      </c>
      <c r="E3424" s="3">
        <v>12</v>
      </c>
    </row>
    <row r="3425" spans="1:5" x14ac:dyDescent="0.25">
      <c r="A3425" s="2">
        <v>45439</v>
      </c>
      <c r="B3425" s="3" t="s">
        <v>12</v>
      </c>
      <c r="C3425" s="3" t="s">
        <v>7</v>
      </c>
      <c r="D3425" s="3">
        <v>8</v>
      </c>
      <c r="E3425" s="3">
        <v>12</v>
      </c>
    </row>
    <row r="3426" spans="1:5" x14ac:dyDescent="0.25">
      <c r="A3426" s="2">
        <v>45439</v>
      </c>
      <c r="B3426" s="3" t="s">
        <v>12</v>
      </c>
      <c r="C3426" s="3" t="s">
        <v>7</v>
      </c>
      <c r="D3426" s="3">
        <v>9</v>
      </c>
      <c r="E3426" s="3">
        <v>20</v>
      </c>
    </row>
    <row r="3427" spans="1:5" x14ac:dyDescent="0.25">
      <c r="A3427" s="2">
        <v>45440</v>
      </c>
      <c r="B3427" s="3" t="s">
        <v>13</v>
      </c>
      <c r="C3427" s="3" t="s">
        <v>8</v>
      </c>
      <c r="D3427" s="3">
        <v>0</v>
      </c>
      <c r="E3427" s="3">
        <v>19</v>
      </c>
    </row>
    <row r="3428" spans="1:5" x14ac:dyDescent="0.25">
      <c r="A3428" s="2">
        <v>45440</v>
      </c>
      <c r="B3428" s="3" t="s">
        <v>13</v>
      </c>
      <c r="C3428" s="3" t="s">
        <v>8</v>
      </c>
      <c r="D3428" s="3">
        <v>1</v>
      </c>
      <c r="E3428" s="3">
        <v>13</v>
      </c>
    </row>
    <row r="3429" spans="1:5" x14ac:dyDescent="0.25">
      <c r="A3429" s="2">
        <v>45440</v>
      </c>
      <c r="B3429" s="3" t="s">
        <v>13</v>
      </c>
      <c r="C3429" s="3" t="s">
        <v>8</v>
      </c>
      <c r="D3429" s="3">
        <v>10</v>
      </c>
      <c r="E3429" s="3">
        <v>48</v>
      </c>
    </row>
    <row r="3430" spans="1:5" x14ac:dyDescent="0.25">
      <c r="A3430" s="2">
        <v>45440</v>
      </c>
      <c r="B3430" s="3" t="s">
        <v>13</v>
      </c>
      <c r="C3430" s="3" t="s">
        <v>8</v>
      </c>
      <c r="D3430" s="3">
        <v>2</v>
      </c>
      <c r="E3430" s="3">
        <v>13</v>
      </c>
    </row>
    <row r="3431" spans="1:5" x14ac:dyDescent="0.25">
      <c r="A3431" s="2">
        <v>45440</v>
      </c>
      <c r="B3431" s="3" t="s">
        <v>13</v>
      </c>
      <c r="C3431" s="3" t="s">
        <v>8</v>
      </c>
      <c r="D3431" s="3">
        <v>4</v>
      </c>
      <c r="E3431" s="3">
        <v>12</v>
      </c>
    </row>
    <row r="3432" spans="1:5" x14ac:dyDescent="0.25">
      <c r="A3432" s="2">
        <v>45440</v>
      </c>
      <c r="B3432" s="3" t="s">
        <v>13</v>
      </c>
      <c r="C3432" s="3" t="s">
        <v>8</v>
      </c>
      <c r="D3432" s="3">
        <v>5</v>
      </c>
      <c r="E3432" s="3">
        <v>18</v>
      </c>
    </row>
    <row r="3433" spans="1:5" x14ac:dyDescent="0.25">
      <c r="A3433" s="2">
        <v>45440</v>
      </c>
      <c r="B3433" s="3" t="s">
        <v>13</v>
      </c>
      <c r="C3433" s="3" t="s">
        <v>8</v>
      </c>
      <c r="D3433" s="3">
        <v>6</v>
      </c>
      <c r="E3433" s="3">
        <v>12</v>
      </c>
    </row>
    <row r="3434" spans="1:5" x14ac:dyDescent="0.25">
      <c r="A3434" s="2">
        <v>45440</v>
      </c>
      <c r="B3434" s="3" t="s">
        <v>13</v>
      </c>
      <c r="C3434" s="3" t="s">
        <v>8</v>
      </c>
      <c r="D3434" s="3">
        <v>7</v>
      </c>
      <c r="E3434" s="3">
        <v>17</v>
      </c>
    </row>
    <row r="3435" spans="1:5" x14ac:dyDescent="0.25">
      <c r="A3435" s="2">
        <v>45440</v>
      </c>
      <c r="B3435" s="3" t="s">
        <v>13</v>
      </c>
      <c r="C3435" s="3" t="s">
        <v>8</v>
      </c>
      <c r="D3435" s="3">
        <v>8</v>
      </c>
      <c r="E3435" s="3">
        <v>21</v>
      </c>
    </row>
    <row r="3436" spans="1:5" x14ac:dyDescent="0.25">
      <c r="A3436" s="2">
        <v>45440</v>
      </c>
      <c r="B3436" s="3" t="s">
        <v>13</v>
      </c>
      <c r="C3436" s="3" t="s">
        <v>8</v>
      </c>
      <c r="D3436" s="3">
        <v>9</v>
      </c>
      <c r="E3436" s="3">
        <v>20</v>
      </c>
    </row>
    <row r="3437" spans="1:5" x14ac:dyDescent="0.25">
      <c r="A3437" s="2">
        <v>45440</v>
      </c>
      <c r="B3437" s="3" t="s">
        <v>13</v>
      </c>
      <c r="C3437" s="3" t="s">
        <v>10</v>
      </c>
      <c r="D3437" s="3">
        <v>0</v>
      </c>
      <c r="E3437" s="3">
        <v>20</v>
      </c>
    </row>
    <row r="3438" spans="1:5" x14ac:dyDescent="0.25">
      <c r="A3438" s="2">
        <v>45440</v>
      </c>
      <c r="B3438" s="3" t="s">
        <v>13</v>
      </c>
      <c r="C3438" s="3" t="s">
        <v>10</v>
      </c>
      <c r="D3438" s="3">
        <v>10</v>
      </c>
      <c r="E3438" s="3">
        <v>50</v>
      </c>
    </row>
    <row r="3439" spans="1:5" x14ac:dyDescent="0.25">
      <c r="A3439" s="2">
        <v>45440</v>
      </c>
      <c r="B3439" s="3" t="s">
        <v>13</v>
      </c>
      <c r="C3439" s="3" t="s">
        <v>10</v>
      </c>
      <c r="D3439" s="3">
        <v>4</v>
      </c>
      <c r="E3439" s="3">
        <v>13</v>
      </c>
    </row>
    <row r="3440" spans="1:5" x14ac:dyDescent="0.25">
      <c r="A3440" s="2">
        <v>45440</v>
      </c>
      <c r="B3440" s="3" t="s">
        <v>13</v>
      </c>
      <c r="C3440" s="3" t="s">
        <v>10</v>
      </c>
      <c r="D3440" s="3">
        <v>5</v>
      </c>
      <c r="E3440" s="3">
        <v>15</v>
      </c>
    </row>
    <row r="3441" spans="1:5" x14ac:dyDescent="0.25">
      <c r="A3441" s="2">
        <v>45440</v>
      </c>
      <c r="B3441" s="3" t="s">
        <v>13</v>
      </c>
      <c r="C3441" s="3" t="s">
        <v>10</v>
      </c>
      <c r="D3441" s="3">
        <v>7</v>
      </c>
      <c r="E3441" s="3">
        <v>17</v>
      </c>
    </row>
    <row r="3442" spans="1:5" x14ac:dyDescent="0.25">
      <c r="A3442" s="2">
        <v>45440</v>
      </c>
      <c r="B3442" s="3" t="s">
        <v>13</v>
      </c>
      <c r="C3442" s="3" t="s">
        <v>10</v>
      </c>
      <c r="D3442" s="3">
        <v>8</v>
      </c>
      <c r="E3442" s="3">
        <v>16</v>
      </c>
    </row>
    <row r="3443" spans="1:5" x14ac:dyDescent="0.25">
      <c r="A3443" s="2">
        <v>45440</v>
      </c>
      <c r="B3443" s="3" t="s">
        <v>13</v>
      </c>
      <c r="C3443" s="3" t="s">
        <v>10</v>
      </c>
      <c r="D3443" s="3">
        <v>9</v>
      </c>
      <c r="E3443" s="3">
        <v>25</v>
      </c>
    </row>
    <row r="3444" spans="1:5" x14ac:dyDescent="0.25">
      <c r="A3444" s="2">
        <v>45440</v>
      </c>
      <c r="B3444" s="3" t="s">
        <v>11</v>
      </c>
      <c r="C3444" s="3" t="s">
        <v>4</v>
      </c>
      <c r="D3444" s="3">
        <v>0</v>
      </c>
      <c r="E3444" s="3">
        <v>25</v>
      </c>
    </row>
    <row r="3445" spans="1:5" x14ac:dyDescent="0.25">
      <c r="A3445" s="2">
        <v>45440</v>
      </c>
      <c r="B3445" s="3" t="s">
        <v>11</v>
      </c>
      <c r="C3445" s="3" t="s">
        <v>4</v>
      </c>
      <c r="D3445" s="3">
        <v>1</v>
      </c>
      <c r="E3445" s="3">
        <v>16</v>
      </c>
    </row>
    <row r="3446" spans="1:5" x14ac:dyDescent="0.25">
      <c r="A3446" s="2">
        <v>45440</v>
      </c>
      <c r="B3446" s="3" t="s">
        <v>11</v>
      </c>
      <c r="C3446" s="3" t="s">
        <v>4</v>
      </c>
      <c r="D3446" s="3">
        <v>10</v>
      </c>
      <c r="E3446" s="3">
        <v>89</v>
      </c>
    </row>
    <row r="3447" spans="1:5" x14ac:dyDescent="0.25">
      <c r="A3447" s="2">
        <v>45440</v>
      </c>
      <c r="B3447" s="3" t="s">
        <v>11</v>
      </c>
      <c r="C3447" s="3" t="s">
        <v>4</v>
      </c>
      <c r="D3447" s="3">
        <v>3</v>
      </c>
      <c r="E3447" s="3">
        <v>13</v>
      </c>
    </row>
    <row r="3448" spans="1:5" x14ac:dyDescent="0.25">
      <c r="A3448" s="2">
        <v>45440</v>
      </c>
      <c r="B3448" s="3" t="s">
        <v>11</v>
      </c>
      <c r="C3448" s="3" t="s">
        <v>4</v>
      </c>
      <c r="D3448" s="3">
        <v>4</v>
      </c>
      <c r="E3448" s="3">
        <v>12</v>
      </c>
    </row>
    <row r="3449" spans="1:5" x14ac:dyDescent="0.25">
      <c r="A3449" s="2">
        <v>45440</v>
      </c>
      <c r="B3449" s="3" t="s">
        <v>11</v>
      </c>
      <c r="C3449" s="3" t="s">
        <v>4</v>
      </c>
      <c r="D3449" s="3">
        <v>5</v>
      </c>
      <c r="E3449" s="3">
        <v>24</v>
      </c>
    </row>
    <row r="3450" spans="1:5" x14ac:dyDescent="0.25">
      <c r="A3450" s="2">
        <v>45440</v>
      </c>
      <c r="B3450" s="3" t="s">
        <v>11</v>
      </c>
      <c r="C3450" s="3" t="s">
        <v>4</v>
      </c>
      <c r="D3450" s="3">
        <v>6</v>
      </c>
      <c r="E3450" s="3">
        <v>13</v>
      </c>
    </row>
    <row r="3451" spans="1:5" x14ac:dyDescent="0.25">
      <c r="A3451" s="2">
        <v>45440</v>
      </c>
      <c r="B3451" s="3" t="s">
        <v>11</v>
      </c>
      <c r="C3451" s="3" t="s">
        <v>4</v>
      </c>
      <c r="D3451" s="3">
        <v>7</v>
      </c>
      <c r="E3451" s="3">
        <v>17</v>
      </c>
    </row>
    <row r="3452" spans="1:5" x14ac:dyDescent="0.25">
      <c r="A3452" s="2">
        <v>45440</v>
      </c>
      <c r="B3452" s="3" t="s">
        <v>11</v>
      </c>
      <c r="C3452" s="3" t="s">
        <v>4</v>
      </c>
      <c r="D3452" s="3">
        <v>8</v>
      </c>
      <c r="E3452" s="3">
        <v>32</v>
      </c>
    </row>
    <row r="3453" spans="1:5" x14ac:dyDescent="0.25">
      <c r="A3453" s="2">
        <v>45440</v>
      </c>
      <c r="B3453" s="3" t="s">
        <v>11</v>
      </c>
      <c r="C3453" s="3" t="s">
        <v>4</v>
      </c>
      <c r="D3453" s="3">
        <v>9</v>
      </c>
      <c r="E3453" s="3">
        <v>36</v>
      </c>
    </row>
    <row r="3454" spans="1:5" x14ac:dyDescent="0.25">
      <c r="A3454" s="2">
        <v>45440</v>
      </c>
      <c r="B3454" s="3" t="s">
        <v>11</v>
      </c>
      <c r="C3454" s="3" t="s">
        <v>5</v>
      </c>
      <c r="D3454" s="3">
        <v>0</v>
      </c>
      <c r="E3454" s="3">
        <v>15</v>
      </c>
    </row>
    <row r="3455" spans="1:5" x14ac:dyDescent="0.25">
      <c r="A3455" s="2">
        <v>45440</v>
      </c>
      <c r="B3455" s="3" t="s">
        <v>11</v>
      </c>
      <c r="C3455" s="3" t="s">
        <v>5</v>
      </c>
      <c r="D3455" s="3">
        <v>1</v>
      </c>
      <c r="E3455" s="3">
        <v>12</v>
      </c>
    </row>
    <row r="3456" spans="1:5" x14ac:dyDescent="0.25">
      <c r="A3456" s="2">
        <v>45440</v>
      </c>
      <c r="B3456" s="3" t="s">
        <v>11</v>
      </c>
      <c r="C3456" s="3" t="s">
        <v>5</v>
      </c>
      <c r="D3456" s="3">
        <v>10</v>
      </c>
      <c r="E3456" s="3">
        <v>53</v>
      </c>
    </row>
    <row r="3457" spans="1:5" x14ac:dyDescent="0.25">
      <c r="A3457" s="2">
        <v>45440</v>
      </c>
      <c r="B3457" s="3" t="s">
        <v>11</v>
      </c>
      <c r="C3457" s="3" t="s">
        <v>5</v>
      </c>
      <c r="D3457" s="3">
        <v>3</v>
      </c>
      <c r="E3457" s="3">
        <v>12</v>
      </c>
    </row>
    <row r="3458" spans="1:5" x14ac:dyDescent="0.25">
      <c r="A3458" s="2">
        <v>45440</v>
      </c>
      <c r="B3458" s="3" t="s">
        <v>11</v>
      </c>
      <c r="C3458" s="3" t="s">
        <v>5</v>
      </c>
      <c r="D3458" s="3">
        <v>5</v>
      </c>
      <c r="E3458" s="3">
        <v>15</v>
      </c>
    </row>
    <row r="3459" spans="1:5" x14ac:dyDescent="0.25">
      <c r="A3459" s="2">
        <v>45440</v>
      </c>
      <c r="B3459" s="3" t="s">
        <v>11</v>
      </c>
      <c r="C3459" s="3" t="s">
        <v>5</v>
      </c>
      <c r="D3459" s="3">
        <v>7</v>
      </c>
      <c r="E3459" s="3">
        <v>16</v>
      </c>
    </row>
    <row r="3460" spans="1:5" x14ac:dyDescent="0.25">
      <c r="A3460" s="2">
        <v>45440</v>
      </c>
      <c r="B3460" s="3" t="s">
        <v>11</v>
      </c>
      <c r="C3460" s="3" t="s">
        <v>5</v>
      </c>
      <c r="D3460" s="3">
        <v>8</v>
      </c>
      <c r="E3460" s="3">
        <v>21</v>
      </c>
    </row>
    <row r="3461" spans="1:5" x14ac:dyDescent="0.25">
      <c r="A3461" s="2">
        <v>45440</v>
      </c>
      <c r="B3461" s="3" t="s">
        <v>11</v>
      </c>
      <c r="C3461" s="3" t="s">
        <v>5</v>
      </c>
      <c r="D3461" s="3">
        <v>9</v>
      </c>
      <c r="E3461" s="3">
        <v>28</v>
      </c>
    </row>
    <row r="3462" spans="1:5" x14ac:dyDescent="0.25">
      <c r="A3462" s="2">
        <v>45440</v>
      </c>
      <c r="B3462" s="3" t="s">
        <v>11</v>
      </c>
      <c r="C3462" s="3" t="s">
        <v>4</v>
      </c>
      <c r="D3462" s="3">
        <v>0</v>
      </c>
      <c r="E3462" s="3">
        <v>20</v>
      </c>
    </row>
    <row r="3463" spans="1:5" x14ac:dyDescent="0.25">
      <c r="A3463" s="2">
        <v>45440</v>
      </c>
      <c r="B3463" s="3" t="s">
        <v>11</v>
      </c>
      <c r="C3463" s="3" t="s">
        <v>4</v>
      </c>
      <c r="D3463" s="3">
        <v>1</v>
      </c>
      <c r="E3463" s="3">
        <v>14</v>
      </c>
    </row>
    <row r="3464" spans="1:5" x14ac:dyDescent="0.25">
      <c r="A3464" s="2">
        <v>45440</v>
      </c>
      <c r="B3464" s="3" t="s">
        <v>11</v>
      </c>
      <c r="C3464" s="3" t="s">
        <v>4</v>
      </c>
      <c r="D3464" s="3">
        <v>10</v>
      </c>
      <c r="E3464" s="3">
        <v>88</v>
      </c>
    </row>
    <row r="3465" spans="1:5" x14ac:dyDescent="0.25">
      <c r="A3465" s="2">
        <v>45440</v>
      </c>
      <c r="B3465" s="3" t="s">
        <v>11</v>
      </c>
      <c r="C3465" s="3" t="s">
        <v>4</v>
      </c>
      <c r="D3465" s="3">
        <v>3</v>
      </c>
      <c r="E3465" s="3">
        <v>13</v>
      </c>
    </row>
    <row r="3466" spans="1:5" x14ac:dyDescent="0.25">
      <c r="A3466" s="2">
        <v>45440</v>
      </c>
      <c r="B3466" s="3" t="s">
        <v>11</v>
      </c>
      <c r="C3466" s="3" t="s">
        <v>4</v>
      </c>
      <c r="D3466" s="3">
        <v>4</v>
      </c>
      <c r="E3466" s="3">
        <v>13</v>
      </c>
    </row>
    <row r="3467" spans="1:5" x14ac:dyDescent="0.25">
      <c r="A3467" s="2">
        <v>45440</v>
      </c>
      <c r="B3467" s="3" t="s">
        <v>11</v>
      </c>
      <c r="C3467" s="3" t="s">
        <v>4</v>
      </c>
      <c r="D3467" s="3">
        <v>5</v>
      </c>
      <c r="E3467" s="3">
        <v>16</v>
      </c>
    </row>
    <row r="3468" spans="1:5" x14ac:dyDescent="0.25">
      <c r="A3468" s="2">
        <v>45440</v>
      </c>
      <c r="B3468" s="3" t="s">
        <v>11</v>
      </c>
      <c r="C3468" s="3" t="s">
        <v>4</v>
      </c>
      <c r="D3468" s="3">
        <v>6</v>
      </c>
      <c r="E3468" s="3">
        <v>16</v>
      </c>
    </row>
    <row r="3469" spans="1:5" x14ac:dyDescent="0.25">
      <c r="A3469" s="2">
        <v>45440</v>
      </c>
      <c r="B3469" s="3" t="s">
        <v>11</v>
      </c>
      <c r="C3469" s="3" t="s">
        <v>4</v>
      </c>
      <c r="D3469" s="3">
        <v>7</v>
      </c>
      <c r="E3469" s="3">
        <v>16</v>
      </c>
    </row>
    <row r="3470" spans="1:5" x14ac:dyDescent="0.25">
      <c r="A3470" s="2">
        <v>45440</v>
      </c>
      <c r="B3470" s="3" t="s">
        <v>11</v>
      </c>
      <c r="C3470" s="3" t="s">
        <v>4</v>
      </c>
      <c r="D3470" s="3">
        <v>8</v>
      </c>
      <c r="E3470" s="3">
        <v>23</v>
      </c>
    </row>
    <row r="3471" spans="1:5" x14ac:dyDescent="0.25">
      <c r="A3471" s="2">
        <v>45440</v>
      </c>
      <c r="B3471" s="3" t="s">
        <v>11</v>
      </c>
      <c r="C3471" s="3" t="s">
        <v>4</v>
      </c>
      <c r="D3471" s="3">
        <v>9</v>
      </c>
      <c r="E3471" s="3">
        <v>39</v>
      </c>
    </row>
    <row r="3472" spans="1:5" x14ac:dyDescent="0.25">
      <c r="A3472" s="2">
        <v>45440</v>
      </c>
      <c r="B3472" s="3" t="s">
        <v>11</v>
      </c>
      <c r="C3472" s="3" t="s">
        <v>4</v>
      </c>
      <c r="D3472" s="3">
        <v>0</v>
      </c>
      <c r="E3472" s="3">
        <v>25</v>
      </c>
    </row>
    <row r="3473" spans="1:5" x14ac:dyDescent="0.25">
      <c r="A3473" s="2">
        <v>45440</v>
      </c>
      <c r="B3473" s="3" t="s">
        <v>11</v>
      </c>
      <c r="C3473" s="3" t="s">
        <v>4</v>
      </c>
      <c r="D3473" s="3">
        <v>1</v>
      </c>
      <c r="E3473" s="3">
        <v>16</v>
      </c>
    </row>
    <row r="3474" spans="1:5" x14ac:dyDescent="0.25">
      <c r="A3474" s="2">
        <v>45440</v>
      </c>
      <c r="B3474" s="3" t="s">
        <v>11</v>
      </c>
      <c r="C3474" s="3" t="s">
        <v>4</v>
      </c>
      <c r="D3474" s="3">
        <v>10</v>
      </c>
      <c r="E3474" s="3">
        <v>183</v>
      </c>
    </row>
    <row r="3475" spans="1:5" x14ac:dyDescent="0.25">
      <c r="A3475" s="2">
        <v>45440</v>
      </c>
      <c r="B3475" s="3" t="s">
        <v>11</v>
      </c>
      <c r="C3475" s="3" t="s">
        <v>4</v>
      </c>
      <c r="D3475" s="3">
        <v>2</v>
      </c>
      <c r="E3475" s="3">
        <v>13</v>
      </c>
    </row>
    <row r="3476" spans="1:5" x14ac:dyDescent="0.25">
      <c r="A3476" s="2">
        <v>45440</v>
      </c>
      <c r="B3476" s="3" t="s">
        <v>11</v>
      </c>
      <c r="C3476" s="3" t="s">
        <v>4</v>
      </c>
      <c r="D3476" s="3">
        <v>3</v>
      </c>
      <c r="E3476" s="3">
        <v>14</v>
      </c>
    </row>
    <row r="3477" spans="1:5" x14ac:dyDescent="0.25">
      <c r="A3477" s="2">
        <v>45440</v>
      </c>
      <c r="B3477" s="3" t="s">
        <v>11</v>
      </c>
      <c r="C3477" s="3" t="s">
        <v>4</v>
      </c>
      <c r="D3477" s="3">
        <v>4</v>
      </c>
      <c r="E3477" s="3">
        <v>14</v>
      </c>
    </row>
    <row r="3478" spans="1:5" x14ac:dyDescent="0.25">
      <c r="A3478" s="2">
        <v>45440</v>
      </c>
      <c r="B3478" s="3" t="s">
        <v>11</v>
      </c>
      <c r="C3478" s="3" t="s">
        <v>4</v>
      </c>
      <c r="D3478" s="3">
        <v>5</v>
      </c>
      <c r="E3478" s="3">
        <v>22</v>
      </c>
    </row>
    <row r="3479" spans="1:5" x14ac:dyDescent="0.25">
      <c r="A3479" s="2">
        <v>45440</v>
      </c>
      <c r="B3479" s="3" t="s">
        <v>11</v>
      </c>
      <c r="C3479" s="3" t="s">
        <v>4</v>
      </c>
      <c r="D3479" s="3">
        <v>6</v>
      </c>
      <c r="E3479" s="3">
        <v>14</v>
      </c>
    </row>
    <row r="3480" spans="1:5" x14ac:dyDescent="0.25">
      <c r="A3480" s="2">
        <v>45440</v>
      </c>
      <c r="B3480" s="3" t="s">
        <v>11</v>
      </c>
      <c r="C3480" s="3" t="s">
        <v>4</v>
      </c>
      <c r="D3480" s="3">
        <v>7</v>
      </c>
      <c r="E3480" s="3">
        <v>20</v>
      </c>
    </row>
    <row r="3481" spans="1:5" x14ac:dyDescent="0.25">
      <c r="A3481" s="2">
        <v>45440</v>
      </c>
      <c r="B3481" s="3" t="s">
        <v>11</v>
      </c>
      <c r="C3481" s="3" t="s">
        <v>4</v>
      </c>
      <c r="D3481" s="3">
        <v>8</v>
      </c>
      <c r="E3481" s="3">
        <v>39</v>
      </c>
    </row>
    <row r="3482" spans="1:5" x14ac:dyDescent="0.25">
      <c r="A3482" s="2">
        <v>45440</v>
      </c>
      <c r="B3482" s="3" t="s">
        <v>11</v>
      </c>
      <c r="C3482" s="3" t="s">
        <v>4</v>
      </c>
      <c r="D3482" s="3">
        <v>9</v>
      </c>
      <c r="E3482" s="3">
        <v>45</v>
      </c>
    </row>
    <row r="3483" spans="1:5" x14ac:dyDescent="0.25">
      <c r="A3483" s="2">
        <v>45440</v>
      </c>
      <c r="B3483" s="3" t="s">
        <v>11</v>
      </c>
      <c r="C3483" s="3" t="s">
        <v>5</v>
      </c>
      <c r="D3483" s="3">
        <v>0</v>
      </c>
      <c r="E3483" s="3">
        <v>19</v>
      </c>
    </row>
    <row r="3484" spans="1:5" x14ac:dyDescent="0.25">
      <c r="A3484" s="2">
        <v>45440</v>
      </c>
      <c r="B3484" s="3" t="s">
        <v>11</v>
      </c>
      <c r="C3484" s="3" t="s">
        <v>5</v>
      </c>
      <c r="D3484" s="3">
        <v>1</v>
      </c>
      <c r="E3484" s="3">
        <v>13</v>
      </c>
    </row>
    <row r="3485" spans="1:5" x14ac:dyDescent="0.25">
      <c r="A3485" s="2">
        <v>45440</v>
      </c>
      <c r="B3485" s="3" t="s">
        <v>11</v>
      </c>
      <c r="C3485" s="3" t="s">
        <v>5</v>
      </c>
      <c r="D3485" s="3">
        <v>10</v>
      </c>
      <c r="E3485" s="3">
        <v>59</v>
      </c>
    </row>
    <row r="3486" spans="1:5" x14ac:dyDescent="0.25">
      <c r="A3486" s="2">
        <v>45440</v>
      </c>
      <c r="B3486" s="3" t="s">
        <v>11</v>
      </c>
      <c r="C3486" s="3" t="s">
        <v>5</v>
      </c>
      <c r="D3486" s="3">
        <v>2</v>
      </c>
      <c r="E3486" s="3">
        <v>14</v>
      </c>
    </row>
    <row r="3487" spans="1:5" x14ac:dyDescent="0.25">
      <c r="A3487" s="2">
        <v>45440</v>
      </c>
      <c r="B3487" s="3" t="s">
        <v>11</v>
      </c>
      <c r="C3487" s="3" t="s">
        <v>5</v>
      </c>
      <c r="D3487" s="3">
        <v>3</v>
      </c>
      <c r="E3487" s="3">
        <v>17</v>
      </c>
    </row>
    <row r="3488" spans="1:5" x14ac:dyDescent="0.25">
      <c r="A3488" s="2">
        <v>45440</v>
      </c>
      <c r="B3488" s="3" t="s">
        <v>11</v>
      </c>
      <c r="C3488" s="3" t="s">
        <v>5</v>
      </c>
      <c r="D3488" s="3">
        <v>5</v>
      </c>
      <c r="E3488" s="3">
        <v>19</v>
      </c>
    </row>
    <row r="3489" spans="1:5" x14ac:dyDescent="0.25">
      <c r="A3489" s="2">
        <v>45440</v>
      </c>
      <c r="B3489" s="3" t="s">
        <v>11</v>
      </c>
      <c r="C3489" s="3" t="s">
        <v>5</v>
      </c>
      <c r="D3489" s="3">
        <v>6</v>
      </c>
      <c r="E3489" s="3">
        <v>14</v>
      </c>
    </row>
    <row r="3490" spans="1:5" x14ac:dyDescent="0.25">
      <c r="A3490" s="2">
        <v>45440</v>
      </c>
      <c r="B3490" s="3" t="s">
        <v>11</v>
      </c>
      <c r="C3490" s="3" t="s">
        <v>5</v>
      </c>
      <c r="D3490" s="3">
        <v>7</v>
      </c>
      <c r="E3490" s="3">
        <v>14</v>
      </c>
    </row>
    <row r="3491" spans="1:5" x14ac:dyDescent="0.25">
      <c r="A3491" s="2">
        <v>45440</v>
      </c>
      <c r="B3491" s="3" t="s">
        <v>11</v>
      </c>
      <c r="C3491" s="3" t="s">
        <v>5</v>
      </c>
      <c r="D3491" s="3">
        <v>8</v>
      </c>
      <c r="E3491" s="3">
        <v>22</v>
      </c>
    </row>
    <row r="3492" spans="1:5" x14ac:dyDescent="0.25">
      <c r="A3492" s="2">
        <v>45440</v>
      </c>
      <c r="B3492" s="3" t="s">
        <v>11</v>
      </c>
      <c r="C3492" s="3" t="s">
        <v>5</v>
      </c>
      <c r="D3492" s="3">
        <v>9</v>
      </c>
      <c r="E3492" s="3">
        <v>22</v>
      </c>
    </row>
    <row r="3493" spans="1:5" x14ac:dyDescent="0.25">
      <c r="A3493" s="2">
        <v>45440</v>
      </c>
      <c r="B3493" s="3" t="s">
        <v>11</v>
      </c>
      <c r="C3493" s="3" t="s">
        <v>5</v>
      </c>
      <c r="D3493" s="3">
        <v>0</v>
      </c>
      <c r="E3493" s="3">
        <v>21</v>
      </c>
    </row>
    <row r="3494" spans="1:5" x14ac:dyDescent="0.25">
      <c r="A3494" s="2">
        <v>45440</v>
      </c>
      <c r="B3494" s="3" t="s">
        <v>11</v>
      </c>
      <c r="C3494" s="3" t="s">
        <v>5</v>
      </c>
      <c r="D3494" s="3">
        <v>1</v>
      </c>
      <c r="E3494" s="3">
        <v>15</v>
      </c>
    </row>
    <row r="3495" spans="1:5" x14ac:dyDescent="0.25">
      <c r="A3495" s="2">
        <v>45440</v>
      </c>
      <c r="B3495" s="3" t="s">
        <v>11</v>
      </c>
      <c r="C3495" s="3" t="s">
        <v>5</v>
      </c>
      <c r="D3495" s="3">
        <v>10</v>
      </c>
      <c r="E3495" s="3">
        <v>76</v>
      </c>
    </row>
    <row r="3496" spans="1:5" x14ac:dyDescent="0.25">
      <c r="A3496" s="2">
        <v>45440</v>
      </c>
      <c r="B3496" s="3" t="s">
        <v>11</v>
      </c>
      <c r="C3496" s="3" t="s">
        <v>5</v>
      </c>
      <c r="D3496" s="3">
        <v>3</v>
      </c>
      <c r="E3496" s="3">
        <v>13</v>
      </c>
    </row>
    <row r="3497" spans="1:5" x14ac:dyDescent="0.25">
      <c r="A3497" s="2">
        <v>45440</v>
      </c>
      <c r="B3497" s="3" t="s">
        <v>11</v>
      </c>
      <c r="C3497" s="3" t="s">
        <v>5</v>
      </c>
      <c r="D3497" s="3">
        <v>4</v>
      </c>
      <c r="E3497" s="3">
        <v>14</v>
      </c>
    </row>
    <row r="3498" spans="1:5" x14ac:dyDescent="0.25">
      <c r="A3498" s="2">
        <v>45440</v>
      </c>
      <c r="B3498" s="3" t="s">
        <v>11</v>
      </c>
      <c r="C3498" s="3" t="s">
        <v>5</v>
      </c>
      <c r="D3498" s="3">
        <v>5</v>
      </c>
      <c r="E3498" s="3">
        <v>21</v>
      </c>
    </row>
    <row r="3499" spans="1:5" x14ac:dyDescent="0.25">
      <c r="A3499" s="2">
        <v>45440</v>
      </c>
      <c r="B3499" s="3" t="s">
        <v>11</v>
      </c>
      <c r="C3499" s="3" t="s">
        <v>5</v>
      </c>
      <c r="D3499" s="3">
        <v>7</v>
      </c>
      <c r="E3499" s="3">
        <v>12</v>
      </c>
    </row>
    <row r="3500" spans="1:5" x14ac:dyDescent="0.25">
      <c r="A3500" s="2">
        <v>45440</v>
      </c>
      <c r="B3500" s="3" t="s">
        <v>11</v>
      </c>
      <c r="C3500" s="3" t="s">
        <v>5</v>
      </c>
      <c r="D3500" s="3">
        <v>8</v>
      </c>
      <c r="E3500" s="3">
        <v>22</v>
      </c>
    </row>
    <row r="3501" spans="1:5" x14ac:dyDescent="0.25">
      <c r="A3501" s="2">
        <v>45440</v>
      </c>
      <c r="B3501" s="3" t="s">
        <v>11</v>
      </c>
      <c r="C3501" s="3" t="s">
        <v>5</v>
      </c>
      <c r="D3501" s="3">
        <v>9</v>
      </c>
      <c r="E3501" s="3">
        <v>25</v>
      </c>
    </row>
    <row r="3502" spans="1:5" x14ac:dyDescent="0.25">
      <c r="A3502" s="2">
        <v>45440</v>
      </c>
      <c r="B3502" s="3" t="s">
        <v>11</v>
      </c>
      <c r="C3502" s="3" t="s">
        <v>4</v>
      </c>
      <c r="D3502" s="3">
        <v>0</v>
      </c>
      <c r="E3502" s="3">
        <v>25</v>
      </c>
    </row>
    <row r="3503" spans="1:5" x14ac:dyDescent="0.25">
      <c r="A3503" s="2">
        <v>45440</v>
      </c>
      <c r="B3503" s="3" t="s">
        <v>11</v>
      </c>
      <c r="C3503" s="3" t="s">
        <v>4</v>
      </c>
      <c r="D3503" s="3">
        <v>10</v>
      </c>
      <c r="E3503" s="3">
        <v>92</v>
      </c>
    </row>
    <row r="3504" spans="1:5" x14ac:dyDescent="0.25">
      <c r="A3504" s="2">
        <v>45440</v>
      </c>
      <c r="B3504" s="3" t="s">
        <v>11</v>
      </c>
      <c r="C3504" s="3" t="s">
        <v>4</v>
      </c>
      <c r="D3504" s="3">
        <v>3</v>
      </c>
      <c r="E3504" s="3">
        <v>16</v>
      </c>
    </row>
    <row r="3505" spans="1:5" x14ac:dyDescent="0.25">
      <c r="A3505" s="2">
        <v>45440</v>
      </c>
      <c r="B3505" s="3" t="s">
        <v>11</v>
      </c>
      <c r="C3505" s="3" t="s">
        <v>4</v>
      </c>
      <c r="D3505" s="3">
        <v>4</v>
      </c>
      <c r="E3505" s="3">
        <v>12</v>
      </c>
    </row>
    <row r="3506" spans="1:5" x14ac:dyDescent="0.25">
      <c r="A3506" s="2">
        <v>45440</v>
      </c>
      <c r="B3506" s="3" t="s">
        <v>11</v>
      </c>
      <c r="C3506" s="3" t="s">
        <v>4</v>
      </c>
      <c r="D3506" s="3">
        <v>5</v>
      </c>
      <c r="E3506" s="3">
        <v>20</v>
      </c>
    </row>
    <row r="3507" spans="1:5" x14ac:dyDescent="0.25">
      <c r="A3507" s="2">
        <v>45440</v>
      </c>
      <c r="B3507" s="3" t="s">
        <v>11</v>
      </c>
      <c r="C3507" s="3" t="s">
        <v>4</v>
      </c>
      <c r="D3507" s="3">
        <v>6</v>
      </c>
      <c r="E3507" s="3">
        <v>13</v>
      </c>
    </row>
    <row r="3508" spans="1:5" x14ac:dyDescent="0.25">
      <c r="A3508" s="2">
        <v>45440</v>
      </c>
      <c r="B3508" s="3" t="s">
        <v>11</v>
      </c>
      <c r="C3508" s="3" t="s">
        <v>4</v>
      </c>
      <c r="D3508" s="3">
        <v>7</v>
      </c>
      <c r="E3508" s="3">
        <v>15</v>
      </c>
    </row>
    <row r="3509" spans="1:5" x14ac:dyDescent="0.25">
      <c r="A3509" s="2">
        <v>45440</v>
      </c>
      <c r="B3509" s="3" t="s">
        <v>11</v>
      </c>
      <c r="C3509" s="3" t="s">
        <v>4</v>
      </c>
      <c r="D3509" s="3">
        <v>8</v>
      </c>
      <c r="E3509" s="3">
        <v>24</v>
      </c>
    </row>
    <row r="3510" spans="1:5" x14ac:dyDescent="0.25">
      <c r="A3510" s="2">
        <v>45440</v>
      </c>
      <c r="B3510" s="3" t="s">
        <v>11</v>
      </c>
      <c r="C3510" s="3" t="s">
        <v>4</v>
      </c>
      <c r="D3510" s="3">
        <v>9</v>
      </c>
      <c r="E3510" s="3">
        <v>38</v>
      </c>
    </row>
    <row r="3511" spans="1:5" x14ac:dyDescent="0.25">
      <c r="A3511" s="2">
        <v>45440</v>
      </c>
      <c r="B3511" s="3" t="s">
        <v>12</v>
      </c>
      <c r="C3511" s="3" t="s">
        <v>6</v>
      </c>
      <c r="D3511" s="3">
        <v>0</v>
      </c>
      <c r="E3511" s="3">
        <v>12</v>
      </c>
    </row>
    <row r="3512" spans="1:5" x14ac:dyDescent="0.25">
      <c r="A3512" s="2">
        <v>45440</v>
      </c>
      <c r="B3512" s="3" t="s">
        <v>12</v>
      </c>
      <c r="C3512" s="3" t="s">
        <v>6</v>
      </c>
      <c r="D3512" s="3">
        <v>10</v>
      </c>
      <c r="E3512" s="3">
        <v>15</v>
      </c>
    </row>
    <row r="3513" spans="1:5" x14ac:dyDescent="0.25">
      <c r="A3513" s="2">
        <v>45440</v>
      </c>
      <c r="B3513" s="3" t="s">
        <v>12</v>
      </c>
      <c r="C3513" s="3" t="s">
        <v>6</v>
      </c>
      <c r="D3513" s="3">
        <v>5</v>
      </c>
      <c r="E3513" s="3">
        <v>13</v>
      </c>
    </row>
    <row r="3514" spans="1:5" x14ac:dyDescent="0.25">
      <c r="A3514" s="2">
        <v>45440</v>
      </c>
      <c r="B3514" s="3" t="s">
        <v>12</v>
      </c>
      <c r="C3514" s="3" t="s">
        <v>6</v>
      </c>
      <c r="D3514" s="3">
        <v>9</v>
      </c>
      <c r="E3514" s="3">
        <v>12</v>
      </c>
    </row>
    <row r="3515" spans="1:5" x14ac:dyDescent="0.25">
      <c r="A3515" s="2">
        <v>45440</v>
      </c>
      <c r="B3515" s="3" t="s">
        <v>12</v>
      </c>
      <c r="C3515" s="3" t="s">
        <v>6</v>
      </c>
      <c r="D3515" s="3">
        <v>0</v>
      </c>
      <c r="E3515" s="3">
        <v>12</v>
      </c>
    </row>
    <row r="3516" spans="1:5" x14ac:dyDescent="0.25">
      <c r="A3516" s="2">
        <v>45440</v>
      </c>
      <c r="B3516" s="3" t="s">
        <v>12</v>
      </c>
      <c r="C3516" s="3" t="s">
        <v>6</v>
      </c>
      <c r="D3516" s="3">
        <v>10</v>
      </c>
      <c r="E3516" s="3">
        <v>24</v>
      </c>
    </row>
    <row r="3517" spans="1:5" x14ac:dyDescent="0.25">
      <c r="A3517" s="2">
        <v>45440</v>
      </c>
      <c r="B3517" s="3" t="s">
        <v>12</v>
      </c>
      <c r="C3517" s="3" t="s">
        <v>6</v>
      </c>
      <c r="D3517" s="3">
        <v>4</v>
      </c>
      <c r="E3517" s="3">
        <v>12</v>
      </c>
    </row>
    <row r="3518" spans="1:5" x14ac:dyDescent="0.25">
      <c r="A3518" s="2">
        <v>45440</v>
      </c>
      <c r="B3518" s="3" t="s">
        <v>12</v>
      </c>
      <c r="C3518" s="3" t="s">
        <v>6</v>
      </c>
      <c r="D3518" s="3">
        <v>5</v>
      </c>
      <c r="E3518" s="3">
        <v>12</v>
      </c>
    </row>
    <row r="3519" spans="1:5" x14ac:dyDescent="0.25">
      <c r="A3519" s="2">
        <v>45440</v>
      </c>
      <c r="B3519" s="3" t="s">
        <v>12</v>
      </c>
      <c r="C3519" s="3" t="s">
        <v>6</v>
      </c>
      <c r="D3519" s="3">
        <v>8</v>
      </c>
      <c r="E3519" s="3">
        <v>14</v>
      </c>
    </row>
    <row r="3520" spans="1:5" x14ac:dyDescent="0.25">
      <c r="A3520" s="2">
        <v>45440</v>
      </c>
      <c r="B3520" s="3" t="s">
        <v>12</v>
      </c>
      <c r="C3520" s="3" t="s">
        <v>6</v>
      </c>
      <c r="D3520" s="3">
        <v>9</v>
      </c>
      <c r="E3520" s="3">
        <v>20</v>
      </c>
    </row>
    <row r="3521" spans="1:5" x14ac:dyDescent="0.25">
      <c r="A3521" s="2">
        <v>45440</v>
      </c>
      <c r="B3521" s="3" t="s">
        <v>12</v>
      </c>
      <c r="C3521" s="3" t="s">
        <v>6</v>
      </c>
      <c r="D3521" s="3">
        <v>0</v>
      </c>
      <c r="E3521" s="3">
        <v>12</v>
      </c>
    </row>
    <row r="3522" spans="1:5" x14ac:dyDescent="0.25">
      <c r="A3522" s="2">
        <v>45440</v>
      </c>
      <c r="B3522" s="3" t="s">
        <v>12</v>
      </c>
      <c r="C3522" s="3" t="s">
        <v>6</v>
      </c>
      <c r="D3522" s="3">
        <v>10</v>
      </c>
      <c r="E3522" s="3">
        <v>12</v>
      </c>
    </row>
    <row r="3523" spans="1:5" x14ac:dyDescent="0.25">
      <c r="A3523" s="2">
        <v>45440</v>
      </c>
      <c r="B3523" s="3" t="s">
        <v>12</v>
      </c>
      <c r="C3523" s="3" t="s">
        <v>6</v>
      </c>
      <c r="D3523" s="3">
        <v>8</v>
      </c>
      <c r="E3523" s="3">
        <v>12</v>
      </c>
    </row>
    <row r="3524" spans="1:5" x14ac:dyDescent="0.25">
      <c r="A3524" s="2">
        <v>45440</v>
      </c>
      <c r="B3524" s="3" t="s">
        <v>12</v>
      </c>
      <c r="C3524" s="3" t="s">
        <v>6</v>
      </c>
      <c r="D3524" s="3">
        <v>9</v>
      </c>
      <c r="E3524" s="3">
        <v>14</v>
      </c>
    </row>
    <row r="3525" spans="1:5" x14ac:dyDescent="0.25">
      <c r="A3525" s="2">
        <v>45440</v>
      </c>
      <c r="B3525" s="3" t="s">
        <v>12</v>
      </c>
      <c r="C3525" s="3" t="s">
        <v>6</v>
      </c>
      <c r="D3525" s="3">
        <v>0</v>
      </c>
      <c r="E3525" s="3">
        <v>13</v>
      </c>
    </row>
    <row r="3526" spans="1:5" x14ac:dyDescent="0.25">
      <c r="A3526" s="2">
        <v>45440</v>
      </c>
      <c r="B3526" s="3" t="s">
        <v>12</v>
      </c>
      <c r="C3526" s="3" t="s">
        <v>6</v>
      </c>
      <c r="D3526" s="3">
        <v>10</v>
      </c>
      <c r="E3526" s="3">
        <v>31</v>
      </c>
    </row>
    <row r="3527" spans="1:5" x14ac:dyDescent="0.25">
      <c r="A3527" s="2">
        <v>45440</v>
      </c>
      <c r="B3527" s="3" t="s">
        <v>12</v>
      </c>
      <c r="C3527" s="3" t="s">
        <v>6</v>
      </c>
      <c r="D3527" s="3">
        <v>5</v>
      </c>
      <c r="E3527" s="3">
        <v>12</v>
      </c>
    </row>
    <row r="3528" spans="1:5" x14ac:dyDescent="0.25">
      <c r="A3528" s="2">
        <v>45440</v>
      </c>
      <c r="B3528" s="3" t="s">
        <v>12</v>
      </c>
      <c r="C3528" s="3" t="s">
        <v>6</v>
      </c>
      <c r="D3528" s="3">
        <v>6</v>
      </c>
      <c r="E3528" s="3">
        <v>13</v>
      </c>
    </row>
    <row r="3529" spans="1:5" x14ac:dyDescent="0.25">
      <c r="A3529" s="2">
        <v>45440</v>
      </c>
      <c r="B3529" s="3" t="s">
        <v>12</v>
      </c>
      <c r="C3529" s="3" t="s">
        <v>6</v>
      </c>
      <c r="D3529" s="3">
        <v>7</v>
      </c>
      <c r="E3529" s="3">
        <v>13</v>
      </c>
    </row>
    <row r="3530" spans="1:5" x14ac:dyDescent="0.25">
      <c r="A3530" s="2">
        <v>45440</v>
      </c>
      <c r="B3530" s="3" t="s">
        <v>12</v>
      </c>
      <c r="C3530" s="3" t="s">
        <v>6</v>
      </c>
      <c r="D3530" s="3">
        <v>8</v>
      </c>
      <c r="E3530" s="3">
        <v>15</v>
      </c>
    </row>
    <row r="3531" spans="1:5" x14ac:dyDescent="0.25">
      <c r="A3531" s="2">
        <v>45440</v>
      </c>
      <c r="B3531" s="3" t="s">
        <v>12</v>
      </c>
      <c r="C3531" s="3" t="s">
        <v>6</v>
      </c>
      <c r="D3531" s="3">
        <v>9</v>
      </c>
      <c r="E3531" s="3">
        <v>18</v>
      </c>
    </row>
    <row r="3532" spans="1:5" x14ac:dyDescent="0.25">
      <c r="A3532" s="2">
        <v>45440</v>
      </c>
      <c r="B3532" s="3" t="s">
        <v>12</v>
      </c>
      <c r="C3532" s="3" t="s">
        <v>7</v>
      </c>
      <c r="D3532" s="3">
        <v>10</v>
      </c>
      <c r="E3532" s="3">
        <v>16</v>
      </c>
    </row>
    <row r="3533" spans="1:5" x14ac:dyDescent="0.25">
      <c r="A3533" s="2">
        <v>45440</v>
      </c>
      <c r="B3533" s="3" t="s">
        <v>12</v>
      </c>
      <c r="C3533" s="3" t="s">
        <v>7</v>
      </c>
      <c r="D3533" s="3">
        <v>5</v>
      </c>
      <c r="E3533" s="3">
        <v>13</v>
      </c>
    </row>
    <row r="3534" spans="1:5" x14ac:dyDescent="0.25">
      <c r="A3534" s="2">
        <v>45440</v>
      </c>
      <c r="B3534" s="3" t="s">
        <v>12</v>
      </c>
      <c r="C3534" s="3" t="s">
        <v>7</v>
      </c>
      <c r="D3534" s="3">
        <v>7</v>
      </c>
      <c r="E3534" s="3">
        <v>12</v>
      </c>
    </row>
    <row r="3535" spans="1:5" x14ac:dyDescent="0.25">
      <c r="A3535" s="2">
        <v>45440</v>
      </c>
      <c r="B3535" s="3" t="s">
        <v>12</v>
      </c>
      <c r="C3535" s="3" t="s">
        <v>7</v>
      </c>
      <c r="D3535" s="3">
        <v>9</v>
      </c>
      <c r="E3535" s="3">
        <v>13</v>
      </c>
    </row>
    <row r="3536" spans="1:5" x14ac:dyDescent="0.25">
      <c r="A3536" s="2">
        <v>45440</v>
      </c>
      <c r="B3536" s="3" t="s">
        <v>12</v>
      </c>
      <c r="C3536" s="3" t="s">
        <v>7</v>
      </c>
      <c r="D3536" s="3">
        <v>1</v>
      </c>
      <c r="E3536" s="3">
        <v>12</v>
      </c>
    </row>
    <row r="3537" spans="1:5" x14ac:dyDescent="0.25">
      <c r="A3537" s="2">
        <v>45440</v>
      </c>
      <c r="B3537" s="3" t="s">
        <v>12</v>
      </c>
      <c r="C3537" s="3" t="s">
        <v>7</v>
      </c>
      <c r="D3537" s="3">
        <v>10</v>
      </c>
      <c r="E3537" s="3">
        <v>27</v>
      </c>
    </row>
    <row r="3538" spans="1:5" x14ac:dyDescent="0.25">
      <c r="A3538" s="2">
        <v>45440</v>
      </c>
      <c r="B3538" s="3" t="s">
        <v>12</v>
      </c>
      <c r="C3538" s="3" t="s">
        <v>7</v>
      </c>
      <c r="D3538" s="3">
        <v>5</v>
      </c>
      <c r="E3538" s="3">
        <v>14</v>
      </c>
    </row>
    <row r="3539" spans="1:5" x14ac:dyDescent="0.25">
      <c r="A3539" s="2">
        <v>45440</v>
      </c>
      <c r="B3539" s="3" t="s">
        <v>12</v>
      </c>
      <c r="C3539" s="3" t="s">
        <v>7</v>
      </c>
      <c r="D3539" s="3">
        <v>6</v>
      </c>
      <c r="E3539" s="3">
        <v>12</v>
      </c>
    </row>
    <row r="3540" spans="1:5" x14ac:dyDescent="0.25">
      <c r="A3540" s="2">
        <v>45440</v>
      </c>
      <c r="B3540" s="3" t="s">
        <v>12</v>
      </c>
      <c r="C3540" s="3" t="s">
        <v>7</v>
      </c>
      <c r="D3540" s="3">
        <v>7</v>
      </c>
      <c r="E3540" s="3">
        <v>12</v>
      </c>
    </row>
    <row r="3541" spans="1:5" x14ac:dyDescent="0.25">
      <c r="A3541" s="2">
        <v>45440</v>
      </c>
      <c r="B3541" s="3" t="s">
        <v>12</v>
      </c>
      <c r="C3541" s="3" t="s">
        <v>7</v>
      </c>
      <c r="D3541" s="3">
        <v>8</v>
      </c>
      <c r="E3541" s="3">
        <v>13</v>
      </c>
    </row>
    <row r="3542" spans="1:5" x14ac:dyDescent="0.25">
      <c r="A3542" s="2">
        <v>45440</v>
      </c>
      <c r="B3542" s="3" t="s">
        <v>12</v>
      </c>
      <c r="C3542" s="3" t="s">
        <v>7</v>
      </c>
      <c r="D3542" s="3">
        <v>9</v>
      </c>
      <c r="E3542" s="3">
        <v>17</v>
      </c>
    </row>
    <row r="3543" spans="1:5" x14ac:dyDescent="0.25">
      <c r="A3543" s="2">
        <v>45440</v>
      </c>
      <c r="B3543" s="3" t="s">
        <v>12</v>
      </c>
      <c r="C3543" s="3" t="s">
        <v>7</v>
      </c>
      <c r="D3543" s="3">
        <v>1</v>
      </c>
      <c r="E3543" s="3">
        <v>12</v>
      </c>
    </row>
    <row r="3544" spans="1:5" x14ac:dyDescent="0.25">
      <c r="A3544" s="2">
        <v>45440</v>
      </c>
      <c r="B3544" s="3" t="s">
        <v>12</v>
      </c>
      <c r="C3544" s="3" t="s">
        <v>7</v>
      </c>
      <c r="D3544" s="3">
        <v>10</v>
      </c>
      <c r="E3544" s="3">
        <v>13</v>
      </c>
    </row>
    <row r="3545" spans="1:5" x14ac:dyDescent="0.25">
      <c r="A3545" s="2">
        <v>45440</v>
      </c>
      <c r="B3545" s="3" t="s">
        <v>12</v>
      </c>
      <c r="C3545" s="3" t="s">
        <v>7</v>
      </c>
      <c r="D3545" s="3">
        <v>5</v>
      </c>
      <c r="E3545" s="3">
        <v>12</v>
      </c>
    </row>
    <row r="3546" spans="1:5" x14ac:dyDescent="0.25">
      <c r="A3546" s="2">
        <v>45440</v>
      </c>
      <c r="B3546" s="3" t="s">
        <v>12</v>
      </c>
      <c r="C3546" s="3" t="s">
        <v>7</v>
      </c>
      <c r="D3546" s="3">
        <v>8</v>
      </c>
      <c r="E3546" s="3">
        <v>13</v>
      </c>
    </row>
    <row r="3547" spans="1:5" x14ac:dyDescent="0.25">
      <c r="A3547" s="2">
        <v>45440</v>
      </c>
      <c r="B3547" s="3" t="s">
        <v>12</v>
      </c>
      <c r="C3547" s="3" t="s">
        <v>7</v>
      </c>
      <c r="D3547" s="3">
        <v>9</v>
      </c>
      <c r="E3547" s="3">
        <v>13</v>
      </c>
    </row>
    <row r="3548" spans="1:5" x14ac:dyDescent="0.25">
      <c r="A3548" s="2">
        <v>45440</v>
      </c>
      <c r="B3548" s="3" t="s">
        <v>12</v>
      </c>
      <c r="C3548" s="3" t="s">
        <v>7</v>
      </c>
      <c r="D3548" s="3">
        <v>0</v>
      </c>
      <c r="E3548" s="3">
        <v>16</v>
      </c>
    </row>
    <row r="3549" spans="1:5" x14ac:dyDescent="0.25">
      <c r="A3549" s="2">
        <v>45440</v>
      </c>
      <c r="B3549" s="3" t="s">
        <v>12</v>
      </c>
      <c r="C3549" s="3" t="s">
        <v>7</v>
      </c>
      <c r="D3549" s="3">
        <v>1</v>
      </c>
      <c r="E3549" s="3">
        <v>12</v>
      </c>
    </row>
    <row r="3550" spans="1:5" x14ac:dyDescent="0.25">
      <c r="A3550" s="2">
        <v>45440</v>
      </c>
      <c r="B3550" s="3" t="s">
        <v>12</v>
      </c>
      <c r="C3550" s="3" t="s">
        <v>7</v>
      </c>
      <c r="D3550" s="3">
        <v>10</v>
      </c>
      <c r="E3550" s="3">
        <v>58</v>
      </c>
    </row>
    <row r="3551" spans="1:5" x14ac:dyDescent="0.25">
      <c r="A3551" s="2">
        <v>45440</v>
      </c>
      <c r="B3551" s="3" t="s">
        <v>12</v>
      </c>
      <c r="C3551" s="3" t="s">
        <v>7</v>
      </c>
      <c r="D3551" s="3">
        <v>5</v>
      </c>
      <c r="E3551" s="3">
        <v>14</v>
      </c>
    </row>
    <row r="3552" spans="1:5" x14ac:dyDescent="0.25">
      <c r="A3552" s="2">
        <v>45440</v>
      </c>
      <c r="B3552" s="3" t="s">
        <v>12</v>
      </c>
      <c r="C3552" s="3" t="s">
        <v>7</v>
      </c>
      <c r="D3552" s="3">
        <v>6</v>
      </c>
      <c r="E3552" s="3">
        <v>13</v>
      </c>
    </row>
    <row r="3553" spans="1:5" x14ac:dyDescent="0.25">
      <c r="A3553" s="2">
        <v>45440</v>
      </c>
      <c r="B3553" s="3" t="s">
        <v>12</v>
      </c>
      <c r="C3553" s="3" t="s">
        <v>7</v>
      </c>
      <c r="D3553" s="3">
        <v>7</v>
      </c>
      <c r="E3553" s="3">
        <v>13</v>
      </c>
    </row>
    <row r="3554" spans="1:5" x14ac:dyDescent="0.25">
      <c r="A3554" s="2">
        <v>45440</v>
      </c>
      <c r="B3554" s="3" t="s">
        <v>12</v>
      </c>
      <c r="C3554" s="3" t="s">
        <v>7</v>
      </c>
      <c r="D3554" s="3">
        <v>8</v>
      </c>
      <c r="E3554" s="3">
        <v>17</v>
      </c>
    </row>
    <row r="3555" spans="1:5" x14ac:dyDescent="0.25">
      <c r="A3555" s="2">
        <v>45440</v>
      </c>
      <c r="B3555" s="3" t="s">
        <v>12</v>
      </c>
      <c r="C3555" s="3" t="s">
        <v>7</v>
      </c>
      <c r="D3555" s="3">
        <v>9</v>
      </c>
      <c r="E3555" s="3">
        <v>29</v>
      </c>
    </row>
    <row r="3556" spans="1:5" x14ac:dyDescent="0.25">
      <c r="A3556" s="2">
        <v>45441</v>
      </c>
      <c r="B3556" s="3" t="s">
        <v>13</v>
      </c>
      <c r="C3556" s="3" t="s">
        <v>8</v>
      </c>
      <c r="D3556" s="3">
        <v>0</v>
      </c>
      <c r="E3556" s="3">
        <v>17</v>
      </c>
    </row>
    <row r="3557" spans="1:5" x14ac:dyDescent="0.25">
      <c r="A3557" s="2">
        <v>45441</v>
      </c>
      <c r="B3557" s="3" t="s">
        <v>13</v>
      </c>
      <c r="C3557" s="3" t="s">
        <v>8</v>
      </c>
      <c r="D3557" s="3">
        <v>1</v>
      </c>
      <c r="E3557" s="3">
        <v>14</v>
      </c>
    </row>
    <row r="3558" spans="1:5" x14ac:dyDescent="0.25">
      <c r="A3558" s="2">
        <v>45441</v>
      </c>
      <c r="B3558" s="3" t="s">
        <v>13</v>
      </c>
      <c r="C3558" s="3" t="s">
        <v>8</v>
      </c>
      <c r="D3558" s="3">
        <v>10</v>
      </c>
      <c r="E3558" s="3">
        <v>45</v>
      </c>
    </row>
    <row r="3559" spans="1:5" x14ac:dyDescent="0.25">
      <c r="A3559" s="2">
        <v>45441</v>
      </c>
      <c r="B3559" s="3" t="s">
        <v>13</v>
      </c>
      <c r="C3559" s="3" t="s">
        <v>8</v>
      </c>
      <c r="D3559" s="3">
        <v>2</v>
      </c>
      <c r="E3559" s="3">
        <v>12</v>
      </c>
    </row>
    <row r="3560" spans="1:5" x14ac:dyDescent="0.25">
      <c r="A3560" s="2">
        <v>45441</v>
      </c>
      <c r="B3560" s="3" t="s">
        <v>13</v>
      </c>
      <c r="C3560" s="3" t="s">
        <v>8</v>
      </c>
      <c r="D3560" s="3">
        <v>5</v>
      </c>
      <c r="E3560" s="3">
        <v>16</v>
      </c>
    </row>
    <row r="3561" spans="1:5" x14ac:dyDescent="0.25">
      <c r="A3561" s="2">
        <v>45441</v>
      </c>
      <c r="B3561" s="3" t="s">
        <v>13</v>
      </c>
      <c r="C3561" s="3" t="s">
        <v>8</v>
      </c>
      <c r="D3561" s="3">
        <v>6</v>
      </c>
      <c r="E3561" s="3">
        <v>12</v>
      </c>
    </row>
    <row r="3562" spans="1:5" x14ac:dyDescent="0.25">
      <c r="A3562" s="2">
        <v>45441</v>
      </c>
      <c r="B3562" s="3" t="s">
        <v>13</v>
      </c>
      <c r="C3562" s="3" t="s">
        <v>8</v>
      </c>
      <c r="D3562" s="3">
        <v>8</v>
      </c>
      <c r="E3562" s="3">
        <v>16</v>
      </c>
    </row>
    <row r="3563" spans="1:5" x14ac:dyDescent="0.25">
      <c r="A3563" s="2">
        <v>45441</v>
      </c>
      <c r="B3563" s="3" t="s">
        <v>13</v>
      </c>
      <c r="C3563" s="3" t="s">
        <v>8</v>
      </c>
      <c r="D3563" s="3">
        <v>9</v>
      </c>
      <c r="E3563" s="3">
        <v>28</v>
      </c>
    </row>
    <row r="3564" spans="1:5" x14ac:dyDescent="0.25">
      <c r="A3564" s="2">
        <v>45441</v>
      </c>
      <c r="B3564" s="3" t="s">
        <v>13</v>
      </c>
      <c r="C3564" s="3" t="s">
        <v>10</v>
      </c>
      <c r="D3564" s="3">
        <v>0</v>
      </c>
      <c r="E3564" s="3">
        <v>14</v>
      </c>
    </row>
    <row r="3565" spans="1:5" x14ac:dyDescent="0.25">
      <c r="A3565" s="2">
        <v>45441</v>
      </c>
      <c r="B3565" s="3" t="s">
        <v>13</v>
      </c>
      <c r="C3565" s="3" t="s">
        <v>10</v>
      </c>
      <c r="D3565" s="3">
        <v>1</v>
      </c>
      <c r="E3565" s="3">
        <v>12</v>
      </c>
    </row>
    <row r="3566" spans="1:5" x14ac:dyDescent="0.25">
      <c r="A3566" s="2">
        <v>45441</v>
      </c>
      <c r="B3566" s="3" t="s">
        <v>13</v>
      </c>
      <c r="C3566" s="3" t="s">
        <v>10</v>
      </c>
      <c r="D3566" s="3">
        <v>10</v>
      </c>
      <c r="E3566" s="3">
        <v>40</v>
      </c>
    </row>
    <row r="3567" spans="1:5" x14ac:dyDescent="0.25">
      <c r="A3567" s="2">
        <v>45441</v>
      </c>
      <c r="B3567" s="3" t="s">
        <v>13</v>
      </c>
      <c r="C3567" s="3" t="s">
        <v>10</v>
      </c>
      <c r="D3567" s="3">
        <v>2</v>
      </c>
      <c r="E3567" s="3">
        <v>12</v>
      </c>
    </row>
    <row r="3568" spans="1:5" x14ac:dyDescent="0.25">
      <c r="A3568" s="2">
        <v>45441</v>
      </c>
      <c r="B3568" s="3" t="s">
        <v>13</v>
      </c>
      <c r="C3568" s="3" t="s">
        <v>10</v>
      </c>
      <c r="D3568" s="3">
        <v>3</v>
      </c>
      <c r="E3568" s="3">
        <v>12</v>
      </c>
    </row>
    <row r="3569" spans="1:5" x14ac:dyDescent="0.25">
      <c r="A3569" s="2">
        <v>45441</v>
      </c>
      <c r="B3569" s="3" t="s">
        <v>13</v>
      </c>
      <c r="C3569" s="3" t="s">
        <v>10</v>
      </c>
      <c r="D3569" s="3">
        <v>4</v>
      </c>
      <c r="E3569" s="3">
        <v>12</v>
      </c>
    </row>
    <row r="3570" spans="1:5" x14ac:dyDescent="0.25">
      <c r="A3570" s="2">
        <v>45441</v>
      </c>
      <c r="B3570" s="3" t="s">
        <v>13</v>
      </c>
      <c r="C3570" s="3" t="s">
        <v>10</v>
      </c>
      <c r="D3570" s="3">
        <v>5</v>
      </c>
      <c r="E3570" s="3">
        <v>14</v>
      </c>
    </row>
    <row r="3571" spans="1:5" x14ac:dyDescent="0.25">
      <c r="A3571" s="2">
        <v>45441</v>
      </c>
      <c r="B3571" s="3" t="s">
        <v>13</v>
      </c>
      <c r="C3571" s="3" t="s">
        <v>10</v>
      </c>
      <c r="D3571" s="3">
        <v>6</v>
      </c>
      <c r="E3571" s="3">
        <v>12</v>
      </c>
    </row>
    <row r="3572" spans="1:5" x14ac:dyDescent="0.25">
      <c r="A3572" s="2">
        <v>45441</v>
      </c>
      <c r="B3572" s="3" t="s">
        <v>13</v>
      </c>
      <c r="C3572" s="3" t="s">
        <v>10</v>
      </c>
      <c r="D3572" s="3">
        <v>7</v>
      </c>
      <c r="E3572" s="3">
        <v>14</v>
      </c>
    </row>
    <row r="3573" spans="1:5" x14ac:dyDescent="0.25">
      <c r="A3573" s="2">
        <v>45441</v>
      </c>
      <c r="B3573" s="3" t="s">
        <v>13</v>
      </c>
      <c r="C3573" s="3" t="s">
        <v>10</v>
      </c>
      <c r="D3573" s="3">
        <v>8</v>
      </c>
      <c r="E3573" s="3">
        <v>18</v>
      </c>
    </row>
    <row r="3574" spans="1:5" x14ac:dyDescent="0.25">
      <c r="A3574" s="2">
        <v>45441</v>
      </c>
      <c r="B3574" s="3" t="s">
        <v>13</v>
      </c>
      <c r="C3574" s="3" t="s">
        <v>10</v>
      </c>
      <c r="D3574" s="3">
        <v>9</v>
      </c>
      <c r="E3574" s="3">
        <v>27</v>
      </c>
    </row>
    <row r="3575" spans="1:5" x14ac:dyDescent="0.25">
      <c r="A3575" s="2">
        <v>45441</v>
      </c>
      <c r="B3575" s="3" t="s">
        <v>11</v>
      </c>
      <c r="C3575" s="3" t="s">
        <v>4</v>
      </c>
      <c r="D3575" s="3">
        <v>0</v>
      </c>
      <c r="E3575" s="3">
        <v>24</v>
      </c>
    </row>
    <row r="3576" spans="1:5" x14ac:dyDescent="0.25">
      <c r="A3576" s="2">
        <v>45441</v>
      </c>
      <c r="B3576" s="3" t="s">
        <v>11</v>
      </c>
      <c r="C3576" s="3" t="s">
        <v>4</v>
      </c>
      <c r="D3576" s="3">
        <v>1</v>
      </c>
      <c r="E3576" s="3">
        <v>16</v>
      </c>
    </row>
    <row r="3577" spans="1:5" x14ac:dyDescent="0.25">
      <c r="A3577" s="2">
        <v>45441</v>
      </c>
      <c r="B3577" s="3" t="s">
        <v>11</v>
      </c>
      <c r="C3577" s="3" t="s">
        <v>4</v>
      </c>
      <c r="D3577" s="3">
        <v>10</v>
      </c>
      <c r="E3577" s="3">
        <v>112</v>
      </c>
    </row>
    <row r="3578" spans="1:5" x14ac:dyDescent="0.25">
      <c r="A3578" s="2">
        <v>45441</v>
      </c>
      <c r="B3578" s="3" t="s">
        <v>11</v>
      </c>
      <c r="C3578" s="3" t="s">
        <v>4</v>
      </c>
      <c r="D3578" s="3">
        <v>2</v>
      </c>
      <c r="E3578" s="3">
        <v>12</v>
      </c>
    </row>
    <row r="3579" spans="1:5" x14ac:dyDescent="0.25">
      <c r="A3579" s="2">
        <v>45441</v>
      </c>
      <c r="B3579" s="3" t="s">
        <v>11</v>
      </c>
      <c r="C3579" s="3" t="s">
        <v>4</v>
      </c>
      <c r="D3579" s="3">
        <v>3</v>
      </c>
      <c r="E3579" s="3">
        <v>13</v>
      </c>
    </row>
    <row r="3580" spans="1:5" x14ac:dyDescent="0.25">
      <c r="A3580" s="2">
        <v>45441</v>
      </c>
      <c r="B3580" s="3" t="s">
        <v>11</v>
      </c>
      <c r="C3580" s="3" t="s">
        <v>4</v>
      </c>
      <c r="D3580" s="3">
        <v>4</v>
      </c>
      <c r="E3580" s="3">
        <v>12</v>
      </c>
    </row>
    <row r="3581" spans="1:5" x14ac:dyDescent="0.25">
      <c r="A3581" s="2">
        <v>45441</v>
      </c>
      <c r="B3581" s="3" t="s">
        <v>11</v>
      </c>
      <c r="C3581" s="3" t="s">
        <v>4</v>
      </c>
      <c r="D3581" s="3">
        <v>5</v>
      </c>
      <c r="E3581" s="3">
        <v>28</v>
      </c>
    </row>
    <row r="3582" spans="1:5" x14ac:dyDescent="0.25">
      <c r="A3582" s="2">
        <v>45441</v>
      </c>
      <c r="B3582" s="3" t="s">
        <v>11</v>
      </c>
      <c r="C3582" s="3" t="s">
        <v>4</v>
      </c>
      <c r="D3582" s="3">
        <v>6</v>
      </c>
      <c r="E3582" s="3">
        <v>13</v>
      </c>
    </row>
    <row r="3583" spans="1:5" x14ac:dyDescent="0.25">
      <c r="A3583" s="2">
        <v>45441</v>
      </c>
      <c r="B3583" s="3" t="s">
        <v>11</v>
      </c>
      <c r="C3583" s="3" t="s">
        <v>4</v>
      </c>
      <c r="D3583" s="3">
        <v>7</v>
      </c>
      <c r="E3583" s="3">
        <v>17</v>
      </c>
    </row>
    <row r="3584" spans="1:5" x14ac:dyDescent="0.25">
      <c r="A3584" s="2">
        <v>45441</v>
      </c>
      <c r="B3584" s="3" t="s">
        <v>11</v>
      </c>
      <c r="C3584" s="3" t="s">
        <v>4</v>
      </c>
      <c r="D3584" s="3">
        <v>8</v>
      </c>
      <c r="E3584" s="3">
        <v>29</v>
      </c>
    </row>
    <row r="3585" spans="1:5" x14ac:dyDescent="0.25">
      <c r="A3585" s="2">
        <v>45441</v>
      </c>
      <c r="B3585" s="3" t="s">
        <v>11</v>
      </c>
      <c r="C3585" s="3" t="s">
        <v>4</v>
      </c>
      <c r="D3585" s="3">
        <v>9</v>
      </c>
      <c r="E3585" s="3">
        <v>35</v>
      </c>
    </row>
    <row r="3586" spans="1:5" x14ac:dyDescent="0.25">
      <c r="A3586" s="2">
        <v>45441</v>
      </c>
      <c r="B3586" s="3" t="s">
        <v>11</v>
      </c>
      <c r="C3586" s="3" t="s">
        <v>5</v>
      </c>
      <c r="D3586" s="3">
        <v>0</v>
      </c>
      <c r="E3586" s="3">
        <v>16</v>
      </c>
    </row>
    <row r="3587" spans="1:5" x14ac:dyDescent="0.25">
      <c r="A3587" s="2">
        <v>45441</v>
      </c>
      <c r="B3587" s="3" t="s">
        <v>11</v>
      </c>
      <c r="C3587" s="3" t="s">
        <v>5</v>
      </c>
      <c r="D3587" s="3">
        <v>10</v>
      </c>
      <c r="E3587" s="3">
        <v>42</v>
      </c>
    </row>
    <row r="3588" spans="1:5" x14ac:dyDescent="0.25">
      <c r="A3588" s="2">
        <v>45441</v>
      </c>
      <c r="B3588" s="3" t="s">
        <v>11</v>
      </c>
      <c r="C3588" s="3" t="s">
        <v>5</v>
      </c>
      <c r="D3588" s="3">
        <v>2</v>
      </c>
      <c r="E3588" s="3">
        <v>12</v>
      </c>
    </row>
    <row r="3589" spans="1:5" x14ac:dyDescent="0.25">
      <c r="A3589" s="2">
        <v>45441</v>
      </c>
      <c r="B3589" s="3" t="s">
        <v>11</v>
      </c>
      <c r="C3589" s="3" t="s">
        <v>5</v>
      </c>
      <c r="D3589" s="3">
        <v>5</v>
      </c>
      <c r="E3589" s="3">
        <v>13</v>
      </c>
    </row>
    <row r="3590" spans="1:5" x14ac:dyDescent="0.25">
      <c r="A3590" s="2">
        <v>45441</v>
      </c>
      <c r="B3590" s="3" t="s">
        <v>11</v>
      </c>
      <c r="C3590" s="3" t="s">
        <v>5</v>
      </c>
      <c r="D3590" s="3">
        <v>7</v>
      </c>
      <c r="E3590" s="3">
        <v>13</v>
      </c>
    </row>
    <row r="3591" spans="1:5" x14ac:dyDescent="0.25">
      <c r="A3591" s="2">
        <v>45441</v>
      </c>
      <c r="B3591" s="3" t="s">
        <v>11</v>
      </c>
      <c r="C3591" s="3" t="s">
        <v>5</v>
      </c>
      <c r="D3591" s="3">
        <v>8</v>
      </c>
      <c r="E3591" s="3">
        <v>12</v>
      </c>
    </row>
    <row r="3592" spans="1:5" x14ac:dyDescent="0.25">
      <c r="A3592" s="2">
        <v>45441</v>
      </c>
      <c r="B3592" s="3" t="s">
        <v>11</v>
      </c>
      <c r="C3592" s="3" t="s">
        <v>5</v>
      </c>
      <c r="D3592" s="3">
        <v>9</v>
      </c>
      <c r="E3592" s="3">
        <v>22</v>
      </c>
    </row>
    <row r="3593" spans="1:5" x14ac:dyDescent="0.25">
      <c r="A3593" s="2">
        <v>45441</v>
      </c>
      <c r="B3593" s="3" t="s">
        <v>11</v>
      </c>
      <c r="C3593" s="3" t="s">
        <v>4</v>
      </c>
      <c r="D3593" s="3">
        <v>0</v>
      </c>
      <c r="E3593" s="3">
        <v>29</v>
      </c>
    </row>
    <row r="3594" spans="1:5" x14ac:dyDescent="0.25">
      <c r="A3594" s="2">
        <v>45441</v>
      </c>
      <c r="B3594" s="3" t="s">
        <v>11</v>
      </c>
      <c r="C3594" s="3" t="s">
        <v>4</v>
      </c>
      <c r="D3594" s="3">
        <v>1</v>
      </c>
      <c r="E3594" s="3">
        <v>13</v>
      </c>
    </row>
    <row r="3595" spans="1:5" x14ac:dyDescent="0.25">
      <c r="A3595" s="2">
        <v>45441</v>
      </c>
      <c r="B3595" s="3" t="s">
        <v>11</v>
      </c>
      <c r="C3595" s="3" t="s">
        <v>4</v>
      </c>
      <c r="D3595" s="3">
        <v>10</v>
      </c>
      <c r="E3595" s="3">
        <v>108</v>
      </c>
    </row>
    <row r="3596" spans="1:5" x14ac:dyDescent="0.25">
      <c r="A3596" s="2">
        <v>45441</v>
      </c>
      <c r="B3596" s="3" t="s">
        <v>11</v>
      </c>
      <c r="C3596" s="3" t="s">
        <v>4</v>
      </c>
      <c r="D3596" s="3">
        <v>2</v>
      </c>
      <c r="E3596" s="3">
        <v>14</v>
      </c>
    </row>
    <row r="3597" spans="1:5" x14ac:dyDescent="0.25">
      <c r="A3597" s="2">
        <v>45441</v>
      </c>
      <c r="B3597" s="3" t="s">
        <v>11</v>
      </c>
      <c r="C3597" s="3" t="s">
        <v>4</v>
      </c>
      <c r="D3597" s="3">
        <v>3</v>
      </c>
      <c r="E3597" s="3">
        <v>15</v>
      </c>
    </row>
    <row r="3598" spans="1:5" x14ac:dyDescent="0.25">
      <c r="A3598" s="2">
        <v>45441</v>
      </c>
      <c r="B3598" s="3" t="s">
        <v>11</v>
      </c>
      <c r="C3598" s="3" t="s">
        <v>4</v>
      </c>
      <c r="D3598" s="3">
        <v>4</v>
      </c>
      <c r="E3598" s="3">
        <v>13</v>
      </c>
    </row>
    <row r="3599" spans="1:5" x14ac:dyDescent="0.25">
      <c r="A3599" s="2">
        <v>45441</v>
      </c>
      <c r="B3599" s="3" t="s">
        <v>11</v>
      </c>
      <c r="C3599" s="3" t="s">
        <v>4</v>
      </c>
      <c r="D3599" s="3">
        <v>5</v>
      </c>
      <c r="E3599" s="3">
        <v>17</v>
      </c>
    </row>
    <row r="3600" spans="1:5" x14ac:dyDescent="0.25">
      <c r="A3600" s="2">
        <v>45441</v>
      </c>
      <c r="B3600" s="3" t="s">
        <v>11</v>
      </c>
      <c r="C3600" s="3" t="s">
        <v>4</v>
      </c>
      <c r="D3600" s="3">
        <v>6</v>
      </c>
      <c r="E3600" s="3">
        <v>13</v>
      </c>
    </row>
    <row r="3601" spans="1:5" x14ac:dyDescent="0.25">
      <c r="A3601" s="2">
        <v>45441</v>
      </c>
      <c r="B3601" s="3" t="s">
        <v>11</v>
      </c>
      <c r="C3601" s="3" t="s">
        <v>4</v>
      </c>
      <c r="D3601" s="3">
        <v>7</v>
      </c>
      <c r="E3601" s="3">
        <v>14</v>
      </c>
    </row>
    <row r="3602" spans="1:5" x14ac:dyDescent="0.25">
      <c r="A3602" s="2">
        <v>45441</v>
      </c>
      <c r="B3602" s="3" t="s">
        <v>11</v>
      </c>
      <c r="C3602" s="3" t="s">
        <v>4</v>
      </c>
      <c r="D3602" s="3">
        <v>8</v>
      </c>
      <c r="E3602" s="3">
        <v>25</v>
      </c>
    </row>
    <row r="3603" spans="1:5" x14ac:dyDescent="0.25">
      <c r="A3603" s="2">
        <v>45441</v>
      </c>
      <c r="B3603" s="3" t="s">
        <v>11</v>
      </c>
      <c r="C3603" s="3" t="s">
        <v>4</v>
      </c>
      <c r="D3603" s="3">
        <v>9</v>
      </c>
      <c r="E3603" s="3">
        <v>37</v>
      </c>
    </row>
    <row r="3604" spans="1:5" x14ac:dyDescent="0.25">
      <c r="A3604" s="2">
        <v>45441</v>
      </c>
      <c r="B3604" s="3" t="s">
        <v>11</v>
      </c>
      <c r="C3604" s="3" t="s">
        <v>4</v>
      </c>
      <c r="D3604" s="3">
        <v>0</v>
      </c>
      <c r="E3604" s="3">
        <v>27</v>
      </c>
    </row>
    <row r="3605" spans="1:5" x14ac:dyDescent="0.25">
      <c r="A3605" s="2">
        <v>45441</v>
      </c>
      <c r="B3605" s="3" t="s">
        <v>11</v>
      </c>
      <c r="C3605" s="3" t="s">
        <v>4</v>
      </c>
      <c r="D3605" s="3">
        <v>1</v>
      </c>
      <c r="E3605" s="3">
        <v>18</v>
      </c>
    </row>
    <row r="3606" spans="1:5" x14ac:dyDescent="0.25">
      <c r="A3606" s="2">
        <v>45441</v>
      </c>
      <c r="B3606" s="3" t="s">
        <v>11</v>
      </c>
      <c r="C3606" s="3" t="s">
        <v>4</v>
      </c>
      <c r="D3606" s="3">
        <v>10</v>
      </c>
      <c r="E3606" s="3">
        <v>142</v>
      </c>
    </row>
    <row r="3607" spans="1:5" x14ac:dyDescent="0.25">
      <c r="A3607" s="2">
        <v>45441</v>
      </c>
      <c r="B3607" s="3" t="s">
        <v>11</v>
      </c>
      <c r="C3607" s="3" t="s">
        <v>4</v>
      </c>
      <c r="D3607" s="3">
        <v>3</v>
      </c>
      <c r="E3607" s="3">
        <v>13</v>
      </c>
    </row>
    <row r="3608" spans="1:5" x14ac:dyDescent="0.25">
      <c r="A3608" s="2">
        <v>45441</v>
      </c>
      <c r="B3608" s="3" t="s">
        <v>11</v>
      </c>
      <c r="C3608" s="3" t="s">
        <v>4</v>
      </c>
      <c r="D3608" s="3">
        <v>4</v>
      </c>
      <c r="E3608" s="3">
        <v>13</v>
      </c>
    </row>
    <row r="3609" spans="1:5" x14ac:dyDescent="0.25">
      <c r="A3609" s="2">
        <v>45441</v>
      </c>
      <c r="B3609" s="3" t="s">
        <v>11</v>
      </c>
      <c r="C3609" s="3" t="s">
        <v>4</v>
      </c>
      <c r="D3609" s="3">
        <v>5</v>
      </c>
      <c r="E3609" s="3">
        <v>28</v>
      </c>
    </row>
    <row r="3610" spans="1:5" x14ac:dyDescent="0.25">
      <c r="A3610" s="2">
        <v>45441</v>
      </c>
      <c r="B3610" s="3" t="s">
        <v>11</v>
      </c>
      <c r="C3610" s="3" t="s">
        <v>4</v>
      </c>
      <c r="D3610" s="3">
        <v>6</v>
      </c>
      <c r="E3610" s="3">
        <v>12</v>
      </c>
    </row>
    <row r="3611" spans="1:5" x14ac:dyDescent="0.25">
      <c r="A3611" s="2">
        <v>45441</v>
      </c>
      <c r="B3611" s="3" t="s">
        <v>11</v>
      </c>
      <c r="C3611" s="3" t="s">
        <v>4</v>
      </c>
      <c r="D3611" s="3">
        <v>7</v>
      </c>
      <c r="E3611" s="3">
        <v>17</v>
      </c>
    </row>
    <row r="3612" spans="1:5" x14ac:dyDescent="0.25">
      <c r="A3612" s="2">
        <v>45441</v>
      </c>
      <c r="B3612" s="3" t="s">
        <v>11</v>
      </c>
      <c r="C3612" s="3" t="s">
        <v>4</v>
      </c>
      <c r="D3612" s="3">
        <v>8</v>
      </c>
      <c r="E3612" s="3">
        <v>30</v>
      </c>
    </row>
    <row r="3613" spans="1:5" x14ac:dyDescent="0.25">
      <c r="A3613" s="2">
        <v>45441</v>
      </c>
      <c r="B3613" s="3" t="s">
        <v>11</v>
      </c>
      <c r="C3613" s="3" t="s">
        <v>4</v>
      </c>
      <c r="D3613" s="3">
        <v>9</v>
      </c>
      <c r="E3613" s="3">
        <v>54</v>
      </c>
    </row>
    <row r="3614" spans="1:5" x14ac:dyDescent="0.25">
      <c r="A3614" s="2">
        <v>45441</v>
      </c>
      <c r="B3614" s="3" t="s">
        <v>11</v>
      </c>
      <c r="C3614" s="3" t="s">
        <v>5</v>
      </c>
      <c r="D3614" s="3">
        <v>0</v>
      </c>
      <c r="E3614" s="3">
        <v>20</v>
      </c>
    </row>
    <row r="3615" spans="1:5" x14ac:dyDescent="0.25">
      <c r="A3615" s="2">
        <v>45441</v>
      </c>
      <c r="B3615" s="3" t="s">
        <v>11</v>
      </c>
      <c r="C3615" s="3" t="s">
        <v>5</v>
      </c>
      <c r="D3615" s="3">
        <v>1</v>
      </c>
      <c r="E3615" s="3">
        <v>12</v>
      </c>
    </row>
    <row r="3616" spans="1:5" x14ac:dyDescent="0.25">
      <c r="A3616" s="2">
        <v>45441</v>
      </c>
      <c r="B3616" s="3" t="s">
        <v>11</v>
      </c>
      <c r="C3616" s="3" t="s">
        <v>5</v>
      </c>
      <c r="D3616" s="3">
        <v>10</v>
      </c>
      <c r="E3616" s="3">
        <v>53</v>
      </c>
    </row>
    <row r="3617" spans="1:5" x14ac:dyDescent="0.25">
      <c r="A3617" s="2">
        <v>45441</v>
      </c>
      <c r="B3617" s="3" t="s">
        <v>11</v>
      </c>
      <c r="C3617" s="3" t="s">
        <v>5</v>
      </c>
      <c r="D3617" s="3">
        <v>4</v>
      </c>
      <c r="E3617" s="3">
        <v>13</v>
      </c>
    </row>
    <row r="3618" spans="1:5" x14ac:dyDescent="0.25">
      <c r="A3618" s="2">
        <v>45441</v>
      </c>
      <c r="B3618" s="3" t="s">
        <v>11</v>
      </c>
      <c r="C3618" s="3" t="s">
        <v>5</v>
      </c>
      <c r="D3618" s="3">
        <v>5</v>
      </c>
      <c r="E3618" s="3">
        <v>16</v>
      </c>
    </row>
    <row r="3619" spans="1:5" x14ac:dyDescent="0.25">
      <c r="A3619" s="2">
        <v>45441</v>
      </c>
      <c r="B3619" s="3" t="s">
        <v>11</v>
      </c>
      <c r="C3619" s="3" t="s">
        <v>5</v>
      </c>
      <c r="D3619" s="3">
        <v>6</v>
      </c>
      <c r="E3619" s="3">
        <v>15</v>
      </c>
    </row>
    <row r="3620" spans="1:5" x14ac:dyDescent="0.25">
      <c r="A3620" s="2">
        <v>45441</v>
      </c>
      <c r="B3620" s="3" t="s">
        <v>11</v>
      </c>
      <c r="C3620" s="3" t="s">
        <v>5</v>
      </c>
      <c r="D3620" s="3">
        <v>7</v>
      </c>
      <c r="E3620" s="3">
        <v>14</v>
      </c>
    </row>
    <row r="3621" spans="1:5" x14ac:dyDescent="0.25">
      <c r="A3621" s="2">
        <v>45441</v>
      </c>
      <c r="B3621" s="3" t="s">
        <v>11</v>
      </c>
      <c r="C3621" s="3" t="s">
        <v>5</v>
      </c>
      <c r="D3621" s="3">
        <v>8</v>
      </c>
      <c r="E3621" s="3">
        <v>19</v>
      </c>
    </row>
    <row r="3622" spans="1:5" x14ac:dyDescent="0.25">
      <c r="A3622" s="2">
        <v>45441</v>
      </c>
      <c r="B3622" s="3" t="s">
        <v>11</v>
      </c>
      <c r="C3622" s="3" t="s">
        <v>5</v>
      </c>
      <c r="D3622" s="3">
        <v>9</v>
      </c>
      <c r="E3622" s="3">
        <v>22</v>
      </c>
    </row>
    <row r="3623" spans="1:5" x14ac:dyDescent="0.25">
      <c r="A3623" s="2">
        <v>45441</v>
      </c>
      <c r="B3623" s="3" t="s">
        <v>11</v>
      </c>
      <c r="C3623" s="3" t="s">
        <v>5</v>
      </c>
      <c r="D3623" s="3">
        <v>0</v>
      </c>
      <c r="E3623" s="3">
        <v>21</v>
      </c>
    </row>
    <row r="3624" spans="1:5" x14ac:dyDescent="0.25">
      <c r="A3624" s="2">
        <v>45441</v>
      </c>
      <c r="B3624" s="3" t="s">
        <v>11</v>
      </c>
      <c r="C3624" s="3" t="s">
        <v>5</v>
      </c>
      <c r="D3624" s="3">
        <v>1</v>
      </c>
      <c r="E3624" s="3">
        <v>14</v>
      </c>
    </row>
    <row r="3625" spans="1:5" x14ac:dyDescent="0.25">
      <c r="A3625" s="2">
        <v>45441</v>
      </c>
      <c r="B3625" s="3" t="s">
        <v>11</v>
      </c>
      <c r="C3625" s="3" t="s">
        <v>5</v>
      </c>
      <c r="D3625" s="3">
        <v>10</v>
      </c>
      <c r="E3625" s="3">
        <v>61</v>
      </c>
    </row>
    <row r="3626" spans="1:5" x14ac:dyDescent="0.25">
      <c r="A3626" s="2">
        <v>45441</v>
      </c>
      <c r="B3626" s="3" t="s">
        <v>11</v>
      </c>
      <c r="C3626" s="3" t="s">
        <v>5</v>
      </c>
      <c r="D3626" s="3">
        <v>2</v>
      </c>
      <c r="E3626" s="3">
        <v>12</v>
      </c>
    </row>
    <row r="3627" spans="1:5" x14ac:dyDescent="0.25">
      <c r="A3627" s="2">
        <v>45441</v>
      </c>
      <c r="B3627" s="3" t="s">
        <v>11</v>
      </c>
      <c r="C3627" s="3" t="s">
        <v>5</v>
      </c>
      <c r="D3627" s="3">
        <v>3</v>
      </c>
      <c r="E3627" s="3">
        <v>12</v>
      </c>
    </row>
    <row r="3628" spans="1:5" x14ac:dyDescent="0.25">
      <c r="A3628" s="2">
        <v>45441</v>
      </c>
      <c r="B3628" s="3" t="s">
        <v>11</v>
      </c>
      <c r="C3628" s="3" t="s">
        <v>5</v>
      </c>
      <c r="D3628" s="3">
        <v>4</v>
      </c>
      <c r="E3628" s="3">
        <v>12</v>
      </c>
    </row>
    <row r="3629" spans="1:5" x14ac:dyDescent="0.25">
      <c r="A3629" s="2">
        <v>45441</v>
      </c>
      <c r="B3629" s="3" t="s">
        <v>11</v>
      </c>
      <c r="C3629" s="3" t="s">
        <v>5</v>
      </c>
      <c r="D3629" s="3">
        <v>5</v>
      </c>
      <c r="E3629" s="3">
        <v>20</v>
      </c>
    </row>
    <row r="3630" spans="1:5" x14ac:dyDescent="0.25">
      <c r="A3630" s="2">
        <v>45441</v>
      </c>
      <c r="B3630" s="3" t="s">
        <v>11</v>
      </c>
      <c r="C3630" s="3" t="s">
        <v>5</v>
      </c>
      <c r="D3630" s="3">
        <v>7</v>
      </c>
      <c r="E3630" s="3">
        <v>15</v>
      </c>
    </row>
    <row r="3631" spans="1:5" x14ac:dyDescent="0.25">
      <c r="A3631" s="2">
        <v>45441</v>
      </c>
      <c r="B3631" s="3" t="s">
        <v>11</v>
      </c>
      <c r="C3631" s="3" t="s">
        <v>5</v>
      </c>
      <c r="D3631" s="3">
        <v>8</v>
      </c>
      <c r="E3631" s="3">
        <v>17</v>
      </c>
    </row>
    <row r="3632" spans="1:5" x14ac:dyDescent="0.25">
      <c r="A3632" s="2">
        <v>45441</v>
      </c>
      <c r="B3632" s="3" t="s">
        <v>11</v>
      </c>
      <c r="C3632" s="3" t="s">
        <v>5</v>
      </c>
      <c r="D3632" s="3">
        <v>9</v>
      </c>
      <c r="E3632" s="3">
        <v>33</v>
      </c>
    </row>
    <row r="3633" spans="1:5" x14ac:dyDescent="0.25">
      <c r="A3633" s="2">
        <v>45441</v>
      </c>
      <c r="B3633" s="3" t="s">
        <v>11</v>
      </c>
      <c r="C3633" s="3" t="s">
        <v>4</v>
      </c>
      <c r="D3633" s="3">
        <v>0</v>
      </c>
      <c r="E3633" s="3">
        <v>31</v>
      </c>
    </row>
    <row r="3634" spans="1:5" x14ac:dyDescent="0.25">
      <c r="A3634" s="2">
        <v>45441</v>
      </c>
      <c r="B3634" s="3" t="s">
        <v>11</v>
      </c>
      <c r="C3634" s="3" t="s">
        <v>4</v>
      </c>
      <c r="D3634" s="3">
        <v>1</v>
      </c>
      <c r="E3634" s="3">
        <v>17</v>
      </c>
    </row>
    <row r="3635" spans="1:5" x14ac:dyDescent="0.25">
      <c r="A3635" s="2">
        <v>45441</v>
      </c>
      <c r="B3635" s="3" t="s">
        <v>11</v>
      </c>
      <c r="C3635" s="3" t="s">
        <v>4</v>
      </c>
      <c r="D3635" s="3">
        <v>10</v>
      </c>
      <c r="E3635" s="3">
        <v>94</v>
      </c>
    </row>
    <row r="3636" spans="1:5" x14ac:dyDescent="0.25">
      <c r="A3636" s="2">
        <v>45441</v>
      </c>
      <c r="B3636" s="3" t="s">
        <v>11</v>
      </c>
      <c r="C3636" s="3" t="s">
        <v>4</v>
      </c>
      <c r="D3636" s="3">
        <v>4</v>
      </c>
      <c r="E3636" s="3">
        <v>12</v>
      </c>
    </row>
    <row r="3637" spans="1:5" x14ac:dyDescent="0.25">
      <c r="A3637" s="2">
        <v>45441</v>
      </c>
      <c r="B3637" s="3" t="s">
        <v>11</v>
      </c>
      <c r="C3637" s="3" t="s">
        <v>4</v>
      </c>
      <c r="D3637" s="3">
        <v>5</v>
      </c>
      <c r="E3637" s="3">
        <v>21</v>
      </c>
    </row>
    <row r="3638" spans="1:5" x14ac:dyDescent="0.25">
      <c r="A3638" s="2">
        <v>45441</v>
      </c>
      <c r="B3638" s="3" t="s">
        <v>11</v>
      </c>
      <c r="C3638" s="3" t="s">
        <v>4</v>
      </c>
      <c r="D3638" s="3">
        <v>6</v>
      </c>
      <c r="E3638" s="3">
        <v>14</v>
      </c>
    </row>
    <row r="3639" spans="1:5" x14ac:dyDescent="0.25">
      <c r="A3639" s="2">
        <v>45441</v>
      </c>
      <c r="B3639" s="3" t="s">
        <v>11</v>
      </c>
      <c r="C3639" s="3" t="s">
        <v>4</v>
      </c>
      <c r="D3639" s="3">
        <v>7</v>
      </c>
      <c r="E3639" s="3">
        <v>15</v>
      </c>
    </row>
    <row r="3640" spans="1:5" x14ac:dyDescent="0.25">
      <c r="A3640" s="2">
        <v>45441</v>
      </c>
      <c r="B3640" s="3" t="s">
        <v>11</v>
      </c>
      <c r="C3640" s="3" t="s">
        <v>4</v>
      </c>
      <c r="D3640" s="3">
        <v>8</v>
      </c>
      <c r="E3640" s="3">
        <v>29</v>
      </c>
    </row>
    <row r="3641" spans="1:5" x14ac:dyDescent="0.25">
      <c r="A3641" s="2">
        <v>45441</v>
      </c>
      <c r="B3641" s="3" t="s">
        <v>11</v>
      </c>
      <c r="C3641" s="3" t="s">
        <v>4</v>
      </c>
      <c r="D3641" s="3">
        <v>9</v>
      </c>
      <c r="E3641" s="3">
        <v>38</v>
      </c>
    </row>
    <row r="3642" spans="1:5" x14ac:dyDescent="0.25">
      <c r="A3642" s="2">
        <v>45441</v>
      </c>
      <c r="B3642" s="3" t="s">
        <v>12</v>
      </c>
      <c r="C3642" s="3" t="s">
        <v>6</v>
      </c>
      <c r="D3642" s="3">
        <v>0</v>
      </c>
      <c r="E3642" s="3">
        <v>12</v>
      </c>
    </row>
    <row r="3643" spans="1:5" x14ac:dyDescent="0.25">
      <c r="A3643" s="2">
        <v>45441</v>
      </c>
      <c r="B3643" s="3" t="s">
        <v>12</v>
      </c>
      <c r="C3643" s="3" t="s">
        <v>6</v>
      </c>
      <c r="D3643" s="3">
        <v>10</v>
      </c>
      <c r="E3643" s="3">
        <v>15</v>
      </c>
    </row>
    <row r="3644" spans="1:5" x14ac:dyDescent="0.25">
      <c r="A3644" s="2">
        <v>45441</v>
      </c>
      <c r="B3644" s="3" t="s">
        <v>12</v>
      </c>
      <c r="C3644" s="3" t="s">
        <v>6</v>
      </c>
      <c r="D3644" s="3">
        <v>3</v>
      </c>
      <c r="E3644" s="3">
        <v>12</v>
      </c>
    </row>
    <row r="3645" spans="1:5" x14ac:dyDescent="0.25">
      <c r="A3645" s="2">
        <v>45441</v>
      </c>
      <c r="B3645" s="3" t="s">
        <v>12</v>
      </c>
      <c r="C3645" s="3" t="s">
        <v>6</v>
      </c>
      <c r="D3645" s="3">
        <v>7</v>
      </c>
      <c r="E3645" s="3">
        <v>12</v>
      </c>
    </row>
    <row r="3646" spans="1:5" x14ac:dyDescent="0.25">
      <c r="A3646" s="2">
        <v>45441</v>
      </c>
      <c r="B3646" s="3" t="s">
        <v>12</v>
      </c>
      <c r="C3646" s="3" t="s">
        <v>6</v>
      </c>
      <c r="D3646" s="3">
        <v>9</v>
      </c>
      <c r="E3646" s="3">
        <v>13</v>
      </c>
    </row>
    <row r="3647" spans="1:5" x14ac:dyDescent="0.25">
      <c r="A3647" s="2">
        <v>45441</v>
      </c>
      <c r="B3647" s="3" t="s">
        <v>12</v>
      </c>
      <c r="C3647" s="3" t="s">
        <v>6</v>
      </c>
      <c r="D3647" s="3">
        <v>0</v>
      </c>
      <c r="E3647" s="3">
        <v>13</v>
      </c>
    </row>
    <row r="3648" spans="1:5" x14ac:dyDescent="0.25">
      <c r="A3648" s="2">
        <v>45441</v>
      </c>
      <c r="B3648" s="3" t="s">
        <v>12</v>
      </c>
      <c r="C3648" s="3" t="s">
        <v>6</v>
      </c>
      <c r="D3648" s="3">
        <v>1</v>
      </c>
      <c r="E3648" s="3">
        <v>12</v>
      </c>
    </row>
    <row r="3649" spans="1:5" x14ac:dyDescent="0.25">
      <c r="A3649" s="2">
        <v>45441</v>
      </c>
      <c r="B3649" s="3" t="s">
        <v>12</v>
      </c>
      <c r="C3649" s="3" t="s">
        <v>6</v>
      </c>
      <c r="D3649" s="3">
        <v>10</v>
      </c>
      <c r="E3649" s="3">
        <v>22</v>
      </c>
    </row>
    <row r="3650" spans="1:5" x14ac:dyDescent="0.25">
      <c r="A3650" s="2">
        <v>45441</v>
      </c>
      <c r="B3650" s="3" t="s">
        <v>12</v>
      </c>
      <c r="C3650" s="3" t="s">
        <v>6</v>
      </c>
      <c r="D3650" s="3">
        <v>2</v>
      </c>
      <c r="E3650" s="3">
        <v>12</v>
      </c>
    </row>
    <row r="3651" spans="1:5" x14ac:dyDescent="0.25">
      <c r="A3651" s="2">
        <v>45441</v>
      </c>
      <c r="B3651" s="3" t="s">
        <v>12</v>
      </c>
      <c r="C3651" s="3" t="s">
        <v>6</v>
      </c>
      <c r="D3651" s="3">
        <v>5</v>
      </c>
      <c r="E3651" s="3">
        <v>17</v>
      </c>
    </row>
    <row r="3652" spans="1:5" x14ac:dyDescent="0.25">
      <c r="A3652" s="2">
        <v>45441</v>
      </c>
      <c r="B3652" s="3" t="s">
        <v>12</v>
      </c>
      <c r="C3652" s="3" t="s">
        <v>6</v>
      </c>
      <c r="D3652" s="3">
        <v>7</v>
      </c>
      <c r="E3652" s="3">
        <v>12</v>
      </c>
    </row>
    <row r="3653" spans="1:5" x14ac:dyDescent="0.25">
      <c r="A3653" s="2">
        <v>45441</v>
      </c>
      <c r="B3653" s="3" t="s">
        <v>12</v>
      </c>
      <c r="C3653" s="3" t="s">
        <v>6</v>
      </c>
      <c r="D3653" s="3">
        <v>8</v>
      </c>
      <c r="E3653" s="3">
        <v>13</v>
      </c>
    </row>
    <row r="3654" spans="1:5" x14ac:dyDescent="0.25">
      <c r="A3654" s="2">
        <v>45441</v>
      </c>
      <c r="B3654" s="3" t="s">
        <v>12</v>
      </c>
      <c r="C3654" s="3" t="s">
        <v>6</v>
      </c>
      <c r="D3654" s="3">
        <v>9</v>
      </c>
      <c r="E3654" s="3">
        <v>21</v>
      </c>
    </row>
    <row r="3655" spans="1:5" x14ac:dyDescent="0.25">
      <c r="A3655" s="2">
        <v>45441</v>
      </c>
      <c r="B3655" s="3" t="s">
        <v>12</v>
      </c>
      <c r="C3655" s="3" t="s">
        <v>6</v>
      </c>
      <c r="D3655" s="3">
        <v>10</v>
      </c>
      <c r="E3655" s="3">
        <v>15</v>
      </c>
    </row>
    <row r="3656" spans="1:5" x14ac:dyDescent="0.25">
      <c r="A3656" s="2">
        <v>45441</v>
      </c>
      <c r="B3656" s="3" t="s">
        <v>12</v>
      </c>
      <c r="C3656" s="3" t="s">
        <v>6</v>
      </c>
      <c r="D3656" s="3">
        <v>5</v>
      </c>
      <c r="E3656" s="3">
        <v>12</v>
      </c>
    </row>
    <row r="3657" spans="1:5" x14ac:dyDescent="0.25">
      <c r="A3657" s="2">
        <v>45441</v>
      </c>
      <c r="B3657" s="3" t="s">
        <v>12</v>
      </c>
      <c r="C3657" s="3" t="s">
        <v>6</v>
      </c>
      <c r="D3657" s="3">
        <v>9</v>
      </c>
      <c r="E3657" s="3">
        <v>18</v>
      </c>
    </row>
    <row r="3658" spans="1:5" x14ac:dyDescent="0.25">
      <c r="A3658" s="2">
        <v>45441</v>
      </c>
      <c r="B3658" s="3" t="s">
        <v>12</v>
      </c>
      <c r="C3658" s="3" t="s">
        <v>6</v>
      </c>
      <c r="D3658" s="3">
        <v>0</v>
      </c>
      <c r="E3658" s="3">
        <v>15</v>
      </c>
    </row>
    <row r="3659" spans="1:5" x14ac:dyDescent="0.25">
      <c r="A3659" s="2">
        <v>45441</v>
      </c>
      <c r="B3659" s="3" t="s">
        <v>12</v>
      </c>
      <c r="C3659" s="3" t="s">
        <v>6</v>
      </c>
      <c r="D3659" s="3">
        <v>1</v>
      </c>
      <c r="E3659" s="3">
        <v>13</v>
      </c>
    </row>
    <row r="3660" spans="1:5" x14ac:dyDescent="0.25">
      <c r="A3660" s="2">
        <v>45441</v>
      </c>
      <c r="B3660" s="3" t="s">
        <v>12</v>
      </c>
      <c r="C3660" s="3" t="s">
        <v>6</v>
      </c>
      <c r="D3660" s="3">
        <v>10</v>
      </c>
      <c r="E3660" s="3">
        <v>23</v>
      </c>
    </row>
    <row r="3661" spans="1:5" x14ac:dyDescent="0.25">
      <c r="A3661" s="2">
        <v>45441</v>
      </c>
      <c r="B3661" s="3" t="s">
        <v>12</v>
      </c>
      <c r="C3661" s="3" t="s">
        <v>6</v>
      </c>
      <c r="D3661" s="3">
        <v>2</v>
      </c>
      <c r="E3661" s="3">
        <v>12</v>
      </c>
    </row>
    <row r="3662" spans="1:5" x14ac:dyDescent="0.25">
      <c r="A3662" s="2">
        <v>45441</v>
      </c>
      <c r="B3662" s="3" t="s">
        <v>12</v>
      </c>
      <c r="C3662" s="3" t="s">
        <v>6</v>
      </c>
      <c r="D3662" s="3">
        <v>5</v>
      </c>
      <c r="E3662" s="3">
        <v>13</v>
      </c>
    </row>
    <row r="3663" spans="1:5" x14ac:dyDescent="0.25">
      <c r="A3663" s="2">
        <v>45441</v>
      </c>
      <c r="B3663" s="3" t="s">
        <v>12</v>
      </c>
      <c r="C3663" s="3" t="s">
        <v>6</v>
      </c>
      <c r="D3663" s="3">
        <v>6</v>
      </c>
      <c r="E3663" s="3">
        <v>12</v>
      </c>
    </row>
    <row r="3664" spans="1:5" x14ac:dyDescent="0.25">
      <c r="A3664" s="2">
        <v>45441</v>
      </c>
      <c r="B3664" s="3" t="s">
        <v>12</v>
      </c>
      <c r="C3664" s="3" t="s">
        <v>6</v>
      </c>
      <c r="D3664" s="3">
        <v>8</v>
      </c>
      <c r="E3664" s="3">
        <v>15</v>
      </c>
    </row>
    <row r="3665" spans="1:5" x14ac:dyDescent="0.25">
      <c r="A3665" s="2">
        <v>45441</v>
      </c>
      <c r="B3665" s="3" t="s">
        <v>12</v>
      </c>
      <c r="C3665" s="3" t="s">
        <v>6</v>
      </c>
      <c r="D3665" s="3">
        <v>9</v>
      </c>
      <c r="E3665" s="3">
        <v>17</v>
      </c>
    </row>
    <row r="3666" spans="1:5" x14ac:dyDescent="0.25">
      <c r="A3666" s="2">
        <v>45441</v>
      </c>
      <c r="B3666" s="3" t="s">
        <v>12</v>
      </c>
      <c r="C3666" s="3" t="s">
        <v>7</v>
      </c>
      <c r="D3666" s="3">
        <v>10</v>
      </c>
      <c r="E3666" s="3">
        <v>17</v>
      </c>
    </row>
    <row r="3667" spans="1:5" x14ac:dyDescent="0.25">
      <c r="A3667" s="2">
        <v>45441</v>
      </c>
      <c r="B3667" s="3" t="s">
        <v>12</v>
      </c>
      <c r="C3667" s="3" t="s">
        <v>7</v>
      </c>
      <c r="D3667" s="3">
        <v>2</v>
      </c>
      <c r="E3667" s="3">
        <v>12</v>
      </c>
    </row>
    <row r="3668" spans="1:5" x14ac:dyDescent="0.25">
      <c r="A3668" s="2">
        <v>45441</v>
      </c>
      <c r="B3668" s="3" t="s">
        <v>12</v>
      </c>
      <c r="C3668" s="3" t="s">
        <v>7</v>
      </c>
      <c r="D3668" s="3">
        <v>8</v>
      </c>
      <c r="E3668" s="3">
        <v>12</v>
      </c>
    </row>
    <row r="3669" spans="1:5" x14ac:dyDescent="0.25">
      <c r="A3669" s="2">
        <v>45441</v>
      </c>
      <c r="B3669" s="3" t="s">
        <v>12</v>
      </c>
      <c r="C3669" s="3" t="s">
        <v>7</v>
      </c>
      <c r="D3669" s="3">
        <v>9</v>
      </c>
      <c r="E3669" s="3">
        <v>13</v>
      </c>
    </row>
    <row r="3670" spans="1:5" x14ac:dyDescent="0.25">
      <c r="A3670" s="2">
        <v>45441</v>
      </c>
      <c r="B3670" s="3" t="s">
        <v>12</v>
      </c>
      <c r="C3670" s="3" t="s">
        <v>7</v>
      </c>
      <c r="D3670" s="3">
        <v>0</v>
      </c>
      <c r="E3670" s="3">
        <v>14</v>
      </c>
    </row>
    <row r="3671" spans="1:5" x14ac:dyDescent="0.25">
      <c r="A3671" s="2">
        <v>45441</v>
      </c>
      <c r="B3671" s="3" t="s">
        <v>12</v>
      </c>
      <c r="C3671" s="3" t="s">
        <v>7</v>
      </c>
      <c r="D3671" s="3">
        <v>10</v>
      </c>
      <c r="E3671" s="3">
        <v>35</v>
      </c>
    </row>
    <row r="3672" spans="1:5" x14ac:dyDescent="0.25">
      <c r="A3672" s="2">
        <v>45441</v>
      </c>
      <c r="B3672" s="3" t="s">
        <v>12</v>
      </c>
      <c r="C3672" s="3" t="s">
        <v>7</v>
      </c>
      <c r="D3672" s="3">
        <v>5</v>
      </c>
      <c r="E3672" s="3">
        <v>13</v>
      </c>
    </row>
    <row r="3673" spans="1:5" x14ac:dyDescent="0.25">
      <c r="A3673" s="2">
        <v>45441</v>
      </c>
      <c r="B3673" s="3" t="s">
        <v>12</v>
      </c>
      <c r="C3673" s="3" t="s">
        <v>7</v>
      </c>
      <c r="D3673" s="3">
        <v>6</v>
      </c>
      <c r="E3673" s="3">
        <v>12</v>
      </c>
    </row>
    <row r="3674" spans="1:5" x14ac:dyDescent="0.25">
      <c r="A3674" s="2">
        <v>45441</v>
      </c>
      <c r="B3674" s="3" t="s">
        <v>12</v>
      </c>
      <c r="C3674" s="3" t="s">
        <v>7</v>
      </c>
      <c r="D3674" s="3">
        <v>7</v>
      </c>
      <c r="E3674" s="3">
        <v>12</v>
      </c>
    </row>
    <row r="3675" spans="1:5" x14ac:dyDescent="0.25">
      <c r="A3675" s="2">
        <v>45441</v>
      </c>
      <c r="B3675" s="3" t="s">
        <v>12</v>
      </c>
      <c r="C3675" s="3" t="s">
        <v>7</v>
      </c>
      <c r="D3675" s="3">
        <v>8</v>
      </c>
      <c r="E3675" s="3">
        <v>15</v>
      </c>
    </row>
    <row r="3676" spans="1:5" x14ac:dyDescent="0.25">
      <c r="A3676" s="2">
        <v>45441</v>
      </c>
      <c r="B3676" s="3" t="s">
        <v>12</v>
      </c>
      <c r="C3676" s="3" t="s">
        <v>7</v>
      </c>
      <c r="D3676" s="3">
        <v>9</v>
      </c>
      <c r="E3676" s="3">
        <v>22</v>
      </c>
    </row>
    <row r="3677" spans="1:5" x14ac:dyDescent="0.25">
      <c r="A3677" s="2">
        <v>45441</v>
      </c>
      <c r="B3677" s="3" t="s">
        <v>12</v>
      </c>
      <c r="C3677" s="3" t="s">
        <v>7</v>
      </c>
      <c r="D3677" s="3">
        <v>10</v>
      </c>
      <c r="E3677" s="3">
        <v>12</v>
      </c>
    </row>
    <row r="3678" spans="1:5" x14ac:dyDescent="0.25">
      <c r="A3678" s="2">
        <v>45441</v>
      </c>
      <c r="B3678" s="3" t="s">
        <v>12</v>
      </c>
      <c r="C3678" s="3" t="s">
        <v>7</v>
      </c>
      <c r="D3678" s="3">
        <v>0</v>
      </c>
      <c r="E3678" s="3">
        <v>15</v>
      </c>
    </row>
    <row r="3679" spans="1:5" x14ac:dyDescent="0.25">
      <c r="A3679" s="2">
        <v>45441</v>
      </c>
      <c r="B3679" s="3" t="s">
        <v>12</v>
      </c>
      <c r="C3679" s="3" t="s">
        <v>7</v>
      </c>
      <c r="D3679" s="3">
        <v>1</v>
      </c>
      <c r="E3679" s="3">
        <v>14</v>
      </c>
    </row>
    <row r="3680" spans="1:5" x14ac:dyDescent="0.25">
      <c r="A3680" s="2">
        <v>45441</v>
      </c>
      <c r="B3680" s="3" t="s">
        <v>12</v>
      </c>
      <c r="C3680" s="3" t="s">
        <v>7</v>
      </c>
      <c r="D3680" s="3">
        <v>10</v>
      </c>
      <c r="E3680" s="3">
        <v>51</v>
      </c>
    </row>
    <row r="3681" spans="1:5" x14ac:dyDescent="0.25">
      <c r="A3681" s="2">
        <v>45441</v>
      </c>
      <c r="B3681" s="3" t="s">
        <v>12</v>
      </c>
      <c r="C3681" s="3" t="s">
        <v>7</v>
      </c>
      <c r="D3681" s="3">
        <v>2</v>
      </c>
      <c r="E3681" s="3">
        <v>12</v>
      </c>
    </row>
    <row r="3682" spans="1:5" x14ac:dyDescent="0.25">
      <c r="A3682" s="2">
        <v>45441</v>
      </c>
      <c r="B3682" s="3" t="s">
        <v>12</v>
      </c>
      <c r="C3682" s="3" t="s">
        <v>7</v>
      </c>
      <c r="D3682" s="3">
        <v>4</v>
      </c>
      <c r="E3682" s="3">
        <v>13</v>
      </c>
    </row>
    <row r="3683" spans="1:5" x14ac:dyDescent="0.25">
      <c r="A3683" s="2">
        <v>45441</v>
      </c>
      <c r="B3683" s="3" t="s">
        <v>12</v>
      </c>
      <c r="C3683" s="3" t="s">
        <v>7</v>
      </c>
      <c r="D3683" s="3">
        <v>5</v>
      </c>
      <c r="E3683" s="3">
        <v>18</v>
      </c>
    </row>
    <row r="3684" spans="1:5" x14ac:dyDescent="0.25">
      <c r="A3684" s="2">
        <v>45441</v>
      </c>
      <c r="B3684" s="3" t="s">
        <v>12</v>
      </c>
      <c r="C3684" s="3" t="s">
        <v>7</v>
      </c>
      <c r="D3684" s="3">
        <v>7</v>
      </c>
      <c r="E3684" s="3">
        <v>15</v>
      </c>
    </row>
    <row r="3685" spans="1:5" x14ac:dyDescent="0.25">
      <c r="A3685" s="2">
        <v>45441</v>
      </c>
      <c r="B3685" s="3" t="s">
        <v>12</v>
      </c>
      <c r="C3685" s="3" t="s">
        <v>7</v>
      </c>
      <c r="D3685" s="3">
        <v>8</v>
      </c>
      <c r="E3685" s="3">
        <v>19</v>
      </c>
    </row>
    <row r="3686" spans="1:5" x14ac:dyDescent="0.25">
      <c r="A3686" s="2">
        <v>45441</v>
      </c>
      <c r="B3686" s="3" t="s">
        <v>12</v>
      </c>
      <c r="C3686" s="3" t="s">
        <v>7</v>
      </c>
      <c r="D3686" s="3">
        <v>9</v>
      </c>
      <c r="E3686" s="3">
        <v>28</v>
      </c>
    </row>
    <row r="3687" spans="1:5" x14ac:dyDescent="0.25">
      <c r="A3687" s="2">
        <v>45442</v>
      </c>
      <c r="B3687" s="3" t="s">
        <v>13</v>
      </c>
      <c r="C3687" s="3" t="s">
        <v>8</v>
      </c>
      <c r="D3687" s="3">
        <v>0</v>
      </c>
      <c r="E3687" s="3">
        <v>22</v>
      </c>
    </row>
    <row r="3688" spans="1:5" x14ac:dyDescent="0.25">
      <c r="A3688" s="2">
        <v>45442</v>
      </c>
      <c r="B3688" s="3" t="s">
        <v>13</v>
      </c>
      <c r="C3688" s="3" t="s">
        <v>8</v>
      </c>
      <c r="D3688" s="3">
        <v>1</v>
      </c>
      <c r="E3688" s="3">
        <v>12</v>
      </c>
    </row>
    <row r="3689" spans="1:5" x14ac:dyDescent="0.25">
      <c r="A3689" s="2">
        <v>45442</v>
      </c>
      <c r="B3689" s="3" t="s">
        <v>13</v>
      </c>
      <c r="C3689" s="3" t="s">
        <v>8</v>
      </c>
      <c r="D3689" s="3">
        <v>10</v>
      </c>
      <c r="E3689" s="3">
        <v>72</v>
      </c>
    </row>
    <row r="3690" spans="1:5" x14ac:dyDescent="0.25">
      <c r="A3690" s="2">
        <v>45442</v>
      </c>
      <c r="B3690" s="3" t="s">
        <v>13</v>
      </c>
      <c r="C3690" s="3" t="s">
        <v>8</v>
      </c>
      <c r="D3690" s="3">
        <v>2</v>
      </c>
      <c r="E3690" s="3">
        <v>13</v>
      </c>
    </row>
    <row r="3691" spans="1:5" x14ac:dyDescent="0.25">
      <c r="A3691" s="2">
        <v>45442</v>
      </c>
      <c r="B3691" s="3" t="s">
        <v>13</v>
      </c>
      <c r="C3691" s="3" t="s">
        <v>8</v>
      </c>
      <c r="D3691" s="3">
        <v>4</v>
      </c>
      <c r="E3691" s="3">
        <v>13</v>
      </c>
    </row>
    <row r="3692" spans="1:5" x14ac:dyDescent="0.25">
      <c r="A3692" s="2">
        <v>45442</v>
      </c>
      <c r="B3692" s="3" t="s">
        <v>13</v>
      </c>
      <c r="C3692" s="3" t="s">
        <v>8</v>
      </c>
      <c r="D3692" s="3">
        <v>5</v>
      </c>
      <c r="E3692" s="3">
        <v>15</v>
      </c>
    </row>
    <row r="3693" spans="1:5" x14ac:dyDescent="0.25">
      <c r="A3693" s="2">
        <v>45442</v>
      </c>
      <c r="B3693" s="3" t="s">
        <v>13</v>
      </c>
      <c r="C3693" s="3" t="s">
        <v>8</v>
      </c>
      <c r="D3693" s="3">
        <v>6</v>
      </c>
      <c r="E3693" s="3">
        <v>13</v>
      </c>
    </row>
    <row r="3694" spans="1:5" x14ac:dyDescent="0.25">
      <c r="A3694" s="2">
        <v>45442</v>
      </c>
      <c r="B3694" s="3" t="s">
        <v>13</v>
      </c>
      <c r="C3694" s="3" t="s">
        <v>8</v>
      </c>
      <c r="D3694" s="3">
        <v>7</v>
      </c>
      <c r="E3694" s="3">
        <v>13</v>
      </c>
    </row>
    <row r="3695" spans="1:5" x14ac:dyDescent="0.25">
      <c r="A3695" s="2">
        <v>45442</v>
      </c>
      <c r="B3695" s="3" t="s">
        <v>13</v>
      </c>
      <c r="C3695" s="3" t="s">
        <v>8</v>
      </c>
      <c r="D3695" s="3">
        <v>8</v>
      </c>
      <c r="E3695" s="3">
        <v>21</v>
      </c>
    </row>
    <row r="3696" spans="1:5" x14ac:dyDescent="0.25">
      <c r="A3696" s="2">
        <v>45442</v>
      </c>
      <c r="B3696" s="3" t="s">
        <v>13</v>
      </c>
      <c r="C3696" s="3" t="s">
        <v>8</v>
      </c>
      <c r="D3696" s="3">
        <v>9</v>
      </c>
      <c r="E3696" s="3">
        <v>29</v>
      </c>
    </row>
    <row r="3697" spans="1:5" x14ac:dyDescent="0.25">
      <c r="A3697" s="2">
        <v>45442</v>
      </c>
      <c r="B3697" s="3" t="s">
        <v>13</v>
      </c>
      <c r="C3697" s="3" t="s">
        <v>10</v>
      </c>
      <c r="D3697" s="3">
        <v>0</v>
      </c>
      <c r="E3697" s="3">
        <v>16</v>
      </c>
    </row>
    <row r="3698" spans="1:5" x14ac:dyDescent="0.25">
      <c r="A3698" s="2">
        <v>45442</v>
      </c>
      <c r="B3698" s="3" t="s">
        <v>13</v>
      </c>
      <c r="C3698" s="3" t="s">
        <v>10</v>
      </c>
      <c r="D3698" s="3">
        <v>1</v>
      </c>
      <c r="E3698" s="3">
        <v>15</v>
      </c>
    </row>
    <row r="3699" spans="1:5" x14ac:dyDescent="0.25">
      <c r="A3699" s="2">
        <v>45442</v>
      </c>
      <c r="B3699" s="3" t="s">
        <v>13</v>
      </c>
      <c r="C3699" s="3" t="s">
        <v>10</v>
      </c>
      <c r="D3699" s="3">
        <v>10</v>
      </c>
      <c r="E3699" s="3">
        <v>62</v>
      </c>
    </row>
    <row r="3700" spans="1:5" x14ac:dyDescent="0.25">
      <c r="A3700" s="2">
        <v>45442</v>
      </c>
      <c r="B3700" s="3" t="s">
        <v>13</v>
      </c>
      <c r="C3700" s="3" t="s">
        <v>10</v>
      </c>
      <c r="D3700" s="3">
        <v>2</v>
      </c>
      <c r="E3700" s="3">
        <v>12</v>
      </c>
    </row>
    <row r="3701" spans="1:5" x14ac:dyDescent="0.25">
      <c r="A3701" s="2">
        <v>45442</v>
      </c>
      <c r="B3701" s="3" t="s">
        <v>13</v>
      </c>
      <c r="C3701" s="3" t="s">
        <v>10</v>
      </c>
      <c r="D3701" s="3">
        <v>5</v>
      </c>
      <c r="E3701" s="3">
        <v>14</v>
      </c>
    </row>
    <row r="3702" spans="1:5" x14ac:dyDescent="0.25">
      <c r="A3702" s="2">
        <v>45442</v>
      </c>
      <c r="B3702" s="3" t="s">
        <v>13</v>
      </c>
      <c r="C3702" s="3" t="s">
        <v>10</v>
      </c>
      <c r="D3702" s="3">
        <v>6</v>
      </c>
      <c r="E3702" s="3">
        <v>13</v>
      </c>
    </row>
    <row r="3703" spans="1:5" x14ac:dyDescent="0.25">
      <c r="A3703" s="2">
        <v>45442</v>
      </c>
      <c r="B3703" s="3" t="s">
        <v>13</v>
      </c>
      <c r="C3703" s="3" t="s">
        <v>10</v>
      </c>
      <c r="D3703" s="3">
        <v>7</v>
      </c>
      <c r="E3703" s="3">
        <v>14</v>
      </c>
    </row>
    <row r="3704" spans="1:5" x14ac:dyDescent="0.25">
      <c r="A3704" s="2">
        <v>45442</v>
      </c>
      <c r="B3704" s="3" t="s">
        <v>13</v>
      </c>
      <c r="C3704" s="3" t="s">
        <v>10</v>
      </c>
      <c r="D3704" s="3">
        <v>8</v>
      </c>
      <c r="E3704" s="3">
        <v>20</v>
      </c>
    </row>
    <row r="3705" spans="1:5" x14ac:dyDescent="0.25">
      <c r="A3705" s="2">
        <v>45442</v>
      </c>
      <c r="B3705" s="3" t="s">
        <v>13</v>
      </c>
      <c r="C3705" s="3" t="s">
        <v>10</v>
      </c>
      <c r="D3705" s="3">
        <v>9</v>
      </c>
      <c r="E3705" s="3">
        <v>21</v>
      </c>
    </row>
    <row r="3706" spans="1:5" x14ac:dyDescent="0.25">
      <c r="A3706" s="2">
        <v>45442</v>
      </c>
      <c r="B3706" s="3" t="s">
        <v>11</v>
      </c>
      <c r="C3706" s="3" t="s">
        <v>4</v>
      </c>
      <c r="D3706" s="3">
        <v>0</v>
      </c>
      <c r="E3706" s="3">
        <v>28</v>
      </c>
    </row>
    <row r="3707" spans="1:5" x14ac:dyDescent="0.25">
      <c r="A3707" s="2">
        <v>45442</v>
      </c>
      <c r="B3707" s="3" t="s">
        <v>11</v>
      </c>
      <c r="C3707" s="3" t="s">
        <v>4</v>
      </c>
      <c r="D3707" s="3">
        <v>1</v>
      </c>
      <c r="E3707" s="3">
        <v>13</v>
      </c>
    </row>
    <row r="3708" spans="1:5" x14ac:dyDescent="0.25">
      <c r="A3708" s="2">
        <v>45442</v>
      </c>
      <c r="B3708" s="3" t="s">
        <v>11</v>
      </c>
      <c r="C3708" s="3" t="s">
        <v>4</v>
      </c>
      <c r="D3708" s="3">
        <v>10</v>
      </c>
      <c r="E3708" s="3">
        <v>89</v>
      </c>
    </row>
    <row r="3709" spans="1:5" x14ac:dyDescent="0.25">
      <c r="A3709" s="2">
        <v>45442</v>
      </c>
      <c r="B3709" s="3" t="s">
        <v>11</v>
      </c>
      <c r="C3709" s="3" t="s">
        <v>4</v>
      </c>
      <c r="D3709" s="3">
        <v>2</v>
      </c>
      <c r="E3709" s="3">
        <v>13</v>
      </c>
    </row>
    <row r="3710" spans="1:5" x14ac:dyDescent="0.25">
      <c r="A3710" s="2">
        <v>45442</v>
      </c>
      <c r="B3710" s="3" t="s">
        <v>11</v>
      </c>
      <c r="C3710" s="3" t="s">
        <v>4</v>
      </c>
      <c r="D3710" s="3">
        <v>3</v>
      </c>
      <c r="E3710" s="3">
        <v>12</v>
      </c>
    </row>
    <row r="3711" spans="1:5" x14ac:dyDescent="0.25">
      <c r="A3711" s="2">
        <v>45442</v>
      </c>
      <c r="B3711" s="3" t="s">
        <v>11</v>
      </c>
      <c r="C3711" s="3" t="s">
        <v>4</v>
      </c>
      <c r="D3711" s="3">
        <v>4</v>
      </c>
      <c r="E3711" s="3">
        <v>12</v>
      </c>
    </row>
    <row r="3712" spans="1:5" x14ac:dyDescent="0.25">
      <c r="A3712" s="2">
        <v>45442</v>
      </c>
      <c r="B3712" s="3" t="s">
        <v>11</v>
      </c>
      <c r="C3712" s="3" t="s">
        <v>4</v>
      </c>
      <c r="D3712" s="3">
        <v>5</v>
      </c>
      <c r="E3712" s="3">
        <v>20</v>
      </c>
    </row>
    <row r="3713" spans="1:5" x14ac:dyDescent="0.25">
      <c r="A3713" s="2">
        <v>45442</v>
      </c>
      <c r="B3713" s="3" t="s">
        <v>11</v>
      </c>
      <c r="C3713" s="3" t="s">
        <v>4</v>
      </c>
      <c r="D3713" s="3">
        <v>6</v>
      </c>
      <c r="E3713" s="3">
        <v>18</v>
      </c>
    </row>
    <row r="3714" spans="1:5" x14ac:dyDescent="0.25">
      <c r="A3714" s="2">
        <v>45442</v>
      </c>
      <c r="B3714" s="3" t="s">
        <v>11</v>
      </c>
      <c r="C3714" s="3" t="s">
        <v>4</v>
      </c>
      <c r="D3714" s="3">
        <v>8</v>
      </c>
      <c r="E3714" s="3">
        <v>23</v>
      </c>
    </row>
    <row r="3715" spans="1:5" x14ac:dyDescent="0.25">
      <c r="A3715" s="2">
        <v>45442</v>
      </c>
      <c r="B3715" s="3" t="s">
        <v>11</v>
      </c>
      <c r="C3715" s="3" t="s">
        <v>4</v>
      </c>
      <c r="D3715" s="3">
        <v>9</v>
      </c>
      <c r="E3715" s="3">
        <v>28</v>
      </c>
    </row>
    <row r="3716" spans="1:5" x14ac:dyDescent="0.25">
      <c r="A3716" s="2">
        <v>45442</v>
      </c>
      <c r="B3716" s="3" t="s">
        <v>11</v>
      </c>
      <c r="C3716" s="3" t="s">
        <v>5</v>
      </c>
      <c r="D3716" s="3">
        <v>0</v>
      </c>
      <c r="E3716" s="3">
        <v>15</v>
      </c>
    </row>
    <row r="3717" spans="1:5" x14ac:dyDescent="0.25">
      <c r="A3717" s="2">
        <v>45442</v>
      </c>
      <c r="B3717" s="3" t="s">
        <v>11</v>
      </c>
      <c r="C3717" s="3" t="s">
        <v>5</v>
      </c>
      <c r="D3717" s="3">
        <v>1</v>
      </c>
      <c r="E3717" s="3">
        <v>12</v>
      </c>
    </row>
    <row r="3718" spans="1:5" x14ac:dyDescent="0.25">
      <c r="A3718" s="2">
        <v>45442</v>
      </c>
      <c r="B3718" s="3" t="s">
        <v>11</v>
      </c>
      <c r="C3718" s="3" t="s">
        <v>5</v>
      </c>
      <c r="D3718" s="3">
        <v>10</v>
      </c>
      <c r="E3718" s="3">
        <v>55</v>
      </c>
    </row>
    <row r="3719" spans="1:5" x14ac:dyDescent="0.25">
      <c r="A3719" s="2">
        <v>45442</v>
      </c>
      <c r="B3719" s="3" t="s">
        <v>11</v>
      </c>
      <c r="C3719" s="3" t="s">
        <v>5</v>
      </c>
      <c r="D3719" s="3">
        <v>2</v>
      </c>
      <c r="E3719" s="3">
        <v>12</v>
      </c>
    </row>
    <row r="3720" spans="1:5" x14ac:dyDescent="0.25">
      <c r="A3720" s="2">
        <v>45442</v>
      </c>
      <c r="B3720" s="3" t="s">
        <v>11</v>
      </c>
      <c r="C3720" s="3" t="s">
        <v>5</v>
      </c>
      <c r="D3720" s="3">
        <v>5</v>
      </c>
      <c r="E3720" s="3">
        <v>18</v>
      </c>
    </row>
    <row r="3721" spans="1:5" x14ac:dyDescent="0.25">
      <c r="A3721" s="2">
        <v>45442</v>
      </c>
      <c r="B3721" s="3" t="s">
        <v>11</v>
      </c>
      <c r="C3721" s="3" t="s">
        <v>5</v>
      </c>
      <c r="D3721" s="3">
        <v>7</v>
      </c>
      <c r="E3721" s="3">
        <v>12</v>
      </c>
    </row>
    <row r="3722" spans="1:5" x14ac:dyDescent="0.25">
      <c r="A3722" s="2">
        <v>45442</v>
      </c>
      <c r="B3722" s="3" t="s">
        <v>11</v>
      </c>
      <c r="C3722" s="3" t="s">
        <v>5</v>
      </c>
      <c r="D3722" s="3">
        <v>8</v>
      </c>
      <c r="E3722" s="3">
        <v>14</v>
      </c>
    </row>
    <row r="3723" spans="1:5" x14ac:dyDescent="0.25">
      <c r="A3723" s="2">
        <v>45442</v>
      </c>
      <c r="B3723" s="3" t="s">
        <v>11</v>
      </c>
      <c r="C3723" s="3" t="s">
        <v>5</v>
      </c>
      <c r="D3723" s="3">
        <v>9</v>
      </c>
      <c r="E3723" s="3">
        <v>27</v>
      </c>
    </row>
    <row r="3724" spans="1:5" x14ac:dyDescent="0.25">
      <c r="A3724" s="2">
        <v>45442</v>
      </c>
      <c r="B3724" s="3" t="s">
        <v>11</v>
      </c>
      <c r="C3724" s="3" t="s">
        <v>4</v>
      </c>
      <c r="D3724" s="3">
        <v>0</v>
      </c>
      <c r="E3724" s="3">
        <v>24</v>
      </c>
    </row>
    <row r="3725" spans="1:5" x14ac:dyDescent="0.25">
      <c r="A3725" s="2">
        <v>45442</v>
      </c>
      <c r="B3725" s="3" t="s">
        <v>11</v>
      </c>
      <c r="C3725" s="3" t="s">
        <v>4</v>
      </c>
      <c r="D3725" s="3">
        <v>1</v>
      </c>
      <c r="E3725" s="3">
        <v>12</v>
      </c>
    </row>
    <row r="3726" spans="1:5" x14ac:dyDescent="0.25">
      <c r="A3726" s="2">
        <v>45442</v>
      </c>
      <c r="B3726" s="3" t="s">
        <v>11</v>
      </c>
      <c r="C3726" s="3" t="s">
        <v>4</v>
      </c>
      <c r="D3726" s="3">
        <v>10</v>
      </c>
      <c r="E3726" s="3">
        <v>81</v>
      </c>
    </row>
    <row r="3727" spans="1:5" x14ac:dyDescent="0.25">
      <c r="A3727" s="2">
        <v>45442</v>
      </c>
      <c r="B3727" s="3" t="s">
        <v>11</v>
      </c>
      <c r="C3727" s="3" t="s">
        <v>4</v>
      </c>
      <c r="D3727" s="3">
        <v>3</v>
      </c>
      <c r="E3727" s="3">
        <v>12</v>
      </c>
    </row>
    <row r="3728" spans="1:5" x14ac:dyDescent="0.25">
      <c r="A3728" s="2">
        <v>45442</v>
      </c>
      <c r="B3728" s="3" t="s">
        <v>11</v>
      </c>
      <c r="C3728" s="3" t="s">
        <v>4</v>
      </c>
      <c r="D3728" s="3">
        <v>5</v>
      </c>
      <c r="E3728" s="3">
        <v>27</v>
      </c>
    </row>
    <row r="3729" spans="1:5" x14ac:dyDescent="0.25">
      <c r="A3729" s="2">
        <v>45442</v>
      </c>
      <c r="B3729" s="3" t="s">
        <v>11</v>
      </c>
      <c r="C3729" s="3" t="s">
        <v>4</v>
      </c>
      <c r="D3729" s="3">
        <v>6</v>
      </c>
      <c r="E3729" s="3">
        <v>14</v>
      </c>
    </row>
    <row r="3730" spans="1:5" x14ac:dyDescent="0.25">
      <c r="A3730" s="2">
        <v>45442</v>
      </c>
      <c r="B3730" s="3" t="s">
        <v>11</v>
      </c>
      <c r="C3730" s="3" t="s">
        <v>4</v>
      </c>
      <c r="D3730" s="3">
        <v>7</v>
      </c>
      <c r="E3730" s="3">
        <v>17</v>
      </c>
    </row>
    <row r="3731" spans="1:5" x14ac:dyDescent="0.25">
      <c r="A3731" s="2">
        <v>45442</v>
      </c>
      <c r="B3731" s="3" t="s">
        <v>11</v>
      </c>
      <c r="C3731" s="3" t="s">
        <v>4</v>
      </c>
      <c r="D3731" s="3">
        <v>8</v>
      </c>
      <c r="E3731" s="3">
        <v>23</v>
      </c>
    </row>
    <row r="3732" spans="1:5" x14ac:dyDescent="0.25">
      <c r="A3732" s="2">
        <v>45442</v>
      </c>
      <c r="B3732" s="3" t="s">
        <v>11</v>
      </c>
      <c r="C3732" s="3" t="s">
        <v>4</v>
      </c>
      <c r="D3732" s="3">
        <v>9</v>
      </c>
      <c r="E3732" s="3">
        <v>22</v>
      </c>
    </row>
    <row r="3733" spans="1:5" x14ac:dyDescent="0.25">
      <c r="A3733" s="2">
        <v>45442</v>
      </c>
      <c r="B3733" s="3" t="s">
        <v>11</v>
      </c>
      <c r="C3733" s="3" t="s">
        <v>4</v>
      </c>
      <c r="D3733" s="3">
        <v>0</v>
      </c>
      <c r="E3733" s="3">
        <v>25</v>
      </c>
    </row>
    <row r="3734" spans="1:5" x14ac:dyDescent="0.25">
      <c r="A3734" s="2">
        <v>45442</v>
      </c>
      <c r="B3734" s="3" t="s">
        <v>11</v>
      </c>
      <c r="C3734" s="3" t="s">
        <v>4</v>
      </c>
      <c r="D3734" s="3">
        <v>1</v>
      </c>
      <c r="E3734" s="3">
        <v>16</v>
      </c>
    </row>
    <row r="3735" spans="1:5" x14ac:dyDescent="0.25">
      <c r="A3735" s="2">
        <v>45442</v>
      </c>
      <c r="B3735" s="3" t="s">
        <v>11</v>
      </c>
      <c r="C3735" s="3" t="s">
        <v>4</v>
      </c>
      <c r="D3735" s="3">
        <v>10</v>
      </c>
      <c r="E3735" s="3">
        <v>82</v>
      </c>
    </row>
    <row r="3736" spans="1:5" x14ac:dyDescent="0.25">
      <c r="A3736" s="2">
        <v>45442</v>
      </c>
      <c r="B3736" s="3" t="s">
        <v>11</v>
      </c>
      <c r="C3736" s="3" t="s">
        <v>4</v>
      </c>
      <c r="D3736" s="3">
        <v>3</v>
      </c>
      <c r="E3736" s="3">
        <v>12</v>
      </c>
    </row>
    <row r="3737" spans="1:5" x14ac:dyDescent="0.25">
      <c r="A3737" s="2">
        <v>45442</v>
      </c>
      <c r="B3737" s="3" t="s">
        <v>11</v>
      </c>
      <c r="C3737" s="3" t="s">
        <v>4</v>
      </c>
      <c r="D3737" s="3">
        <v>5</v>
      </c>
      <c r="E3737" s="3">
        <v>21</v>
      </c>
    </row>
    <row r="3738" spans="1:5" x14ac:dyDescent="0.25">
      <c r="A3738" s="2">
        <v>45442</v>
      </c>
      <c r="B3738" s="3" t="s">
        <v>11</v>
      </c>
      <c r="C3738" s="3" t="s">
        <v>4</v>
      </c>
      <c r="D3738" s="3">
        <v>6</v>
      </c>
      <c r="E3738" s="3">
        <v>13</v>
      </c>
    </row>
    <row r="3739" spans="1:5" x14ac:dyDescent="0.25">
      <c r="A3739" s="2">
        <v>45442</v>
      </c>
      <c r="B3739" s="3" t="s">
        <v>11</v>
      </c>
      <c r="C3739" s="3" t="s">
        <v>4</v>
      </c>
      <c r="D3739" s="3">
        <v>7</v>
      </c>
      <c r="E3739" s="3">
        <v>18</v>
      </c>
    </row>
    <row r="3740" spans="1:5" x14ac:dyDescent="0.25">
      <c r="A3740" s="2">
        <v>45442</v>
      </c>
      <c r="B3740" s="3" t="s">
        <v>11</v>
      </c>
      <c r="C3740" s="3" t="s">
        <v>4</v>
      </c>
      <c r="D3740" s="3">
        <v>8</v>
      </c>
      <c r="E3740" s="3">
        <v>25</v>
      </c>
    </row>
    <row r="3741" spans="1:5" x14ac:dyDescent="0.25">
      <c r="A3741" s="2">
        <v>45442</v>
      </c>
      <c r="B3741" s="3" t="s">
        <v>11</v>
      </c>
      <c r="C3741" s="3" t="s">
        <v>4</v>
      </c>
      <c r="D3741" s="3">
        <v>9</v>
      </c>
      <c r="E3741" s="3">
        <v>33</v>
      </c>
    </row>
    <row r="3742" spans="1:5" x14ac:dyDescent="0.25">
      <c r="A3742" s="2">
        <v>45442</v>
      </c>
      <c r="B3742" s="3" t="s">
        <v>11</v>
      </c>
      <c r="C3742" s="3" t="s">
        <v>5</v>
      </c>
      <c r="D3742" s="3">
        <v>0</v>
      </c>
      <c r="E3742" s="3">
        <v>14</v>
      </c>
    </row>
    <row r="3743" spans="1:5" x14ac:dyDescent="0.25">
      <c r="A3743" s="2">
        <v>45442</v>
      </c>
      <c r="B3743" s="3" t="s">
        <v>11</v>
      </c>
      <c r="C3743" s="3" t="s">
        <v>5</v>
      </c>
      <c r="D3743" s="3">
        <v>1</v>
      </c>
      <c r="E3743" s="3">
        <v>12</v>
      </c>
    </row>
    <row r="3744" spans="1:5" x14ac:dyDescent="0.25">
      <c r="A3744" s="2">
        <v>45442</v>
      </c>
      <c r="B3744" s="3" t="s">
        <v>11</v>
      </c>
      <c r="C3744" s="3" t="s">
        <v>5</v>
      </c>
      <c r="D3744" s="3">
        <v>10</v>
      </c>
      <c r="E3744" s="3">
        <v>59</v>
      </c>
    </row>
    <row r="3745" spans="1:5" x14ac:dyDescent="0.25">
      <c r="A3745" s="2">
        <v>45442</v>
      </c>
      <c r="B3745" s="3" t="s">
        <v>11</v>
      </c>
      <c r="C3745" s="3" t="s">
        <v>5</v>
      </c>
      <c r="D3745" s="3">
        <v>3</v>
      </c>
      <c r="E3745" s="3">
        <v>14</v>
      </c>
    </row>
    <row r="3746" spans="1:5" x14ac:dyDescent="0.25">
      <c r="A3746" s="2">
        <v>45442</v>
      </c>
      <c r="B3746" s="3" t="s">
        <v>11</v>
      </c>
      <c r="C3746" s="3" t="s">
        <v>5</v>
      </c>
      <c r="D3746" s="3">
        <v>5</v>
      </c>
      <c r="E3746" s="3">
        <v>18</v>
      </c>
    </row>
    <row r="3747" spans="1:5" x14ac:dyDescent="0.25">
      <c r="A3747" s="2">
        <v>45442</v>
      </c>
      <c r="B3747" s="3" t="s">
        <v>11</v>
      </c>
      <c r="C3747" s="3" t="s">
        <v>5</v>
      </c>
      <c r="D3747" s="3">
        <v>6</v>
      </c>
      <c r="E3747" s="3">
        <v>13</v>
      </c>
    </row>
    <row r="3748" spans="1:5" x14ac:dyDescent="0.25">
      <c r="A3748" s="2">
        <v>45442</v>
      </c>
      <c r="B3748" s="3" t="s">
        <v>11</v>
      </c>
      <c r="C3748" s="3" t="s">
        <v>5</v>
      </c>
      <c r="D3748" s="3">
        <v>7</v>
      </c>
      <c r="E3748" s="3">
        <v>14</v>
      </c>
    </row>
    <row r="3749" spans="1:5" x14ac:dyDescent="0.25">
      <c r="A3749" s="2">
        <v>45442</v>
      </c>
      <c r="B3749" s="3" t="s">
        <v>11</v>
      </c>
      <c r="C3749" s="3" t="s">
        <v>5</v>
      </c>
      <c r="D3749" s="3">
        <v>8</v>
      </c>
      <c r="E3749" s="3">
        <v>17</v>
      </c>
    </row>
    <row r="3750" spans="1:5" x14ac:dyDescent="0.25">
      <c r="A3750" s="2">
        <v>45442</v>
      </c>
      <c r="B3750" s="3" t="s">
        <v>11</v>
      </c>
      <c r="C3750" s="3" t="s">
        <v>5</v>
      </c>
      <c r="D3750" s="3">
        <v>9</v>
      </c>
      <c r="E3750" s="3">
        <v>23</v>
      </c>
    </row>
    <row r="3751" spans="1:5" x14ac:dyDescent="0.25">
      <c r="A3751" s="2">
        <v>45442</v>
      </c>
      <c r="B3751" s="3" t="s">
        <v>11</v>
      </c>
      <c r="C3751" s="3" t="s">
        <v>5</v>
      </c>
      <c r="D3751" s="3">
        <v>0</v>
      </c>
      <c r="E3751" s="3">
        <v>21</v>
      </c>
    </row>
    <row r="3752" spans="1:5" x14ac:dyDescent="0.25">
      <c r="A3752" s="2">
        <v>45442</v>
      </c>
      <c r="B3752" s="3" t="s">
        <v>11</v>
      </c>
      <c r="C3752" s="3" t="s">
        <v>5</v>
      </c>
      <c r="D3752" s="3">
        <v>10</v>
      </c>
      <c r="E3752" s="3">
        <v>51</v>
      </c>
    </row>
    <row r="3753" spans="1:5" x14ac:dyDescent="0.25">
      <c r="A3753" s="2">
        <v>45442</v>
      </c>
      <c r="B3753" s="3" t="s">
        <v>11</v>
      </c>
      <c r="C3753" s="3" t="s">
        <v>5</v>
      </c>
      <c r="D3753" s="3">
        <v>2</v>
      </c>
      <c r="E3753" s="3">
        <v>13</v>
      </c>
    </row>
    <row r="3754" spans="1:5" x14ac:dyDescent="0.25">
      <c r="A3754" s="2">
        <v>45442</v>
      </c>
      <c r="B3754" s="3" t="s">
        <v>11</v>
      </c>
      <c r="C3754" s="3" t="s">
        <v>5</v>
      </c>
      <c r="D3754" s="3">
        <v>3</v>
      </c>
      <c r="E3754" s="3">
        <v>12</v>
      </c>
    </row>
    <row r="3755" spans="1:5" x14ac:dyDescent="0.25">
      <c r="A3755" s="2">
        <v>45442</v>
      </c>
      <c r="B3755" s="3" t="s">
        <v>11</v>
      </c>
      <c r="C3755" s="3" t="s">
        <v>5</v>
      </c>
      <c r="D3755" s="3">
        <v>5</v>
      </c>
      <c r="E3755" s="3">
        <v>13</v>
      </c>
    </row>
    <row r="3756" spans="1:5" x14ac:dyDescent="0.25">
      <c r="A3756" s="2">
        <v>45442</v>
      </c>
      <c r="B3756" s="3" t="s">
        <v>11</v>
      </c>
      <c r="C3756" s="3" t="s">
        <v>5</v>
      </c>
      <c r="D3756" s="3">
        <v>7</v>
      </c>
      <c r="E3756" s="3">
        <v>13</v>
      </c>
    </row>
    <row r="3757" spans="1:5" x14ac:dyDescent="0.25">
      <c r="A3757" s="2">
        <v>45442</v>
      </c>
      <c r="B3757" s="3" t="s">
        <v>11</v>
      </c>
      <c r="C3757" s="3" t="s">
        <v>5</v>
      </c>
      <c r="D3757" s="3">
        <v>8</v>
      </c>
      <c r="E3757" s="3">
        <v>24</v>
      </c>
    </row>
    <row r="3758" spans="1:5" x14ac:dyDescent="0.25">
      <c r="A3758" s="2">
        <v>45442</v>
      </c>
      <c r="B3758" s="3" t="s">
        <v>11</v>
      </c>
      <c r="C3758" s="3" t="s">
        <v>5</v>
      </c>
      <c r="D3758" s="3">
        <v>9</v>
      </c>
      <c r="E3758" s="3">
        <v>28</v>
      </c>
    </row>
    <row r="3759" spans="1:5" x14ac:dyDescent="0.25">
      <c r="A3759" s="2">
        <v>45442</v>
      </c>
      <c r="B3759" s="3" t="s">
        <v>11</v>
      </c>
      <c r="C3759" s="3" t="s">
        <v>4</v>
      </c>
      <c r="D3759" s="3">
        <v>0</v>
      </c>
      <c r="E3759" s="3">
        <v>28</v>
      </c>
    </row>
    <row r="3760" spans="1:5" x14ac:dyDescent="0.25">
      <c r="A3760" s="2">
        <v>45442</v>
      </c>
      <c r="B3760" s="3" t="s">
        <v>11</v>
      </c>
      <c r="C3760" s="3" t="s">
        <v>4</v>
      </c>
      <c r="D3760" s="3">
        <v>1</v>
      </c>
      <c r="E3760" s="3">
        <v>18</v>
      </c>
    </row>
    <row r="3761" spans="1:5" x14ac:dyDescent="0.25">
      <c r="A3761" s="2">
        <v>45442</v>
      </c>
      <c r="B3761" s="3" t="s">
        <v>11</v>
      </c>
      <c r="C3761" s="3" t="s">
        <v>4</v>
      </c>
      <c r="D3761" s="3">
        <v>10</v>
      </c>
      <c r="E3761" s="3">
        <v>83</v>
      </c>
    </row>
    <row r="3762" spans="1:5" x14ac:dyDescent="0.25">
      <c r="A3762" s="2">
        <v>45442</v>
      </c>
      <c r="B3762" s="3" t="s">
        <v>11</v>
      </c>
      <c r="C3762" s="3" t="s">
        <v>4</v>
      </c>
      <c r="D3762" s="3">
        <v>2</v>
      </c>
      <c r="E3762" s="3">
        <v>14</v>
      </c>
    </row>
    <row r="3763" spans="1:5" x14ac:dyDescent="0.25">
      <c r="A3763" s="2">
        <v>45442</v>
      </c>
      <c r="B3763" s="3" t="s">
        <v>11</v>
      </c>
      <c r="C3763" s="3" t="s">
        <v>4</v>
      </c>
      <c r="D3763" s="3">
        <v>5</v>
      </c>
      <c r="E3763" s="3">
        <v>26</v>
      </c>
    </row>
    <row r="3764" spans="1:5" x14ac:dyDescent="0.25">
      <c r="A3764" s="2">
        <v>45442</v>
      </c>
      <c r="B3764" s="3" t="s">
        <v>11</v>
      </c>
      <c r="C3764" s="3" t="s">
        <v>4</v>
      </c>
      <c r="D3764" s="3">
        <v>6</v>
      </c>
      <c r="E3764" s="3">
        <v>12</v>
      </c>
    </row>
    <row r="3765" spans="1:5" x14ac:dyDescent="0.25">
      <c r="A3765" s="2">
        <v>45442</v>
      </c>
      <c r="B3765" s="3" t="s">
        <v>11</v>
      </c>
      <c r="C3765" s="3" t="s">
        <v>4</v>
      </c>
      <c r="D3765" s="3">
        <v>7</v>
      </c>
      <c r="E3765" s="3">
        <v>21</v>
      </c>
    </row>
    <row r="3766" spans="1:5" x14ac:dyDescent="0.25">
      <c r="A3766" s="2">
        <v>45442</v>
      </c>
      <c r="B3766" s="3" t="s">
        <v>11</v>
      </c>
      <c r="C3766" s="3" t="s">
        <v>4</v>
      </c>
      <c r="D3766" s="3">
        <v>8</v>
      </c>
      <c r="E3766" s="3">
        <v>25</v>
      </c>
    </row>
    <row r="3767" spans="1:5" x14ac:dyDescent="0.25">
      <c r="A3767" s="2">
        <v>45442</v>
      </c>
      <c r="B3767" s="3" t="s">
        <v>11</v>
      </c>
      <c r="C3767" s="3" t="s">
        <v>4</v>
      </c>
      <c r="D3767" s="3">
        <v>9</v>
      </c>
      <c r="E3767" s="3">
        <v>34</v>
      </c>
    </row>
    <row r="3768" spans="1:5" x14ac:dyDescent="0.25">
      <c r="A3768" s="2">
        <v>45442</v>
      </c>
      <c r="B3768" s="3" t="s">
        <v>12</v>
      </c>
      <c r="C3768" s="3" t="s">
        <v>6</v>
      </c>
      <c r="D3768" s="3">
        <v>10</v>
      </c>
      <c r="E3768" s="3">
        <v>16</v>
      </c>
    </row>
    <row r="3769" spans="1:5" x14ac:dyDescent="0.25">
      <c r="A3769" s="2">
        <v>45442</v>
      </c>
      <c r="B3769" s="3" t="s">
        <v>12</v>
      </c>
      <c r="C3769" s="3" t="s">
        <v>6</v>
      </c>
      <c r="D3769" s="3">
        <v>5</v>
      </c>
      <c r="E3769" s="3">
        <v>12</v>
      </c>
    </row>
    <row r="3770" spans="1:5" x14ac:dyDescent="0.25">
      <c r="A3770" s="2">
        <v>45442</v>
      </c>
      <c r="B3770" s="3" t="s">
        <v>12</v>
      </c>
      <c r="C3770" s="3" t="s">
        <v>6</v>
      </c>
      <c r="D3770" s="3">
        <v>0</v>
      </c>
      <c r="E3770" s="3">
        <v>19</v>
      </c>
    </row>
    <row r="3771" spans="1:5" x14ac:dyDescent="0.25">
      <c r="A3771" s="2">
        <v>45442</v>
      </c>
      <c r="B3771" s="3" t="s">
        <v>12</v>
      </c>
      <c r="C3771" s="3" t="s">
        <v>6</v>
      </c>
      <c r="D3771" s="3">
        <v>10</v>
      </c>
      <c r="E3771" s="3">
        <v>41</v>
      </c>
    </row>
    <row r="3772" spans="1:5" x14ac:dyDescent="0.25">
      <c r="A3772" s="2">
        <v>45442</v>
      </c>
      <c r="B3772" s="3" t="s">
        <v>12</v>
      </c>
      <c r="C3772" s="3" t="s">
        <v>6</v>
      </c>
      <c r="D3772" s="3">
        <v>3</v>
      </c>
      <c r="E3772" s="3">
        <v>14</v>
      </c>
    </row>
    <row r="3773" spans="1:5" x14ac:dyDescent="0.25">
      <c r="A3773" s="2">
        <v>45442</v>
      </c>
      <c r="B3773" s="3" t="s">
        <v>12</v>
      </c>
      <c r="C3773" s="3" t="s">
        <v>6</v>
      </c>
      <c r="D3773" s="3">
        <v>5</v>
      </c>
      <c r="E3773" s="3">
        <v>12</v>
      </c>
    </row>
    <row r="3774" spans="1:5" x14ac:dyDescent="0.25">
      <c r="A3774" s="2">
        <v>45442</v>
      </c>
      <c r="B3774" s="3" t="s">
        <v>12</v>
      </c>
      <c r="C3774" s="3" t="s">
        <v>6</v>
      </c>
      <c r="D3774" s="3">
        <v>8</v>
      </c>
      <c r="E3774" s="3">
        <v>21</v>
      </c>
    </row>
    <row r="3775" spans="1:5" x14ac:dyDescent="0.25">
      <c r="A3775" s="2">
        <v>45442</v>
      </c>
      <c r="B3775" s="3" t="s">
        <v>12</v>
      </c>
      <c r="C3775" s="3" t="s">
        <v>6</v>
      </c>
      <c r="D3775" s="3">
        <v>9</v>
      </c>
      <c r="E3775" s="3">
        <v>19</v>
      </c>
    </row>
    <row r="3776" spans="1:5" x14ac:dyDescent="0.25">
      <c r="A3776" s="2">
        <v>45442</v>
      </c>
      <c r="B3776" s="3" t="s">
        <v>12</v>
      </c>
      <c r="C3776" s="3" t="s">
        <v>6</v>
      </c>
      <c r="D3776" s="3">
        <v>1</v>
      </c>
      <c r="E3776" s="3">
        <v>12</v>
      </c>
    </row>
    <row r="3777" spans="1:5" x14ac:dyDescent="0.25">
      <c r="A3777" s="2">
        <v>45442</v>
      </c>
      <c r="B3777" s="3" t="s">
        <v>12</v>
      </c>
      <c r="C3777" s="3" t="s">
        <v>6</v>
      </c>
      <c r="D3777" s="3">
        <v>10</v>
      </c>
      <c r="E3777" s="3">
        <v>21</v>
      </c>
    </row>
    <row r="3778" spans="1:5" x14ac:dyDescent="0.25">
      <c r="A3778" s="2">
        <v>45442</v>
      </c>
      <c r="B3778" s="3" t="s">
        <v>12</v>
      </c>
      <c r="C3778" s="3" t="s">
        <v>6</v>
      </c>
      <c r="D3778" s="3">
        <v>5</v>
      </c>
      <c r="E3778" s="3">
        <v>12</v>
      </c>
    </row>
    <row r="3779" spans="1:5" x14ac:dyDescent="0.25">
      <c r="A3779" s="2">
        <v>45442</v>
      </c>
      <c r="B3779" s="3" t="s">
        <v>12</v>
      </c>
      <c r="C3779" s="3" t="s">
        <v>6</v>
      </c>
      <c r="D3779" s="3">
        <v>6</v>
      </c>
      <c r="E3779" s="3">
        <v>13</v>
      </c>
    </row>
    <row r="3780" spans="1:5" x14ac:dyDescent="0.25">
      <c r="A3780" s="2">
        <v>45442</v>
      </c>
      <c r="B3780" s="3" t="s">
        <v>12</v>
      </c>
      <c r="C3780" s="3" t="s">
        <v>6</v>
      </c>
      <c r="D3780" s="3">
        <v>8</v>
      </c>
      <c r="E3780" s="3">
        <v>12</v>
      </c>
    </row>
    <row r="3781" spans="1:5" x14ac:dyDescent="0.25">
      <c r="A3781" s="2">
        <v>45442</v>
      </c>
      <c r="B3781" s="3" t="s">
        <v>12</v>
      </c>
      <c r="C3781" s="3" t="s">
        <v>6</v>
      </c>
      <c r="D3781" s="3">
        <v>9</v>
      </c>
      <c r="E3781" s="3">
        <v>16</v>
      </c>
    </row>
    <row r="3782" spans="1:5" x14ac:dyDescent="0.25">
      <c r="A3782" s="2">
        <v>45442</v>
      </c>
      <c r="B3782" s="3" t="s">
        <v>12</v>
      </c>
      <c r="C3782" s="3" t="s">
        <v>6</v>
      </c>
      <c r="D3782" s="3">
        <v>0</v>
      </c>
      <c r="E3782" s="3">
        <v>16</v>
      </c>
    </row>
    <row r="3783" spans="1:5" x14ac:dyDescent="0.25">
      <c r="A3783" s="2">
        <v>45442</v>
      </c>
      <c r="B3783" s="3" t="s">
        <v>12</v>
      </c>
      <c r="C3783" s="3" t="s">
        <v>6</v>
      </c>
      <c r="D3783" s="3">
        <v>1</v>
      </c>
      <c r="E3783" s="3">
        <v>12</v>
      </c>
    </row>
    <row r="3784" spans="1:5" x14ac:dyDescent="0.25">
      <c r="A3784" s="2">
        <v>45442</v>
      </c>
      <c r="B3784" s="3" t="s">
        <v>12</v>
      </c>
      <c r="C3784" s="3" t="s">
        <v>6</v>
      </c>
      <c r="D3784" s="3">
        <v>10</v>
      </c>
      <c r="E3784" s="3">
        <v>37</v>
      </c>
    </row>
    <row r="3785" spans="1:5" x14ac:dyDescent="0.25">
      <c r="A3785" s="2">
        <v>45442</v>
      </c>
      <c r="B3785" s="3" t="s">
        <v>12</v>
      </c>
      <c r="C3785" s="3" t="s">
        <v>6</v>
      </c>
      <c r="D3785" s="3">
        <v>2</v>
      </c>
      <c r="E3785" s="3">
        <v>12</v>
      </c>
    </row>
    <row r="3786" spans="1:5" x14ac:dyDescent="0.25">
      <c r="A3786" s="2">
        <v>45442</v>
      </c>
      <c r="B3786" s="3" t="s">
        <v>12</v>
      </c>
      <c r="C3786" s="3" t="s">
        <v>6</v>
      </c>
      <c r="D3786" s="3">
        <v>3</v>
      </c>
      <c r="E3786" s="3">
        <v>12</v>
      </c>
    </row>
    <row r="3787" spans="1:5" x14ac:dyDescent="0.25">
      <c r="A3787" s="2">
        <v>45442</v>
      </c>
      <c r="B3787" s="3" t="s">
        <v>12</v>
      </c>
      <c r="C3787" s="3" t="s">
        <v>6</v>
      </c>
      <c r="D3787" s="3">
        <v>4</v>
      </c>
      <c r="E3787" s="3">
        <v>13</v>
      </c>
    </row>
    <row r="3788" spans="1:5" x14ac:dyDescent="0.25">
      <c r="A3788" s="2">
        <v>45442</v>
      </c>
      <c r="B3788" s="3" t="s">
        <v>12</v>
      </c>
      <c r="C3788" s="3" t="s">
        <v>6</v>
      </c>
      <c r="D3788" s="3">
        <v>5</v>
      </c>
      <c r="E3788" s="3">
        <v>15</v>
      </c>
    </row>
    <row r="3789" spans="1:5" x14ac:dyDescent="0.25">
      <c r="A3789" s="2">
        <v>45442</v>
      </c>
      <c r="B3789" s="3" t="s">
        <v>12</v>
      </c>
      <c r="C3789" s="3" t="s">
        <v>6</v>
      </c>
      <c r="D3789" s="3">
        <v>8</v>
      </c>
      <c r="E3789" s="3">
        <v>13</v>
      </c>
    </row>
    <row r="3790" spans="1:5" x14ac:dyDescent="0.25">
      <c r="A3790" s="2">
        <v>45442</v>
      </c>
      <c r="B3790" s="3" t="s">
        <v>12</v>
      </c>
      <c r="C3790" s="3" t="s">
        <v>6</v>
      </c>
      <c r="D3790" s="3">
        <v>9</v>
      </c>
      <c r="E3790" s="3">
        <v>22</v>
      </c>
    </row>
    <row r="3791" spans="1:5" x14ac:dyDescent="0.25">
      <c r="A3791" s="2">
        <v>45442</v>
      </c>
      <c r="B3791" s="3" t="s">
        <v>12</v>
      </c>
      <c r="C3791" s="3" t="s">
        <v>7</v>
      </c>
      <c r="D3791" s="3">
        <v>0</v>
      </c>
      <c r="E3791" s="3">
        <v>12</v>
      </c>
    </row>
    <row r="3792" spans="1:5" x14ac:dyDescent="0.25">
      <c r="A3792" s="2">
        <v>45442</v>
      </c>
      <c r="B3792" s="3" t="s">
        <v>12</v>
      </c>
      <c r="C3792" s="3" t="s">
        <v>7</v>
      </c>
      <c r="D3792" s="3">
        <v>10</v>
      </c>
      <c r="E3792" s="3">
        <v>22</v>
      </c>
    </row>
    <row r="3793" spans="1:5" x14ac:dyDescent="0.25">
      <c r="A3793" s="2">
        <v>45442</v>
      </c>
      <c r="B3793" s="3" t="s">
        <v>12</v>
      </c>
      <c r="C3793" s="3" t="s">
        <v>7</v>
      </c>
      <c r="D3793" s="3">
        <v>5</v>
      </c>
      <c r="E3793" s="3">
        <v>15</v>
      </c>
    </row>
    <row r="3794" spans="1:5" x14ac:dyDescent="0.25">
      <c r="A3794" s="2">
        <v>45442</v>
      </c>
      <c r="B3794" s="3" t="s">
        <v>12</v>
      </c>
      <c r="C3794" s="3" t="s">
        <v>7</v>
      </c>
      <c r="D3794" s="3">
        <v>8</v>
      </c>
      <c r="E3794" s="3">
        <v>17</v>
      </c>
    </row>
    <row r="3795" spans="1:5" x14ac:dyDescent="0.25">
      <c r="A3795" s="2">
        <v>45442</v>
      </c>
      <c r="B3795" s="3" t="s">
        <v>12</v>
      </c>
      <c r="C3795" s="3" t="s">
        <v>7</v>
      </c>
      <c r="D3795" s="3">
        <v>9</v>
      </c>
      <c r="E3795" s="3">
        <v>13</v>
      </c>
    </row>
    <row r="3796" spans="1:5" x14ac:dyDescent="0.25">
      <c r="A3796" s="2">
        <v>45442</v>
      </c>
      <c r="B3796" s="3" t="s">
        <v>12</v>
      </c>
      <c r="C3796" s="3" t="s">
        <v>7</v>
      </c>
      <c r="D3796" s="3">
        <v>0</v>
      </c>
      <c r="E3796" s="3">
        <v>16</v>
      </c>
    </row>
    <row r="3797" spans="1:5" x14ac:dyDescent="0.25">
      <c r="A3797" s="2">
        <v>45442</v>
      </c>
      <c r="B3797" s="3" t="s">
        <v>12</v>
      </c>
      <c r="C3797" s="3" t="s">
        <v>7</v>
      </c>
      <c r="D3797" s="3">
        <v>1</v>
      </c>
      <c r="E3797" s="3">
        <v>13</v>
      </c>
    </row>
    <row r="3798" spans="1:5" x14ac:dyDescent="0.25">
      <c r="A3798" s="2">
        <v>45442</v>
      </c>
      <c r="B3798" s="3" t="s">
        <v>12</v>
      </c>
      <c r="C3798" s="3" t="s">
        <v>7</v>
      </c>
      <c r="D3798" s="3">
        <v>10</v>
      </c>
      <c r="E3798" s="3">
        <v>37</v>
      </c>
    </row>
    <row r="3799" spans="1:5" x14ac:dyDescent="0.25">
      <c r="A3799" s="2">
        <v>45442</v>
      </c>
      <c r="B3799" s="3" t="s">
        <v>12</v>
      </c>
      <c r="C3799" s="3" t="s">
        <v>7</v>
      </c>
      <c r="D3799" s="3">
        <v>3</v>
      </c>
      <c r="E3799" s="3">
        <v>12</v>
      </c>
    </row>
    <row r="3800" spans="1:5" x14ac:dyDescent="0.25">
      <c r="A3800" s="2">
        <v>45442</v>
      </c>
      <c r="B3800" s="3" t="s">
        <v>12</v>
      </c>
      <c r="C3800" s="3" t="s">
        <v>7</v>
      </c>
      <c r="D3800" s="3">
        <v>5</v>
      </c>
      <c r="E3800" s="3">
        <v>15</v>
      </c>
    </row>
    <row r="3801" spans="1:5" x14ac:dyDescent="0.25">
      <c r="A3801" s="2">
        <v>45442</v>
      </c>
      <c r="B3801" s="3" t="s">
        <v>12</v>
      </c>
      <c r="C3801" s="3" t="s">
        <v>7</v>
      </c>
      <c r="D3801" s="3">
        <v>6</v>
      </c>
      <c r="E3801" s="3">
        <v>13</v>
      </c>
    </row>
    <row r="3802" spans="1:5" x14ac:dyDescent="0.25">
      <c r="A3802" s="2">
        <v>45442</v>
      </c>
      <c r="B3802" s="3" t="s">
        <v>12</v>
      </c>
      <c r="C3802" s="3" t="s">
        <v>7</v>
      </c>
      <c r="D3802" s="3">
        <v>7</v>
      </c>
      <c r="E3802" s="3">
        <v>14</v>
      </c>
    </row>
    <row r="3803" spans="1:5" x14ac:dyDescent="0.25">
      <c r="A3803" s="2">
        <v>45442</v>
      </c>
      <c r="B3803" s="3" t="s">
        <v>12</v>
      </c>
      <c r="C3803" s="3" t="s">
        <v>7</v>
      </c>
      <c r="D3803" s="3">
        <v>8</v>
      </c>
      <c r="E3803" s="3">
        <v>12</v>
      </c>
    </row>
    <row r="3804" spans="1:5" x14ac:dyDescent="0.25">
      <c r="A3804" s="2">
        <v>45442</v>
      </c>
      <c r="B3804" s="3" t="s">
        <v>12</v>
      </c>
      <c r="C3804" s="3" t="s">
        <v>7</v>
      </c>
      <c r="D3804" s="3">
        <v>9</v>
      </c>
      <c r="E3804" s="3">
        <v>25</v>
      </c>
    </row>
    <row r="3805" spans="1:5" x14ac:dyDescent="0.25">
      <c r="A3805" s="2">
        <v>45442</v>
      </c>
      <c r="B3805" s="3" t="s">
        <v>12</v>
      </c>
      <c r="C3805" s="3" t="s">
        <v>7</v>
      </c>
      <c r="D3805" s="3">
        <v>10</v>
      </c>
      <c r="E3805" s="3">
        <v>14</v>
      </c>
    </row>
    <row r="3806" spans="1:5" x14ac:dyDescent="0.25">
      <c r="A3806" s="2">
        <v>45442</v>
      </c>
      <c r="B3806" s="3" t="s">
        <v>12</v>
      </c>
      <c r="C3806" s="3" t="s">
        <v>7</v>
      </c>
      <c r="D3806" s="3">
        <v>9</v>
      </c>
      <c r="E3806" s="3">
        <v>12</v>
      </c>
    </row>
    <row r="3807" spans="1:5" x14ac:dyDescent="0.25">
      <c r="A3807" s="2">
        <v>45442</v>
      </c>
      <c r="B3807" s="3" t="s">
        <v>12</v>
      </c>
      <c r="C3807" s="3" t="s">
        <v>7</v>
      </c>
      <c r="D3807" s="3">
        <v>0</v>
      </c>
      <c r="E3807" s="3">
        <v>16</v>
      </c>
    </row>
    <row r="3808" spans="1:5" x14ac:dyDescent="0.25">
      <c r="A3808" s="2">
        <v>45442</v>
      </c>
      <c r="B3808" s="3" t="s">
        <v>12</v>
      </c>
      <c r="C3808" s="3" t="s">
        <v>7</v>
      </c>
      <c r="D3808" s="3">
        <v>1</v>
      </c>
      <c r="E3808" s="3">
        <v>12</v>
      </c>
    </row>
    <row r="3809" spans="1:5" x14ac:dyDescent="0.25">
      <c r="A3809" s="2">
        <v>45442</v>
      </c>
      <c r="B3809" s="3" t="s">
        <v>12</v>
      </c>
      <c r="C3809" s="3" t="s">
        <v>7</v>
      </c>
      <c r="D3809" s="3">
        <v>10</v>
      </c>
      <c r="E3809" s="3">
        <v>57</v>
      </c>
    </row>
    <row r="3810" spans="1:5" x14ac:dyDescent="0.25">
      <c r="A3810" s="2">
        <v>45442</v>
      </c>
      <c r="B3810" s="3" t="s">
        <v>12</v>
      </c>
      <c r="C3810" s="3" t="s">
        <v>7</v>
      </c>
      <c r="D3810" s="3">
        <v>2</v>
      </c>
      <c r="E3810" s="3">
        <v>12</v>
      </c>
    </row>
    <row r="3811" spans="1:5" x14ac:dyDescent="0.25">
      <c r="A3811" s="2">
        <v>45442</v>
      </c>
      <c r="B3811" s="3" t="s">
        <v>12</v>
      </c>
      <c r="C3811" s="3" t="s">
        <v>7</v>
      </c>
      <c r="D3811" s="3">
        <v>5</v>
      </c>
      <c r="E3811" s="3">
        <v>20</v>
      </c>
    </row>
    <row r="3812" spans="1:5" x14ac:dyDescent="0.25">
      <c r="A3812" s="2">
        <v>45442</v>
      </c>
      <c r="B3812" s="3" t="s">
        <v>12</v>
      </c>
      <c r="C3812" s="3" t="s">
        <v>7</v>
      </c>
      <c r="D3812" s="3">
        <v>6</v>
      </c>
      <c r="E3812" s="3">
        <v>13</v>
      </c>
    </row>
    <row r="3813" spans="1:5" x14ac:dyDescent="0.25">
      <c r="A3813" s="2">
        <v>45442</v>
      </c>
      <c r="B3813" s="3" t="s">
        <v>12</v>
      </c>
      <c r="C3813" s="3" t="s">
        <v>7</v>
      </c>
      <c r="D3813" s="3">
        <v>7</v>
      </c>
      <c r="E3813" s="3">
        <v>14</v>
      </c>
    </row>
    <row r="3814" spans="1:5" x14ac:dyDescent="0.25">
      <c r="A3814" s="2">
        <v>45442</v>
      </c>
      <c r="B3814" s="3" t="s">
        <v>12</v>
      </c>
      <c r="C3814" s="3" t="s">
        <v>7</v>
      </c>
      <c r="D3814" s="3">
        <v>8</v>
      </c>
      <c r="E3814" s="3">
        <v>24</v>
      </c>
    </row>
    <row r="3815" spans="1:5" x14ac:dyDescent="0.25">
      <c r="A3815" s="2">
        <v>45442</v>
      </c>
      <c r="B3815" s="3" t="s">
        <v>12</v>
      </c>
      <c r="C3815" s="3" t="s">
        <v>7</v>
      </c>
      <c r="D3815" s="3">
        <v>9</v>
      </c>
      <c r="E3815" s="3">
        <v>27</v>
      </c>
    </row>
  </sheetData>
  <mergeCells count="2">
    <mergeCell ref="A1:L1"/>
    <mergeCell ref="A3:E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12"/>
  <sheetViews>
    <sheetView tabSelected="1" workbookViewId="0">
      <selection activeCell="L5" sqref="L5"/>
    </sheetView>
  </sheetViews>
  <sheetFormatPr defaultRowHeight="15" x14ac:dyDescent="0.25"/>
  <cols>
    <col min="1" max="1" width="14.5703125" customWidth="1"/>
    <col min="2" max="2" width="10.140625" customWidth="1"/>
    <col min="3" max="3" width="12.85546875" customWidth="1"/>
    <col min="5" max="5" width="11.7109375" customWidth="1"/>
    <col min="6" max="6" width="10.42578125" customWidth="1"/>
    <col min="9" max="9" width="17.28515625" bestFit="1" customWidth="1"/>
    <col min="10" max="10" width="25.7109375" bestFit="1" customWidth="1"/>
    <col min="11" max="11" width="25.5703125" bestFit="1" customWidth="1"/>
    <col min="12" max="12" width="23.7109375" customWidth="1"/>
    <col min="13" max="13" width="20.7109375" customWidth="1"/>
  </cols>
  <sheetData>
    <row r="1" spans="1:13" x14ac:dyDescent="0.25">
      <c r="A1" s="1" t="s">
        <v>0</v>
      </c>
      <c r="B1" s="1" t="s">
        <v>14</v>
      </c>
      <c r="C1" s="1" t="s">
        <v>1</v>
      </c>
      <c r="D1" s="1" t="s">
        <v>2</v>
      </c>
      <c r="E1" s="1" t="s">
        <v>3</v>
      </c>
      <c r="F1" t="s">
        <v>71</v>
      </c>
      <c r="G1" t="s">
        <v>72</v>
      </c>
    </row>
    <row r="2" spans="1:13" x14ac:dyDescent="0.25">
      <c r="A2" s="2">
        <v>45413</v>
      </c>
      <c r="B2" s="3" t="s">
        <v>11</v>
      </c>
      <c r="C2" s="3" t="s">
        <v>4</v>
      </c>
      <c r="D2" s="3">
        <v>0</v>
      </c>
      <c r="E2" s="3">
        <v>29</v>
      </c>
      <c r="F2">
        <f>IF(D2 &gt;= 9, 1, 0)</f>
        <v>0</v>
      </c>
      <c r="G2">
        <f>IF(D2 &lt;= 6, 1, 0)</f>
        <v>1</v>
      </c>
    </row>
    <row r="3" spans="1:13" x14ac:dyDescent="0.25">
      <c r="A3" s="2">
        <v>45413</v>
      </c>
      <c r="B3" s="3" t="s">
        <v>11</v>
      </c>
      <c r="C3" s="3" t="s">
        <v>4</v>
      </c>
      <c r="D3" s="3">
        <v>1</v>
      </c>
      <c r="E3" s="3">
        <v>18</v>
      </c>
      <c r="F3">
        <f t="shared" ref="F3:F66" si="0">IF(D3 &gt;= 9, 1, 0)</f>
        <v>0</v>
      </c>
      <c r="G3">
        <f t="shared" ref="G3:G66" si="1">IF(D3 &lt;= 6, 1, 0)</f>
        <v>1</v>
      </c>
      <c r="I3" s="16" t="s">
        <v>65</v>
      </c>
      <c r="J3" t="s">
        <v>73</v>
      </c>
      <c r="K3" t="s">
        <v>74</v>
      </c>
      <c r="L3" t="s">
        <v>75</v>
      </c>
      <c r="M3" t="s">
        <v>76</v>
      </c>
    </row>
    <row r="4" spans="1:13" x14ac:dyDescent="0.25">
      <c r="A4" s="2">
        <v>45413</v>
      </c>
      <c r="B4" s="3" t="s">
        <v>11</v>
      </c>
      <c r="C4" s="3" t="s">
        <v>4</v>
      </c>
      <c r="D4" s="3">
        <v>10</v>
      </c>
      <c r="E4" s="3">
        <v>96</v>
      </c>
      <c r="F4">
        <f t="shared" si="0"/>
        <v>1</v>
      </c>
      <c r="G4">
        <f t="shared" si="1"/>
        <v>0</v>
      </c>
      <c r="I4" s="26" t="s">
        <v>13</v>
      </c>
      <c r="J4" s="13">
        <v>116</v>
      </c>
      <c r="K4" s="13">
        <v>232</v>
      </c>
      <c r="L4" s="13">
        <v>456</v>
      </c>
      <c r="M4" s="13">
        <v>-1.361822023949284</v>
      </c>
    </row>
    <row r="5" spans="1:13" x14ac:dyDescent="0.25">
      <c r="A5" s="2">
        <v>45413</v>
      </c>
      <c r="B5" s="3" t="s">
        <v>11</v>
      </c>
      <c r="C5" s="3" t="s">
        <v>4</v>
      </c>
      <c r="D5" s="3">
        <v>3</v>
      </c>
      <c r="E5" s="3">
        <v>15</v>
      </c>
      <c r="F5">
        <f t="shared" si="0"/>
        <v>0</v>
      </c>
      <c r="G5">
        <f t="shared" si="1"/>
        <v>1</v>
      </c>
      <c r="I5" s="20" t="s">
        <v>8</v>
      </c>
      <c r="J5" s="13">
        <v>58</v>
      </c>
      <c r="K5" s="13">
        <v>109</v>
      </c>
      <c r="L5" s="13">
        <v>219</v>
      </c>
      <c r="M5" s="13">
        <v>-1.2680258577821979</v>
      </c>
    </row>
    <row r="6" spans="1:13" x14ac:dyDescent="0.25">
      <c r="A6" s="2">
        <v>45413</v>
      </c>
      <c r="B6" s="3" t="s">
        <v>11</v>
      </c>
      <c r="C6" s="3" t="s">
        <v>4</v>
      </c>
      <c r="D6" s="3">
        <v>5</v>
      </c>
      <c r="E6" s="3">
        <v>18</v>
      </c>
      <c r="F6">
        <f t="shared" si="0"/>
        <v>0</v>
      </c>
      <c r="G6">
        <f t="shared" si="1"/>
        <v>1</v>
      </c>
      <c r="I6" s="20" t="s">
        <v>9</v>
      </c>
      <c r="J6" s="13">
        <v>24</v>
      </c>
      <c r="K6" s="13">
        <v>52</v>
      </c>
      <c r="L6" s="13">
        <v>100</v>
      </c>
      <c r="M6" s="13">
        <v>-1.5176151761517616</v>
      </c>
    </row>
    <row r="7" spans="1:13" x14ac:dyDescent="0.25">
      <c r="A7" s="2">
        <v>45413</v>
      </c>
      <c r="B7" s="3" t="s">
        <v>11</v>
      </c>
      <c r="C7" s="3" t="s">
        <v>4</v>
      </c>
      <c r="D7" s="3">
        <v>7</v>
      </c>
      <c r="E7" s="3">
        <v>14</v>
      </c>
      <c r="F7">
        <f t="shared" si="0"/>
        <v>0</v>
      </c>
      <c r="G7">
        <f t="shared" si="1"/>
        <v>0</v>
      </c>
      <c r="I7" s="20" t="s">
        <v>10</v>
      </c>
      <c r="J7" s="13">
        <v>34</v>
      </c>
      <c r="K7" s="13">
        <v>71</v>
      </c>
      <c r="L7" s="13">
        <v>137</v>
      </c>
      <c r="M7" s="13">
        <v>-1.3956997359486987</v>
      </c>
    </row>
    <row r="8" spans="1:13" x14ac:dyDescent="0.25">
      <c r="A8" s="2">
        <v>45413</v>
      </c>
      <c r="B8" s="3" t="s">
        <v>11</v>
      </c>
      <c r="C8" s="3" t="s">
        <v>4</v>
      </c>
      <c r="D8" s="3">
        <v>8</v>
      </c>
      <c r="E8" s="3">
        <v>25</v>
      </c>
      <c r="F8">
        <f t="shared" si="0"/>
        <v>0</v>
      </c>
      <c r="G8">
        <f t="shared" si="1"/>
        <v>0</v>
      </c>
      <c r="I8" s="26" t="s">
        <v>12</v>
      </c>
      <c r="J8" s="13">
        <v>435</v>
      </c>
      <c r="K8" s="13">
        <v>603</v>
      </c>
      <c r="L8" s="13">
        <v>1330</v>
      </c>
      <c r="M8" s="13">
        <v>-0.83077836020176055</v>
      </c>
    </row>
    <row r="9" spans="1:13" x14ac:dyDescent="0.25">
      <c r="A9" s="2">
        <v>45413</v>
      </c>
      <c r="B9" s="3" t="s">
        <v>11</v>
      </c>
      <c r="C9" s="3" t="s">
        <v>4</v>
      </c>
      <c r="D9" s="3">
        <v>9</v>
      </c>
      <c r="E9" s="3">
        <v>23</v>
      </c>
      <c r="F9">
        <f t="shared" si="0"/>
        <v>1</v>
      </c>
      <c r="G9">
        <f t="shared" si="1"/>
        <v>0</v>
      </c>
      <c r="I9" s="20" t="s">
        <v>7</v>
      </c>
      <c r="J9" s="13">
        <v>223</v>
      </c>
      <c r="K9" s="13">
        <v>319</v>
      </c>
      <c r="L9" s="13">
        <v>694</v>
      </c>
      <c r="M9" s="13">
        <v>-0.8833271991166729</v>
      </c>
    </row>
    <row r="10" spans="1:13" x14ac:dyDescent="0.25">
      <c r="A10" s="2">
        <v>45413</v>
      </c>
      <c r="B10" s="3" t="s">
        <v>11</v>
      </c>
      <c r="C10" s="3" t="s">
        <v>5</v>
      </c>
      <c r="D10" s="3">
        <v>0</v>
      </c>
      <c r="E10" s="3">
        <v>19</v>
      </c>
      <c r="F10">
        <f t="shared" si="0"/>
        <v>0</v>
      </c>
      <c r="G10">
        <f t="shared" si="1"/>
        <v>1</v>
      </c>
      <c r="I10" s="20" t="s">
        <v>6</v>
      </c>
      <c r="J10" s="13">
        <v>212</v>
      </c>
      <c r="K10" s="13">
        <v>284</v>
      </c>
      <c r="L10" s="13">
        <v>636</v>
      </c>
      <c r="M10" s="13">
        <v>-0.76972418216805649</v>
      </c>
    </row>
    <row r="11" spans="1:13" x14ac:dyDescent="0.25">
      <c r="A11" s="2">
        <v>45413</v>
      </c>
      <c r="B11" s="3" t="s">
        <v>11</v>
      </c>
      <c r="C11" s="3" t="s">
        <v>5</v>
      </c>
      <c r="D11" s="3">
        <v>10</v>
      </c>
      <c r="E11" s="3">
        <v>55</v>
      </c>
      <c r="F11">
        <f t="shared" si="0"/>
        <v>1</v>
      </c>
      <c r="G11">
        <f t="shared" si="1"/>
        <v>0</v>
      </c>
      <c r="I11" s="26" t="s">
        <v>11</v>
      </c>
      <c r="J11" s="13">
        <v>420</v>
      </c>
      <c r="K11" s="13">
        <v>1197</v>
      </c>
      <c r="L11" s="13">
        <v>2025</v>
      </c>
      <c r="M11" s="13">
        <v>-1.5602722946243901</v>
      </c>
    </row>
    <row r="12" spans="1:13" x14ac:dyDescent="0.25">
      <c r="A12" s="2">
        <v>45413</v>
      </c>
      <c r="B12" s="3" t="s">
        <v>11</v>
      </c>
      <c r="C12" s="3" t="s">
        <v>5</v>
      </c>
      <c r="D12" s="3">
        <v>2</v>
      </c>
      <c r="E12" s="3">
        <v>12</v>
      </c>
      <c r="F12">
        <f t="shared" si="0"/>
        <v>0</v>
      </c>
      <c r="G12">
        <f t="shared" si="1"/>
        <v>1</v>
      </c>
      <c r="I12" s="20" t="s">
        <v>4</v>
      </c>
      <c r="J12" s="13">
        <v>240</v>
      </c>
      <c r="K12" s="13">
        <v>727</v>
      </c>
      <c r="L12" s="13">
        <v>1204</v>
      </c>
      <c r="M12" s="13">
        <v>-1.4575601580270561</v>
      </c>
    </row>
    <row r="13" spans="1:13" x14ac:dyDescent="0.25">
      <c r="A13" s="2">
        <v>45413</v>
      </c>
      <c r="B13" s="3" t="s">
        <v>11</v>
      </c>
      <c r="C13" s="3" t="s">
        <v>5</v>
      </c>
      <c r="D13" s="3">
        <v>3</v>
      </c>
      <c r="E13" s="3">
        <v>14</v>
      </c>
      <c r="F13">
        <f t="shared" si="0"/>
        <v>0</v>
      </c>
      <c r="G13">
        <f t="shared" si="1"/>
        <v>1</v>
      </c>
      <c r="I13" s="20" t="s">
        <v>5</v>
      </c>
      <c r="J13" s="13">
        <v>180</v>
      </c>
      <c r="K13" s="13">
        <v>470</v>
      </c>
      <c r="L13" s="13">
        <v>821</v>
      </c>
      <c r="M13" s="13">
        <v>-1.7696954903276989</v>
      </c>
    </row>
    <row r="14" spans="1:13" x14ac:dyDescent="0.25">
      <c r="A14" s="2">
        <v>45413</v>
      </c>
      <c r="B14" s="3" t="s">
        <v>11</v>
      </c>
      <c r="C14" s="3" t="s">
        <v>5</v>
      </c>
      <c r="D14" s="3">
        <v>5</v>
      </c>
      <c r="E14" s="3">
        <v>16</v>
      </c>
      <c r="F14">
        <f t="shared" si="0"/>
        <v>0</v>
      </c>
      <c r="G14">
        <f t="shared" si="1"/>
        <v>1</v>
      </c>
      <c r="I14" s="26" t="s">
        <v>66</v>
      </c>
      <c r="J14" s="13">
        <v>971</v>
      </c>
      <c r="K14" s="13">
        <v>2032</v>
      </c>
      <c r="L14" s="13">
        <v>3811</v>
      </c>
      <c r="M14" s="13">
        <v>-1.3509211983855156</v>
      </c>
    </row>
    <row r="15" spans="1:13" x14ac:dyDescent="0.25">
      <c r="A15" s="2">
        <v>45413</v>
      </c>
      <c r="B15" s="3" t="s">
        <v>11</v>
      </c>
      <c r="C15" s="3" t="s">
        <v>5</v>
      </c>
      <c r="D15" s="3">
        <v>6</v>
      </c>
      <c r="E15" s="3">
        <v>12</v>
      </c>
      <c r="F15">
        <f t="shared" si="0"/>
        <v>0</v>
      </c>
      <c r="G15">
        <f t="shared" si="1"/>
        <v>1</v>
      </c>
    </row>
    <row r="16" spans="1:13" x14ac:dyDescent="0.25">
      <c r="A16" s="2">
        <v>45413</v>
      </c>
      <c r="B16" s="3" t="s">
        <v>11</v>
      </c>
      <c r="C16" s="3" t="s">
        <v>5</v>
      </c>
      <c r="D16" s="3">
        <v>7</v>
      </c>
      <c r="E16" s="3">
        <v>15</v>
      </c>
      <c r="F16">
        <f t="shared" si="0"/>
        <v>0</v>
      </c>
      <c r="G16">
        <f t="shared" si="1"/>
        <v>0</v>
      </c>
    </row>
    <row r="17" spans="1:7" x14ac:dyDescent="0.25">
      <c r="A17" s="2">
        <v>45413</v>
      </c>
      <c r="B17" s="3" t="s">
        <v>11</v>
      </c>
      <c r="C17" s="3" t="s">
        <v>5</v>
      </c>
      <c r="D17" s="3">
        <v>8</v>
      </c>
      <c r="E17" s="3">
        <v>18</v>
      </c>
      <c r="F17">
        <f t="shared" si="0"/>
        <v>0</v>
      </c>
      <c r="G17">
        <f t="shared" si="1"/>
        <v>0</v>
      </c>
    </row>
    <row r="18" spans="1:7" x14ac:dyDescent="0.25">
      <c r="A18" s="2">
        <v>45413</v>
      </c>
      <c r="B18" s="3" t="s">
        <v>11</v>
      </c>
      <c r="C18" s="3" t="s">
        <v>5</v>
      </c>
      <c r="D18" s="3">
        <v>9</v>
      </c>
      <c r="E18" s="3">
        <v>27</v>
      </c>
      <c r="F18">
        <f t="shared" si="0"/>
        <v>1</v>
      </c>
      <c r="G18">
        <f t="shared" si="1"/>
        <v>0</v>
      </c>
    </row>
    <row r="19" spans="1:7" x14ac:dyDescent="0.25">
      <c r="A19" s="2">
        <v>45413</v>
      </c>
      <c r="B19" s="3" t="s">
        <v>11</v>
      </c>
      <c r="C19" s="3" t="s">
        <v>4</v>
      </c>
      <c r="D19" s="3">
        <v>0</v>
      </c>
      <c r="E19" s="3">
        <v>29</v>
      </c>
      <c r="F19">
        <f t="shared" si="0"/>
        <v>0</v>
      </c>
      <c r="G19">
        <f t="shared" si="1"/>
        <v>1</v>
      </c>
    </row>
    <row r="20" spans="1:7" x14ac:dyDescent="0.25">
      <c r="A20" s="2">
        <v>45413</v>
      </c>
      <c r="B20" s="3" t="s">
        <v>11</v>
      </c>
      <c r="C20" s="3" t="s">
        <v>4</v>
      </c>
      <c r="D20" s="3">
        <v>1</v>
      </c>
      <c r="E20" s="3">
        <v>18</v>
      </c>
      <c r="F20">
        <f t="shared" si="0"/>
        <v>0</v>
      </c>
      <c r="G20">
        <f t="shared" si="1"/>
        <v>1</v>
      </c>
    </row>
    <row r="21" spans="1:7" x14ac:dyDescent="0.25">
      <c r="A21" s="2">
        <v>45413</v>
      </c>
      <c r="B21" s="3" t="s">
        <v>11</v>
      </c>
      <c r="C21" s="3" t="s">
        <v>4</v>
      </c>
      <c r="D21" s="3">
        <v>10</v>
      </c>
      <c r="E21" s="3">
        <v>83</v>
      </c>
      <c r="F21">
        <f t="shared" si="0"/>
        <v>1</v>
      </c>
      <c r="G21">
        <f t="shared" si="1"/>
        <v>0</v>
      </c>
    </row>
    <row r="22" spans="1:7" x14ac:dyDescent="0.25">
      <c r="A22" s="2">
        <v>45413</v>
      </c>
      <c r="B22" s="3" t="s">
        <v>11</v>
      </c>
      <c r="C22" s="3" t="s">
        <v>4</v>
      </c>
      <c r="D22" s="3">
        <v>2</v>
      </c>
      <c r="E22" s="3">
        <v>12</v>
      </c>
      <c r="F22">
        <f t="shared" si="0"/>
        <v>0</v>
      </c>
      <c r="G22">
        <f t="shared" si="1"/>
        <v>1</v>
      </c>
    </row>
    <row r="23" spans="1:7" x14ac:dyDescent="0.25">
      <c r="A23" s="2">
        <v>45413</v>
      </c>
      <c r="B23" s="3" t="s">
        <v>11</v>
      </c>
      <c r="C23" s="3" t="s">
        <v>4</v>
      </c>
      <c r="D23" s="3">
        <v>3</v>
      </c>
      <c r="E23" s="3">
        <v>14</v>
      </c>
      <c r="F23">
        <f t="shared" si="0"/>
        <v>0</v>
      </c>
      <c r="G23">
        <f t="shared" si="1"/>
        <v>1</v>
      </c>
    </row>
    <row r="24" spans="1:7" x14ac:dyDescent="0.25">
      <c r="A24" s="2">
        <v>45413</v>
      </c>
      <c r="B24" s="3" t="s">
        <v>11</v>
      </c>
      <c r="C24" s="3" t="s">
        <v>4</v>
      </c>
      <c r="D24" s="3">
        <v>5</v>
      </c>
      <c r="E24" s="3">
        <v>29</v>
      </c>
      <c r="F24">
        <f t="shared" si="0"/>
        <v>0</v>
      </c>
      <c r="G24">
        <f t="shared" si="1"/>
        <v>1</v>
      </c>
    </row>
    <row r="25" spans="1:7" x14ac:dyDescent="0.25">
      <c r="A25" s="2">
        <v>45413</v>
      </c>
      <c r="B25" s="3" t="s">
        <v>11</v>
      </c>
      <c r="C25" s="3" t="s">
        <v>4</v>
      </c>
      <c r="D25" s="3">
        <v>6</v>
      </c>
      <c r="E25" s="3">
        <v>16</v>
      </c>
      <c r="F25">
        <f t="shared" si="0"/>
        <v>0</v>
      </c>
      <c r="G25">
        <f t="shared" si="1"/>
        <v>1</v>
      </c>
    </row>
    <row r="26" spans="1:7" x14ac:dyDescent="0.25">
      <c r="A26" s="2">
        <v>45413</v>
      </c>
      <c r="B26" s="3" t="s">
        <v>11</v>
      </c>
      <c r="C26" s="3" t="s">
        <v>4</v>
      </c>
      <c r="D26" s="3">
        <v>7</v>
      </c>
      <c r="E26" s="3">
        <v>18</v>
      </c>
      <c r="F26">
        <f t="shared" si="0"/>
        <v>0</v>
      </c>
      <c r="G26">
        <f t="shared" si="1"/>
        <v>0</v>
      </c>
    </row>
    <row r="27" spans="1:7" x14ac:dyDescent="0.25">
      <c r="A27" s="2">
        <v>45413</v>
      </c>
      <c r="B27" s="3" t="s">
        <v>11</v>
      </c>
      <c r="C27" s="3" t="s">
        <v>4</v>
      </c>
      <c r="D27" s="3">
        <v>8</v>
      </c>
      <c r="E27" s="3">
        <v>30</v>
      </c>
      <c r="F27">
        <f t="shared" si="0"/>
        <v>0</v>
      </c>
      <c r="G27">
        <f t="shared" si="1"/>
        <v>0</v>
      </c>
    </row>
    <row r="28" spans="1:7" x14ac:dyDescent="0.25">
      <c r="A28" s="2">
        <v>45413</v>
      </c>
      <c r="B28" s="3" t="s">
        <v>11</v>
      </c>
      <c r="C28" s="3" t="s">
        <v>4</v>
      </c>
      <c r="D28" s="3">
        <v>9</v>
      </c>
      <c r="E28" s="3">
        <v>47</v>
      </c>
      <c r="F28">
        <f t="shared" si="0"/>
        <v>1</v>
      </c>
      <c r="G28">
        <f t="shared" si="1"/>
        <v>0</v>
      </c>
    </row>
    <row r="29" spans="1:7" x14ac:dyDescent="0.25">
      <c r="A29" s="2">
        <v>45413</v>
      </c>
      <c r="B29" s="3" t="s">
        <v>11</v>
      </c>
      <c r="C29" s="3" t="s">
        <v>4</v>
      </c>
      <c r="D29" s="3">
        <v>0</v>
      </c>
      <c r="E29" s="3">
        <v>35</v>
      </c>
      <c r="F29">
        <f t="shared" si="0"/>
        <v>0</v>
      </c>
      <c r="G29">
        <f t="shared" si="1"/>
        <v>1</v>
      </c>
    </row>
    <row r="30" spans="1:7" x14ac:dyDescent="0.25">
      <c r="A30" s="2">
        <v>45413</v>
      </c>
      <c r="B30" s="3" t="s">
        <v>11</v>
      </c>
      <c r="C30" s="3" t="s">
        <v>4</v>
      </c>
      <c r="D30" s="3">
        <v>1</v>
      </c>
      <c r="E30" s="3">
        <v>16</v>
      </c>
      <c r="F30">
        <f t="shared" si="0"/>
        <v>0</v>
      </c>
      <c r="G30">
        <f t="shared" si="1"/>
        <v>1</v>
      </c>
    </row>
    <row r="31" spans="1:7" x14ac:dyDescent="0.25">
      <c r="A31" s="2">
        <v>45413</v>
      </c>
      <c r="B31" s="3" t="s">
        <v>11</v>
      </c>
      <c r="C31" s="3" t="s">
        <v>4</v>
      </c>
      <c r="D31" s="3">
        <v>10</v>
      </c>
      <c r="E31" s="3">
        <v>139</v>
      </c>
      <c r="F31">
        <f t="shared" si="0"/>
        <v>1</v>
      </c>
      <c r="G31">
        <f t="shared" si="1"/>
        <v>0</v>
      </c>
    </row>
    <row r="32" spans="1:7" x14ac:dyDescent="0.25">
      <c r="A32" s="2">
        <v>45413</v>
      </c>
      <c r="B32" s="3" t="s">
        <v>11</v>
      </c>
      <c r="C32" s="3" t="s">
        <v>4</v>
      </c>
      <c r="D32" s="3">
        <v>2</v>
      </c>
      <c r="E32" s="3">
        <v>13</v>
      </c>
      <c r="F32">
        <f t="shared" si="0"/>
        <v>0</v>
      </c>
      <c r="G32">
        <f t="shared" si="1"/>
        <v>1</v>
      </c>
    </row>
    <row r="33" spans="1:7" x14ac:dyDescent="0.25">
      <c r="A33" s="2">
        <v>45413</v>
      </c>
      <c r="B33" s="3" t="s">
        <v>11</v>
      </c>
      <c r="C33" s="3" t="s">
        <v>4</v>
      </c>
      <c r="D33" s="3">
        <v>3</v>
      </c>
      <c r="E33" s="3">
        <v>12</v>
      </c>
      <c r="F33">
        <f t="shared" si="0"/>
        <v>0</v>
      </c>
      <c r="G33">
        <f t="shared" si="1"/>
        <v>1</v>
      </c>
    </row>
    <row r="34" spans="1:7" x14ac:dyDescent="0.25">
      <c r="A34" s="2">
        <v>45413</v>
      </c>
      <c r="B34" s="3" t="s">
        <v>11</v>
      </c>
      <c r="C34" s="3" t="s">
        <v>4</v>
      </c>
      <c r="D34" s="3">
        <v>4</v>
      </c>
      <c r="E34" s="3">
        <v>13</v>
      </c>
      <c r="F34">
        <f t="shared" si="0"/>
        <v>0</v>
      </c>
      <c r="G34">
        <f t="shared" si="1"/>
        <v>1</v>
      </c>
    </row>
    <row r="35" spans="1:7" x14ac:dyDescent="0.25">
      <c r="A35" s="2">
        <v>45413</v>
      </c>
      <c r="B35" s="3" t="s">
        <v>11</v>
      </c>
      <c r="C35" s="3" t="s">
        <v>4</v>
      </c>
      <c r="D35" s="3">
        <v>5</v>
      </c>
      <c r="E35" s="3">
        <v>27</v>
      </c>
      <c r="F35">
        <f t="shared" si="0"/>
        <v>0</v>
      </c>
      <c r="G35">
        <f t="shared" si="1"/>
        <v>1</v>
      </c>
    </row>
    <row r="36" spans="1:7" x14ac:dyDescent="0.25">
      <c r="A36" s="2">
        <v>45413</v>
      </c>
      <c r="B36" s="3" t="s">
        <v>11</v>
      </c>
      <c r="C36" s="3" t="s">
        <v>4</v>
      </c>
      <c r="D36" s="3">
        <v>6</v>
      </c>
      <c r="E36" s="3">
        <v>15</v>
      </c>
      <c r="F36">
        <f t="shared" si="0"/>
        <v>0</v>
      </c>
      <c r="G36">
        <f t="shared" si="1"/>
        <v>1</v>
      </c>
    </row>
    <row r="37" spans="1:7" x14ac:dyDescent="0.25">
      <c r="A37" s="2">
        <v>45413</v>
      </c>
      <c r="B37" s="3" t="s">
        <v>11</v>
      </c>
      <c r="C37" s="3" t="s">
        <v>4</v>
      </c>
      <c r="D37" s="3">
        <v>7</v>
      </c>
      <c r="E37" s="3">
        <v>15</v>
      </c>
      <c r="F37">
        <f t="shared" si="0"/>
        <v>0</v>
      </c>
      <c r="G37">
        <f t="shared" si="1"/>
        <v>0</v>
      </c>
    </row>
    <row r="38" spans="1:7" x14ac:dyDescent="0.25">
      <c r="A38" s="2">
        <v>45413</v>
      </c>
      <c r="B38" s="3" t="s">
        <v>11</v>
      </c>
      <c r="C38" s="3" t="s">
        <v>4</v>
      </c>
      <c r="D38" s="3">
        <v>8</v>
      </c>
      <c r="E38" s="3">
        <v>32</v>
      </c>
      <c r="F38">
        <f t="shared" si="0"/>
        <v>0</v>
      </c>
      <c r="G38">
        <f t="shared" si="1"/>
        <v>0</v>
      </c>
    </row>
    <row r="39" spans="1:7" x14ac:dyDescent="0.25">
      <c r="A39" s="2">
        <v>45413</v>
      </c>
      <c r="B39" s="3" t="s">
        <v>11</v>
      </c>
      <c r="C39" s="3" t="s">
        <v>4</v>
      </c>
      <c r="D39" s="3">
        <v>9</v>
      </c>
      <c r="E39" s="3">
        <v>43</v>
      </c>
      <c r="F39">
        <f t="shared" si="0"/>
        <v>1</v>
      </c>
      <c r="G39">
        <f t="shared" si="1"/>
        <v>0</v>
      </c>
    </row>
    <row r="40" spans="1:7" x14ac:dyDescent="0.25">
      <c r="A40" s="2">
        <v>45413</v>
      </c>
      <c r="B40" s="3" t="s">
        <v>11</v>
      </c>
      <c r="C40" s="3" t="s">
        <v>5</v>
      </c>
      <c r="D40" s="3">
        <v>0</v>
      </c>
      <c r="E40" s="3">
        <v>20</v>
      </c>
      <c r="F40">
        <f t="shared" si="0"/>
        <v>0</v>
      </c>
      <c r="G40">
        <f t="shared" si="1"/>
        <v>1</v>
      </c>
    </row>
    <row r="41" spans="1:7" x14ac:dyDescent="0.25">
      <c r="A41" s="2">
        <v>45413</v>
      </c>
      <c r="B41" s="3" t="s">
        <v>11</v>
      </c>
      <c r="C41" s="3" t="s">
        <v>5</v>
      </c>
      <c r="D41" s="3">
        <v>1</v>
      </c>
      <c r="E41" s="3">
        <v>15</v>
      </c>
      <c r="F41">
        <f t="shared" si="0"/>
        <v>0</v>
      </c>
      <c r="G41">
        <f t="shared" si="1"/>
        <v>1</v>
      </c>
    </row>
    <row r="42" spans="1:7" x14ac:dyDescent="0.25">
      <c r="A42" s="2">
        <v>45413</v>
      </c>
      <c r="B42" s="3" t="s">
        <v>11</v>
      </c>
      <c r="C42" s="3" t="s">
        <v>5</v>
      </c>
      <c r="D42" s="3">
        <v>10</v>
      </c>
      <c r="E42" s="3">
        <v>62</v>
      </c>
      <c r="F42">
        <f t="shared" si="0"/>
        <v>1</v>
      </c>
      <c r="G42">
        <f t="shared" si="1"/>
        <v>0</v>
      </c>
    </row>
    <row r="43" spans="1:7" x14ac:dyDescent="0.25">
      <c r="A43" s="2">
        <v>45413</v>
      </c>
      <c r="B43" s="3" t="s">
        <v>11</v>
      </c>
      <c r="C43" s="3" t="s">
        <v>5</v>
      </c>
      <c r="D43" s="3">
        <v>2</v>
      </c>
      <c r="E43" s="3">
        <v>12</v>
      </c>
      <c r="F43">
        <f t="shared" si="0"/>
        <v>0</v>
      </c>
      <c r="G43">
        <f t="shared" si="1"/>
        <v>1</v>
      </c>
    </row>
    <row r="44" spans="1:7" x14ac:dyDescent="0.25">
      <c r="A44" s="2">
        <v>45413</v>
      </c>
      <c r="B44" s="3" t="s">
        <v>11</v>
      </c>
      <c r="C44" s="3" t="s">
        <v>5</v>
      </c>
      <c r="D44" s="3">
        <v>3</v>
      </c>
      <c r="E44" s="3">
        <v>14</v>
      </c>
      <c r="F44">
        <f t="shared" si="0"/>
        <v>0</v>
      </c>
      <c r="G44">
        <f t="shared" si="1"/>
        <v>1</v>
      </c>
    </row>
    <row r="45" spans="1:7" x14ac:dyDescent="0.25">
      <c r="A45" s="2">
        <v>45413</v>
      </c>
      <c r="B45" s="3" t="s">
        <v>11</v>
      </c>
      <c r="C45" s="3" t="s">
        <v>5</v>
      </c>
      <c r="D45" s="3">
        <v>4</v>
      </c>
      <c r="E45" s="3">
        <v>13</v>
      </c>
      <c r="F45">
        <f t="shared" si="0"/>
        <v>0</v>
      </c>
      <c r="G45">
        <f t="shared" si="1"/>
        <v>1</v>
      </c>
    </row>
    <row r="46" spans="1:7" x14ac:dyDescent="0.25">
      <c r="A46" s="2">
        <v>45413</v>
      </c>
      <c r="B46" s="3" t="s">
        <v>11</v>
      </c>
      <c r="C46" s="3" t="s">
        <v>5</v>
      </c>
      <c r="D46" s="3">
        <v>5</v>
      </c>
      <c r="E46" s="3">
        <v>21</v>
      </c>
      <c r="F46">
        <f t="shared" si="0"/>
        <v>0</v>
      </c>
      <c r="G46">
        <f t="shared" si="1"/>
        <v>1</v>
      </c>
    </row>
    <row r="47" spans="1:7" x14ac:dyDescent="0.25">
      <c r="A47" s="2">
        <v>45413</v>
      </c>
      <c r="B47" s="3" t="s">
        <v>11</v>
      </c>
      <c r="C47" s="3" t="s">
        <v>5</v>
      </c>
      <c r="D47" s="3">
        <v>6</v>
      </c>
      <c r="E47" s="3">
        <v>12</v>
      </c>
      <c r="F47">
        <f t="shared" si="0"/>
        <v>0</v>
      </c>
      <c r="G47">
        <f t="shared" si="1"/>
        <v>1</v>
      </c>
    </row>
    <row r="48" spans="1:7" x14ac:dyDescent="0.25">
      <c r="A48" s="2">
        <v>45413</v>
      </c>
      <c r="B48" s="3" t="s">
        <v>11</v>
      </c>
      <c r="C48" s="3" t="s">
        <v>5</v>
      </c>
      <c r="D48" s="3">
        <v>7</v>
      </c>
      <c r="E48" s="3">
        <v>12</v>
      </c>
      <c r="F48">
        <f t="shared" si="0"/>
        <v>0</v>
      </c>
      <c r="G48">
        <f t="shared" si="1"/>
        <v>0</v>
      </c>
    </row>
    <row r="49" spans="1:7" x14ac:dyDescent="0.25">
      <c r="A49" s="2">
        <v>45413</v>
      </c>
      <c r="B49" s="3" t="s">
        <v>11</v>
      </c>
      <c r="C49" s="3" t="s">
        <v>5</v>
      </c>
      <c r="D49" s="3">
        <v>8</v>
      </c>
      <c r="E49" s="3">
        <v>20</v>
      </c>
      <c r="F49">
        <f t="shared" si="0"/>
        <v>0</v>
      </c>
      <c r="G49">
        <f t="shared" si="1"/>
        <v>0</v>
      </c>
    </row>
    <row r="50" spans="1:7" x14ac:dyDescent="0.25">
      <c r="A50" s="2">
        <v>45413</v>
      </c>
      <c r="B50" s="3" t="s">
        <v>11</v>
      </c>
      <c r="C50" s="3" t="s">
        <v>5</v>
      </c>
      <c r="D50" s="3">
        <v>9</v>
      </c>
      <c r="E50" s="3">
        <v>26</v>
      </c>
      <c r="F50">
        <f t="shared" si="0"/>
        <v>1</v>
      </c>
      <c r="G50">
        <f t="shared" si="1"/>
        <v>0</v>
      </c>
    </row>
    <row r="51" spans="1:7" x14ac:dyDescent="0.25">
      <c r="A51" s="2">
        <v>45413</v>
      </c>
      <c r="B51" s="3" t="s">
        <v>11</v>
      </c>
      <c r="C51" s="3" t="s">
        <v>5</v>
      </c>
      <c r="D51" s="3">
        <v>0</v>
      </c>
      <c r="E51" s="3">
        <v>20</v>
      </c>
      <c r="F51">
        <f t="shared" si="0"/>
        <v>0</v>
      </c>
      <c r="G51">
        <f t="shared" si="1"/>
        <v>1</v>
      </c>
    </row>
    <row r="52" spans="1:7" x14ac:dyDescent="0.25">
      <c r="A52" s="2">
        <v>45413</v>
      </c>
      <c r="B52" s="3" t="s">
        <v>11</v>
      </c>
      <c r="C52" s="3" t="s">
        <v>5</v>
      </c>
      <c r="D52" s="3">
        <v>1</v>
      </c>
      <c r="E52" s="3">
        <v>16</v>
      </c>
      <c r="F52">
        <f t="shared" si="0"/>
        <v>0</v>
      </c>
      <c r="G52">
        <f t="shared" si="1"/>
        <v>1</v>
      </c>
    </row>
    <row r="53" spans="1:7" x14ac:dyDescent="0.25">
      <c r="A53" s="2">
        <v>45413</v>
      </c>
      <c r="B53" s="3" t="s">
        <v>11</v>
      </c>
      <c r="C53" s="3" t="s">
        <v>5</v>
      </c>
      <c r="D53" s="3">
        <v>10</v>
      </c>
      <c r="E53" s="3">
        <v>73</v>
      </c>
      <c r="F53">
        <f t="shared" si="0"/>
        <v>1</v>
      </c>
      <c r="G53">
        <f t="shared" si="1"/>
        <v>0</v>
      </c>
    </row>
    <row r="54" spans="1:7" x14ac:dyDescent="0.25">
      <c r="A54" s="2">
        <v>45413</v>
      </c>
      <c r="B54" s="3" t="s">
        <v>11</v>
      </c>
      <c r="C54" s="3" t="s">
        <v>5</v>
      </c>
      <c r="D54" s="3">
        <v>2</v>
      </c>
      <c r="E54" s="3">
        <v>13</v>
      </c>
      <c r="F54">
        <f t="shared" si="0"/>
        <v>0</v>
      </c>
      <c r="G54">
        <f t="shared" si="1"/>
        <v>1</v>
      </c>
    </row>
    <row r="55" spans="1:7" x14ac:dyDescent="0.25">
      <c r="A55" s="2">
        <v>45413</v>
      </c>
      <c r="B55" s="3" t="s">
        <v>11</v>
      </c>
      <c r="C55" s="3" t="s">
        <v>5</v>
      </c>
      <c r="D55" s="3">
        <v>3</v>
      </c>
      <c r="E55" s="3">
        <v>13</v>
      </c>
      <c r="F55">
        <f t="shared" si="0"/>
        <v>0</v>
      </c>
      <c r="G55">
        <f t="shared" si="1"/>
        <v>1</v>
      </c>
    </row>
    <row r="56" spans="1:7" x14ac:dyDescent="0.25">
      <c r="A56" s="2">
        <v>45413</v>
      </c>
      <c r="B56" s="3" t="s">
        <v>11</v>
      </c>
      <c r="C56" s="3" t="s">
        <v>5</v>
      </c>
      <c r="D56" s="3">
        <v>4</v>
      </c>
      <c r="E56" s="3">
        <v>12</v>
      </c>
      <c r="F56">
        <f t="shared" si="0"/>
        <v>0</v>
      </c>
      <c r="G56">
        <f t="shared" si="1"/>
        <v>1</v>
      </c>
    </row>
    <row r="57" spans="1:7" x14ac:dyDescent="0.25">
      <c r="A57" s="2">
        <v>45413</v>
      </c>
      <c r="B57" s="3" t="s">
        <v>11</v>
      </c>
      <c r="C57" s="3" t="s">
        <v>5</v>
      </c>
      <c r="D57" s="3">
        <v>5</v>
      </c>
      <c r="E57" s="3">
        <v>21</v>
      </c>
      <c r="F57">
        <f t="shared" si="0"/>
        <v>0</v>
      </c>
      <c r="G57">
        <f t="shared" si="1"/>
        <v>1</v>
      </c>
    </row>
    <row r="58" spans="1:7" x14ac:dyDescent="0.25">
      <c r="A58" s="2">
        <v>45413</v>
      </c>
      <c r="B58" s="3" t="s">
        <v>11</v>
      </c>
      <c r="C58" s="3" t="s">
        <v>5</v>
      </c>
      <c r="D58" s="3">
        <v>6</v>
      </c>
      <c r="E58" s="3">
        <v>15</v>
      </c>
      <c r="F58">
        <f t="shared" si="0"/>
        <v>0</v>
      </c>
      <c r="G58">
        <f t="shared" si="1"/>
        <v>1</v>
      </c>
    </row>
    <row r="59" spans="1:7" x14ac:dyDescent="0.25">
      <c r="A59" s="2">
        <v>45413</v>
      </c>
      <c r="B59" s="3" t="s">
        <v>11</v>
      </c>
      <c r="C59" s="3" t="s">
        <v>5</v>
      </c>
      <c r="D59" s="3">
        <v>7</v>
      </c>
      <c r="E59" s="3">
        <v>18</v>
      </c>
      <c r="F59">
        <f t="shared" si="0"/>
        <v>0</v>
      </c>
      <c r="G59">
        <f t="shared" si="1"/>
        <v>0</v>
      </c>
    </row>
    <row r="60" spans="1:7" x14ac:dyDescent="0.25">
      <c r="A60" s="2">
        <v>45413</v>
      </c>
      <c r="B60" s="3" t="s">
        <v>11</v>
      </c>
      <c r="C60" s="3" t="s">
        <v>5</v>
      </c>
      <c r="D60" s="3">
        <v>8</v>
      </c>
      <c r="E60" s="3">
        <v>22</v>
      </c>
      <c r="F60">
        <f t="shared" si="0"/>
        <v>0</v>
      </c>
      <c r="G60">
        <f t="shared" si="1"/>
        <v>0</v>
      </c>
    </row>
    <row r="61" spans="1:7" x14ac:dyDescent="0.25">
      <c r="A61" s="2">
        <v>45413</v>
      </c>
      <c r="B61" s="3" t="s">
        <v>11</v>
      </c>
      <c r="C61" s="3" t="s">
        <v>5</v>
      </c>
      <c r="D61" s="3">
        <v>9</v>
      </c>
      <c r="E61" s="3">
        <v>23</v>
      </c>
      <c r="F61">
        <f t="shared" si="0"/>
        <v>1</v>
      </c>
      <c r="G61">
        <f t="shared" si="1"/>
        <v>0</v>
      </c>
    </row>
    <row r="62" spans="1:7" x14ac:dyDescent="0.25">
      <c r="A62" s="2">
        <v>45413</v>
      </c>
      <c r="B62" s="3" t="s">
        <v>11</v>
      </c>
      <c r="C62" s="3" t="s">
        <v>4</v>
      </c>
      <c r="D62" s="3">
        <v>0</v>
      </c>
      <c r="E62" s="3">
        <v>25</v>
      </c>
      <c r="F62">
        <f t="shared" si="0"/>
        <v>0</v>
      </c>
      <c r="G62">
        <f t="shared" si="1"/>
        <v>1</v>
      </c>
    </row>
    <row r="63" spans="1:7" x14ac:dyDescent="0.25">
      <c r="A63" s="2">
        <v>45413</v>
      </c>
      <c r="B63" s="3" t="s">
        <v>11</v>
      </c>
      <c r="C63" s="3" t="s">
        <v>4</v>
      </c>
      <c r="D63" s="3">
        <v>1</v>
      </c>
      <c r="E63" s="3">
        <v>12</v>
      </c>
      <c r="F63">
        <f t="shared" si="0"/>
        <v>0</v>
      </c>
      <c r="G63">
        <f t="shared" si="1"/>
        <v>1</v>
      </c>
    </row>
    <row r="64" spans="1:7" x14ac:dyDescent="0.25">
      <c r="A64" s="2">
        <v>45413</v>
      </c>
      <c r="B64" s="3" t="s">
        <v>11</v>
      </c>
      <c r="C64" s="3" t="s">
        <v>4</v>
      </c>
      <c r="D64" s="3">
        <v>10</v>
      </c>
      <c r="E64" s="3">
        <v>68</v>
      </c>
      <c r="F64">
        <f t="shared" si="0"/>
        <v>1</v>
      </c>
      <c r="G64">
        <f t="shared" si="1"/>
        <v>0</v>
      </c>
    </row>
    <row r="65" spans="1:7" x14ac:dyDescent="0.25">
      <c r="A65" s="2">
        <v>45413</v>
      </c>
      <c r="B65" s="3" t="s">
        <v>11</v>
      </c>
      <c r="C65" s="3" t="s">
        <v>4</v>
      </c>
      <c r="D65" s="3">
        <v>3</v>
      </c>
      <c r="E65" s="3">
        <v>12</v>
      </c>
      <c r="F65">
        <f t="shared" si="0"/>
        <v>0</v>
      </c>
      <c r="G65">
        <f t="shared" si="1"/>
        <v>1</v>
      </c>
    </row>
    <row r="66" spans="1:7" x14ac:dyDescent="0.25">
      <c r="A66" s="2">
        <v>45413</v>
      </c>
      <c r="B66" s="3" t="s">
        <v>11</v>
      </c>
      <c r="C66" s="3" t="s">
        <v>4</v>
      </c>
      <c r="D66" s="3">
        <v>4</v>
      </c>
      <c r="E66" s="3">
        <v>13</v>
      </c>
      <c r="F66">
        <f t="shared" si="0"/>
        <v>0</v>
      </c>
      <c r="G66">
        <f t="shared" si="1"/>
        <v>1</v>
      </c>
    </row>
    <row r="67" spans="1:7" x14ac:dyDescent="0.25">
      <c r="A67" s="2">
        <v>45413</v>
      </c>
      <c r="B67" s="3" t="s">
        <v>11</v>
      </c>
      <c r="C67" s="3" t="s">
        <v>4</v>
      </c>
      <c r="D67" s="3">
        <v>5</v>
      </c>
      <c r="E67" s="3">
        <v>17</v>
      </c>
      <c r="F67">
        <f t="shared" ref="F67:F130" si="2">IF(D67 &gt;= 9, 1, 0)</f>
        <v>0</v>
      </c>
      <c r="G67">
        <f t="shared" ref="G67:G130" si="3">IF(D67 &lt;= 6, 1, 0)</f>
        <v>1</v>
      </c>
    </row>
    <row r="68" spans="1:7" x14ac:dyDescent="0.25">
      <c r="A68" s="2">
        <v>45413</v>
      </c>
      <c r="B68" s="3" t="s">
        <v>11</v>
      </c>
      <c r="C68" s="3" t="s">
        <v>4</v>
      </c>
      <c r="D68" s="3">
        <v>7</v>
      </c>
      <c r="E68" s="3">
        <v>19</v>
      </c>
      <c r="F68">
        <f t="shared" si="2"/>
        <v>0</v>
      </c>
      <c r="G68">
        <f t="shared" si="3"/>
        <v>0</v>
      </c>
    </row>
    <row r="69" spans="1:7" x14ac:dyDescent="0.25">
      <c r="A69" s="2">
        <v>45413</v>
      </c>
      <c r="B69" s="3" t="s">
        <v>11</v>
      </c>
      <c r="C69" s="3" t="s">
        <v>4</v>
      </c>
      <c r="D69" s="3">
        <v>8</v>
      </c>
      <c r="E69" s="3">
        <v>22</v>
      </c>
      <c r="F69">
        <f t="shared" si="2"/>
        <v>0</v>
      </c>
      <c r="G69">
        <f t="shared" si="3"/>
        <v>0</v>
      </c>
    </row>
    <row r="70" spans="1:7" x14ac:dyDescent="0.25">
      <c r="A70" s="2">
        <v>45413</v>
      </c>
      <c r="B70" s="3" t="s">
        <v>11</v>
      </c>
      <c r="C70" s="3" t="s">
        <v>4</v>
      </c>
      <c r="D70" s="3">
        <v>9</v>
      </c>
      <c r="E70" s="3">
        <v>30</v>
      </c>
      <c r="F70">
        <f t="shared" si="2"/>
        <v>1</v>
      </c>
      <c r="G70">
        <f t="shared" si="3"/>
        <v>0</v>
      </c>
    </row>
    <row r="71" spans="1:7" x14ac:dyDescent="0.25">
      <c r="A71" s="2">
        <v>45413</v>
      </c>
      <c r="B71" s="3" t="s">
        <v>12</v>
      </c>
      <c r="C71" s="3" t="s">
        <v>6</v>
      </c>
      <c r="D71" s="3">
        <v>0</v>
      </c>
      <c r="E71" s="3">
        <v>13</v>
      </c>
      <c r="F71">
        <f t="shared" si="2"/>
        <v>0</v>
      </c>
      <c r="G71">
        <f t="shared" si="3"/>
        <v>1</v>
      </c>
    </row>
    <row r="72" spans="1:7" x14ac:dyDescent="0.25">
      <c r="A72" s="2">
        <v>45413</v>
      </c>
      <c r="B72" s="3" t="s">
        <v>12</v>
      </c>
      <c r="C72" s="3" t="s">
        <v>6</v>
      </c>
      <c r="D72" s="3">
        <v>1</v>
      </c>
      <c r="E72" s="3">
        <v>14</v>
      </c>
      <c r="F72">
        <f t="shared" si="2"/>
        <v>0</v>
      </c>
      <c r="G72">
        <f t="shared" si="3"/>
        <v>1</v>
      </c>
    </row>
    <row r="73" spans="1:7" x14ac:dyDescent="0.25">
      <c r="A73" s="2">
        <v>45413</v>
      </c>
      <c r="B73" s="3" t="s">
        <v>12</v>
      </c>
      <c r="C73" s="3" t="s">
        <v>6</v>
      </c>
      <c r="D73" s="3">
        <v>10</v>
      </c>
      <c r="E73" s="3">
        <v>25</v>
      </c>
      <c r="F73">
        <f t="shared" si="2"/>
        <v>1</v>
      </c>
      <c r="G73">
        <f t="shared" si="3"/>
        <v>0</v>
      </c>
    </row>
    <row r="74" spans="1:7" x14ac:dyDescent="0.25">
      <c r="A74" s="2">
        <v>45413</v>
      </c>
      <c r="B74" s="3" t="s">
        <v>12</v>
      </c>
      <c r="C74" s="3" t="s">
        <v>6</v>
      </c>
      <c r="D74" s="3">
        <v>2</v>
      </c>
      <c r="E74" s="3">
        <v>13</v>
      </c>
      <c r="F74">
        <f t="shared" si="2"/>
        <v>0</v>
      </c>
      <c r="G74">
        <f t="shared" si="3"/>
        <v>1</v>
      </c>
    </row>
    <row r="75" spans="1:7" x14ac:dyDescent="0.25">
      <c r="A75" s="2">
        <v>45413</v>
      </c>
      <c r="B75" s="3" t="s">
        <v>12</v>
      </c>
      <c r="C75" s="3" t="s">
        <v>6</v>
      </c>
      <c r="D75" s="3">
        <v>3</v>
      </c>
      <c r="E75" s="3">
        <v>12</v>
      </c>
      <c r="F75">
        <f t="shared" si="2"/>
        <v>0</v>
      </c>
      <c r="G75">
        <f t="shared" si="3"/>
        <v>1</v>
      </c>
    </row>
    <row r="76" spans="1:7" x14ac:dyDescent="0.25">
      <c r="A76" s="2">
        <v>45413</v>
      </c>
      <c r="B76" s="3" t="s">
        <v>12</v>
      </c>
      <c r="C76" s="3" t="s">
        <v>6</v>
      </c>
      <c r="D76" s="3">
        <v>5</v>
      </c>
      <c r="E76" s="3">
        <v>14</v>
      </c>
      <c r="F76">
        <f t="shared" si="2"/>
        <v>0</v>
      </c>
      <c r="G76">
        <f t="shared" si="3"/>
        <v>1</v>
      </c>
    </row>
    <row r="77" spans="1:7" x14ac:dyDescent="0.25">
      <c r="A77" s="2">
        <v>45413</v>
      </c>
      <c r="B77" s="3" t="s">
        <v>12</v>
      </c>
      <c r="C77" s="3" t="s">
        <v>6</v>
      </c>
      <c r="D77" s="3">
        <v>7</v>
      </c>
      <c r="E77" s="3">
        <v>14</v>
      </c>
      <c r="F77">
        <f t="shared" si="2"/>
        <v>0</v>
      </c>
      <c r="G77">
        <f t="shared" si="3"/>
        <v>0</v>
      </c>
    </row>
    <row r="78" spans="1:7" x14ac:dyDescent="0.25">
      <c r="A78" s="2">
        <v>45413</v>
      </c>
      <c r="B78" s="3" t="s">
        <v>12</v>
      </c>
      <c r="C78" s="3" t="s">
        <v>6</v>
      </c>
      <c r="D78" s="3">
        <v>8</v>
      </c>
      <c r="E78" s="3">
        <v>13</v>
      </c>
      <c r="F78">
        <f t="shared" si="2"/>
        <v>0</v>
      </c>
      <c r="G78">
        <f t="shared" si="3"/>
        <v>0</v>
      </c>
    </row>
    <row r="79" spans="1:7" x14ac:dyDescent="0.25">
      <c r="A79" s="2">
        <v>45413</v>
      </c>
      <c r="B79" s="3" t="s">
        <v>12</v>
      </c>
      <c r="C79" s="3" t="s">
        <v>6</v>
      </c>
      <c r="D79" s="3">
        <v>9</v>
      </c>
      <c r="E79" s="3">
        <v>14</v>
      </c>
      <c r="F79">
        <f t="shared" si="2"/>
        <v>1</v>
      </c>
      <c r="G79">
        <f t="shared" si="3"/>
        <v>0</v>
      </c>
    </row>
    <row r="80" spans="1:7" x14ac:dyDescent="0.25">
      <c r="A80" s="2">
        <v>45413</v>
      </c>
      <c r="B80" s="3" t="s">
        <v>12</v>
      </c>
      <c r="C80" s="3" t="s">
        <v>6</v>
      </c>
      <c r="D80" s="3">
        <v>0</v>
      </c>
      <c r="E80" s="3">
        <v>21</v>
      </c>
      <c r="F80">
        <f t="shared" si="2"/>
        <v>0</v>
      </c>
      <c r="G80">
        <f t="shared" si="3"/>
        <v>1</v>
      </c>
    </row>
    <row r="81" spans="1:7" x14ac:dyDescent="0.25">
      <c r="A81" s="2">
        <v>45413</v>
      </c>
      <c r="B81" s="3" t="s">
        <v>12</v>
      </c>
      <c r="C81" s="3" t="s">
        <v>6</v>
      </c>
      <c r="D81" s="3">
        <v>10</v>
      </c>
      <c r="E81" s="3">
        <v>35</v>
      </c>
      <c r="F81">
        <f t="shared" si="2"/>
        <v>1</v>
      </c>
      <c r="G81">
        <f t="shared" si="3"/>
        <v>0</v>
      </c>
    </row>
    <row r="82" spans="1:7" x14ac:dyDescent="0.25">
      <c r="A82" s="2">
        <v>45413</v>
      </c>
      <c r="B82" s="3" t="s">
        <v>12</v>
      </c>
      <c r="C82" s="3" t="s">
        <v>6</v>
      </c>
      <c r="D82" s="3">
        <v>2</v>
      </c>
      <c r="E82" s="3">
        <v>13</v>
      </c>
      <c r="F82">
        <f t="shared" si="2"/>
        <v>0</v>
      </c>
      <c r="G82">
        <f t="shared" si="3"/>
        <v>1</v>
      </c>
    </row>
    <row r="83" spans="1:7" x14ac:dyDescent="0.25">
      <c r="A83" s="2">
        <v>45413</v>
      </c>
      <c r="B83" s="3" t="s">
        <v>12</v>
      </c>
      <c r="C83" s="3" t="s">
        <v>6</v>
      </c>
      <c r="D83" s="3">
        <v>3</v>
      </c>
      <c r="E83" s="3">
        <v>14</v>
      </c>
      <c r="F83">
        <f t="shared" si="2"/>
        <v>0</v>
      </c>
      <c r="G83">
        <f t="shared" si="3"/>
        <v>1</v>
      </c>
    </row>
    <row r="84" spans="1:7" x14ac:dyDescent="0.25">
      <c r="A84" s="2">
        <v>45413</v>
      </c>
      <c r="B84" s="3" t="s">
        <v>12</v>
      </c>
      <c r="C84" s="3" t="s">
        <v>6</v>
      </c>
      <c r="D84" s="3">
        <v>5</v>
      </c>
      <c r="E84" s="3">
        <v>18</v>
      </c>
      <c r="F84">
        <f t="shared" si="2"/>
        <v>0</v>
      </c>
      <c r="G84">
        <f t="shared" si="3"/>
        <v>1</v>
      </c>
    </row>
    <row r="85" spans="1:7" x14ac:dyDescent="0.25">
      <c r="A85" s="2">
        <v>45413</v>
      </c>
      <c r="B85" s="3" t="s">
        <v>12</v>
      </c>
      <c r="C85" s="3" t="s">
        <v>6</v>
      </c>
      <c r="D85" s="3">
        <v>6</v>
      </c>
      <c r="E85" s="3">
        <v>14</v>
      </c>
      <c r="F85">
        <f t="shared" si="2"/>
        <v>0</v>
      </c>
      <c r="G85">
        <f t="shared" si="3"/>
        <v>1</v>
      </c>
    </row>
    <row r="86" spans="1:7" x14ac:dyDescent="0.25">
      <c r="A86" s="2">
        <v>45413</v>
      </c>
      <c r="B86" s="3" t="s">
        <v>12</v>
      </c>
      <c r="C86" s="3" t="s">
        <v>6</v>
      </c>
      <c r="D86" s="3">
        <v>7</v>
      </c>
      <c r="E86" s="3">
        <v>13</v>
      </c>
      <c r="F86">
        <f t="shared" si="2"/>
        <v>0</v>
      </c>
      <c r="G86">
        <f t="shared" si="3"/>
        <v>0</v>
      </c>
    </row>
    <row r="87" spans="1:7" x14ac:dyDescent="0.25">
      <c r="A87" s="2">
        <v>45413</v>
      </c>
      <c r="B87" s="3" t="s">
        <v>12</v>
      </c>
      <c r="C87" s="3" t="s">
        <v>6</v>
      </c>
      <c r="D87" s="3">
        <v>8</v>
      </c>
      <c r="E87" s="3">
        <v>15</v>
      </c>
      <c r="F87">
        <f t="shared" si="2"/>
        <v>0</v>
      </c>
      <c r="G87">
        <f t="shared" si="3"/>
        <v>0</v>
      </c>
    </row>
    <row r="88" spans="1:7" x14ac:dyDescent="0.25">
      <c r="A88" s="2">
        <v>45413</v>
      </c>
      <c r="B88" s="3" t="s">
        <v>12</v>
      </c>
      <c r="C88" s="3" t="s">
        <v>6</v>
      </c>
      <c r="D88" s="3">
        <v>9</v>
      </c>
      <c r="E88" s="3">
        <v>19</v>
      </c>
      <c r="F88">
        <f t="shared" si="2"/>
        <v>1</v>
      </c>
      <c r="G88">
        <f t="shared" si="3"/>
        <v>0</v>
      </c>
    </row>
    <row r="89" spans="1:7" x14ac:dyDescent="0.25">
      <c r="A89" s="2">
        <v>45413</v>
      </c>
      <c r="B89" s="3" t="s">
        <v>12</v>
      </c>
      <c r="C89" s="3" t="s">
        <v>6</v>
      </c>
      <c r="D89" s="3">
        <v>0</v>
      </c>
      <c r="E89" s="3">
        <v>12</v>
      </c>
      <c r="F89">
        <f t="shared" si="2"/>
        <v>0</v>
      </c>
      <c r="G89">
        <f t="shared" si="3"/>
        <v>1</v>
      </c>
    </row>
    <row r="90" spans="1:7" x14ac:dyDescent="0.25">
      <c r="A90" s="2">
        <v>45413</v>
      </c>
      <c r="B90" s="3" t="s">
        <v>12</v>
      </c>
      <c r="C90" s="3" t="s">
        <v>6</v>
      </c>
      <c r="D90" s="3">
        <v>10</v>
      </c>
      <c r="E90" s="3">
        <v>14</v>
      </c>
      <c r="F90">
        <f t="shared" si="2"/>
        <v>1</v>
      </c>
      <c r="G90">
        <f t="shared" si="3"/>
        <v>0</v>
      </c>
    </row>
    <row r="91" spans="1:7" x14ac:dyDescent="0.25">
      <c r="A91" s="2">
        <v>45413</v>
      </c>
      <c r="B91" s="3" t="s">
        <v>12</v>
      </c>
      <c r="C91" s="3" t="s">
        <v>6</v>
      </c>
      <c r="D91" s="3">
        <v>2</v>
      </c>
      <c r="E91" s="3">
        <v>12</v>
      </c>
      <c r="F91">
        <f t="shared" si="2"/>
        <v>0</v>
      </c>
      <c r="G91">
        <f t="shared" si="3"/>
        <v>1</v>
      </c>
    </row>
    <row r="92" spans="1:7" x14ac:dyDescent="0.25">
      <c r="A92" s="2">
        <v>45413</v>
      </c>
      <c r="B92" s="3" t="s">
        <v>12</v>
      </c>
      <c r="C92" s="3" t="s">
        <v>6</v>
      </c>
      <c r="D92" s="3">
        <v>5</v>
      </c>
      <c r="E92" s="3">
        <v>12</v>
      </c>
      <c r="F92">
        <f t="shared" si="2"/>
        <v>0</v>
      </c>
      <c r="G92">
        <f t="shared" si="3"/>
        <v>1</v>
      </c>
    </row>
    <row r="93" spans="1:7" x14ac:dyDescent="0.25">
      <c r="A93" s="2">
        <v>45413</v>
      </c>
      <c r="B93" s="3" t="s">
        <v>12</v>
      </c>
      <c r="C93" s="3" t="s">
        <v>6</v>
      </c>
      <c r="D93" s="3">
        <v>6</v>
      </c>
      <c r="E93" s="3">
        <v>12</v>
      </c>
      <c r="F93">
        <f t="shared" si="2"/>
        <v>0</v>
      </c>
      <c r="G93">
        <f t="shared" si="3"/>
        <v>1</v>
      </c>
    </row>
    <row r="94" spans="1:7" x14ac:dyDescent="0.25">
      <c r="A94" s="2">
        <v>45413</v>
      </c>
      <c r="B94" s="3" t="s">
        <v>12</v>
      </c>
      <c r="C94" s="3" t="s">
        <v>6</v>
      </c>
      <c r="D94" s="3">
        <v>8</v>
      </c>
      <c r="E94" s="3">
        <v>13</v>
      </c>
      <c r="F94">
        <f t="shared" si="2"/>
        <v>0</v>
      </c>
      <c r="G94">
        <f t="shared" si="3"/>
        <v>0</v>
      </c>
    </row>
    <row r="95" spans="1:7" x14ac:dyDescent="0.25">
      <c r="A95" s="2">
        <v>45413</v>
      </c>
      <c r="B95" s="3" t="s">
        <v>12</v>
      </c>
      <c r="C95" s="3" t="s">
        <v>6</v>
      </c>
      <c r="D95" s="3">
        <v>9</v>
      </c>
      <c r="E95" s="3">
        <v>14</v>
      </c>
      <c r="F95">
        <f t="shared" si="2"/>
        <v>1</v>
      </c>
      <c r="G95">
        <f t="shared" si="3"/>
        <v>0</v>
      </c>
    </row>
    <row r="96" spans="1:7" x14ac:dyDescent="0.25">
      <c r="A96" s="2">
        <v>45413</v>
      </c>
      <c r="B96" s="3" t="s">
        <v>12</v>
      </c>
      <c r="C96" s="3" t="s">
        <v>6</v>
      </c>
      <c r="D96" s="3">
        <v>0</v>
      </c>
      <c r="E96" s="3">
        <v>25</v>
      </c>
      <c r="F96">
        <f t="shared" si="2"/>
        <v>0</v>
      </c>
      <c r="G96">
        <f t="shared" si="3"/>
        <v>1</v>
      </c>
    </row>
    <row r="97" spans="1:7" x14ac:dyDescent="0.25">
      <c r="A97" s="2">
        <v>45413</v>
      </c>
      <c r="B97" s="3" t="s">
        <v>12</v>
      </c>
      <c r="C97" s="3" t="s">
        <v>6</v>
      </c>
      <c r="D97" s="3">
        <v>1</v>
      </c>
      <c r="E97" s="3">
        <v>13</v>
      </c>
      <c r="F97">
        <f t="shared" si="2"/>
        <v>0</v>
      </c>
      <c r="G97">
        <f t="shared" si="3"/>
        <v>1</v>
      </c>
    </row>
    <row r="98" spans="1:7" x14ac:dyDescent="0.25">
      <c r="A98" s="2">
        <v>45413</v>
      </c>
      <c r="B98" s="3" t="s">
        <v>12</v>
      </c>
      <c r="C98" s="3" t="s">
        <v>6</v>
      </c>
      <c r="D98" s="3">
        <v>10</v>
      </c>
      <c r="E98" s="3">
        <v>59</v>
      </c>
      <c r="F98">
        <f t="shared" si="2"/>
        <v>1</v>
      </c>
      <c r="G98">
        <f t="shared" si="3"/>
        <v>0</v>
      </c>
    </row>
    <row r="99" spans="1:7" x14ac:dyDescent="0.25">
      <c r="A99" s="2">
        <v>45413</v>
      </c>
      <c r="B99" s="3" t="s">
        <v>12</v>
      </c>
      <c r="C99" s="3" t="s">
        <v>6</v>
      </c>
      <c r="D99" s="3">
        <v>2</v>
      </c>
      <c r="E99" s="3">
        <v>13</v>
      </c>
      <c r="F99">
        <f t="shared" si="2"/>
        <v>0</v>
      </c>
      <c r="G99">
        <f t="shared" si="3"/>
        <v>1</v>
      </c>
    </row>
    <row r="100" spans="1:7" x14ac:dyDescent="0.25">
      <c r="A100" s="2">
        <v>45413</v>
      </c>
      <c r="B100" s="3" t="s">
        <v>12</v>
      </c>
      <c r="C100" s="3" t="s">
        <v>6</v>
      </c>
      <c r="D100" s="3">
        <v>3</v>
      </c>
      <c r="E100" s="3">
        <v>13</v>
      </c>
      <c r="F100">
        <f t="shared" si="2"/>
        <v>0</v>
      </c>
      <c r="G100">
        <f t="shared" si="3"/>
        <v>1</v>
      </c>
    </row>
    <row r="101" spans="1:7" x14ac:dyDescent="0.25">
      <c r="A101" s="2">
        <v>45413</v>
      </c>
      <c r="B101" s="3" t="s">
        <v>12</v>
      </c>
      <c r="C101" s="3" t="s">
        <v>6</v>
      </c>
      <c r="D101" s="3">
        <v>4</v>
      </c>
      <c r="E101" s="3">
        <v>12</v>
      </c>
      <c r="F101">
        <f t="shared" si="2"/>
        <v>0</v>
      </c>
      <c r="G101">
        <f t="shared" si="3"/>
        <v>1</v>
      </c>
    </row>
    <row r="102" spans="1:7" x14ac:dyDescent="0.25">
      <c r="A102" s="2">
        <v>45413</v>
      </c>
      <c r="B102" s="3" t="s">
        <v>12</v>
      </c>
      <c r="C102" s="3" t="s">
        <v>6</v>
      </c>
      <c r="D102" s="3">
        <v>5</v>
      </c>
      <c r="E102" s="3">
        <v>19</v>
      </c>
      <c r="F102">
        <f t="shared" si="2"/>
        <v>0</v>
      </c>
      <c r="G102">
        <f t="shared" si="3"/>
        <v>1</v>
      </c>
    </row>
    <row r="103" spans="1:7" x14ac:dyDescent="0.25">
      <c r="A103" s="2">
        <v>45413</v>
      </c>
      <c r="B103" s="3" t="s">
        <v>12</v>
      </c>
      <c r="C103" s="3" t="s">
        <v>6</v>
      </c>
      <c r="D103" s="3">
        <v>6</v>
      </c>
      <c r="E103" s="3">
        <v>12</v>
      </c>
      <c r="F103">
        <f t="shared" si="2"/>
        <v>0</v>
      </c>
      <c r="G103">
        <f t="shared" si="3"/>
        <v>1</v>
      </c>
    </row>
    <row r="104" spans="1:7" x14ac:dyDescent="0.25">
      <c r="A104" s="2">
        <v>45413</v>
      </c>
      <c r="B104" s="3" t="s">
        <v>12</v>
      </c>
      <c r="C104" s="3" t="s">
        <v>6</v>
      </c>
      <c r="D104" s="3">
        <v>7</v>
      </c>
      <c r="E104" s="3">
        <v>13</v>
      </c>
      <c r="F104">
        <f t="shared" si="2"/>
        <v>0</v>
      </c>
      <c r="G104">
        <f t="shared" si="3"/>
        <v>0</v>
      </c>
    </row>
    <row r="105" spans="1:7" x14ac:dyDescent="0.25">
      <c r="A105" s="2">
        <v>45413</v>
      </c>
      <c r="B105" s="3" t="s">
        <v>12</v>
      </c>
      <c r="C105" s="3" t="s">
        <v>6</v>
      </c>
      <c r="D105" s="3">
        <v>8</v>
      </c>
      <c r="E105" s="3">
        <v>25</v>
      </c>
      <c r="F105">
        <f t="shared" si="2"/>
        <v>0</v>
      </c>
      <c r="G105">
        <f t="shared" si="3"/>
        <v>0</v>
      </c>
    </row>
    <row r="106" spans="1:7" x14ac:dyDescent="0.25">
      <c r="A106" s="2">
        <v>45413</v>
      </c>
      <c r="B106" s="3" t="s">
        <v>12</v>
      </c>
      <c r="C106" s="3" t="s">
        <v>6</v>
      </c>
      <c r="D106" s="3">
        <v>9</v>
      </c>
      <c r="E106" s="3">
        <v>25</v>
      </c>
      <c r="F106">
        <f t="shared" si="2"/>
        <v>1</v>
      </c>
      <c r="G106">
        <f t="shared" si="3"/>
        <v>0</v>
      </c>
    </row>
    <row r="107" spans="1:7" x14ac:dyDescent="0.25">
      <c r="A107" s="2">
        <v>45413</v>
      </c>
      <c r="B107" s="3" t="s">
        <v>12</v>
      </c>
      <c r="C107" s="3" t="s">
        <v>7</v>
      </c>
      <c r="D107" s="3">
        <v>0</v>
      </c>
      <c r="E107" s="3">
        <v>12</v>
      </c>
      <c r="F107">
        <f t="shared" si="2"/>
        <v>0</v>
      </c>
      <c r="G107">
        <f t="shared" si="3"/>
        <v>1</v>
      </c>
    </row>
    <row r="108" spans="1:7" x14ac:dyDescent="0.25">
      <c r="A108" s="2">
        <v>45413</v>
      </c>
      <c r="B108" s="3" t="s">
        <v>12</v>
      </c>
      <c r="C108" s="3" t="s">
        <v>7</v>
      </c>
      <c r="D108" s="3">
        <v>10</v>
      </c>
      <c r="E108" s="3">
        <v>17</v>
      </c>
      <c r="F108">
        <f t="shared" si="2"/>
        <v>1</v>
      </c>
      <c r="G108">
        <f t="shared" si="3"/>
        <v>0</v>
      </c>
    </row>
    <row r="109" spans="1:7" x14ac:dyDescent="0.25">
      <c r="A109" s="2">
        <v>45413</v>
      </c>
      <c r="B109" s="3" t="s">
        <v>12</v>
      </c>
      <c r="C109" s="3" t="s">
        <v>7</v>
      </c>
      <c r="D109" s="3">
        <v>5</v>
      </c>
      <c r="E109" s="3">
        <v>13</v>
      </c>
      <c r="F109">
        <f t="shared" si="2"/>
        <v>0</v>
      </c>
      <c r="G109">
        <f t="shared" si="3"/>
        <v>1</v>
      </c>
    </row>
    <row r="110" spans="1:7" x14ac:dyDescent="0.25">
      <c r="A110" s="2">
        <v>45413</v>
      </c>
      <c r="B110" s="3" t="s">
        <v>12</v>
      </c>
      <c r="C110" s="3" t="s">
        <v>7</v>
      </c>
      <c r="D110" s="3">
        <v>7</v>
      </c>
      <c r="E110" s="3">
        <v>12</v>
      </c>
      <c r="F110">
        <f t="shared" si="2"/>
        <v>0</v>
      </c>
      <c r="G110">
        <f t="shared" si="3"/>
        <v>0</v>
      </c>
    </row>
    <row r="111" spans="1:7" x14ac:dyDescent="0.25">
      <c r="A111" s="2">
        <v>45413</v>
      </c>
      <c r="B111" s="3" t="s">
        <v>12</v>
      </c>
      <c r="C111" s="3" t="s">
        <v>7</v>
      </c>
      <c r="D111" s="3">
        <v>9</v>
      </c>
      <c r="E111" s="3">
        <v>14</v>
      </c>
      <c r="F111">
        <f t="shared" si="2"/>
        <v>1</v>
      </c>
      <c r="G111">
        <f t="shared" si="3"/>
        <v>0</v>
      </c>
    </row>
    <row r="112" spans="1:7" x14ac:dyDescent="0.25">
      <c r="A112" s="2">
        <v>45413</v>
      </c>
      <c r="B112" s="3" t="s">
        <v>12</v>
      </c>
      <c r="C112" s="3" t="s">
        <v>7</v>
      </c>
      <c r="D112" s="3">
        <v>0</v>
      </c>
      <c r="E112" s="3">
        <v>21</v>
      </c>
      <c r="F112">
        <f t="shared" si="2"/>
        <v>0</v>
      </c>
      <c r="G112">
        <f t="shared" si="3"/>
        <v>1</v>
      </c>
    </row>
    <row r="113" spans="1:7" x14ac:dyDescent="0.25">
      <c r="A113" s="2">
        <v>45413</v>
      </c>
      <c r="B113" s="3" t="s">
        <v>12</v>
      </c>
      <c r="C113" s="3" t="s">
        <v>7</v>
      </c>
      <c r="D113" s="3">
        <v>1</v>
      </c>
      <c r="E113" s="3">
        <v>12</v>
      </c>
      <c r="F113">
        <f t="shared" si="2"/>
        <v>0</v>
      </c>
      <c r="G113">
        <f t="shared" si="3"/>
        <v>1</v>
      </c>
    </row>
    <row r="114" spans="1:7" x14ac:dyDescent="0.25">
      <c r="A114" s="2">
        <v>45413</v>
      </c>
      <c r="B114" s="3" t="s">
        <v>12</v>
      </c>
      <c r="C114" s="3" t="s">
        <v>7</v>
      </c>
      <c r="D114" s="3">
        <v>10</v>
      </c>
      <c r="E114" s="3">
        <v>33</v>
      </c>
      <c r="F114">
        <f t="shared" si="2"/>
        <v>1</v>
      </c>
      <c r="G114">
        <f t="shared" si="3"/>
        <v>0</v>
      </c>
    </row>
    <row r="115" spans="1:7" x14ac:dyDescent="0.25">
      <c r="A115" s="2">
        <v>45413</v>
      </c>
      <c r="B115" s="3" t="s">
        <v>12</v>
      </c>
      <c r="C115" s="3" t="s">
        <v>7</v>
      </c>
      <c r="D115" s="3">
        <v>3</v>
      </c>
      <c r="E115" s="3">
        <v>12</v>
      </c>
      <c r="F115">
        <f t="shared" si="2"/>
        <v>0</v>
      </c>
      <c r="G115">
        <f t="shared" si="3"/>
        <v>1</v>
      </c>
    </row>
    <row r="116" spans="1:7" x14ac:dyDescent="0.25">
      <c r="A116" s="2">
        <v>45413</v>
      </c>
      <c r="B116" s="3" t="s">
        <v>12</v>
      </c>
      <c r="C116" s="3" t="s">
        <v>7</v>
      </c>
      <c r="D116" s="3">
        <v>4</v>
      </c>
      <c r="E116" s="3">
        <v>12</v>
      </c>
      <c r="F116">
        <f t="shared" si="2"/>
        <v>0</v>
      </c>
      <c r="G116">
        <f t="shared" si="3"/>
        <v>1</v>
      </c>
    </row>
    <row r="117" spans="1:7" x14ac:dyDescent="0.25">
      <c r="A117" s="2">
        <v>45413</v>
      </c>
      <c r="B117" s="3" t="s">
        <v>12</v>
      </c>
      <c r="C117" s="3" t="s">
        <v>7</v>
      </c>
      <c r="D117" s="3">
        <v>5</v>
      </c>
      <c r="E117" s="3">
        <v>13</v>
      </c>
      <c r="F117">
        <f t="shared" si="2"/>
        <v>0</v>
      </c>
      <c r="G117">
        <f t="shared" si="3"/>
        <v>1</v>
      </c>
    </row>
    <row r="118" spans="1:7" x14ac:dyDescent="0.25">
      <c r="A118" s="2">
        <v>45413</v>
      </c>
      <c r="B118" s="3" t="s">
        <v>12</v>
      </c>
      <c r="C118" s="3" t="s">
        <v>7</v>
      </c>
      <c r="D118" s="3">
        <v>6</v>
      </c>
      <c r="E118" s="3">
        <v>12</v>
      </c>
      <c r="F118">
        <f t="shared" si="2"/>
        <v>0</v>
      </c>
      <c r="G118">
        <f t="shared" si="3"/>
        <v>1</v>
      </c>
    </row>
    <row r="119" spans="1:7" x14ac:dyDescent="0.25">
      <c r="A119" s="2">
        <v>45413</v>
      </c>
      <c r="B119" s="3" t="s">
        <v>12</v>
      </c>
      <c r="C119" s="3" t="s">
        <v>7</v>
      </c>
      <c r="D119" s="3">
        <v>7</v>
      </c>
      <c r="E119" s="3">
        <v>13</v>
      </c>
      <c r="F119">
        <f t="shared" si="2"/>
        <v>0</v>
      </c>
      <c r="G119">
        <f t="shared" si="3"/>
        <v>0</v>
      </c>
    </row>
    <row r="120" spans="1:7" x14ac:dyDescent="0.25">
      <c r="A120" s="2">
        <v>45413</v>
      </c>
      <c r="B120" s="3" t="s">
        <v>12</v>
      </c>
      <c r="C120" s="3" t="s">
        <v>7</v>
      </c>
      <c r="D120" s="3">
        <v>8</v>
      </c>
      <c r="E120" s="3">
        <v>18</v>
      </c>
      <c r="F120">
        <f t="shared" si="2"/>
        <v>0</v>
      </c>
      <c r="G120">
        <f t="shared" si="3"/>
        <v>0</v>
      </c>
    </row>
    <row r="121" spans="1:7" x14ac:dyDescent="0.25">
      <c r="A121" s="2">
        <v>45413</v>
      </c>
      <c r="B121" s="3" t="s">
        <v>12</v>
      </c>
      <c r="C121" s="3" t="s">
        <v>7</v>
      </c>
      <c r="D121" s="3">
        <v>9</v>
      </c>
      <c r="E121" s="3">
        <v>16</v>
      </c>
      <c r="F121">
        <f t="shared" si="2"/>
        <v>1</v>
      </c>
      <c r="G121">
        <f t="shared" si="3"/>
        <v>0</v>
      </c>
    </row>
    <row r="122" spans="1:7" x14ac:dyDescent="0.25">
      <c r="A122" s="2">
        <v>45413</v>
      </c>
      <c r="B122" s="3" t="s">
        <v>12</v>
      </c>
      <c r="C122" s="3" t="s">
        <v>7</v>
      </c>
      <c r="D122" s="3">
        <v>0</v>
      </c>
      <c r="E122" s="3">
        <v>12</v>
      </c>
      <c r="F122">
        <f t="shared" si="2"/>
        <v>0</v>
      </c>
      <c r="G122">
        <f t="shared" si="3"/>
        <v>1</v>
      </c>
    </row>
    <row r="123" spans="1:7" x14ac:dyDescent="0.25">
      <c r="A123" s="2">
        <v>45413</v>
      </c>
      <c r="B123" s="3" t="s">
        <v>12</v>
      </c>
      <c r="C123" s="3" t="s">
        <v>7</v>
      </c>
      <c r="D123" s="3">
        <v>10</v>
      </c>
      <c r="E123" s="3">
        <v>19</v>
      </c>
      <c r="F123">
        <f t="shared" si="2"/>
        <v>1</v>
      </c>
      <c r="G123">
        <f t="shared" si="3"/>
        <v>0</v>
      </c>
    </row>
    <row r="124" spans="1:7" x14ac:dyDescent="0.25">
      <c r="A124" s="2">
        <v>45413</v>
      </c>
      <c r="B124" s="3" t="s">
        <v>12</v>
      </c>
      <c r="C124" s="3" t="s">
        <v>7</v>
      </c>
      <c r="D124" s="3">
        <v>2</v>
      </c>
      <c r="E124" s="3">
        <v>12</v>
      </c>
      <c r="F124">
        <f t="shared" si="2"/>
        <v>0</v>
      </c>
      <c r="G124">
        <f t="shared" si="3"/>
        <v>1</v>
      </c>
    </row>
    <row r="125" spans="1:7" x14ac:dyDescent="0.25">
      <c r="A125" s="2">
        <v>45413</v>
      </c>
      <c r="B125" s="3" t="s">
        <v>12</v>
      </c>
      <c r="C125" s="3" t="s">
        <v>7</v>
      </c>
      <c r="D125" s="3">
        <v>5</v>
      </c>
      <c r="E125" s="3">
        <v>14</v>
      </c>
      <c r="F125">
        <f t="shared" si="2"/>
        <v>0</v>
      </c>
      <c r="G125">
        <f t="shared" si="3"/>
        <v>1</v>
      </c>
    </row>
    <row r="126" spans="1:7" x14ac:dyDescent="0.25">
      <c r="A126" s="2">
        <v>45413</v>
      </c>
      <c r="B126" s="3" t="s">
        <v>12</v>
      </c>
      <c r="C126" s="3" t="s">
        <v>7</v>
      </c>
      <c r="D126" s="3">
        <v>7</v>
      </c>
      <c r="E126" s="3">
        <v>14</v>
      </c>
      <c r="F126">
        <f t="shared" si="2"/>
        <v>0</v>
      </c>
      <c r="G126">
        <f t="shared" si="3"/>
        <v>0</v>
      </c>
    </row>
    <row r="127" spans="1:7" x14ac:dyDescent="0.25">
      <c r="A127" s="2">
        <v>45413</v>
      </c>
      <c r="B127" s="3" t="s">
        <v>12</v>
      </c>
      <c r="C127" s="3" t="s">
        <v>7</v>
      </c>
      <c r="D127" s="3">
        <v>8</v>
      </c>
      <c r="E127" s="3">
        <v>14</v>
      </c>
      <c r="F127">
        <f t="shared" si="2"/>
        <v>0</v>
      </c>
      <c r="G127">
        <f t="shared" si="3"/>
        <v>0</v>
      </c>
    </row>
    <row r="128" spans="1:7" x14ac:dyDescent="0.25">
      <c r="A128" s="2">
        <v>45413</v>
      </c>
      <c r="B128" s="3" t="s">
        <v>12</v>
      </c>
      <c r="C128" s="3" t="s">
        <v>7</v>
      </c>
      <c r="D128" s="3">
        <v>9</v>
      </c>
      <c r="E128" s="3">
        <v>14</v>
      </c>
      <c r="F128">
        <f t="shared" si="2"/>
        <v>1</v>
      </c>
      <c r="G128">
        <f t="shared" si="3"/>
        <v>0</v>
      </c>
    </row>
    <row r="129" spans="1:7" x14ac:dyDescent="0.25">
      <c r="A129" s="2">
        <v>45413</v>
      </c>
      <c r="B129" s="3" t="s">
        <v>12</v>
      </c>
      <c r="C129" s="3" t="s">
        <v>7</v>
      </c>
      <c r="D129" s="3">
        <v>0</v>
      </c>
      <c r="E129" s="3">
        <v>23</v>
      </c>
      <c r="F129">
        <f t="shared" si="2"/>
        <v>0</v>
      </c>
      <c r="G129">
        <f t="shared" si="3"/>
        <v>1</v>
      </c>
    </row>
    <row r="130" spans="1:7" x14ac:dyDescent="0.25">
      <c r="A130" s="2">
        <v>45413</v>
      </c>
      <c r="B130" s="3" t="s">
        <v>12</v>
      </c>
      <c r="C130" s="3" t="s">
        <v>7</v>
      </c>
      <c r="D130" s="3">
        <v>1</v>
      </c>
      <c r="E130" s="3">
        <v>18</v>
      </c>
      <c r="F130">
        <f t="shared" si="2"/>
        <v>0</v>
      </c>
      <c r="G130">
        <f t="shared" si="3"/>
        <v>1</v>
      </c>
    </row>
    <row r="131" spans="1:7" x14ac:dyDescent="0.25">
      <c r="A131" s="2">
        <v>45413</v>
      </c>
      <c r="B131" s="3" t="s">
        <v>12</v>
      </c>
      <c r="C131" s="3" t="s">
        <v>7</v>
      </c>
      <c r="D131" s="3">
        <v>10</v>
      </c>
      <c r="E131" s="3">
        <v>78</v>
      </c>
      <c r="F131">
        <f t="shared" ref="F131:F194" si="4">IF(D131 &gt;= 9, 1, 0)</f>
        <v>1</v>
      </c>
      <c r="G131">
        <f t="shared" ref="G131:G194" si="5">IF(D131 &lt;= 6, 1, 0)</f>
        <v>0</v>
      </c>
    </row>
    <row r="132" spans="1:7" x14ac:dyDescent="0.25">
      <c r="A132" s="2">
        <v>45413</v>
      </c>
      <c r="B132" s="3" t="s">
        <v>12</v>
      </c>
      <c r="C132" s="3" t="s">
        <v>7</v>
      </c>
      <c r="D132" s="3">
        <v>2</v>
      </c>
      <c r="E132" s="3">
        <v>12</v>
      </c>
      <c r="F132">
        <f t="shared" si="4"/>
        <v>0</v>
      </c>
      <c r="G132">
        <f t="shared" si="5"/>
        <v>1</v>
      </c>
    </row>
    <row r="133" spans="1:7" x14ac:dyDescent="0.25">
      <c r="A133" s="2">
        <v>45413</v>
      </c>
      <c r="B133" s="3" t="s">
        <v>12</v>
      </c>
      <c r="C133" s="3" t="s">
        <v>7</v>
      </c>
      <c r="D133" s="3">
        <v>3</v>
      </c>
      <c r="E133" s="3">
        <v>15</v>
      </c>
      <c r="F133">
        <f t="shared" si="4"/>
        <v>0</v>
      </c>
      <c r="G133">
        <f t="shared" si="5"/>
        <v>1</v>
      </c>
    </row>
    <row r="134" spans="1:7" x14ac:dyDescent="0.25">
      <c r="A134" s="2">
        <v>45413</v>
      </c>
      <c r="B134" s="3" t="s">
        <v>12</v>
      </c>
      <c r="C134" s="3" t="s">
        <v>7</v>
      </c>
      <c r="D134" s="3">
        <v>5</v>
      </c>
      <c r="E134" s="3">
        <v>32</v>
      </c>
      <c r="F134">
        <f t="shared" si="4"/>
        <v>0</v>
      </c>
      <c r="G134">
        <f t="shared" si="5"/>
        <v>1</v>
      </c>
    </row>
    <row r="135" spans="1:7" x14ac:dyDescent="0.25">
      <c r="A135" s="2">
        <v>45413</v>
      </c>
      <c r="B135" s="3" t="s">
        <v>12</v>
      </c>
      <c r="C135" s="3" t="s">
        <v>7</v>
      </c>
      <c r="D135" s="3">
        <v>6</v>
      </c>
      <c r="E135" s="3">
        <v>13</v>
      </c>
      <c r="F135">
        <f t="shared" si="4"/>
        <v>0</v>
      </c>
      <c r="G135">
        <f t="shared" si="5"/>
        <v>1</v>
      </c>
    </row>
    <row r="136" spans="1:7" x14ac:dyDescent="0.25">
      <c r="A136" s="2">
        <v>45413</v>
      </c>
      <c r="B136" s="3" t="s">
        <v>12</v>
      </c>
      <c r="C136" s="3" t="s">
        <v>7</v>
      </c>
      <c r="D136" s="3">
        <v>7</v>
      </c>
      <c r="E136" s="3">
        <v>15</v>
      </c>
      <c r="F136">
        <f t="shared" si="4"/>
        <v>0</v>
      </c>
      <c r="G136">
        <f t="shared" si="5"/>
        <v>0</v>
      </c>
    </row>
    <row r="137" spans="1:7" x14ac:dyDescent="0.25">
      <c r="A137" s="2">
        <v>45413</v>
      </c>
      <c r="B137" s="3" t="s">
        <v>12</v>
      </c>
      <c r="C137" s="3" t="s">
        <v>7</v>
      </c>
      <c r="D137" s="3">
        <v>8</v>
      </c>
      <c r="E137" s="3">
        <v>29</v>
      </c>
      <c r="F137">
        <f t="shared" si="4"/>
        <v>0</v>
      </c>
      <c r="G137">
        <f t="shared" si="5"/>
        <v>0</v>
      </c>
    </row>
    <row r="138" spans="1:7" x14ac:dyDescent="0.25">
      <c r="A138" s="2">
        <v>45413</v>
      </c>
      <c r="B138" s="3" t="s">
        <v>12</v>
      </c>
      <c r="C138" s="3" t="s">
        <v>7</v>
      </c>
      <c r="D138" s="3">
        <v>9</v>
      </c>
      <c r="E138" s="3">
        <v>39</v>
      </c>
      <c r="F138">
        <f t="shared" si="4"/>
        <v>1</v>
      </c>
      <c r="G138">
        <f t="shared" si="5"/>
        <v>0</v>
      </c>
    </row>
    <row r="139" spans="1:7" x14ac:dyDescent="0.25">
      <c r="A139" s="2">
        <v>45414</v>
      </c>
      <c r="B139" s="3" t="s">
        <v>13</v>
      </c>
      <c r="C139" s="3" t="s">
        <v>8</v>
      </c>
      <c r="D139" s="3">
        <v>0</v>
      </c>
      <c r="E139" s="3">
        <v>14</v>
      </c>
      <c r="F139">
        <f t="shared" si="4"/>
        <v>0</v>
      </c>
      <c r="G139">
        <f t="shared" si="5"/>
        <v>1</v>
      </c>
    </row>
    <row r="140" spans="1:7" x14ac:dyDescent="0.25">
      <c r="A140" s="2">
        <v>45414</v>
      </c>
      <c r="B140" s="3" t="s">
        <v>13</v>
      </c>
      <c r="C140" s="3" t="s">
        <v>8</v>
      </c>
      <c r="D140" s="3">
        <v>1</v>
      </c>
      <c r="E140" s="3">
        <v>14</v>
      </c>
      <c r="F140">
        <f t="shared" si="4"/>
        <v>0</v>
      </c>
      <c r="G140">
        <f t="shared" si="5"/>
        <v>1</v>
      </c>
    </row>
    <row r="141" spans="1:7" x14ac:dyDescent="0.25">
      <c r="A141" s="2">
        <v>45414</v>
      </c>
      <c r="B141" s="3" t="s">
        <v>13</v>
      </c>
      <c r="C141" s="3" t="s">
        <v>8</v>
      </c>
      <c r="D141" s="3">
        <v>10</v>
      </c>
      <c r="E141" s="3">
        <v>37</v>
      </c>
      <c r="F141">
        <f t="shared" si="4"/>
        <v>1</v>
      </c>
      <c r="G141">
        <f t="shared" si="5"/>
        <v>0</v>
      </c>
    </row>
    <row r="142" spans="1:7" x14ac:dyDescent="0.25">
      <c r="A142" s="2">
        <v>45414</v>
      </c>
      <c r="B142" s="3" t="s">
        <v>13</v>
      </c>
      <c r="C142" s="3" t="s">
        <v>8</v>
      </c>
      <c r="D142" s="3">
        <v>3</v>
      </c>
      <c r="E142" s="3">
        <v>12</v>
      </c>
      <c r="F142">
        <f t="shared" si="4"/>
        <v>0</v>
      </c>
      <c r="G142">
        <f t="shared" si="5"/>
        <v>1</v>
      </c>
    </row>
    <row r="143" spans="1:7" x14ac:dyDescent="0.25">
      <c r="A143" s="2">
        <v>45414</v>
      </c>
      <c r="B143" s="3" t="s">
        <v>13</v>
      </c>
      <c r="C143" s="3" t="s">
        <v>8</v>
      </c>
      <c r="D143" s="3">
        <v>4</v>
      </c>
      <c r="E143" s="3">
        <v>12</v>
      </c>
      <c r="F143">
        <f t="shared" si="4"/>
        <v>0</v>
      </c>
      <c r="G143">
        <f t="shared" si="5"/>
        <v>1</v>
      </c>
    </row>
    <row r="144" spans="1:7" x14ac:dyDescent="0.25">
      <c r="A144" s="2">
        <v>45414</v>
      </c>
      <c r="B144" s="3" t="s">
        <v>13</v>
      </c>
      <c r="C144" s="3" t="s">
        <v>8</v>
      </c>
      <c r="D144" s="3">
        <v>5</v>
      </c>
      <c r="E144" s="3">
        <v>12</v>
      </c>
      <c r="F144">
        <f t="shared" si="4"/>
        <v>0</v>
      </c>
      <c r="G144">
        <f t="shared" si="5"/>
        <v>1</v>
      </c>
    </row>
    <row r="145" spans="1:7" x14ac:dyDescent="0.25">
      <c r="A145" s="2">
        <v>45414</v>
      </c>
      <c r="B145" s="3" t="s">
        <v>13</v>
      </c>
      <c r="C145" s="3" t="s">
        <v>8</v>
      </c>
      <c r="D145" s="3">
        <v>6</v>
      </c>
      <c r="E145" s="3">
        <v>13</v>
      </c>
      <c r="F145">
        <f t="shared" si="4"/>
        <v>0</v>
      </c>
      <c r="G145">
        <f t="shared" si="5"/>
        <v>1</v>
      </c>
    </row>
    <row r="146" spans="1:7" x14ac:dyDescent="0.25">
      <c r="A146" s="2">
        <v>45414</v>
      </c>
      <c r="B146" s="3" t="s">
        <v>13</v>
      </c>
      <c r="C146" s="3" t="s">
        <v>8</v>
      </c>
      <c r="D146" s="3">
        <v>7</v>
      </c>
      <c r="E146" s="3">
        <v>13</v>
      </c>
      <c r="F146">
        <f t="shared" si="4"/>
        <v>0</v>
      </c>
      <c r="G146">
        <f t="shared" si="5"/>
        <v>0</v>
      </c>
    </row>
    <row r="147" spans="1:7" x14ac:dyDescent="0.25">
      <c r="A147" s="2">
        <v>45414</v>
      </c>
      <c r="B147" s="3" t="s">
        <v>13</v>
      </c>
      <c r="C147" s="3" t="s">
        <v>8</v>
      </c>
      <c r="D147" s="3">
        <v>8</v>
      </c>
      <c r="E147" s="3">
        <v>19</v>
      </c>
      <c r="F147">
        <f t="shared" si="4"/>
        <v>0</v>
      </c>
      <c r="G147">
        <f t="shared" si="5"/>
        <v>0</v>
      </c>
    </row>
    <row r="148" spans="1:7" x14ac:dyDescent="0.25">
      <c r="A148" s="2">
        <v>45414</v>
      </c>
      <c r="B148" s="3" t="s">
        <v>13</v>
      </c>
      <c r="C148" s="3" t="s">
        <v>8</v>
      </c>
      <c r="D148" s="3">
        <v>9</v>
      </c>
      <c r="E148" s="3">
        <v>21</v>
      </c>
      <c r="F148">
        <f t="shared" si="4"/>
        <v>1</v>
      </c>
      <c r="G148">
        <f t="shared" si="5"/>
        <v>0</v>
      </c>
    </row>
    <row r="149" spans="1:7" x14ac:dyDescent="0.25">
      <c r="A149" s="2">
        <v>45414</v>
      </c>
      <c r="B149" s="3" t="s">
        <v>13</v>
      </c>
      <c r="C149" s="3" t="s">
        <v>9</v>
      </c>
      <c r="D149" s="3">
        <v>0</v>
      </c>
      <c r="E149" s="3">
        <v>16</v>
      </c>
      <c r="F149">
        <f t="shared" si="4"/>
        <v>0</v>
      </c>
      <c r="G149">
        <f t="shared" si="5"/>
        <v>1</v>
      </c>
    </row>
    <row r="150" spans="1:7" x14ac:dyDescent="0.25">
      <c r="A150" s="2">
        <v>45414</v>
      </c>
      <c r="B150" s="3" t="s">
        <v>13</v>
      </c>
      <c r="C150" s="3" t="s">
        <v>9</v>
      </c>
      <c r="D150" s="3">
        <v>10</v>
      </c>
      <c r="E150" s="3">
        <v>57</v>
      </c>
      <c r="F150">
        <f t="shared" si="4"/>
        <v>1</v>
      </c>
      <c r="G150">
        <f t="shared" si="5"/>
        <v>0</v>
      </c>
    </row>
    <row r="151" spans="1:7" x14ac:dyDescent="0.25">
      <c r="A151" s="2">
        <v>45414</v>
      </c>
      <c r="B151" s="3" t="s">
        <v>13</v>
      </c>
      <c r="C151" s="3" t="s">
        <v>9</v>
      </c>
      <c r="D151" s="3">
        <v>2</v>
      </c>
      <c r="E151" s="3">
        <v>13</v>
      </c>
      <c r="F151">
        <f t="shared" si="4"/>
        <v>0</v>
      </c>
      <c r="G151">
        <f t="shared" si="5"/>
        <v>1</v>
      </c>
    </row>
    <row r="152" spans="1:7" x14ac:dyDescent="0.25">
      <c r="A152" s="2">
        <v>45414</v>
      </c>
      <c r="B152" s="3" t="s">
        <v>13</v>
      </c>
      <c r="C152" s="3" t="s">
        <v>9</v>
      </c>
      <c r="D152" s="3">
        <v>4</v>
      </c>
      <c r="E152" s="3">
        <v>12</v>
      </c>
      <c r="F152">
        <f t="shared" si="4"/>
        <v>0</v>
      </c>
      <c r="G152">
        <f t="shared" si="5"/>
        <v>1</v>
      </c>
    </row>
    <row r="153" spans="1:7" x14ac:dyDescent="0.25">
      <c r="A153" s="2">
        <v>45414</v>
      </c>
      <c r="B153" s="3" t="s">
        <v>13</v>
      </c>
      <c r="C153" s="3" t="s">
        <v>9</v>
      </c>
      <c r="D153" s="3">
        <v>5</v>
      </c>
      <c r="E153" s="3">
        <v>15</v>
      </c>
      <c r="F153">
        <f t="shared" si="4"/>
        <v>0</v>
      </c>
      <c r="G153">
        <f t="shared" si="5"/>
        <v>1</v>
      </c>
    </row>
    <row r="154" spans="1:7" x14ac:dyDescent="0.25">
      <c r="A154" s="2">
        <v>45414</v>
      </c>
      <c r="B154" s="3" t="s">
        <v>13</v>
      </c>
      <c r="C154" s="3" t="s">
        <v>9</v>
      </c>
      <c r="D154" s="3">
        <v>6</v>
      </c>
      <c r="E154" s="3">
        <v>14</v>
      </c>
      <c r="F154">
        <f t="shared" si="4"/>
        <v>0</v>
      </c>
      <c r="G154">
        <f t="shared" si="5"/>
        <v>1</v>
      </c>
    </row>
    <row r="155" spans="1:7" x14ac:dyDescent="0.25">
      <c r="A155" s="2">
        <v>45414</v>
      </c>
      <c r="B155" s="3" t="s">
        <v>13</v>
      </c>
      <c r="C155" s="3" t="s">
        <v>9</v>
      </c>
      <c r="D155" s="3">
        <v>7</v>
      </c>
      <c r="E155" s="3">
        <v>14</v>
      </c>
      <c r="F155">
        <f t="shared" si="4"/>
        <v>0</v>
      </c>
      <c r="G155">
        <f t="shared" si="5"/>
        <v>0</v>
      </c>
    </row>
    <row r="156" spans="1:7" x14ac:dyDescent="0.25">
      <c r="A156" s="2">
        <v>45414</v>
      </c>
      <c r="B156" s="3" t="s">
        <v>13</v>
      </c>
      <c r="C156" s="3" t="s">
        <v>9</v>
      </c>
      <c r="D156" s="3">
        <v>8</v>
      </c>
      <c r="E156" s="3">
        <v>18</v>
      </c>
      <c r="F156">
        <f t="shared" si="4"/>
        <v>0</v>
      </c>
      <c r="G156">
        <f t="shared" si="5"/>
        <v>0</v>
      </c>
    </row>
    <row r="157" spans="1:7" x14ac:dyDescent="0.25">
      <c r="A157" s="2">
        <v>45414</v>
      </c>
      <c r="B157" s="3" t="s">
        <v>13</v>
      </c>
      <c r="C157" s="3" t="s">
        <v>9</v>
      </c>
      <c r="D157" s="3">
        <v>9</v>
      </c>
      <c r="E157" s="3">
        <v>27</v>
      </c>
      <c r="F157">
        <f t="shared" si="4"/>
        <v>1</v>
      </c>
      <c r="G157">
        <f t="shared" si="5"/>
        <v>0</v>
      </c>
    </row>
    <row r="158" spans="1:7" x14ac:dyDescent="0.25">
      <c r="A158" s="2">
        <v>45414</v>
      </c>
      <c r="B158" s="3" t="s">
        <v>11</v>
      </c>
      <c r="C158" s="3" t="s">
        <v>4</v>
      </c>
      <c r="D158" s="3">
        <v>0</v>
      </c>
      <c r="E158" s="3">
        <v>23</v>
      </c>
      <c r="F158">
        <f t="shared" si="4"/>
        <v>0</v>
      </c>
      <c r="G158">
        <f t="shared" si="5"/>
        <v>1</v>
      </c>
    </row>
    <row r="159" spans="1:7" x14ac:dyDescent="0.25">
      <c r="A159" s="2">
        <v>45414</v>
      </c>
      <c r="B159" s="3" t="s">
        <v>11</v>
      </c>
      <c r="C159" s="3" t="s">
        <v>4</v>
      </c>
      <c r="D159" s="3">
        <v>1</v>
      </c>
      <c r="E159" s="3">
        <v>12</v>
      </c>
      <c r="F159">
        <f t="shared" si="4"/>
        <v>0</v>
      </c>
      <c r="G159">
        <f t="shared" si="5"/>
        <v>1</v>
      </c>
    </row>
    <row r="160" spans="1:7" x14ac:dyDescent="0.25">
      <c r="A160" s="2">
        <v>45414</v>
      </c>
      <c r="B160" s="3" t="s">
        <v>11</v>
      </c>
      <c r="C160" s="3" t="s">
        <v>4</v>
      </c>
      <c r="D160" s="3">
        <v>10</v>
      </c>
      <c r="E160" s="3">
        <v>91</v>
      </c>
      <c r="F160">
        <f t="shared" si="4"/>
        <v>1</v>
      </c>
      <c r="G160">
        <f t="shared" si="5"/>
        <v>0</v>
      </c>
    </row>
    <row r="161" spans="1:7" x14ac:dyDescent="0.25">
      <c r="A161" s="2">
        <v>45414</v>
      </c>
      <c r="B161" s="3" t="s">
        <v>11</v>
      </c>
      <c r="C161" s="3" t="s">
        <v>4</v>
      </c>
      <c r="D161" s="3">
        <v>2</v>
      </c>
      <c r="E161" s="3">
        <v>12</v>
      </c>
      <c r="F161">
        <f t="shared" si="4"/>
        <v>0</v>
      </c>
      <c r="G161">
        <f t="shared" si="5"/>
        <v>1</v>
      </c>
    </row>
    <row r="162" spans="1:7" x14ac:dyDescent="0.25">
      <c r="A162" s="2">
        <v>45414</v>
      </c>
      <c r="B162" s="3" t="s">
        <v>11</v>
      </c>
      <c r="C162" s="3" t="s">
        <v>4</v>
      </c>
      <c r="D162" s="3">
        <v>3</v>
      </c>
      <c r="E162" s="3">
        <v>14</v>
      </c>
      <c r="F162">
        <f t="shared" si="4"/>
        <v>0</v>
      </c>
      <c r="G162">
        <f t="shared" si="5"/>
        <v>1</v>
      </c>
    </row>
    <row r="163" spans="1:7" x14ac:dyDescent="0.25">
      <c r="A163" s="2">
        <v>45414</v>
      </c>
      <c r="B163" s="3" t="s">
        <v>11</v>
      </c>
      <c r="C163" s="3" t="s">
        <v>4</v>
      </c>
      <c r="D163" s="3">
        <v>5</v>
      </c>
      <c r="E163" s="3">
        <v>24</v>
      </c>
      <c r="F163">
        <f t="shared" si="4"/>
        <v>0</v>
      </c>
      <c r="G163">
        <f t="shared" si="5"/>
        <v>1</v>
      </c>
    </row>
    <row r="164" spans="1:7" x14ac:dyDescent="0.25">
      <c r="A164" s="2">
        <v>45414</v>
      </c>
      <c r="B164" s="3" t="s">
        <v>11</v>
      </c>
      <c r="C164" s="3" t="s">
        <v>4</v>
      </c>
      <c r="D164" s="3">
        <v>6</v>
      </c>
      <c r="E164" s="3">
        <v>14</v>
      </c>
      <c r="F164">
        <f t="shared" si="4"/>
        <v>0</v>
      </c>
      <c r="G164">
        <f t="shared" si="5"/>
        <v>1</v>
      </c>
    </row>
    <row r="165" spans="1:7" x14ac:dyDescent="0.25">
      <c r="A165" s="2">
        <v>45414</v>
      </c>
      <c r="B165" s="3" t="s">
        <v>11</v>
      </c>
      <c r="C165" s="3" t="s">
        <v>4</v>
      </c>
      <c r="D165" s="3">
        <v>7</v>
      </c>
      <c r="E165" s="3">
        <v>16</v>
      </c>
      <c r="F165">
        <f t="shared" si="4"/>
        <v>0</v>
      </c>
      <c r="G165">
        <f t="shared" si="5"/>
        <v>0</v>
      </c>
    </row>
    <row r="166" spans="1:7" x14ac:dyDescent="0.25">
      <c r="A166" s="2">
        <v>45414</v>
      </c>
      <c r="B166" s="3" t="s">
        <v>11</v>
      </c>
      <c r="C166" s="3" t="s">
        <v>4</v>
      </c>
      <c r="D166" s="3">
        <v>8</v>
      </c>
      <c r="E166" s="3">
        <v>22</v>
      </c>
      <c r="F166">
        <f t="shared" si="4"/>
        <v>0</v>
      </c>
      <c r="G166">
        <f t="shared" si="5"/>
        <v>0</v>
      </c>
    </row>
    <row r="167" spans="1:7" x14ac:dyDescent="0.25">
      <c r="A167" s="2">
        <v>45414</v>
      </c>
      <c r="B167" s="3" t="s">
        <v>11</v>
      </c>
      <c r="C167" s="3" t="s">
        <v>4</v>
      </c>
      <c r="D167" s="3">
        <v>9</v>
      </c>
      <c r="E167" s="3">
        <v>33</v>
      </c>
      <c r="F167">
        <f t="shared" si="4"/>
        <v>1</v>
      </c>
      <c r="G167">
        <f t="shared" si="5"/>
        <v>0</v>
      </c>
    </row>
    <row r="168" spans="1:7" x14ac:dyDescent="0.25">
      <c r="A168" s="2">
        <v>45414</v>
      </c>
      <c r="B168" s="3" t="s">
        <v>11</v>
      </c>
      <c r="C168" s="3" t="s">
        <v>5</v>
      </c>
      <c r="D168" s="3">
        <v>0</v>
      </c>
      <c r="E168" s="3">
        <v>23</v>
      </c>
      <c r="F168">
        <f t="shared" si="4"/>
        <v>0</v>
      </c>
      <c r="G168">
        <f t="shared" si="5"/>
        <v>1</v>
      </c>
    </row>
    <row r="169" spans="1:7" x14ac:dyDescent="0.25">
      <c r="A169" s="2">
        <v>45414</v>
      </c>
      <c r="B169" s="3" t="s">
        <v>11</v>
      </c>
      <c r="C169" s="3" t="s">
        <v>5</v>
      </c>
      <c r="D169" s="3">
        <v>1</v>
      </c>
      <c r="E169" s="3">
        <v>12</v>
      </c>
      <c r="F169">
        <f t="shared" si="4"/>
        <v>0</v>
      </c>
      <c r="G169">
        <f t="shared" si="5"/>
        <v>1</v>
      </c>
    </row>
    <row r="170" spans="1:7" x14ac:dyDescent="0.25">
      <c r="A170" s="2">
        <v>45414</v>
      </c>
      <c r="B170" s="3" t="s">
        <v>11</v>
      </c>
      <c r="C170" s="3" t="s">
        <v>5</v>
      </c>
      <c r="D170" s="3">
        <v>10</v>
      </c>
      <c r="E170" s="3">
        <v>56</v>
      </c>
      <c r="F170">
        <f t="shared" si="4"/>
        <v>1</v>
      </c>
      <c r="G170">
        <f t="shared" si="5"/>
        <v>0</v>
      </c>
    </row>
    <row r="171" spans="1:7" x14ac:dyDescent="0.25">
      <c r="A171" s="2">
        <v>45414</v>
      </c>
      <c r="B171" s="3" t="s">
        <v>11</v>
      </c>
      <c r="C171" s="3" t="s">
        <v>5</v>
      </c>
      <c r="D171" s="3">
        <v>2</v>
      </c>
      <c r="E171" s="3">
        <v>13</v>
      </c>
      <c r="F171">
        <f t="shared" si="4"/>
        <v>0</v>
      </c>
      <c r="G171">
        <f t="shared" si="5"/>
        <v>1</v>
      </c>
    </row>
    <row r="172" spans="1:7" x14ac:dyDescent="0.25">
      <c r="A172" s="2">
        <v>45414</v>
      </c>
      <c r="B172" s="3" t="s">
        <v>11</v>
      </c>
      <c r="C172" s="3" t="s">
        <v>5</v>
      </c>
      <c r="D172" s="3">
        <v>3</v>
      </c>
      <c r="E172" s="3">
        <v>12</v>
      </c>
      <c r="F172">
        <f t="shared" si="4"/>
        <v>0</v>
      </c>
      <c r="G172">
        <f t="shared" si="5"/>
        <v>1</v>
      </c>
    </row>
    <row r="173" spans="1:7" x14ac:dyDescent="0.25">
      <c r="A173" s="2">
        <v>45414</v>
      </c>
      <c r="B173" s="3" t="s">
        <v>11</v>
      </c>
      <c r="C173" s="3" t="s">
        <v>5</v>
      </c>
      <c r="D173" s="3">
        <v>4</v>
      </c>
      <c r="E173" s="3">
        <v>13</v>
      </c>
      <c r="F173">
        <f t="shared" si="4"/>
        <v>0</v>
      </c>
      <c r="G173">
        <f t="shared" si="5"/>
        <v>1</v>
      </c>
    </row>
    <row r="174" spans="1:7" x14ac:dyDescent="0.25">
      <c r="A174" s="2">
        <v>45414</v>
      </c>
      <c r="B174" s="3" t="s">
        <v>11</v>
      </c>
      <c r="C174" s="3" t="s">
        <v>5</v>
      </c>
      <c r="D174" s="3">
        <v>5</v>
      </c>
      <c r="E174" s="3">
        <v>17</v>
      </c>
      <c r="F174">
        <f t="shared" si="4"/>
        <v>0</v>
      </c>
      <c r="G174">
        <f t="shared" si="5"/>
        <v>1</v>
      </c>
    </row>
    <row r="175" spans="1:7" x14ac:dyDescent="0.25">
      <c r="A175" s="2">
        <v>45414</v>
      </c>
      <c r="B175" s="3" t="s">
        <v>11</v>
      </c>
      <c r="C175" s="3" t="s">
        <v>5</v>
      </c>
      <c r="D175" s="3">
        <v>7</v>
      </c>
      <c r="E175" s="3">
        <v>15</v>
      </c>
      <c r="F175">
        <f t="shared" si="4"/>
        <v>0</v>
      </c>
      <c r="G175">
        <f t="shared" si="5"/>
        <v>0</v>
      </c>
    </row>
    <row r="176" spans="1:7" x14ac:dyDescent="0.25">
      <c r="A176" s="2">
        <v>45414</v>
      </c>
      <c r="B176" s="3" t="s">
        <v>11</v>
      </c>
      <c r="C176" s="3" t="s">
        <v>5</v>
      </c>
      <c r="D176" s="3">
        <v>8</v>
      </c>
      <c r="E176" s="3">
        <v>22</v>
      </c>
      <c r="F176">
        <f t="shared" si="4"/>
        <v>0</v>
      </c>
      <c r="G176">
        <f t="shared" si="5"/>
        <v>0</v>
      </c>
    </row>
    <row r="177" spans="1:7" x14ac:dyDescent="0.25">
      <c r="A177" s="2">
        <v>45414</v>
      </c>
      <c r="B177" s="3" t="s">
        <v>11</v>
      </c>
      <c r="C177" s="3" t="s">
        <v>5</v>
      </c>
      <c r="D177" s="3">
        <v>9</v>
      </c>
      <c r="E177" s="3">
        <v>26</v>
      </c>
      <c r="F177">
        <f t="shared" si="4"/>
        <v>1</v>
      </c>
      <c r="G177">
        <f t="shared" si="5"/>
        <v>0</v>
      </c>
    </row>
    <row r="178" spans="1:7" x14ac:dyDescent="0.25">
      <c r="A178" s="2">
        <v>45414</v>
      </c>
      <c r="B178" s="3" t="s">
        <v>11</v>
      </c>
      <c r="C178" s="3" t="s">
        <v>4</v>
      </c>
      <c r="D178" s="3">
        <v>0</v>
      </c>
      <c r="E178" s="3">
        <v>17</v>
      </c>
      <c r="F178">
        <f t="shared" si="4"/>
        <v>0</v>
      </c>
      <c r="G178">
        <f t="shared" si="5"/>
        <v>1</v>
      </c>
    </row>
    <row r="179" spans="1:7" x14ac:dyDescent="0.25">
      <c r="A179" s="2">
        <v>45414</v>
      </c>
      <c r="B179" s="3" t="s">
        <v>11</v>
      </c>
      <c r="C179" s="3" t="s">
        <v>4</v>
      </c>
      <c r="D179" s="3">
        <v>1</v>
      </c>
      <c r="E179" s="3">
        <v>12</v>
      </c>
      <c r="F179">
        <f t="shared" si="4"/>
        <v>0</v>
      </c>
      <c r="G179">
        <f t="shared" si="5"/>
        <v>1</v>
      </c>
    </row>
    <row r="180" spans="1:7" x14ac:dyDescent="0.25">
      <c r="A180" s="2">
        <v>45414</v>
      </c>
      <c r="B180" s="3" t="s">
        <v>11</v>
      </c>
      <c r="C180" s="3" t="s">
        <v>4</v>
      </c>
      <c r="D180" s="3">
        <v>10</v>
      </c>
      <c r="E180" s="3">
        <v>39</v>
      </c>
      <c r="F180">
        <f t="shared" si="4"/>
        <v>1</v>
      </c>
      <c r="G180">
        <f t="shared" si="5"/>
        <v>0</v>
      </c>
    </row>
    <row r="181" spans="1:7" x14ac:dyDescent="0.25">
      <c r="A181" s="2">
        <v>45414</v>
      </c>
      <c r="B181" s="3" t="s">
        <v>11</v>
      </c>
      <c r="C181" s="3" t="s">
        <v>4</v>
      </c>
      <c r="D181" s="3">
        <v>5</v>
      </c>
      <c r="E181" s="3">
        <v>12</v>
      </c>
      <c r="F181">
        <f t="shared" si="4"/>
        <v>0</v>
      </c>
      <c r="G181">
        <f t="shared" si="5"/>
        <v>1</v>
      </c>
    </row>
    <row r="182" spans="1:7" x14ac:dyDescent="0.25">
      <c r="A182" s="2">
        <v>45414</v>
      </c>
      <c r="B182" s="3" t="s">
        <v>11</v>
      </c>
      <c r="C182" s="3" t="s">
        <v>4</v>
      </c>
      <c r="D182" s="3">
        <v>6</v>
      </c>
      <c r="E182" s="3">
        <v>12</v>
      </c>
      <c r="F182">
        <f t="shared" si="4"/>
        <v>0</v>
      </c>
      <c r="G182">
        <f t="shared" si="5"/>
        <v>1</v>
      </c>
    </row>
    <row r="183" spans="1:7" x14ac:dyDescent="0.25">
      <c r="A183" s="2">
        <v>45414</v>
      </c>
      <c r="B183" s="3" t="s">
        <v>11</v>
      </c>
      <c r="C183" s="3" t="s">
        <v>4</v>
      </c>
      <c r="D183" s="3">
        <v>7</v>
      </c>
      <c r="E183" s="3">
        <v>12</v>
      </c>
      <c r="F183">
        <f t="shared" si="4"/>
        <v>0</v>
      </c>
      <c r="G183">
        <f t="shared" si="5"/>
        <v>0</v>
      </c>
    </row>
    <row r="184" spans="1:7" x14ac:dyDescent="0.25">
      <c r="A184" s="2">
        <v>45414</v>
      </c>
      <c r="B184" s="3" t="s">
        <v>11</v>
      </c>
      <c r="C184" s="3" t="s">
        <v>4</v>
      </c>
      <c r="D184" s="3">
        <v>8</v>
      </c>
      <c r="E184" s="3">
        <v>17</v>
      </c>
      <c r="F184">
        <f t="shared" si="4"/>
        <v>0</v>
      </c>
      <c r="G184">
        <f t="shared" si="5"/>
        <v>0</v>
      </c>
    </row>
    <row r="185" spans="1:7" x14ac:dyDescent="0.25">
      <c r="A185" s="2">
        <v>45414</v>
      </c>
      <c r="B185" s="3" t="s">
        <v>11</v>
      </c>
      <c r="C185" s="3" t="s">
        <v>4</v>
      </c>
      <c r="D185" s="3">
        <v>9</v>
      </c>
      <c r="E185" s="3">
        <v>15</v>
      </c>
      <c r="F185">
        <f t="shared" si="4"/>
        <v>1</v>
      </c>
      <c r="G185">
        <f t="shared" si="5"/>
        <v>0</v>
      </c>
    </row>
    <row r="186" spans="1:7" x14ac:dyDescent="0.25">
      <c r="A186" s="2">
        <v>45414</v>
      </c>
      <c r="B186" s="3" t="s">
        <v>11</v>
      </c>
      <c r="C186" s="3" t="s">
        <v>4</v>
      </c>
      <c r="D186" s="3">
        <v>0</v>
      </c>
      <c r="E186" s="3">
        <v>24</v>
      </c>
      <c r="F186">
        <f t="shared" si="4"/>
        <v>0</v>
      </c>
      <c r="G186">
        <f t="shared" si="5"/>
        <v>1</v>
      </c>
    </row>
    <row r="187" spans="1:7" x14ac:dyDescent="0.25">
      <c r="A187" s="2">
        <v>45414</v>
      </c>
      <c r="B187" s="3" t="s">
        <v>11</v>
      </c>
      <c r="C187" s="3" t="s">
        <v>4</v>
      </c>
      <c r="D187" s="3">
        <v>1</v>
      </c>
      <c r="E187" s="3">
        <v>15</v>
      </c>
      <c r="F187">
        <f t="shared" si="4"/>
        <v>0</v>
      </c>
      <c r="G187">
        <f t="shared" si="5"/>
        <v>1</v>
      </c>
    </row>
    <row r="188" spans="1:7" x14ac:dyDescent="0.25">
      <c r="A188" s="2">
        <v>45414</v>
      </c>
      <c r="B188" s="3" t="s">
        <v>11</v>
      </c>
      <c r="C188" s="3" t="s">
        <v>4</v>
      </c>
      <c r="D188" s="3">
        <v>10</v>
      </c>
      <c r="E188" s="3">
        <v>103</v>
      </c>
      <c r="F188">
        <f t="shared" si="4"/>
        <v>1</v>
      </c>
      <c r="G188">
        <f t="shared" si="5"/>
        <v>0</v>
      </c>
    </row>
    <row r="189" spans="1:7" x14ac:dyDescent="0.25">
      <c r="A189" s="2">
        <v>45414</v>
      </c>
      <c r="B189" s="3" t="s">
        <v>11</v>
      </c>
      <c r="C189" s="3" t="s">
        <v>4</v>
      </c>
      <c r="D189" s="3">
        <v>2</v>
      </c>
      <c r="E189" s="3">
        <v>12</v>
      </c>
      <c r="F189">
        <f t="shared" si="4"/>
        <v>0</v>
      </c>
      <c r="G189">
        <f t="shared" si="5"/>
        <v>1</v>
      </c>
    </row>
    <row r="190" spans="1:7" x14ac:dyDescent="0.25">
      <c r="A190" s="2">
        <v>45414</v>
      </c>
      <c r="B190" s="3" t="s">
        <v>11</v>
      </c>
      <c r="C190" s="3" t="s">
        <v>4</v>
      </c>
      <c r="D190" s="3">
        <v>3</v>
      </c>
      <c r="E190" s="3">
        <v>12</v>
      </c>
      <c r="F190">
        <f t="shared" si="4"/>
        <v>0</v>
      </c>
      <c r="G190">
        <f t="shared" si="5"/>
        <v>1</v>
      </c>
    </row>
    <row r="191" spans="1:7" x14ac:dyDescent="0.25">
      <c r="A191" s="2">
        <v>45414</v>
      </c>
      <c r="B191" s="3" t="s">
        <v>11</v>
      </c>
      <c r="C191" s="3" t="s">
        <v>4</v>
      </c>
      <c r="D191" s="3">
        <v>4</v>
      </c>
      <c r="E191" s="3">
        <v>12</v>
      </c>
      <c r="F191">
        <f t="shared" si="4"/>
        <v>0</v>
      </c>
      <c r="G191">
        <f t="shared" si="5"/>
        <v>1</v>
      </c>
    </row>
    <row r="192" spans="1:7" x14ac:dyDescent="0.25">
      <c r="A192" s="2">
        <v>45414</v>
      </c>
      <c r="B192" s="3" t="s">
        <v>11</v>
      </c>
      <c r="C192" s="3" t="s">
        <v>4</v>
      </c>
      <c r="D192" s="3">
        <v>5</v>
      </c>
      <c r="E192" s="3">
        <v>28</v>
      </c>
      <c r="F192">
        <f t="shared" si="4"/>
        <v>0</v>
      </c>
      <c r="G192">
        <f t="shared" si="5"/>
        <v>1</v>
      </c>
    </row>
    <row r="193" spans="1:7" x14ac:dyDescent="0.25">
      <c r="A193" s="2">
        <v>45414</v>
      </c>
      <c r="B193" s="3" t="s">
        <v>11</v>
      </c>
      <c r="C193" s="3" t="s">
        <v>4</v>
      </c>
      <c r="D193" s="3">
        <v>6</v>
      </c>
      <c r="E193" s="3">
        <v>17</v>
      </c>
      <c r="F193">
        <f t="shared" si="4"/>
        <v>0</v>
      </c>
      <c r="G193">
        <f t="shared" si="5"/>
        <v>1</v>
      </c>
    </row>
    <row r="194" spans="1:7" x14ac:dyDescent="0.25">
      <c r="A194" s="2">
        <v>45414</v>
      </c>
      <c r="B194" s="3" t="s">
        <v>11</v>
      </c>
      <c r="C194" s="3" t="s">
        <v>4</v>
      </c>
      <c r="D194" s="3">
        <v>7</v>
      </c>
      <c r="E194" s="3">
        <v>18</v>
      </c>
      <c r="F194">
        <f t="shared" si="4"/>
        <v>0</v>
      </c>
      <c r="G194">
        <f t="shared" si="5"/>
        <v>0</v>
      </c>
    </row>
    <row r="195" spans="1:7" x14ac:dyDescent="0.25">
      <c r="A195" s="2">
        <v>45414</v>
      </c>
      <c r="B195" s="3" t="s">
        <v>11</v>
      </c>
      <c r="C195" s="3" t="s">
        <v>4</v>
      </c>
      <c r="D195" s="3">
        <v>8</v>
      </c>
      <c r="E195" s="3">
        <v>27</v>
      </c>
      <c r="F195">
        <f t="shared" ref="F195:F258" si="6">IF(D195 &gt;= 9, 1, 0)</f>
        <v>0</v>
      </c>
      <c r="G195">
        <f t="shared" ref="G195:G258" si="7">IF(D195 &lt;= 6, 1, 0)</f>
        <v>0</v>
      </c>
    </row>
    <row r="196" spans="1:7" x14ac:dyDescent="0.25">
      <c r="A196" s="2">
        <v>45414</v>
      </c>
      <c r="B196" s="3" t="s">
        <v>11</v>
      </c>
      <c r="C196" s="3" t="s">
        <v>4</v>
      </c>
      <c r="D196" s="3">
        <v>9</v>
      </c>
      <c r="E196" s="3">
        <v>49</v>
      </c>
      <c r="F196">
        <f t="shared" si="6"/>
        <v>1</v>
      </c>
      <c r="G196">
        <f t="shared" si="7"/>
        <v>0</v>
      </c>
    </row>
    <row r="197" spans="1:7" x14ac:dyDescent="0.25">
      <c r="A197" s="2">
        <v>45414</v>
      </c>
      <c r="B197" s="3" t="s">
        <v>11</v>
      </c>
      <c r="C197" s="3" t="s">
        <v>5</v>
      </c>
      <c r="D197" s="3">
        <v>0</v>
      </c>
      <c r="E197" s="3">
        <v>20</v>
      </c>
      <c r="F197">
        <f t="shared" si="6"/>
        <v>0</v>
      </c>
      <c r="G197">
        <f t="shared" si="7"/>
        <v>1</v>
      </c>
    </row>
    <row r="198" spans="1:7" x14ac:dyDescent="0.25">
      <c r="A198" s="2">
        <v>45414</v>
      </c>
      <c r="B198" s="3" t="s">
        <v>11</v>
      </c>
      <c r="C198" s="3" t="s">
        <v>5</v>
      </c>
      <c r="D198" s="3">
        <v>1</v>
      </c>
      <c r="E198" s="3">
        <v>14</v>
      </c>
      <c r="F198">
        <f t="shared" si="6"/>
        <v>0</v>
      </c>
      <c r="G198">
        <f t="shared" si="7"/>
        <v>1</v>
      </c>
    </row>
    <row r="199" spans="1:7" x14ac:dyDescent="0.25">
      <c r="A199" s="2">
        <v>45414</v>
      </c>
      <c r="B199" s="3" t="s">
        <v>11</v>
      </c>
      <c r="C199" s="3" t="s">
        <v>5</v>
      </c>
      <c r="D199" s="3">
        <v>10</v>
      </c>
      <c r="E199" s="3">
        <v>60</v>
      </c>
      <c r="F199">
        <f t="shared" si="6"/>
        <v>1</v>
      </c>
      <c r="G199">
        <f t="shared" si="7"/>
        <v>0</v>
      </c>
    </row>
    <row r="200" spans="1:7" x14ac:dyDescent="0.25">
      <c r="A200" s="2">
        <v>45414</v>
      </c>
      <c r="B200" s="3" t="s">
        <v>11</v>
      </c>
      <c r="C200" s="3" t="s">
        <v>5</v>
      </c>
      <c r="D200" s="3">
        <v>2</v>
      </c>
      <c r="E200" s="3">
        <v>12</v>
      </c>
      <c r="F200">
        <f t="shared" si="6"/>
        <v>0</v>
      </c>
      <c r="G200">
        <f t="shared" si="7"/>
        <v>1</v>
      </c>
    </row>
    <row r="201" spans="1:7" x14ac:dyDescent="0.25">
      <c r="A201" s="2">
        <v>45414</v>
      </c>
      <c r="B201" s="3" t="s">
        <v>11</v>
      </c>
      <c r="C201" s="3" t="s">
        <v>5</v>
      </c>
      <c r="D201" s="3">
        <v>3</v>
      </c>
      <c r="E201" s="3">
        <v>13</v>
      </c>
      <c r="F201">
        <f t="shared" si="6"/>
        <v>0</v>
      </c>
      <c r="G201">
        <f t="shared" si="7"/>
        <v>1</v>
      </c>
    </row>
    <row r="202" spans="1:7" x14ac:dyDescent="0.25">
      <c r="A202" s="2">
        <v>45414</v>
      </c>
      <c r="B202" s="3" t="s">
        <v>11</v>
      </c>
      <c r="C202" s="3" t="s">
        <v>5</v>
      </c>
      <c r="D202" s="3">
        <v>4</v>
      </c>
      <c r="E202" s="3">
        <v>12</v>
      </c>
      <c r="F202">
        <f t="shared" si="6"/>
        <v>0</v>
      </c>
      <c r="G202">
        <f t="shared" si="7"/>
        <v>1</v>
      </c>
    </row>
    <row r="203" spans="1:7" x14ac:dyDescent="0.25">
      <c r="A203" s="2">
        <v>45414</v>
      </c>
      <c r="B203" s="3" t="s">
        <v>11</v>
      </c>
      <c r="C203" s="3" t="s">
        <v>5</v>
      </c>
      <c r="D203" s="3">
        <v>5</v>
      </c>
      <c r="E203" s="3">
        <v>14</v>
      </c>
      <c r="F203">
        <f t="shared" si="6"/>
        <v>0</v>
      </c>
      <c r="G203">
        <f t="shared" si="7"/>
        <v>1</v>
      </c>
    </row>
    <row r="204" spans="1:7" x14ac:dyDescent="0.25">
      <c r="A204" s="2">
        <v>45414</v>
      </c>
      <c r="B204" s="3" t="s">
        <v>11</v>
      </c>
      <c r="C204" s="3" t="s">
        <v>5</v>
      </c>
      <c r="D204" s="3">
        <v>6</v>
      </c>
      <c r="E204" s="3">
        <v>13</v>
      </c>
      <c r="F204">
        <f t="shared" si="6"/>
        <v>0</v>
      </c>
      <c r="G204">
        <f t="shared" si="7"/>
        <v>1</v>
      </c>
    </row>
    <row r="205" spans="1:7" x14ac:dyDescent="0.25">
      <c r="A205" s="2">
        <v>45414</v>
      </c>
      <c r="B205" s="3" t="s">
        <v>11</v>
      </c>
      <c r="C205" s="3" t="s">
        <v>5</v>
      </c>
      <c r="D205" s="3">
        <v>7</v>
      </c>
      <c r="E205" s="3">
        <v>15</v>
      </c>
      <c r="F205">
        <f t="shared" si="6"/>
        <v>0</v>
      </c>
      <c r="G205">
        <f t="shared" si="7"/>
        <v>0</v>
      </c>
    </row>
    <row r="206" spans="1:7" x14ac:dyDescent="0.25">
      <c r="A206" s="2">
        <v>45414</v>
      </c>
      <c r="B206" s="3" t="s">
        <v>11</v>
      </c>
      <c r="C206" s="3" t="s">
        <v>5</v>
      </c>
      <c r="D206" s="3">
        <v>8</v>
      </c>
      <c r="E206" s="3">
        <v>26</v>
      </c>
      <c r="F206">
        <f t="shared" si="6"/>
        <v>0</v>
      </c>
      <c r="G206">
        <f t="shared" si="7"/>
        <v>0</v>
      </c>
    </row>
    <row r="207" spans="1:7" x14ac:dyDescent="0.25">
      <c r="A207" s="2">
        <v>45414</v>
      </c>
      <c r="B207" s="3" t="s">
        <v>11</v>
      </c>
      <c r="C207" s="3" t="s">
        <v>5</v>
      </c>
      <c r="D207" s="3">
        <v>9</v>
      </c>
      <c r="E207" s="3">
        <v>28</v>
      </c>
      <c r="F207">
        <f t="shared" si="6"/>
        <v>1</v>
      </c>
      <c r="G207">
        <f t="shared" si="7"/>
        <v>0</v>
      </c>
    </row>
    <row r="208" spans="1:7" x14ac:dyDescent="0.25">
      <c r="A208" s="2">
        <v>45414</v>
      </c>
      <c r="B208" s="3" t="s">
        <v>11</v>
      </c>
      <c r="C208" s="3" t="s">
        <v>5</v>
      </c>
      <c r="D208" s="3">
        <v>0</v>
      </c>
      <c r="E208" s="3">
        <v>20</v>
      </c>
      <c r="F208">
        <f t="shared" si="6"/>
        <v>0</v>
      </c>
      <c r="G208">
        <f t="shared" si="7"/>
        <v>1</v>
      </c>
    </row>
    <row r="209" spans="1:7" x14ac:dyDescent="0.25">
      <c r="A209" s="2">
        <v>45414</v>
      </c>
      <c r="B209" s="3" t="s">
        <v>11</v>
      </c>
      <c r="C209" s="3" t="s">
        <v>5</v>
      </c>
      <c r="D209" s="3">
        <v>1</v>
      </c>
      <c r="E209" s="3">
        <v>15</v>
      </c>
      <c r="F209">
        <f t="shared" si="6"/>
        <v>0</v>
      </c>
      <c r="G209">
        <f t="shared" si="7"/>
        <v>1</v>
      </c>
    </row>
    <row r="210" spans="1:7" x14ac:dyDescent="0.25">
      <c r="A210" s="2">
        <v>45414</v>
      </c>
      <c r="B210" s="3" t="s">
        <v>11</v>
      </c>
      <c r="C210" s="3" t="s">
        <v>5</v>
      </c>
      <c r="D210" s="3">
        <v>10</v>
      </c>
      <c r="E210" s="3">
        <v>93</v>
      </c>
      <c r="F210">
        <f t="shared" si="6"/>
        <v>1</v>
      </c>
      <c r="G210">
        <f t="shared" si="7"/>
        <v>0</v>
      </c>
    </row>
    <row r="211" spans="1:7" x14ac:dyDescent="0.25">
      <c r="A211" s="2">
        <v>45414</v>
      </c>
      <c r="B211" s="3" t="s">
        <v>11</v>
      </c>
      <c r="C211" s="3" t="s">
        <v>5</v>
      </c>
      <c r="D211" s="3">
        <v>2</v>
      </c>
      <c r="E211" s="3">
        <v>14</v>
      </c>
      <c r="F211">
        <f t="shared" si="6"/>
        <v>0</v>
      </c>
      <c r="G211">
        <f t="shared" si="7"/>
        <v>1</v>
      </c>
    </row>
    <row r="212" spans="1:7" x14ac:dyDescent="0.25">
      <c r="A212" s="2">
        <v>45414</v>
      </c>
      <c r="B212" s="3" t="s">
        <v>11</v>
      </c>
      <c r="C212" s="3" t="s">
        <v>5</v>
      </c>
      <c r="D212" s="3">
        <v>4</v>
      </c>
      <c r="E212" s="3">
        <v>13</v>
      </c>
      <c r="F212">
        <f t="shared" si="6"/>
        <v>0</v>
      </c>
      <c r="G212">
        <f t="shared" si="7"/>
        <v>1</v>
      </c>
    </row>
    <row r="213" spans="1:7" x14ac:dyDescent="0.25">
      <c r="A213" s="2">
        <v>45414</v>
      </c>
      <c r="B213" s="3" t="s">
        <v>11</v>
      </c>
      <c r="C213" s="3" t="s">
        <v>5</v>
      </c>
      <c r="D213" s="3">
        <v>5</v>
      </c>
      <c r="E213" s="3">
        <v>21</v>
      </c>
      <c r="F213">
        <f t="shared" si="6"/>
        <v>0</v>
      </c>
      <c r="G213">
        <f t="shared" si="7"/>
        <v>1</v>
      </c>
    </row>
    <row r="214" spans="1:7" x14ac:dyDescent="0.25">
      <c r="A214" s="2">
        <v>45414</v>
      </c>
      <c r="B214" s="3" t="s">
        <v>11</v>
      </c>
      <c r="C214" s="3" t="s">
        <v>5</v>
      </c>
      <c r="D214" s="3">
        <v>6</v>
      </c>
      <c r="E214" s="3">
        <v>13</v>
      </c>
      <c r="F214">
        <f t="shared" si="6"/>
        <v>0</v>
      </c>
      <c r="G214">
        <f t="shared" si="7"/>
        <v>1</v>
      </c>
    </row>
    <row r="215" spans="1:7" x14ac:dyDescent="0.25">
      <c r="A215" s="2">
        <v>45414</v>
      </c>
      <c r="B215" s="3" t="s">
        <v>11</v>
      </c>
      <c r="C215" s="3" t="s">
        <v>5</v>
      </c>
      <c r="D215" s="3">
        <v>7</v>
      </c>
      <c r="E215" s="3">
        <v>12</v>
      </c>
      <c r="F215">
        <f t="shared" si="6"/>
        <v>0</v>
      </c>
      <c r="G215">
        <f t="shared" si="7"/>
        <v>0</v>
      </c>
    </row>
    <row r="216" spans="1:7" x14ac:dyDescent="0.25">
      <c r="A216" s="2">
        <v>45414</v>
      </c>
      <c r="B216" s="3" t="s">
        <v>11</v>
      </c>
      <c r="C216" s="3" t="s">
        <v>5</v>
      </c>
      <c r="D216" s="3">
        <v>8</v>
      </c>
      <c r="E216" s="3">
        <v>18</v>
      </c>
      <c r="F216">
        <f t="shared" si="6"/>
        <v>0</v>
      </c>
      <c r="G216">
        <f t="shared" si="7"/>
        <v>0</v>
      </c>
    </row>
    <row r="217" spans="1:7" x14ac:dyDescent="0.25">
      <c r="A217" s="2">
        <v>45414</v>
      </c>
      <c r="B217" s="3" t="s">
        <v>11</v>
      </c>
      <c r="C217" s="3" t="s">
        <v>5</v>
      </c>
      <c r="D217" s="3">
        <v>9</v>
      </c>
      <c r="E217" s="3">
        <v>30</v>
      </c>
      <c r="F217">
        <f t="shared" si="6"/>
        <v>1</v>
      </c>
      <c r="G217">
        <f t="shared" si="7"/>
        <v>0</v>
      </c>
    </row>
    <row r="218" spans="1:7" x14ac:dyDescent="0.25">
      <c r="A218" s="2">
        <v>45414</v>
      </c>
      <c r="B218" s="3" t="s">
        <v>11</v>
      </c>
      <c r="C218" s="3" t="s">
        <v>4</v>
      </c>
      <c r="D218" s="3">
        <v>0</v>
      </c>
      <c r="E218" s="3">
        <v>26</v>
      </c>
      <c r="F218">
        <f t="shared" si="6"/>
        <v>0</v>
      </c>
      <c r="G218">
        <f t="shared" si="7"/>
        <v>1</v>
      </c>
    </row>
    <row r="219" spans="1:7" x14ac:dyDescent="0.25">
      <c r="A219" s="2">
        <v>45414</v>
      </c>
      <c r="B219" s="3" t="s">
        <v>11</v>
      </c>
      <c r="C219" s="3" t="s">
        <v>4</v>
      </c>
      <c r="D219" s="3">
        <v>1</v>
      </c>
      <c r="E219" s="3">
        <v>15</v>
      </c>
      <c r="F219">
        <f t="shared" si="6"/>
        <v>0</v>
      </c>
      <c r="G219">
        <f t="shared" si="7"/>
        <v>1</v>
      </c>
    </row>
    <row r="220" spans="1:7" x14ac:dyDescent="0.25">
      <c r="A220" s="2">
        <v>45414</v>
      </c>
      <c r="B220" s="3" t="s">
        <v>11</v>
      </c>
      <c r="C220" s="3" t="s">
        <v>4</v>
      </c>
      <c r="D220" s="3">
        <v>10</v>
      </c>
      <c r="E220" s="3">
        <v>85</v>
      </c>
      <c r="F220">
        <f t="shared" si="6"/>
        <v>1</v>
      </c>
      <c r="G220">
        <f t="shared" si="7"/>
        <v>0</v>
      </c>
    </row>
    <row r="221" spans="1:7" x14ac:dyDescent="0.25">
      <c r="A221" s="2">
        <v>45414</v>
      </c>
      <c r="B221" s="3" t="s">
        <v>11</v>
      </c>
      <c r="C221" s="3" t="s">
        <v>4</v>
      </c>
      <c r="D221" s="3">
        <v>2</v>
      </c>
      <c r="E221" s="3">
        <v>13</v>
      </c>
      <c r="F221">
        <f t="shared" si="6"/>
        <v>0</v>
      </c>
      <c r="G221">
        <f t="shared" si="7"/>
        <v>1</v>
      </c>
    </row>
    <row r="222" spans="1:7" x14ac:dyDescent="0.25">
      <c r="A222" s="2">
        <v>45414</v>
      </c>
      <c r="B222" s="3" t="s">
        <v>11</v>
      </c>
      <c r="C222" s="3" t="s">
        <v>4</v>
      </c>
      <c r="D222" s="3">
        <v>3</v>
      </c>
      <c r="E222" s="3">
        <v>14</v>
      </c>
      <c r="F222">
        <f t="shared" si="6"/>
        <v>0</v>
      </c>
      <c r="G222">
        <f t="shared" si="7"/>
        <v>1</v>
      </c>
    </row>
    <row r="223" spans="1:7" x14ac:dyDescent="0.25">
      <c r="A223" s="2">
        <v>45414</v>
      </c>
      <c r="B223" s="3" t="s">
        <v>11</v>
      </c>
      <c r="C223" s="3" t="s">
        <v>4</v>
      </c>
      <c r="D223" s="3">
        <v>5</v>
      </c>
      <c r="E223" s="3">
        <v>16</v>
      </c>
      <c r="F223">
        <f t="shared" si="6"/>
        <v>0</v>
      </c>
      <c r="G223">
        <f t="shared" si="7"/>
        <v>1</v>
      </c>
    </row>
    <row r="224" spans="1:7" x14ac:dyDescent="0.25">
      <c r="A224" s="2">
        <v>45414</v>
      </c>
      <c r="B224" s="3" t="s">
        <v>11</v>
      </c>
      <c r="C224" s="3" t="s">
        <v>4</v>
      </c>
      <c r="D224" s="3">
        <v>6</v>
      </c>
      <c r="E224" s="3">
        <v>12</v>
      </c>
      <c r="F224">
        <f t="shared" si="6"/>
        <v>0</v>
      </c>
      <c r="G224">
        <f t="shared" si="7"/>
        <v>1</v>
      </c>
    </row>
    <row r="225" spans="1:7" x14ac:dyDescent="0.25">
      <c r="A225" s="2">
        <v>45414</v>
      </c>
      <c r="B225" s="3" t="s">
        <v>11</v>
      </c>
      <c r="C225" s="3" t="s">
        <v>4</v>
      </c>
      <c r="D225" s="3">
        <v>7</v>
      </c>
      <c r="E225" s="3">
        <v>14</v>
      </c>
      <c r="F225">
        <f t="shared" si="6"/>
        <v>0</v>
      </c>
      <c r="G225">
        <f t="shared" si="7"/>
        <v>0</v>
      </c>
    </row>
    <row r="226" spans="1:7" x14ac:dyDescent="0.25">
      <c r="A226" s="2">
        <v>45414</v>
      </c>
      <c r="B226" s="3" t="s">
        <v>11</v>
      </c>
      <c r="C226" s="3" t="s">
        <v>4</v>
      </c>
      <c r="D226" s="3">
        <v>8</v>
      </c>
      <c r="E226" s="3">
        <v>25</v>
      </c>
      <c r="F226">
        <f t="shared" si="6"/>
        <v>0</v>
      </c>
      <c r="G226">
        <f t="shared" si="7"/>
        <v>0</v>
      </c>
    </row>
    <row r="227" spans="1:7" x14ac:dyDescent="0.25">
      <c r="A227" s="2">
        <v>45414</v>
      </c>
      <c r="B227" s="3" t="s">
        <v>11</v>
      </c>
      <c r="C227" s="3" t="s">
        <v>4</v>
      </c>
      <c r="D227" s="3">
        <v>9</v>
      </c>
      <c r="E227" s="3">
        <v>28</v>
      </c>
      <c r="F227">
        <f t="shared" si="6"/>
        <v>1</v>
      </c>
      <c r="G227">
        <f t="shared" si="7"/>
        <v>0</v>
      </c>
    </row>
    <row r="228" spans="1:7" x14ac:dyDescent="0.25">
      <c r="A228" s="2">
        <v>45414</v>
      </c>
      <c r="B228" s="3" t="s">
        <v>12</v>
      </c>
      <c r="C228" s="3" t="s">
        <v>6</v>
      </c>
      <c r="D228" s="3">
        <v>1</v>
      </c>
      <c r="E228" s="3">
        <v>13</v>
      </c>
      <c r="F228">
        <f t="shared" si="6"/>
        <v>0</v>
      </c>
      <c r="G228">
        <f t="shared" si="7"/>
        <v>1</v>
      </c>
    </row>
    <row r="229" spans="1:7" x14ac:dyDescent="0.25">
      <c r="A229" s="2">
        <v>45414</v>
      </c>
      <c r="B229" s="3" t="s">
        <v>12</v>
      </c>
      <c r="C229" s="3" t="s">
        <v>6</v>
      </c>
      <c r="D229" s="3">
        <v>10</v>
      </c>
      <c r="E229" s="3">
        <v>24</v>
      </c>
      <c r="F229">
        <f t="shared" si="6"/>
        <v>1</v>
      </c>
      <c r="G229">
        <f t="shared" si="7"/>
        <v>0</v>
      </c>
    </row>
    <row r="230" spans="1:7" x14ac:dyDescent="0.25">
      <c r="A230" s="2">
        <v>45414</v>
      </c>
      <c r="B230" s="3" t="s">
        <v>12</v>
      </c>
      <c r="C230" s="3" t="s">
        <v>6</v>
      </c>
      <c r="D230" s="3">
        <v>3</v>
      </c>
      <c r="E230" s="3">
        <v>12</v>
      </c>
      <c r="F230">
        <f t="shared" si="6"/>
        <v>0</v>
      </c>
      <c r="G230">
        <f t="shared" si="7"/>
        <v>1</v>
      </c>
    </row>
    <row r="231" spans="1:7" x14ac:dyDescent="0.25">
      <c r="A231" s="2">
        <v>45414</v>
      </c>
      <c r="B231" s="3" t="s">
        <v>12</v>
      </c>
      <c r="C231" s="3" t="s">
        <v>6</v>
      </c>
      <c r="D231" s="3">
        <v>7</v>
      </c>
      <c r="E231" s="3">
        <v>12</v>
      </c>
      <c r="F231">
        <f t="shared" si="6"/>
        <v>0</v>
      </c>
      <c r="G231">
        <f t="shared" si="7"/>
        <v>0</v>
      </c>
    </row>
    <row r="232" spans="1:7" x14ac:dyDescent="0.25">
      <c r="A232" s="2">
        <v>45414</v>
      </c>
      <c r="B232" s="3" t="s">
        <v>12</v>
      </c>
      <c r="C232" s="3" t="s">
        <v>6</v>
      </c>
      <c r="D232" s="3">
        <v>8</v>
      </c>
      <c r="E232" s="3">
        <v>17</v>
      </c>
      <c r="F232">
        <f t="shared" si="6"/>
        <v>0</v>
      </c>
      <c r="G232">
        <f t="shared" si="7"/>
        <v>0</v>
      </c>
    </row>
    <row r="233" spans="1:7" x14ac:dyDescent="0.25">
      <c r="A233" s="2">
        <v>45414</v>
      </c>
      <c r="B233" s="3" t="s">
        <v>12</v>
      </c>
      <c r="C233" s="3" t="s">
        <v>6</v>
      </c>
      <c r="D233" s="3">
        <v>9</v>
      </c>
      <c r="E233" s="3">
        <v>12</v>
      </c>
      <c r="F233">
        <f t="shared" si="6"/>
        <v>1</v>
      </c>
      <c r="G233">
        <f t="shared" si="7"/>
        <v>0</v>
      </c>
    </row>
    <row r="234" spans="1:7" x14ac:dyDescent="0.25">
      <c r="A234" s="2">
        <v>45414</v>
      </c>
      <c r="B234" s="3" t="s">
        <v>12</v>
      </c>
      <c r="C234" s="3" t="s">
        <v>6</v>
      </c>
      <c r="D234" s="3">
        <v>0</v>
      </c>
      <c r="E234" s="3">
        <v>14</v>
      </c>
      <c r="F234">
        <f t="shared" si="6"/>
        <v>0</v>
      </c>
      <c r="G234">
        <f t="shared" si="7"/>
        <v>1</v>
      </c>
    </row>
    <row r="235" spans="1:7" x14ac:dyDescent="0.25">
      <c r="A235" s="2">
        <v>45414</v>
      </c>
      <c r="B235" s="3" t="s">
        <v>12</v>
      </c>
      <c r="C235" s="3" t="s">
        <v>6</v>
      </c>
      <c r="D235" s="3">
        <v>1</v>
      </c>
      <c r="E235" s="3">
        <v>13</v>
      </c>
      <c r="F235">
        <f t="shared" si="6"/>
        <v>0</v>
      </c>
      <c r="G235">
        <f t="shared" si="7"/>
        <v>1</v>
      </c>
    </row>
    <row r="236" spans="1:7" x14ac:dyDescent="0.25">
      <c r="A236" s="2">
        <v>45414</v>
      </c>
      <c r="B236" s="3" t="s">
        <v>12</v>
      </c>
      <c r="C236" s="3" t="s">
        <v>6</v>
      </c>
      <c r="D236" s="3">
        <v>10</v>
      </c>
      <c r="E236" s="3">
        <v>37</v>
      </c>
      <c r="F236">
        <f t="shared" si="6"/>
        <v>1</v>
      </c>
      <c r="G236">
        <f t="shared" si="7"/>
        <v>0</v>
      </c>
    </row>
    <row r="237" spans="1:7" x14ac:dyDescent="0.25">
      <c r="A237" s="2">
        <v>45414</v>
      </c>
      <c r="B237" s="3" t="s">
        <v>12</v>
      </c>
      <c r="C237" s="3" t="s">
        <v>6</v>
      </c>
      <c r="D237" s="3">
        <v>3</v>
      </c>
      <c r="E237" s="3">
        <v>12</v>
      </c>
      <c r="F237">
        <f t="shared" si="6"/>
        <v>0</v>
      </c>
      <c r="G237">
        <f t="shared" si="7"/>
        <v>1</v>
      </c>
    </row>
    <row r="238" spans="1:7" x14ac:dyDescent="0.25">
      <c r="A238" s="2">
        <v>45414</v>
      </c>
      <c r="B238" s="3" t="s">
        <v>12</v>
      </c>
      <c r="C238" s="3" t="s">
        <v>6</v>
      </c>
      <c r="D238" s="3">
        <v>5</v>
      </c>
      <c r="E238" s="3">
        <v>12</v>
      </c>
      <c r="F238">
        <f t="shared" si="6"/>
        <v>0</v>
      </c>
      <c r="G238">
        <f t="shared" si="7"/>
        <v>1</v>
      </c>
    </row>
    <row r="239" spans="1:7" x14ac:dyDescent="0.25">
      <c r="A239" s="2">
        <v>45414</v>
      </c>
      <c r="B239" s="3" t="s">
        <v>12</v>
      </c>
      <c r="C239" s="3" t="s">
        <v>6</v>
      </c>
      <c r="D239" s="3">
        <v>6</v>
      </c>
      <c r="E239" s="3">
        <v>12</v>
      </c>
      <c r="F239">
        <f t="shared" si="6"/>
        <v>0</v>
      </c>
      <c r="G239">
        <f t="shared" si="7"/>
        <v>1</v>
      </c>
    </row>
    <row r="240" spans="1:7" x14ac:dyDescent="0.25">
      <c r="A240" s="2">
        <v>45414</v>
      </c>
      <c r="B240" s="3" t="s">
        <v>12</v>
      </c>
      <c r="C240" s="3" t="s">
        <v>6</v>
      </c>
      <c r="D240" s="3">
        <v>7</v>
      </c>
      <c r="E240" s="3">
        <v>12</v>
      </c>
      <c r="F240">
        <f t="shared" si="6"/>
        <v>0</v>
      </c>
      <c r="G240">
        <f t="shared" si="7"/>
        <v>0</v>
      </c>
    </row>
    <row r="241" spans="1:7" x14ac:dyDescent="0.25">
      <c r="A241" s="2">
        <v>45414</v>
      </c>
      <c r="B241" s="3" t="s">
        <v>12</v>
      </c>
      <c r="C241" s="3" t="s">
        <v>6</v>
      </c>
      <c r="D241" s="3">
        <v>8</v>
      </c>
      <c r="E241" s="3">
        <v>16</v>
      </c>
      <c r="F241">
        <f t="shared" si="6"/>
        <v>0</v>
      </c>
      <c r="G241">
        <f t="shared" si="7"/>
        <v>0</v>
      </c>
    </row>
    <row r="242" spans="1:7" x14ac:dyDescent="0.25">
      <c r="A242" s="2">
        <v>45414</v>
      </c>
      <c r="B242" s="3" t="s">
        <v>12</v>
      </c>
      <c r="C242" s="3" t="s">
        <v>6</v>
      </c>
      <c r="D242" s="3">
        <v>9</v>
      </c>
      <c r="E242" s="3">
        <v>15</v>
      </c>
      <c r="F242">
        <f t="shared" si="6"/>
        <v>1</v>
      </c>
      <c r="G242">
        <f t="shared" si="7"/>
        <v>0</v>
      </c>
    </row>
    <row r="243" spans="1:7" x14ac:dyDescent="0.25">
      <c r="A243" s="2">
        <v>45414</v>
      </c>
      <c r="B243" s="3" t="s">
        <v>12</v>
      </c>
      <c r="C243" s="3" t="s">
        <v>6</v>
      </c>
      <c r="D243" s="3">
        <v>0</v>
      </c>
      <c r="E243" s="3">
        <v>13</v>
      </c>
      <c r="F243">
        <f t="shared" si="6"/>
        <v>0</v>
      </c>
      <c r="G243">
        <f t="shared" si="7"/>
        <v>1</v>
      </c>
    </row>
    <row r="244" spans="1:7" x14ac:dyDescent="0.25">
      <c r="A244" s="2">
        <v>45414</v>
      </c>
      <c r="B244" s="3" t="s">
        <v>12</v>
      </c>
      <c r="C244" s="3" t="s">
        <v>6</v>
      </c>
      <c r="D244" s="3">
        <v>10</v>
      </c>
      <c r="E244" s="3">
        <v>18</v>
      </c>
      <c r="F244">
        <f t="shared" si="6"/>
        <v>1</v>
      </c>
      <c r="G244">
        <f t="shared" si="7"/>
        <v>0</v>
      </c>
    </row>
    <row r="245" spans="1:7" x14ac:dyDescent="0.25">
      <c r="A245" s="2">
        <v>45414</v>
      </c>
      <c r="B245" s="3" t="s">
        <v>12</v>
      </c>
      <c r="C245" s="3" t="s">
        <v>6</v>
      </c>
      <c r="D245" s="3">
        <v>3</v>
      </c>
      <c r="E245" s="3">
        <v>12</v>
      </c>
      <c r="F245">
        <f t="shared" si="6"/>
        <v>0</v>
      </c>
      <c r="G245">
        <f t="shared" si="7"/>
        <v>1</v>
      </c>
    </row>
    <row r="246" spans="1:7" x14ac:dyDescent="0.25">
      <c r="A246" s="2">
        <v>45414</v>
      </c>
      <c r="B246" s="3" t="s">
        <v>12</v>
      </c>
      <c r="C246" s="3" t="s">
        <v>6</v>
      </c>
      <c r="D246" s="3">
        <v>5</v>
      </c>
      <c r="E246" s="3">
        <v>12</v>
      </c>
      <c r="F246">
        <f t="shared" si="6"/>
        <v>0</v>
      </c>
      <c r="G246">
        <f t="shared" si="7"/>
        <v>1</v>
      </c>
    </row>
    <row r="247" spans="1:7" x14ac:dyDescent="0.25">
      <c r="A247" s="2">
        <v>45414</v>
      </c>
      <c r="B247" s="3" t="s">
        <v>12</v>
      </c>
      <c r="C247" s="3" t="s">
        <v>6</v>
      </c>
      <c r="D247" s="3">
        <v>8</v>
      </c>
      <c r="E247" s="3">
        <v>12</v>
      </c>
      <c r="F247">
        <f t="shared" si="6"/>
        <v>0</v>
      </c>
      <c r="G247">
        <f t="shared" si="7"/>
        <v>0</v>
      </c>
    </row>
    <row r="248" spans="1:7" x14ac:dyDescent="0.25">
      <c r="A248" s="2">
        <v>45414</v>
      </c>
      <c r="B248" s="3" t="s">
        <v>12</v>
      </c>
      <c r="C248" s="3" t="s">
        <v>6</v>
      </c>
      <c r="D248" s="3">
        <v>9</v>
      </c>
      <c r="E248" s="3">
        <v>14</v>
      </c>
      <c r="F248">
        <f t="shared" si="6"/>
        <v>1</v>
      </c>
      <c r="G248">
        <f t="shared" si="7"/>
        <v>0</v>
      </c>
    </row>
    <row r="249" spans="1:7" x14ac:dyDescent="0.25">
      <c r="A249" s="2">
        <v>45414</v>
      </c>
      <c r="B249" s="3" t="s">
        <v>12</v>
      </c>
      <c r="C249" s="3" t="s">
        <v>6</v>
      </c>
      <c r="D249" s="3">
        <v>0</v>
      </c>
      <c r="E249" s="3">
        <v>13</v>
      </c>
      <c r="F249">
        <f t="shared" si="6"/>
        <v>0</v>
      </c>
      <c r="G249">
        <f t="shared" si="7"/>
        <v>1</v>
      </c>
    </row>
    <row r="250" spans="1:7" x14ac:dyDescent="0.25">
      <c r="A250" s="2">
        <v>45414</v>
      </c>
      <c r="B250" s="3" t="s">
        <v>12</v>
      </c>
      <c r="C250" s="3" t="s">
        <v>6</v>
      </c>
      <c r="D250" s="3">
        <v>10</v>
      </c>
      <c r="E250" s="3">
        <v>32</v>
      </c>
      <c r="F250">
        <f t="shared" si="6"/>
        <v>1</v>
      </c>
      <c r="G250">
        <f t="shared" si="7"/>
        <v>0</v>
      </c>
    </row>
    <row r="251" spans="1:7" x14ac:dyDescent="0.25">
      <c r="A251" s="2">
        <v>45414</v>
      </c>
      <c r="B251" s="3" t="s">
        <v>12</v>
      </c>
      <c r="C251" s="3" t="s">
        <v>6</v>
      </c>
      <c r="D251" s="3">
        <v>3</v>
      </c>
      <c r="E251" s="3">
        <v>13</v>
      </c>
      <c r="F251">
        <f t="shared" si="6"/>
        <v>0</v>
      </c>
      <c r="G251">
        <f t="shared" si="7"/>
        <v>1</v>
      </c>
    </row>
    <row r="252" spans="1:7" x14ac:dyDescent="0.25">
      <c r="A252" s="2">
        <v>45414</v>
      </c>
      <c r="B252" s="3" t="s">
        <v>12</v>
      </c>
      <c r="C252" s="3" t="s">
        <v>6</v>
      </c>
      <c r="D252" s="3">
        <v>5</v>
      </c>
      <c r="E252" s="3">
        <v>13</v>
      </c>
      <c r="F252">
        <f t="shared" si="6"/>
        <v>0</v>
      </c>
      <c r="G252">
        <f t="shared" si="7"/>
        <v>1</v>
      </c>
    </row>
    <row r="253" spans="1:7" x14ac:dyDescent="0.25">
      <c r="A253" s="2">
        <v>45414</v>
      </c>
      <c r="B253" s="3" t="s">
        <v>12</v>
      </c>
      <c r="C253" s="3" t="s">
        <v>6</v>
      </c>
      <c r="D253" s="3">
        <v>7</v>
      </c>
      <c r="E253" s="3">
        <v>13</v>
      </c>
      <c r="F253">
        <f t="shared" si="6"/>
        <v>0</v>
      </c>
      <c r="G253">
        <f t="shared" si="7"/>
        <v>0</v>
      </c>
    </row>
    <row r="254" spans="1:7" x14ac:dyDescent="0.25">
      <c r="A254" s="2">
        <v>45414</v>
      </c>
      <c r="B254" s="3" t="s">
        <v>12</v>
      </c>
      <c r="C254" s="3" t="s">
        <v>6</v>
      </c>
      <c r="D254" s="3">
        <v>8</v>
      </c>
      <c r="E254" s="3">
        <v>14</v>
      </c>
      <c r="F254">
        <f t="shared" si="6"/>
        <v>0</v>
      </c>
      <c r="G254">
        <f t="shared" si="7"/>
        <v>0</v>
      </c>
    </row>
    <row r="255" spans="1:7" x14ac:dyDescent="0.25">
      <c r="A255" s="2">
        <v>45414</v>
      </c>
      <c r="B255" s="3" t="s">
        <v>12</v>
      </c>
      <c r="C255" s="3" t="s">
        <v>6</v>
      </c>
      <c r="D255" s="3">
        <v>9</v>
      </c>
      <c r="E255" s="3">
        <v>19</v>
      </c>
      <c r="F255">
        <f t="shared" si="6"/>
        <v>1</v>
      </c>
      <c r="G255">
        <f t="shared" si="7"/>
        <v>0</v>
      </c>
    </row>
    <row r="256" spans="1:7" x14ac:dyDescent="0.25">
      <c r="A256" s="2">
        <v>45414</v>
      </c>
      <c r="B256" s="3" t="s">
        <v>12</v>
      </c>
      <c r="C256" s="3" t="s">
        <v>7</v>
      </c>
      <c r="D256" s="3">
        <v>0</v>
      </c>
      <c r="E256" s="3">
        <v>12</v>
      </c>
      <c r="F256">
        <f t="shared" si="6"/>
        <v>0</v>
      </c>
      <c r="G256">
        <f t="shared" si="7"/>
        <v>1</v>
      </c>
    </row>
    <row r="257" spans="1:7" x14ac:dyDescent="0.25">
      <c r="A257" s="2">
        <v>45414</v>
      </c>
      <c r="B257" s="3" t="s">
        <v>12</v>
      </c>
      <c r="C257" s="3" t="s">
        <v>7</v>
      </c>
      <c r="D257" s="3">
        <v>10</v>
      </c>
      <c r="E257" s="3">
        <v>22</v>
      </c>
      <c r="F257">
        <f t="shared" si="6"/>
        <v>1</v>
      </c>
      <c r="G257">
        <f t="shared" si="7"/>
        <v>0</v>
      </c>
    </row>
    <row r="258" spans="1:7" x14ac:dyDescent="0.25">
      <c r="A258" s="2">
        <v>45414</v>
      </c>
      <c r="B258" s="3" t="s">
        <v>12</v>
      </c>
      <c r="C258" s="3" t="s">
        <v>7</v>
      </c>
      <c r="D258" s="3">
        <v>3</v>
      </c>
      <c r="E258" s="3">
        <v>12</v>
      </c>
      <c r="F258">
        <f t="shared" si="6"/>
        <v>0</v>
      </c>
      <c r="G258">
        <f t="shared" si="7"/>
        <v>1</v>
      </c>
    </row>
    <row r="259" spans="1:7" x14ac:dyDescent="0.25">
      <c r="A259" s="2">
        <v>45414</v>
      </c>
      <c r="B259" s="3" t="s">
        <v>12</v>
      </c>
      <c r="C259" s="3" t="s">
        <v>7</v>
      </c>
      <c r="D259" s="3">
        <v>7</v>
      </c>
      <c r="E259" s="3">
        <v>12</v>
      </c>
      <c r="F259">
        <f t="shared" ref="F259:F322" si="8">IF(D259 &gt;= 9, 1, 0)</f>
        <v>0</v>
      </c>
      <c r="G259">
        <f t="shared" ref="G259:G322" si="9">IF(D259 &lt;= 6, 1, 0)</f>
        <v>0</v>
      </c>
    </row>
    <row r="260" spans="1:7" x14ac:dyDescent="0.25">
      <c r="A260" s="2">
        <v>45414</v>
      </c>
      <c r="B260" s="3" t="s">
        <v>12</v>
      </c>
      <c r="C260" s="3" t="s">
        <v>7</v>
      </c>
      <c r="D260" s="3">
        <v>8</v>
      </c>
      <c r="E260" s="3">
        <v>13</v>
      </c>
      <c r="F260">
        <f t="shared" si="8"/>
        <v>0</v>
      </c>
      <c r="G260">
        <f t="shared" si="9"/>
        <v>0</v>
      </c>
    </row>
    <row r="261" spans="1:7" x14ac:dyDescent="0.25">
      <c r="A261" s="2">
        <v>45414</v>
      </c>
      <c r="B261" s="3" t="s">
        <v>12</v>
      </c>
      <c r="C261" s="3" t="s">
        <v>7</v>
      </c>
      <c r="D261" s="3">
        <v>9</v>
      </c>
      <c r="E261" s="3">
        <v>14</v>
      </c>
      <c r="F261">
        <f t="shared" si="8"/>
        <v>1</v>
      </c>
      <c r="G261">
        <f t="shared" si="9"/>
        <v>0</v>
      </c>
    </row>
    <row r="262" spans="1:7" x14ac:dyDescent="0.25">
      <c r="A262" s="2">
        <v>45414</v>
      </c>
      <c r="B262" s="3" t="s">
        <v>12</v>
      </c>
      <c r="C262" s="3" t="s">
        <v>7</v>
      </c>
      <c r="D262" s="3">
        <v>0</v>
      </c>
      <c r="E262" s="3">
        <v>17</v>
      </c>
      <c r="F262">
        <f t="shared" si="8"/>
        <v>0</v>
      </c>
      <c r="G262">
        <f t="shared" si="9"/>
        <v>1</v>
      </c>
    </row>
    <row r="263" spans="1:7" x14ac:dyDescent="0.25">
      <c r="A263" s="2">
        <v>45414</v>
      </c>
      <c r="B263" s="3" t="s">
        <v>12</v>
      </c>
      <c r="C263" s="3" t="s">
        <v>7</v>
      </c>
      <c r="D263" s="3">
        <v>1</v>
      </c>
      <c r="E263" s="3">
        <v>13</v>
      </c>
      <c r="F263">
        <f t="shared" si="8"/>
        <v>0</v>
      </c>
      <c r="G263">
        <f t="shared" si="9"/>
        <v>1</v>
      </c>
    </row>
    <row r="264" spans="1:7" x14ac:dyDescent="0.25">
      <c r="A264" s="2">
        <v>45414</v>
      </c>
      <c r="B264" s="3" t="s">
        <v>12</v>
      </c>
      <c r="C264" s="3" t="s">
        <v>7</v>
      </c>
      <c r="D264" s="3">
        <v>10</v>
      </c>
      <c r="E264" s="3">
        <v>39</v>
      </c>
      <c r="F264">
        <f t="shared" si="8"/>
        <v>1</v>
      </c>
      <c r="G264">
        <f t="shared" si="9"/>
        <v>0</v>
      </c>
    </row>
    <row r="265" spans="1:7" x14ac:dyDescent="0.25">
      <c r="A265" s="2">
        <v>45414</v>
      </c>
      <c r="B265" s="3" t="s">
        <v>12</v>
      </c>
      <c r="C265" s="3" t="s">
        <v>7</v>
      </c>
      <c r="D265" s="3">
        <v>3</v>
      </c>
      <c r="E265" s="3">
        <v>12</v>
      </c>
      <c r="F265">
        <f t="shared" si="8"/>
        <v>0</v>
      </c>
      <c r="G265">
        <f t="shared" si="9"/>
        <v>1</v>
      </c>
    </row>
    <row r="266" spans="1:7" x14ac:dyDescent="0.25">
      <c r="A266" s="2">
        <v>45414</v>
      </c>
      <c r="B266" s="3" t="s">
        <v>12</v>
      </c>
      <c r="C266" s="3" t="s">
        <v>7</v>
      </c>
      <c r="D266" s="3">
        <v>5</v>
      </c>
      <c r="E266" s="3">
        <v>18</v>
      </c>
      <c r="F266">
        <f t="shared" si="8"/>
        <v>0</v>
      </c>
      <c r="G266">
        <f t="shared" si="9"/>
        <v>1</v>
      </c>
    </row>
    <row r="267" spans="1:7" x14ac:dyDescent="0.25">
      <c r="A267" s="2">
        <v>45414</v>
      </c>
      <c r="B267" s="3" t="s">
        <v>12</v>
      </c>
      <c r="C267" s="3" t="s">
        <v>7</v>
      </c>
      <c r="D267" s="3">
        <v>6</v>
      </c>
      <c r="E267" s="3">
        <v>14</v>
      </c>
      <c r="F267">
        <f t="shared" si="8"/>
        <v>0</v>
      </c>
      <c r="G267">
        <f t="shared" si="9"/>
        <v>1</v>
      </c>
    </row>
    <row r="268" spans="1:7" x14ac:dyDescent="0.25">
      <c r="A268" s="2">
        <v>45414</v>
      </c>
      <c r="B268" s="3" t="s">
        <v>12</v>
      </c>
      <c r="C268" s="3" t="s">
        <v>7</v>
      </c>
      <c r="D268" s="3">
        <v>7</v>
      </c>
      <c r="E268" s="3">
        <v>16</v>
      </c>
      <c r="F268">
        <f t="shared" si="8"/>
        <v>0</v>
      </c>
      <c r="G268">
        <f t="shared" si="9"/>
        <v>0</v>
      </c>
    </row>
    <row r="269" spans="1:7" x14ac:dyDescent="0.25">
      <c r="A269" s="2">
        <v>45414</v>
      </c>
      <c r="B269" s="3" t="s">
        <v>12</v>
      </c>
      <c r="C269" s="3" t="s">
        <v>7</v>
      </c>
      <c r="D269" s="3">
        <v>8</v>
      </c>
      <c r="E269" s="3">
        <v>14</v>
      </c>
      <c r="F269">
        <f t="shared" si="8"/>
        <v>0</v>
      </c>
      <c r="G269">
        <f t="shared" si="9"/>
        <v>0</v>
      </c>
    </row>
    <row r="270" spans="1:7" x14ac:dyDescent="0.25">
      <c r="A270" s="2">
        <v>45414</v>
      </c>
      <c r="B270" s="3" t="s">
        <v>12</v>
      </c>
      <c r="C270" s="3" t="s">
        <v>7</v>
      </c>
      <c r="D270" s="3">
        <v>9</v>
      </c>
      <c r="E270" s="3">
        <v>21</v>
      </c>
      <c r="F270">
        <f t="shared" si="8"/>
        <v>1</v>
      </c>
      <c r="G270">
        <f t="shared" si="9"/>
        <v>0</v>
      </c>
    </row>
    <row r="271" spans="1:7" x14ac:dyDescent="0.25">
      <c r="A271" s="2">
        <v>45414</v>
      </c>
      <c r="B271" s="3" t="s">
        <v>12</v>
      </c>
      <c r="C271" s="3" t="s">
        <v>7</v>
      </c>
      <c r="D271" s="3">
        <v>0</v>
      </c>
      <c r="E271" s="3">
        <v>14</v>
      </c>
      <c r="F271">
        <f t="shared" si="8"/>
        <v>0</v>
      </c>
      <c r="G271">
        <f t="shared" si="9"/>
        <v>1</v>
      </c>
    </row>
    <row r="272" spans="1:7" x14ac:dyDescent="0.25">
      <c r="A272" s="2">
        <v>45414</v>
      </c>
      <c r="B272" s="3" t="s">
        <v>12</v>
      </c>
      <c r="C272" s="3" t="s">
        <v>7</v>
      </c>
      <c r="D272" s="3">
        <v>10</v>
      </c>
      <c r="E272" s="3">
        <v>14</v>
      </c>
      <c r="F272">
        <f t="shared" si="8"/>
        <v>1</v>
      </c>
      <c r="G272">
        <f t="shared" si="9"/>
        <v>0</v>
      </c>
    </row>
    <row r="273" spans="1:7" x14ac:dyDescent="0.25">
      <c r="A273" s="2">
        <v>45414</v>
      </c>
      <c r="B273" s="3" t="s">
        <v>12</v>
      </c>
      <c r="C273" s="3" t="s">
        <v>7</v>
      </c>
      <c r="D273" s="3">
        <v>5</v>
      </c>
      <c r="E273" s="3">
        <v>12</v>
      </c>
      <c r="F273">
        <f t="shared" si="8"/>
        <v>0</v>
      </c>
      <c r="G273">
        <f t="shared" si="9"/>
        <v>1</v>
      </c>
    </row>
    <row r="274" spans="1:7" x14ac:dyDescent="0.25">
      <c r="A274" s="2">
        <v>45414</v>
      </c>
      <c r="B274" s="3" t="s">
        <v>12</v>
      </c>
      <c r="C274" s="3" t="s">
        <v>7</v>
      </c>
      <c r="D274" s="3">
        <v>8</v>
      </c>
      <c r="E274" s="3">
        <v>12</v>
      </c>
      <c r="F274">
        <f t="shared" si="8"/>
        <v>0</v>
      </c>
      <c r="G274">
        <f t="shared" si="9"/>
        <v>0</v>
      </c>
    </row>
    <row r="275" spans="1:7" x14ac:dyDescent="0.25">
      <c r="A275" s="2">
        <v>45414</v>
      </c>
      <c r="B275" s="3" t="s">
        <v>12</v>
      </c>
      <c r="C275" s="3" t="s">
        <v>7</v>
      </c>
      <c r="D275" s="3">
        <v>9</v>
      </c>
      <c r="E275" s="3">
        <v>13</v>
      </c>
      <c r="F275">
        <f t="shared" si="8"/>
        <v>1</v>
      </c>
      <c r="G275">
        <f t="shared" si="9"/>
        <v>0</v>
      </c>
    </row>
    <row r="276" spans="1:7" x14ac:dyDescent="0.25">
      <c r="A276" s="2">
        <v>45414</v>
      </c>
      <c r="B276" s="3" t="s">
        <v>12</v>
      </c>
      <c r="C276" s="3" t="s">
        <v>7</v>
      </c>
      <c r="D276" s="3">
        <v>0</v>
      </c>
      <c r="E276" s="3">
        <v>16</v>
      </c>
      <c r="F276">
        <f t="shared" si="8"/>
        <v>0</v>
      </c>
      <c r="G276">
        <f t="shared" si="9"/>
        <v>1</v>
      </c>
    </row>
    <row r="277" spans="1:7" x14ac:dyDescent="0.25">
      <c r="A277" s="2">
        <v>45414</v>
      </c>
      <c r="B277" s="3" t="s">
        <v>12</v>
      </c>
      <c r="C277" s="3" t="s">
        <v>7</v>
      </c>
      <c r="D277" s="3">
        <v>1</v>
      </c>
      <c r="E277" s="3">
        <v>12</v>
      </c>
      <c r="F277">
        <f t="shared" si="8"/>
        <v>0</v>
      </c>
      <c r="G277">
        <f t="shared" si="9"/>
        <v>1</v>
      </c>
    </row>
    <row r="278" spans="1:7" x14ac:dyDescent="0.25">
      <c r="A278" s="2">
        <v>45414</v>
      </c>
      <c r="B278" s="3" t="s">
        <v>12</v>
      </c>
      <c r="C278" s="3" t="s">
        <v>7</v>
      </c>
      <c r="D278" s="3">
        <v>10</v>
      </c>
      <c r="E278" s="3">
        <v>48</v>
      </c>
      <c r="F278">
        <f t="shared" si="8"/>
        <v>1</v>
      </c>
      <c r="G278">
        <f t="shared" si="9"/>
        <v>0</v>
      </c>
    </row>
    <row r="279" spans="1:7" x14ac:dyDescent="0.25">
      <c r="A279" s="2">
        <v>45414</v>
      </c>
      <c r="B279" s="3" t="s">
        <v>12</v>
      </c>
      <c r="C279" s="3" t="s">
        <v>7</v>
      </c>
      <c r="D279" s="3">
        <v>2</v>
      </c>
      <c r="E279" s="3">
        <v>12</v>
      </c>
      <c r="F279">
        <f t="shared" si="8"/>
        <v>0</v>
      </c>
      <c r="G279">
        <f t="shared" si="9"/>
        <v>1</v>
      </c>
    </row>
    <row r="280" spans="1:7" x14ac:dyDescent="0.25">
      <c r="A280" s="2">
        <v>45414</v>
      </c>
      <c r="B280" s="3" t="s">
        <v>12</v>
      </c>
      <c r="C280" s="3" t="s">
        <v>7</v>
      </c>
      <c r="D280" s="3">
        <v>3</v>
      </c>
      <c r="E280" s="3">
        <v>12</v>
      </c>
      <c r="F280">
        <f t="shared" si="8"/>
        <v>0</v>
      </c>
      <c r="G280">
        <f t="shared" si="9"/>
        <v>1</v>
      </c>
    </row>
    <row r="281" spans="1:7" x14ac:dyDescent="0.25">
      <c r="A281" s="2">
        <v>45414</v>
      </c>
      <c r="B281" s="3" t="s">
        <v>12</v>
      </c>
      <c r="C281" s="3" t="s">
        <v>7</v>
      </c>
      <c r="D281" s="3">
        <v>5</v>
      </c>
      <c r="E281" s="3">
        <v>20</v>
      </c>
      <c r="F281">
        <f t="shared" si="8"/>
        <v>0</v>
      </c>
      <c r="G281">
        <f t="shared" si="9"/>
        <v>1</v>
      </c>
    </row>
    <row r="282" spans="1:7" x14ac:dyDescent="0.25">
      <c r="A282" s="2">
        <v>45414</v>
      </c>
      <c r="B282" s="3" t="s">
        <v>12</v>
      </c>
      <c r="C282" s="3" t="s">
        <v>7</v>
      </c>
      <c r="D282" s="3">
        <v>6</v>
      </c>
      <c r="E282" s="3">
        <v>12</v>
      </c>
      <c r="F282">
        <f t="shared" si="8"/>
        <v>0</v>
      </c>
      <c r="G282">
        <f t="shared" si="9"/>
        <v>1</v>
      </c>
    </row>
    <row r="283" spans="1:7" x14ac:dyDescent="0.25">
      <c r="A283" s="2">
        <v>45414</v>
      </c>
      <c r="B283" s="3" t="s">
        <v>12</v>
      </c>
      <c r="C283" s="3" t="s">
        <v>7</v>
      </c>
      <c r="D283" s="3">
        <v>7</v>
      </c>
      <c r="E283" s="3">
        <v>13</v>
      </c>
      <c r="F283">
        <f t="shared" si="8"/>
        <v>0</v>
      </c>
      <c r="G283">
        <f t="shared" si="9"/>
        <v>0</v>
      </c>
    </row>
    <row r="284" spans="1:7" x14ac:dyDescent="0.25">
      <c r="A284" s="2">
        <v>45414</v>
      </c>
      <c r="B284" s="3" t="s">
        <v>12</v>
      </c>
      <c r="C284" s="3" t="s">
        <v>7</v>
      </c>
      <c r="D284" s="3">
        <v>8</v>
      </c>
      <c r="E284" s="3">
        <v>25</v>
      </c>
      <c r="F284">
        <f t="shared" si="8"/>
        <v>0</v>
      </c>
      <c r="G284">
        <f t="shared" si="9"/>
        <v>0</v>
      </c>
    </row>
    <row r="285" spans="1:7" x14ac:dyDescent="0.25">
      <c r="A285" s="2">
        <v>45414</v>
      </c>
      <c r="B285" s="3" t="s">
        <v>12</v>
      </c>
      <c r="C285" s="3" t="s">
        <v>7</v>
      </c>
      <c r="D285" s="3">
        <v>9</v>
      </c>
      <c r="E285" s="3">
        <v>21</v>
      </c>
      <c r="F285">
        <f t="shared" si="8"/>
        <v>1</v>
      </c>
      <c r="G285">
        <f t="shared" si="9"/>
        <v>0</v>
      </c>
    </row>
    <row r="286" spans="1:7" x14ac:dyDescent="0.25">
      <c r="A286" s="2">
        <v>45415</v>
      </c>
      <c r="B286" s="3" t="s">
        <v>13</v>
      </c>
      <c r="C286" s="3" t="s">
        <v>8</v>
      </c>
      <c r="D286" s="3">
        <v>10</v>
      </c>
      <c r="E286" s="3">
        <v>26</v>
      </c>
      <c r="F286">
        <f t="shared" si="8"/>
        <v>1</v>
      </c>
      <c r="G286">
        <f t="shared" si="9"/>
        <v>0</v>
      </c>
    </row>
    <row r="287" spans="1:7" x14ac:dyDescent="0.25">
      <c r="A287" s="2">
        <v>45415</v>
      </c>
      <c r="B287" s="3" t="s">
        <v>13</v>
      </c>
      <c r="C287" s="3" t="s">
        <v>8</v>
      </c>
      <c r="D287" s="3">
        <v>5</v>
      </c>
      <c r="E287" s="3">
        <v>13</v>
      </c>
      <c r="F287">
        <f t="shared" si="8"/>
        <v>0</v>
      </c>
      <c r="G287">
        <f t="shared" si="9"/>
        <v>1</v>
      </c>
    </row>
    <row r="288" spans="1:7" x14ac:dyDescent="0.25">
      <c r="A288" s="2">
        <v>45415</v>
      </c>
      <c r="B288" s="3" t="s">
        <v>13</v>
      </c>
      <c r="C288" s="3" t="s">
        <v>8</v>
      </c>
      <c r="D288" s="3">
        <v>8</v>
      </c>
      <c r="E288" s="3">
        <v>15</v>
      </c>
      <c r="F288">
        <f t="shared" si="8"/>
        <v>0</v>
      </c>
      <c r="G288">
        <f t="shared" si="9"/>
        <v>0</v>
      </c>
    </row>
    <row r="289" spans="1:7" x14ac:dyDescent="0.25">
      <c r="A289" s="2">
        <v>45415</v>
      </c>
      <c r="B289" s="3" t="s">
        <v>13</v>
      </c>
      <c r="C289" s="3" t="s">
        <v>8</v>
      </c>
      <c r="D289" s="3">
        <v>9</v>
      </c>
      <c r="E289" s="3">
        <v>13</v>
      </c>
      <c r="F289">
        <f t="shared" si="8"/>
        <v>1</v>
      </c>
      <c r="G289">
        <f t="shared" si="9"/>
        <v>0</v>
      </c>
    </row>
    <row r="290" spans="1:7" x14ac:dyDescent="0.25">
      <c r="A290" s="2">
        <v>45415</v>
      </c>
      <c r="B290" s="3" t="s">
        <v>13</v>
      </c>
      <c r="C290" s="3" t="s">
        <v>9</v>
      </c>
      <c r="D290" s="3">
        <v>0</v>
      </c>
      <c r="E290" s="3">
        <v>13</v>
      </c>
      <c r="F290">
        <f t="shared" si="8"/>
        <v>0</v>
      </c>
      <c r="G290">
        <f t="shared" si="9"/>
        <v>1</v>
      </c>
    </row>
    <row r="291" spans="1:7" x14ac:dyDescent="0.25">
      <c r="A291" s="2">
        <v>45415</v>
      </c>
      <c r="B291" s="3" t="s">
        <v>13</v>
      </c>
      <c r="C291" s="3" t="s">
        <v>9</v>
      </c>
      <c r="D291" s="3">
        <v>1</v>
      </c>
      <c r="E291" s="3">
        <v>12</v>
      </c>
      <c r="F291">
        <f t="shared" si="8"/>
        <v>0</v>
      </c>
      <c r="G291">
        <f t="shared" si="9"/>
        <v>1</v>
      </c>
    </row>
    <row r="292" spans="1:7" x14ac:dyDescent="0.25">
      <c r="A292" s="2">
        <v>45415</v>
      </c>
      <c r="B292" s="3" t="s">
        <v>13</v>
      </c>
      <c r="C292" s="3" t="s">
        <v>9</v>
      </c>
      <c r="D292" s="3">
        <v>10</v>
      </c>
      <c r="E292" s="3">
        <v>44</v>
      </c>
      <c r="F292">
        <f t="shared" si="8"/>
        <v>1</v>
      </c>
      <c r="G292">
        <f t="shared" si="9"/>
        <v>0</v>
      </c>
    </row>
    <row r="293" spans="1:7" x14ac:dyDescent="0.25">
      <c r="A293" s="2">
        <v>45415</v>
      </c>
      <c r="B293" s="3" t="s">
        <v>13</v>
      </c>
      <c r="C293" s="3" t="s">
        <v>9</v>
      </c>
      <c r="D293" s="3">
        <v>5</v>
      </c>
      <c r="E293" s="3">
        <v>14</v>
      </c>
      <c r="F293">
        <f t="shared" si="8"/>
        <v>0</v>
      </c>
      <c r="G293">
        <f t="shared" si="9"/>
        <v>1</v>
      </c>
    </row>
    <row r="294" spans="1:7" x14ac:dyDescent="0.25">
      <c r="A294" s="2">
        <v>45415</v>
      </c>
      <c r="B294" s="3" t="s">
        <v>13</v>
      </c>
      <c r="C294" s="3" t="s">
        <v>9</v>
      </c>
      <c r="D294" s="3">
        <v>6</v>
      </c>
      <c r="E294" s="3">
        <v>12</v>
      </c>
      <c r="F294">
        <f t="shared" si="8"/>
        <v>0</v>
      </c>
      <c r="G294">
        <f t="shared" si="9"/>
        <v>1</v>
      </c>
    </row>
    <row r="295" spans="1:7" x14ac:dyDescent="0.25">
      <c r="A295" s="2">
        <v>45415</v>
      </c>
      <c r="B295" s="3" t="s">
        <v>13</v>
      </c>
      <c r="C295" s="3" t="s">
        <v>9</v>
      </c>
      <c r="D295" s="3">
        <v>7</v>
      </c>
      <c r="E295" s="3">
        <v>17</v>
      </c>
      <c r="F295">
        <f t="shared" si="8"/>
        <v>0</v>
      </c>
      <c r="G295">
        <f t="shared" si="9"/>
        <v>0</v>
      </c>
    </row>
    <row r="296" spans="1:7" x14ac:dyDescent="0.25">
      <c r="A296" s="2">
        <v>45415</v>
      </c>
      <c r="B296" s="3" t="s">
        <v>13</v>
      </c>
      <c r="C296" s="3" t="s">
        <v>9</v>
      </c>
      <c r="D296" s="3">
        <v>8</v>
      </c>
      <c r="E296" s="3">
        <v>18</v>
      </c>
      <c r="F296">
        <f t="shared" si="8"/>
        <v>0</v>
      </c>
      <c r="G296">
        <f t="shared" si="9"/>
        <v>0</v>
      </c>
    </row>
    <row r="297" spans="1:7" x14ac:dyDescent="0.25">
      <c r="A297" s="2">
        <v>45415</v>
      </c>
      <c r="B297" s="3" t="s">
        <v>13</v>
      </c>
      <c r="C297" s="3" t="s">
        <v>9</v>
      </c>
      <c r="D297" s="3">
        <v>9</v>
      </c>
      <c r="E297" s="3">
        <v>21</v>
      </c>
      <c r="F297">
        <f t="shared" si="8"/>
        <v>1</v>
      </c>
      <c r="G297">
        <f t="shared" si="9"/>
        <v>0</v>
      </c>
    </row>
    <row r="298" spans="1:7" x14ac:dyDescent="0.25">
      <c r="A298" s="2">
        <v>45415</v>
      </c>
      <c r="B298" s="3" t="s">
        <v>11</v>
      </c>
      <c r="C298" s="3" t="s">
        <v>4</v>
      </c>
      <c r="D298" s="3">
        <v>0</v>
      </c>
      <c r="E298" s="3">
        <v>22</v>
      </c>
      <c r="F298">
        <f t="shared" si="8"/>
        <v>0</v>
      </c>
      <c r="G298">
        <f t="shared" si="9"/>
        <v>1</v>
      </c>
    </row>
    <row r="299" spans="1:7" x14ac:dyDescent="0.25">
      <c r="A299" s="2">
        <v>45415</v>
      </c>
      <c r="B299" s="3" t="s">
        <v>11</v>
      </c>
      <c r="C299" s="3" t="s">
        <v>4</v>
      </c>
      <c r="D299" s="3">
        <v>1</v>
      </c>
      <c r="E299" s="3">
        <v>15</v>
      </c>
      <c r="F299">
        <f t="shared" si="8"/>
        <v>0</v>
      </c>
      <c r="G299">
        <f t="shared" si="9"/>
        <v>1</v>
      </c>
    </row>
    <row r="300" spans="1:7" x14ac:dyDescent="0.25">
      <c r="A300" s="2">
        <v>45415</v>
      </c>
      <c r="B300" s="3" t="s">
        <v>11</v>
      </c>
      <c r="C300" s="3" t="s">
        <v>4</v>
      </c>
      <c r="D300" s="3">
        <v>10</v>
      </c>
      <c r="E300" s="3">
        <v>99</v>
      </c>
      <c r="F300">
        <f t="shared" si="8"/>
        <v>1</v>
      </c>
      <c r="G300">
        <f t="shared" si="9"/>
        <v>0</v>
      </c>
    </row>
    <row r="301" spans="1:7" x14ac:dyDescent="0.25">
      <c r="A301" s="2">
        <v>45415</v>
      </c>
      <c r="B301" s="3" t="s">
        <v>11</v>
      </c>
      <c r="C301" s="3" t="s">
        <v>4</v>
      </c>
      <c r="D301" s="3">
        <v>2</v>
      </c>
      <c r="E301" s="3">
        <v>12</v>
      </c>
      <c r="F301">
        <f t="shared" si="8"/>
        <v>0</v>
      </c>
      <c r="G301">
        <f t="shared" si="9"/>
        <v>1</v>
      </c>
    </row>
    <row r="302" spans="1:7" x14ac:dyDescent="0.25">
      <c r="A302" s="2">
        <v>45415</v>
      </c>
      <c r="B302" s="3" t="s">
        <v>11</v>
      </c>
      <c r="C302" s="3" t="s">
        <v>4</v>
      </c>
      <c r="D302" s="3">
        <v>3</v>
      </c>
      <c r="E302" s="3">
        <v>12</v>
      </c>
      <c r="F302">
        <f t="shared" si="8"/>
        <v>0</v>
      </c>
      <c r="G302">
        <f t="shared" si="9"/>
        <v>1</v>
      </c>
    </row>
    <row r="303" spans="1:7" x14ac:dyDescent="0.25">
      <c r="A303" s="2">
        <v>45415</v>
      </c>
      <c r="B303" s="3" t="s">
        <v>11</v>
      </c>
      <c r="C303" s="3" t="s">
        <v>4</v>
      </c>
      <c r="D303" s="3">
        <v>5</v>
      </c>
      <c r="E303" s="3">
        <v>18</v>
      </c>
      <c r="F303">
        <f t="shared" si="8"/>
        <v>0</v>
      </c>
      <c r="G303">
        <f t="shared" si="9"/>
        <v>1</v>
      </c>
    </row>
    <row r="304" spans="1:7" x14ac:dyDescent="0.25">
      <c r="A304" s="2">
        <v>45415</v>
      </c>
      <c r="B304" s="3" t="s">
        <v>11</v>
      </c>
      <c r="C304" s="3" t="s">
        <v>4</v>
      </c>
      <c r="D304" s="3">
        <v>6</v>
      </c>
      <c r="E304" s="3">
        <v>15</v>
      </c>
      <c r="F304">
        <f t="shared" si="8"/>
        <v>0</v>
      </c>
      <c r="G304">
        <f t="shared" si="9"/>
        <v>1</v>
      </c>
    </row>
    <row r="305" spans="1:7" x14ac:dyDescent="0.25">
      <c r="A305" s="2">
        <v>45415</v>
      </c>
      <c r="B305" s="3" t="s">
        <v>11</v>
      </c>
      <c r="C305" s="3" t="s">
        <v>4</v>
      </c>
      <c r="D305" s="3">
        <v>7</v>
      </c>
      <c r="E305" s="3">
        <v>15</v>
      </c>
      <c r="F305">
        <f t="shared" si="8"/>
        <v>0</v>
      </c>
      <c r="G305">
        <f t="shared" si="9"/>
        <v>0</v>
      </c>
    </row>
    <row r="306" spans="1:7" x14ac:dyDescent="0.25">
      <c r="A306" s="2">
        <v>45415</v>
      </c>
      <c r="B306" s="3" t="s">
        <v>11</v>
      </c>
      <c r="C306" s="3" t="s">
        <v>4</v>
      </c>
      <c r="D306" s="3">
        <v>8</v>
      </c>
      <c r="E306" s="3">
        <v>24</v>
      </c>
      <c r="F306">
        <f t="shared" si="8"/>
        <v>0</v>
      </c>
      <c r="G306">
        <f t="shared" si="9"/>
        <v>0</v>
      </c>
    </row>
    <row r="307" spans="1:7" x14ac:dyDescent="0.25">
      <c r="A307" s="2">
        <v>45415</v>
      </c>
      <c r="B307" s="3" t="s">
        <v>11</v>
      </c>
      <c r="C307" s="3" t="s">
        <v>4</v>
      </c>
      <c r="D307" s="3">
        <v>9</v>
      </c>
      <c r="E307" s="3">
        <v>33</v>
      </c>
      <c r="F307">
        <f t="shared" si="8"/>
        <v>1</v>
      </c>
      <c r="G307">
        <f t="shared" si="9"/>
        <v>0</v>
      </c>
    </row>
    <row r="308" spans="1:7" x14ac:dyDescent="0.25">
      <c r="A308" s="2">
        <v>45415</v>
      </c>
      <c r="B308" s="3" t="s">
        <v>11</v>
      </c>
      <c r="C308" s="3" t="s">
        <v>5</v>
      </c>
      <c r="D308" s="3">
        <v>0</v>
      </c>
      <c r="E308" s="3">
        <v>13</v>
      </c>
      <c r="F308">
        <f t="shared" si="8"/>
        <v>0</v>
      </c>
      <c r="G308">
        <f t="shared" si="9"/>
        <v>1</v>
      </c>
    </row>
    <row r="309" spans="1:7" x14ac:dyDescent="0.25">
      <c r="A309" s="2">
        <v>45415</v>
      </c>
      <c r="B309" s="3" t="s">
        <v>11</v>
      </c>
      <c r="C309" s="3" t="s">
        <v>5</v>
      </c>
      <c r="D309" s="3">
        <v>1</v>
      </c>
      <c r="E309" s="3">
        <v>14</v>
      </c>
      <c r="F309">
        <f t="shared" si="8"/>
        <v>0</v>
      </c>
      <c r="G309">
        <f t="shared" si="9"/>
        <v>1</v>
      </c>
    </row>
    <row r="310" spans="1:7" x14ac:dyDescent="0.25">
      <c r="A310" s="2">
        <v>45415</v>
      </c>
      <c r="B310" s="3" t="s">
        <v>11</v>
      </c>
      <c r="C310" s="3" t="s">
        <v>5</v>
      </c>
      <c r="D310" s="3">
        <v>10</v>
      </c>
      <c r="E310" s="3">
        <v>58</v>
      </c>
      <c r="F310">
        <f t="shared" si="8"/>
        <v>1</v>
      </c>
      <c r="G310">
        <f t="shared" si="9"/>
        <v>0</v>
      </c>
    </row>
    <row r="311" spans="1:7" x14ac:dyDescent="0.25">
      <c r="A311" s="2">
        <v>45415</v>
      </c>
      <c r="B311" s="3" t="s">
        <v>11</v>
      </c>
      <c r="C311" s="3" t="s">
        <v>5</v>
      </c>
      <c r="D311" s="3">
        <v>2</v>
      </c>
      <c r="E311" s="3">
        <v>12</v>
      </c>
      <c r="F311">
        <f t="shared" si="8"/>
        <v>0</v>
      </c>
      <c r="G311">
        <f t="shared" si="9"/>
        <v>1</v>
      </c>
    </row>
    <row r="312" spans="1:7" x14ac:dyDescent="0.25">
      <c r="A312" s="2">
        <v>45415</v>
      </c>
      <c r="B312" s="3" t="s">
        <v>11</v>
      </c>
      <c r="C312" s="3" t="s">
        <v>5</v>
      </c>
      <c r="D312" s="3">
        <v>3</v>
      </c>
      <c r="E312" s="3">
        <v>12</v>
      </c>
      <c r="F312">
        <f t="shared" si="8"/>
        <v>0</v>
      </c>
      <c r="G312">
        <f t="shared" si="9"/>
        <v>1</v>
      </c>
    </row>
    <row r="313" spans="1:7" x14ac:dyDescent="0.25">
      <c r="A313" s="2">
        <v>45415</v>
      </c>
      <c r="B313" s="3" t="s">
        <v>11</v>
      </c>
      <c r="C313" s="3" t="s">
        <v>5</v>
      </c>
      <c r="D313" s="3">
        <v>4</v>
      </c>
      <c r="E313" s="3">
        <v>12</v>
      </c>
      <c r="F313">
        <f t="shared" si="8"/>
        <v>0</v>
      </c>
      <c r="G313">
        <f t="shared" si="9"/>
        <v>1</v>
      </c>
    </row>
    <row r="314" spans="1:7" x14ac:dyDescent="0.25">
      <c r="A314" s="2">
        <v>45415</v>
      </c>
      <c r="B314" s="3" t="s">
        <v>11</v>
      </c>
      <c r="C314" s="3" t="s">
        <v>5</v>
      </c>
      <c r="D314" s="3">
        <v>5</v>
      </c>
      <c r="E314" s="3">
        <v>13</v>
      </c>
      <c r="F314">
        <f t="shared" si="8"/>
        <v>0</v>
      </c>
      <c r="G314">
        <f t="shared" si="9"/>
        <v>1</v>
      </c>
    </row>
    <row r="315" spans="1:7" x14ac:dyDescent="0.25">
      <c r="A315" s="2">
        <v>45415</v>
      </c>
      <c r="B315" s="3" t="s">
        <v>11</v>
      </c>
      <c r="C315" s="3" t="s">
        <v>5</v>
      </c>
      <c r="D315" s="3">
        <v>6</v>
      </c>
      <c r="E315" s="3">
        <v>12</v>
      </c>
      <c r="F315">
        <f t="shared" si="8"/>
        <v>0</v>
      </c>
      <c r="G315">
        <f t="shared" si="9"/>
        <v>1</v>
      </c>
    </row>
    <row r="316" spans="1:7" x14ac:dyDescent="0.25">
      <c r="A316" s="2">
        <v>45415</v>
      </c>
      <c r="B316" s="3" t="s">
        <v>11</v>
      </c>
      <c r="C316" s="3" t="s">
        <v>5</v>
      </c>
      <c r="D316" s="3">
        <v>7</v>
      </c>
      <c r="E316" s="3">
        <v>14</v>
      </c>
      <c r="F316">
        <f t="shared" si="8"/>
        <v>0</v>
      </c>
      <c r="G316">
        <f t="shared" si="9"/>
        <v>0</v>
      </c>
    </row>
    <row r="317" spans="1:7" x14ac:dyDescent="0.25">
      <c r="A317" s="2">
        <v>45415</v>
      </c>
      <c r="B317" s="3" t="s">
        <v>11</v>
      </c>
      <c r="C317" s="3" t="s">
        <v>5</v>
      </c>
      <c r="D317" s="3">
        <v>8</v>
      </c>
      <c r="E317" s="3">
        <v>19</v>
      </c>
      <c r="F317">
        <f t="shared" si="8"/>
        <v>0</v>
      </c>
      <c r="G317">
        <f t="shared" si="9"/>
        <v>0</v>
      </c>
    </row>
    <row r="318" spans="1:7" x14ac:dyDescent="0.25">
      <c r="A318" s="2">
        <v>45415</v>
      </c>
      <c r="B318" s="3" t="s">
        <v>11</v>
      </c>
      <c r="C318" s="3" t="s">
        <v>5</v>
      </c>
      <c r="D318" s="3">
        <v>9</v>
      </c>
      <c r="E318" s="3">
        <v>32</v>
      </c>
      <c r="F318">
        <f t="shared" si="8"/>
        <v>1</v>
      </c>
      <c r="G318">
        <f t="shared" si="9"/>
        <v>0</v>
      </c>
    </row>
    <row r="319" spans="1:7" x14ac:dyDescent="0.25">
      <c r="A319" s="2">
        <v>45415</v>
      </c>
      <c r="B319" s="3" t="s">
        <v>11</v>
      </c>
      <c r="C319" s="3" t="s">
        <v>4</v>
      </c>
      <c r="D319" s="3">
        <v>0</v>
      </c>
      <c r="E319" s="3">
        <v>26</v>
      </c>
      <c r="F319">
        <f t="shared" si="8"/>
        <v>0</v>
      </c>
      <c r="G319">
        <f t="shared" si="9"/>
        <v>1</v>
      </c>
    </row>
    <row r="320" spans="1:7" x14ac:dyDescent="0.25">
      <c r="A320" s="2">
        <v>45415</v>
      </c>
      <c r="B320" s="3" t="s">
        <v>11</v>
      </c>
      <c r="C320" s="3" t="s">
        <v>4</v>
      </c>
      <c r="D320" s="3">
        <v>1</v>
      </c>
      <c r="E320" s="3">
        <v>15</v>
      </c>
      <c r="F320">
        <f t="shared" si="8"/>
        <v>0</v>
      </c>
      <c r="G320">
        <f t="shared" si="9"/>
        <v>1</v>
      </c>
    </row>
    <row r="321" spans="1:7" x14ac:dyDescent="0.25">
      <c r="A321" s="2">
        <v>45415</v>
      </c>
      <c r="B321" s="3" t="s">
        <v>11</v>
      </c>
      <c r="C321" s="3" t="s">
        <v>4</v>
      </c>
      <c r="D321" s="3">
        <v>10</v>
      </c>
      <c r="E321" s="3">
        <v>76</v>
      </c>
      <c r="F321">
        <f t="shared" si="8"/>
        <v>1</v>
      </c>
      <c r="G321">
        <f t="shared" si="9"/>
        <v>0</v>
      </c>
    </row>
    <row r="322" spans="1:7" x14ac:dyDescent="0.25">
      <c r="A322" s="2">
        <v>45415</v>
      </c>
      <c r="B322" s="3" t="s">
        <v>11</v>
      </c>
      <c r="C322" s="3" t="s">
        <v>4</v>
      </c>
      <c r="D322" s="3">
        <v>2</v>
      </c>
      <c r="E322" s="3">
        <v>14</v>
      </c>
      <c r="F322">
        <f t="shared" si="8"/>
        <v>0</v>
      </c>
      <c r="G322">
        <f t="shared" si="9"/>
        <v>1</v>
      </c>
    </row>
    <row r="323" spans="1:7" x14ac:dyDescent="0.25">
      <c r="A323" s="2">
        <v>45415</v>
      </c>
      <c r="B323" s="3" t="s">
        <v>11</v>
      </c>
      <c r="C323" s="3" t="s">
        <v>4</v>
      </c>
      <c r="D323" s="3">
        <v>5</v>
      </c>
      <c r="E323" s="3">
        <v>18</v>
      </c>
      <c r="F323">
        <f t="shared" ref="F323:F386" si="10">IF(D323 &gt;= 9, 1, 0)</f>
        <v>0</v>
      </c>
      <c r="G323">
        <f t="shared" ref="G323:G386" si="11">IF(D323 &lt;= 6, 1, 0)</f>
        <v>1</v>
      </c>
    </row>
    <row r="324" spans="1:7" x14ac:dyDescent="0.25">
      <c r="A324" s="2">
        <v>45415</v>
      </c>
      <c r="B324" s="3" t="s">
        <v>11</v>
      </c>
      <c r="C324" s="3" t="s">
        <v>4</v>
      </c>
      <c r="D324" s="3">
        <v>6</v>
      </c>
      <c r="E324" s="3">
        <v>14</v>
      </c>
      <c r="F324">
        <f t="shared" si="10"/>
        <v>0</v>
      </c>
      <c r="G324">
        <f t="shared" si="11"/>
        <v>1</v>
      </c>
    </row>
    <row r="325" spans="1:7" x14ac:dyDescent="0.25">
      <c r="A325" s="2">
        <v>45415</v>
      </c>
      <c r="B325" s="3" t="s">
        <v>11</v>
      </c>
      <c r="C325" s="3" t="s">
        <v>4</v>
      </c>
      <c r="D325" s="3">
        <v>7</v>
      </c>
      <c r="E325" s="3">
        <v>13</v>
      </c>
      <c r="F325">
        <f t="shared" si="10"/>
        <v>0</v>
      </c>
      <c r="G325">
        <f t="shared" si="11"/>
        <v>0</v>
      </c>
    </row>
    <row r="326" spans="1:7" x14ac:dyDescent="0.25">
      <c r="A326" s="2">
        <v>45415</v>
      </c>
      <c r="B326" s="3" t="s">
        <v>11</v>
      </c>
      <c r="C326" s="3" t="s">
        <v>4</v>
      </c>
      <c r="D326" s="3">
        <v>8</v>
      </c>
      <c r="E326" s="3">
        <v>27</v>
      </c>
      <c r="F326">
        <f t="shared" si="10"/>
        <v>0</v>
      </c>
      <c r="G326">
        <f t="shared" si="11"/>
        <v>0</v>
      </c>
    </row>
    <row r="327" spans="1:7" x14ac:dyDescent="0.25">
      <c r="A327" s="2">
        <v>45415</v>
      </c>
      <c r="B327" s="3" t="s">
        <v>11</v>
      </c>
      <c r="C327" s="3" t="s">
        <v>4</v>
      </c>
      <c r="D327" s="3">
        <v>9</v>
      </c>
      <c r="E327" s="3">
        <v>30</v>
      </c>
      <c r="F327">
        <f t="shared" si="10"/>
        <v>1</v>
      </c>
      <c r="G327">
        <f t="shared" si="11"/>
        <v>0</v>
      </c>
    </row>
    <row r="328" spans="1:7" x14ac:dyDescent="0.25">
      <c r="A328" s="2">
        <v>45415</v>
      </c>
      <c r="B328" s="3" t="s">
        <v>11</v>
      </c>
      <c r="C328" s="3" t="s">
        <v>4</v>
      </c>
      <c r="D328" s="3">
        <v>0</v>
      </c>
      <c r="E328" s="3">
        <v>20</v>
      </c>
      <c r="F328">
        <f t="shared" si="10"/>
        <v>0</v>
      </c>
      <c r="G328">
        <f t="shared" si="11"/>
        <v>1</v>
      </c>
    </row>
    <row r="329" spans="1:7" x14ac:dyDescent="0.25">
      <c r="A329" s="2">
        <v>45415</v>
      </c>
      <c r="B329" s="3" t="s">
        <v>11</v>
      </c>
      <c r="C329" s="3" t="s">
        <v>4</v>
      </c>
      <c r="D329" s="3">
        <v>1</v>
      </c>
      <c r="E329" s="3">
        <v>13</v>
      </c>
      <c r="F329">
        <f t="shared" si="10"/>
        <v>0</v>
      </c>
      <c r="G329">
        <f t="shared" si="11"/>
        <v>1</v>
      </c>
    </row>
    <row r="330" spans="1:7" x14ac:dyDescent="0.25">
      <c r="A330" s="2">
        <v>45415</v>
      </c>
      <c r="B330" s="3" t="s">
        <v>11</v>
      </c>
      <c r="C330" s="3" t="s">
        <v>4</v>
      </c>
      <c r="D330" s="3">
        <v>10</v>
      </c>
      <c r="E330" s="3">
        <v>63</v>
      </c>
      <c r="F330">
        <f t="shared" si="10"/>
        <v>1</v>
      </c>
      <c r="G330">
        <f t="shared" si="11"/>
        <v>0</v>
      </c>
    </row>
    <row r="331" spans="1:7" x14ac:dyDescent="0.25">
      <c r="A331" s="2">
        <v>45415</v>
      </c>
      <c r="B331" s="3" t="s">
        <v>11</v>
      </c>
      <c r="C331" s="3" t="s">
        <v>4</v>
      </c>
      <c r="D331" s="3">
        <v>3</v>
      </c>
      <c r="E331" s="3">
        <v>13</v>
      </c>
      <c r="F331">
        <f t="shared" si="10"/>
        <v>0</v>
      </c>
      <c r="G331">
        <f t="shared" si="11"/>
        <v>1</v>
      </c>
    </row>
    <row r="332" spans="1:7" x14ac:dyDescent="0.25">
      <c r="A332" s="2">
        <v>45415</v>
      </c>
      <c r="B332" s="3" t="s">
        <v>11</v>
      </c>
      <c r="C332" s="3" t="s">
        <v>4</v>
      </c>
      <c r="D332" s="3">
        <v>4</v>
      </c>
      <c r="E332" s="3">
        <v>12</v>
      </c>
      <c r="F332">
        <f t="shared" si="10"/>
        <v>0</v>
      </c>
      <c r="G332">
        <f t="shared" si="11"/>
        <v>1</v>
      </c>
    </row>
    <row r="333" spans="1:7" x14ac:dyDescent="0.25">
      <c r="A333" s="2">
        <v>45415</v>
      </c>
      <c r="B333" s="3" t="s">
        <v>11</v>
      </c>
      <c r="C333" s="3" t="s">
        <v>4</v>
      </c>
      <c r="D333" s="3">
        <v>5</v>
      </c>
      <c r="E333" s="3">
        <v>16</v>
      </c>
      <c r="F333">
        <f t="shared" si="10"/>
        <v>0</v>
      </c>
      <c r="G333">
        <f t="shared" si="11"/>
        <v>1</v>
      </c>
    </row>
    <row r="334" spans="1:7" x14ac:dyDescent="0.25">
      <c r="A334" s="2">
        <v>45415</v>
      </c>
      <c r="B334" s="3" t="s">
        <v>11</v>
      </c>
      <c r="C334" s="3" t="s">
        <v>4</v>
      </c>
      <c r="D334" s="3">
        <v>6</v>
      </c>
      <c r="E334" s="3">
        <v>13</v>
      </c>
      <c r="F334">
        <f t="shared" si="10"/>
        <v>0</v>
      </c>
      <c r="G334">
        <f t="shared" si="11"/>
        <v>1</v>
      </c>
    </row>
    <row r="335" spans="1:7" x14ac:dyDescent="0.25">
      <c r="A335" s="2">
        <v>45415</v>
      </c>
      <c r="B335" s="3" t="s">
        <v>11</v>
      </c>
      <c r="C335" s="3" t="s">
        <v>4</v>
      </c>
      <c r="D335" s="3">
        <v>7</v>
      </c>
      <c r="E335" s="3">
        <v>14</v>
      </c>
      <c r="F335">
        <f t="shared" si="10"/>
        <v>0</v>
      </c>
      <c r="G335">
        <f t="shared" si="11"/>
        <v>0</v>
      </c>
    </row>
    <row r="336" spans="1:7" x14ac:dyDescent="0.25">
      <c r="A336" s="2">
        <v>45415</v>
      </c>
      <c r="B336" s="3" t="s">
        <v>11</v>
      </c>
      <c r="C336" s="3" t="s">
        <v>4</v>
      </c>
      <c r="D336" s="3">
        <v>8</v>
      </c>
      <c r="E336" s="3">
        <v>23</v>
      </c>
      <c r="F336">
        <f t="shared" si="10"/>
        <v>0</v>
      </c>
      <c r="G336">
        <f t="shared" si="11"/>
        <v>0</v>
      </c>
    </row>
    <row r="337" spans="1:7" x14ac:dyDescent="0.25">
      <c r="A337" s="2">
        <v>45415</v>
      </c>
      <c r="B337" s="3" t="s">
        <v>11</v>
      </c>
      <c r="C337" s="3" t="s">
        <v>4</v>
      </c>
      <c r="D337" s="3">
        <v>9</v>
      </c>
      <c r="E337" s="3">
        <v>30</v>
      </c>
      <c r="F337">
        <f t="shared" si="10"/>
        <v>1</v>
      </c>
      <c r="G337">
        <f t="shared" si="11"/>
        <v>0</v>
      </c>
    </row>
    <row r="338" spans="1:7" x14ac:dyDescent="0.25">
      <c r="A338" s="2">
        <v>45415</v>
      </c>
      <c r="B338" s="3" t="s">
        <v>11</v>
      </c>
      <c r="C338" s="3" t="s">
        <v>5</v>
      </c>
      <c r="D338" s="3">
        <v>0</v>
      </c>
      <c r="E338" s="3">
        <v>13</v>
      </c>
      <c r="F338">
        <f t="shared" si="10"/>
        <v>0</v>
      </c>
      <c r="G338">
        <f t="shared" si="11"/>
        <v>1</v>
      </c>
    </row>
    <row r="339" spans="1:7" x14ac:dyDescent="0.25">
      <c r="A339" s="2">
        <v>45415</v>
      </c>
      <c r="B339" s="3" t="s">
        <v>11</v>
      </c>
      <c r="C339" s="3" t="s">
        <v>5</v>
      </c>
      <c r="D339" s="3">
        <v>10</v>
      </c>
      <c r="E339" s="3">
        <v>33</v>
      </c>
      <c r="F339">
        <f t="shared" si="10"/>
        <v>1</v>
      </c>
      <c r="G339">
        <f t="shared" si="11"/>
        <v>0</v>
      </c>
    </row>
    <row r="340" spans="1:7" x14ac:dyDescent="0.25">
      <c r="A340" s="2">
        <v>45415</v>
      </c>
      <c r="B340" s="3" t="s">
        <v>11</v>
      </c>
      <c r="C340" s="3" t="s">
        <v>5</v>
      </c>
      <c r="D340" s="3">
        <v>4</v>
      </c>
      <c r="E340" s="3">
        <v>12</v>
      </c>
      <c r="F340">
        <f t="shared" si="10"/>
        <v>0</v>
      </c>
      <c r="G340">
        <f t="shared" si="11"/>
        <v>1</v>
      </c>
    </row>
    <row r="341" spans="1:7" x14ac:dyDescent="0.25">
      <c r="A341" s="2">
        <v>45415</v>
      </c>
      <c r="B341" s="3" t="s">
        <v>11</v>
      </c>
      <c r="C341" s="3" t="s">
        <v>5</v>
      </c>
      <c r="D341" s="3">
        <v>5</v>
      </c>
      <c r="E341" s="3">
        <v>15</v>
      </c>
      <c r="F341">
        <f t="shared" si="10"/>
        <v>0</v>
      </c>
      <c r="G341">
        <f t="shared" si="11"/>
        <v>1</v>
      </c>
    </row>
    <row r="342" spans="1:7" x14ac:dyDescent="0.25">
      <c r="A342" s="2">
        <v>45415</v>
      </c>
      <c r="B342" s="3" t="s">
        <v>11</v>
      </c>
      <c r="C342" s="3" t="s">
        <v>5</v>
      </c>
      <c r="D342" s="3">
        <v>6</v>
      </c>
      <c r="E342" s="3">
        <v>12</v>
      </c>
      <c r="F342">
        <f t="shared" si="10"/>
        <v>0</v>
      </c>
      <c r="G342">
        <f t="shared" si="11"/>
        <v>1</v>
      </c>
    </row>
    <row r="343" spans="1:7" x14ac:dyDescent="0.25">
      <c r="A343" s="2">
        <v>45415</v>
      </c>
      <c r="B343" s="3" t="s">
        <v>11</v>
      </c>
      <c r="C343" s="3" t="s">
        <v>5</v>
      </c>
      <c r="D343" s="3">
        <v>7</v>
      </c>
      <c r="E343" s="3">
        <v>12</v>
      </c>
      <c r="F343">
        <f t="shared" si="10"/>
        <v>0</v>
      </c>
      <c r="G343">
        <f t="shared" si="11"/>
        <v>0</v>
      </c>
    </row>
    <row r="344" spans="1:7" x14ac:dyDescent="0.25">
      <c r="A344" s="2">
        <v>45415</v>
      </c>
      <c r="B344" s="3" t="s">
        <v>11</v>
      </c>
      <c r="C344" s="3" t="s">
        <v>5</v>
      </c>
      <c r="D344" s="3">
        <v>8</v>
      </c>
      <c r="E344" s="3">
        <v>15</v>
      </c>
      <c r="F344">
        <f t="shared" si="10"/>
        <v>0</v>
      </c>
      <c r="G344">
        <f t="shared" si="11"/>
        <v>0</v>
      </c>
    </row>
    <row r="345" spans="1:7" x14ac:dyDescent="0.25">
      <c r="A345" s="2">
        <v>45415</v>
      </c>
      <c r="B345" s="3" t="s">
        <v>11</v>
      </c>
      <c r="C345" s="3" t="s">
        <v>5</v>
      </c>
      <c r="D345" s="3">
        <v>9</v>
      </c>
      <c r="E345" s="3">
        <v>21</v>
      </c>
      <c r="F345">
        <f t="shared" si="10"/>
        <v>1</v>
      </c>
      <c r="G345">
        <f t="shared" si="11"/>
        <v>0</v>
      </c>
    </row>
    <row r="346" spans="1:7" x14ac:dyDescent="0.25">
      <c r="A346" s="2">
        <v>45415</v>
      </c>
      <c r="B346" s="3" t="s">
        <v>11</v>
      </c>
      <c r="C346" s="3" t="s">
        <v>5</v>
      </c>
      <c r="D346" s="3">
        <v>0</v>
      </c>
      <c r="E346" s="3">
        <v>16</v>
      </c>
      <c r="F346">
        <f t="shared" si="10"/>
        <v>0</v>
      </c>
      <c r="G346">
        <f t="shared" si="11"/>
        <v>1</v>
      </c>
    </row>
    <row r="347" spans="1:7" x14ac:dyDescent="0.25">
      <c r="A347" s="2">
        <v>45415</v>
      </c>
      <c r="B347" s="3" t="s">
        <v>11</v>
      </c>
      <c r="C347" s="3" t="s">
        <v>5</v>
      </c>
      <c r="D347" s="3">
        <v>1</v>
      </c>
      <c r="E347" s="3">
        <v>14</v>
      </c>
      <c r="F347">
        <f t="shared" si="10"/>
        <v>0</v>
      </c>
      <c r="G347">
        <f t="shared" si="11"/>
        <v>1</v>
      </c>
    </row>
    <row r="348" spans="1:7" x14ac:dyDescent="0.25">
      <c r="A348" s="2">
        <v>45415</v>
      </c>
      <c r="B348" s="3" t="s">
        <v>11</v>
      </c>
      <c r="C348" s="3" t="s">
        <v>5</v>
      </c>
      <c r="D348" s="3">
        <v>10</v>
      </c>
      <c r="E348" s="3">
        <v>37</v>
      </c>
      <c r="F348">
        <f t="shared" si="10"/>
        <v>1</v>
      </c>
      <c r="G348">
        <f t="shared" si="11"/>
        <v>0</v>
      </c>
    </row>
    <row r="349" spans="1:7" x14ac:dyDescent="0.25">
      <c r="A349" s="2">
        <v>45415</v>
      </c>
      <c r="B349" s="3" t="s">
        <v>11</v>
      </c>
      <c r="C349" s="3" t="s">
        <v>5</v>
      </c>
      <c r="D349" s="3">
        <v>3</v>
      </c>
      <c r="E349" s="3">
        <v>12</v>
      </c>
      <c r="F349">
        <f t="shared" si="10"/>
        <v>0</v>
      </c>
      <c r="G349">
        <f t="shared" si="11"/>
        <v>1</v>
      </c>
    </row>
    <row r="350" spans="1:7" x14ac:dyDescent="0.25">
      <c r="A350" s="2">
        <v>45415</v>
      </c>
      <c r="B350" s="3" t="s">
        <v>11</v>
      </c>
      <c r="C350" s="3" t="s">
        <v>5</v>
      </c>
      <c r="D350" s="3">
        <v>5</v>
      </c>
      <c r="E350" s="3">
        <v>15</v>
      </c>
      <c r="F350">
        <f t="shared" si="10"/>
        <v>0</v>
      </c>
      <c r="G350">
        <f t="shared" si="11"/>
        <v>1</v>
      </c>
    </row>
    <row r="351" spans="1:7" x14ac:dyDescent="0.25">
      <c r="A351" s="2">
        <v>45415</v>
      </c>
      <c r="B351" s="3" t="s">
        <v>11</v>
      </c>
      <c r="C351" s="3" t="s">
        <v>5</v>
      </c>
      <c r="D351" s="3">
        <v>6</v>
      </c>
      <c r="E351" s="3">
        <v>13</v>
      </c>
      <c r="F351">
        <f t="shared" si="10"/>
        <v>0</v>
      </c>
      <c r="G351">
        <f t="shared" si="11"/>
        <v>1</v>
      </c>
    </row>
    <row r="352" spans="1:7" x14ac:dyDescent="0.25">
      <c r="A352" s="2">
        <v>45415</v>
      </c>
      <c r="B352" s="3" t="s">
        <v>11</v>
      </c>
      <c r="C352" s="3" t="s">
        <v>5</v>
      </c>
      <c r="D352" s="3">
        <v>7</v>
      </c>
      <c r="E352" s="3">
        <v>16</v>
      </c>
      <c r="F352">
        <f t="shared" si="10"/>
        <v>0</v>
      </c>
      <c r="G352">
        <f t="shared" si="11"/>
        <v>0</v>
      </c>
    </row>
    <row r="353" spans="1:7" x14ac:dyDescent="0.25">
      <c r="A353" s="2">
        <v>45415</v>
      </c>
      <c r="B353" s="3" t="s">
        <v>11</v>
      </c>
      <c r="C353" s="3" t="s">
        <v>5</v>
      </c>
      <c r="D353" s="3">
        <v>8</v>
      </c>
      <c r="E353" s="3">
        <v>18</v>
      </c>
      <c r="F353">
        <f t="shared" si="10"/>
        <v>0</v>
      </c>
      <c r="G353">
        <f t="shared" si="11"/>
        <v>0</v>
      </c>
    </row>
    <row r="354" spans="1:7" x14ac:dyDescent="0.25">
      <c r="A354" s="2">
        <v>45415</v>
      </c>
      <c r="B354" s="3" t="s">
        <v>11</v>
      </c>
      <c r="C354" s="3" t="s">
        <v>5</v>
      </c>
      <c r="D354" s="3">
        <v>9</v>
      </c>
      <c r="E354" s="3">
        <v>21</v>
      </c>
      <c r="F354">
        <f t="shared" si="10"/>
        <v>1</v>
      </c>
      <c r="G354">
        <f t="shared" si="11"/>
        <v>0</v>
      </c>
    </row>
    <row r="355" spans="1:7" x14ac:dyDescent="0.25">
      <c r="A355" s="2">
        <v>45415</v>
      </c>
      <c r="B355" s="3" t="s">
        <v>11</v>
      </c>
      <c r="C355" s="3" t="s">
        <v>4</v>
      </c>
      <c r="D355" s="3">
        <v>0</v>
      </c>
      <c r="E355" s="3">
        <v>21</v>
      </c>
      <c r="F355">
        <f t="shared" si="10"/>
        <v>0</v>
      </c>
      <c r="G355">
        <f t="shared" si="11"/>
        <v>1</v>
      </c>
    </row>
    <row r="356" spans="1:7" x14ac:dyDescent="0.25">
      <c r="A356" s="2">
        <v>45415</v>
      </c>
      <c r="B356" s="3" t="s">
        <v>11</v>
      </c>
      <c r="C356" s="3" t="s">
        <v>4</v>
      </c>
      <c r="D356" s="3">
        <v>1</v>
      </c>
      <c r="E356" s="3">
        <v>16</v>
      </c>
      <c r="F356">
        <f t="shared" si="10"/>
        <v>0</v>
      </c>
      <c r="G356">
        <f t="shared" si="11"/>
        <v>1</v>
      </c>
    </row>
    <row r="357" spans="1:7" x14ac:dyDescent="0.25">
      <c r="A357" s="2">
        <v>45415</v>
      </c>
      <c r="B357" s="3" t="s">
        <v>11</v>
      </c>
      <c r="C357" s="3" t="s">
        <v>4</v>
      </c>
      <c r="D357" s="3">
        <v>10</v>
      </c>
      <c r="E357" s="3">
        <v>86</v>
      </c>
      <c r="F357">
        <f t="shared" si="10"/>
        <v>1</v>
      </c>
      <c r="G357">
        <f t="shared" si="11"/>
        <v>0</v>
      </c>
    </row>
    <row r="358" spans="1:7" x14ac:dyDescent="0.25">
      <c r="A358" s="2">
        <v>45415</v>
      </c>
      <c r="B358" s="3" t="s">
        <v>11</v>
      </c>
      <c r="C358" s="3" t="s">
        <v>4</v>
      </c>
      <c r="D358" s="3">
        <v>3</v>
      </c>
      <c r="E358" s="3">
        <v>12</v>
      </c>
      <c r="F358">
        <f t="shared" si="10"/>
        <v>0</v>
      </c>
      <c r="G358">
        <f t="shared" si="11"/>
        <v>1</v>
      </c>
    </row>
    <row r="359" spans="1:7" x14ac:dyDescent="0.25">
      <c r="A359" s="2">
        <v>45415</v>
      </c>
      <c r="B359" s="3" t="s">
        <v>11</v>
      </c>
      <c r="C359" s="3" t="s">
        <v>4</v>
      </c>
      <c r="D359" s="3">
        <v>4</v>
      </c>
      <c r="E359" s="3">
        <v>12</v>
      </c>
      <c r="F359">
        <f t="shared" si="10"/>
        <v>0</v>
      </c>
      <c r="G359">
        <f t="shared" si="11"/>
        <v>1</v>
      </c>
    </row>
    <row r="360" spans="1:7" x14ac:dyDescent="0.25">
      <c r="A360" s="2">
        <v>45415</v>
      </c>
      <c r="B360" s="3" t="s">
        <v>11</v>
      </c>
      <c r="C360" s="3" t="s">
        <v>4</v>
      </c>
      <c r="D360" s="3">
        <v>5</v>
      </c>
      <c r="E360" s="3">
        <v>20</v>
      </c>
      <c r="F360">
        <f t="shared" si="10"/>
        <v>0</v>
      </c>
      <c r="G360">
        <f t="shared" si="11"/>
        <v>1</v>
      </c>
    </row>
    <row r="361" spans="1:7" x14ac:dyDescent="0.25">
      <c r="A361" s="2">
        <v>45415</v>
      </c>
      <c r="B361" s="3" t="s">
        <v>11</v>
      </c>
      <c r="C361" s="3" t="s">
        <v>4</v>
      </c>
      <c r="D361" s="3">
        <v>7</v>
      </c>
      <c r="E361" s="3">
        <v>12</v>
      </c>
      <c r="F361">
        <f t="shared" si="10"/>
        <v>0</v>
      </c>
      <c r="G361">
        <f t="shared" si="11"/>
        <v>0</v>
      </c>
    </row>
    <row r="362" spans="1:7" x14ac:dyDescent="0.25">
      <c r="A362" s="2">
        <v>45415</v>
      </c>
      <c r="B362" s="3" t="s">
        <v>11</v>
      </c>
      <c r="C362" s="3" t="s">
        <v>4</v>
      </c>
      <c r="D362" s="3">
        <v>8</v>
      </c>
      <c r="E362" s="3">
        <v>26</v>
      </c>
      <c r="F362">
        <f t="shared" si="10"/>
        <v>0</v>
      </c>
      <c r="G362">
        <f t="shared" si="11"/>
        <v>0</v>
      </c>
    </row>
    <row r="363" spans="1:7" x14ac:dyDescent="0.25">
      <c r="A363" s="2">
        <v>45415</v>
      </c>
      <c r="B363" s="3" t="s">
        <v>11</v>
      </c>
      <c r="C363" s="3" t="s">
        <v>4</v>
      </c>
      <c r="D363" s="3">
        <v>9</v>
      </c>
      <c r="E363" s="3">
        <v>30</v>
      </c>
      <c r="F363">
        <f t="shared" si="10"/>
        <v>1</v>
      </c>
      <c r="G363">
        <f t="shared" si="11"/>
        <v>0</v>
      </c>
    </row>
    <row r="364" spans="1:7" x14ac:dyDescent="0.25">
      <c r="A364" s="2">
        <v>45415</v>
      </c>
      <c r="B364" s="3" t="s">
        <v>12</v>
      </c>
      <c r="C364" s="3" t="s">
        <v>6</v>
      </c>
      <c r="D364" s="3">
        <v>0</v>
      </c>
      <c r="E364" s="3">
        <v>12</v>
      </c>
      <c r="F364">
        <f t="shared" si="10"/>
        <v>0</v>
      </c>
      <c r="G364">
        <f t="shared" si="11"/>
        <v>1</v>
      </c>
    </row>
    <row r="365" spans="1:7" x14ac:dyDescent="0.25">
      <c r="A365" s="2">
        <v>45415</v>
      </c>
      <c r="B365" s="3" t="s">
        <v>12</v>
      </c>
      <c r="C365" s="3" t="s">
        <v>6</v>
      </c>
      <c r="D365" s="3">
        <v>10</v>
      </c>
      <c r="E365" s="3">
        <v>14</v>
      </c>
      <c r="F365">
        <f t="shared" si="10"/>
        <v>1</v>
      </c>
      <c r="G365">
        <f t="shared" si="11"/>
        <v>0</v>
      </c>
    </row>
    <row r="366" spans="1:7" x14ac:dyDescent="0.25">
      <c r="A366" s="2">
        <v>45415</v>
      </c>
      <c r="B366" s="3" t="s">
        <v>12</v>
      </c>
      <c r="C366" s="3" t="s">
        <v>6</v>
      </c>
      <c r="D366" s="3">
        <v>2</v>
      </c>
      <c r="E366" s="3">
        <v>12</v>
      </c>
      <c r="F366">
        <f t="shared" si="10"/>
        <v>0</v>
      </c>
      <c r="G366">
        <f t="shared" si="11"/>
        <v>1</v>
      </c>
    </row>
    <row r="367" spans="1:7" x14ac:dyDescent="0.25">
      <c r="A367" s="2">
        <v>45415</v>
      </c>
      <c r="B367" s="3" t="s">
        <v>12</v>
      </c>
      <c r="C367" s="3" t="s">
        <v>6</v>
      </c>
      <c r="D367" s="3">
        <v>8</v>
      </c>
      <c r="E367" s="3">
        <v>12</v>
      </c>
      <c r="F367">
        <f t="shared" si="10"/>
        <v>0</v>
      </c>
      <c r="G367">
        <f t="shared" si="11"/>
        <v>0</v>
      </c>
    </row>
    <row r="368" spans="1:7" x14ac:dyDescent="0.25">
      <c r="A368" s="2">
        <v>45415</v>
      </c>
      <c r="B368" s="3" t="s">
        <v>12</v>
      </c>
      <c r="C368" s="3" t="s">
        <v>6</v>
      </c>
      <c r="D368" s="3">
        <v>0</v>
      </c>
      <c r="E368" s="3">
        <v>13</v>
      </c>
      <c r="F368">
        <f t="shared" si="10"/>
        <v>0</v>
      </c>
      <c r="G368">
        <f t="shared" si="11"/>
        <v>1</v>
      </c>
    </row>
    <row r="369" spans="1:7" x14ac:dyDescent="0.25">
      <c r="A369" s="2">
        <v>45415</v>
      </c>
      <c r="B369" s="3" t="s">
        <v>12</v>
      </c>
      <c r="C369" s="3" t="s">
        <v>6</v>
      </c>
      <c r="D369" s="3">
        <v>10</v>
      </c>
      <c r="E369" s="3">
        <v>27</v>
      </c>
      <c r="F369">
        <f t="shared" si="10"/>
        <v>1</v>
      </c>
      <c r="G369">
        <f t="shared" si="11"/>
        <v>0</v>
      </c>
    </row>
    <row r="370" spans="1:7" x14ac:dyDescent="0.25">
      <c r="A370" s="2">
        <v>45415</v>
      </c>
      <c r="B370" s="3" t="s">
        <v>12</v>
      </c>
      <c r="C370" s="3" t="s">
        <v>6</v>
      </c>
      <c r="D370" s="3">
        <v>5</v>
      </c>
      <c r="E370" s="3">
        <v>14</v>
      </c>
      <c r="F370">
        <f t="shared" si="10"/>
        <v>0</v>
      </c>
      <c r="G370">
        <f t="shared" si="11"/>
        <v>1</v>
      </c>
    </row>
    <row r="371" spans="1:7" x14ac:dyDescent="0.25">
      <c r="A371" s="2">
        <v>45415</v>
      </c>
      <c r="B371" s="3" t="s">
        <v>12</v>
      </c>
      <c r="C371" s="3" t="s">
        <v>6</v>
      </c>
      <c r="D371" s="3">
        <v>6</v>
      </c>
      <c r="E371" s="3">
        <v>13</v>
      </c>
      <c r="F371">
        <f t="shared" si="10"/>
        <v>0</v>
      </c>
      <c r="G371">
        <f t="shared" si="11"/>
        <v>1</v>
      </c>
    </row>
    <row r="372" spans="1:7" x14ac:dyDescent="0.25">
      <c r="A372" s="2">
        <v>45415</v>
      </c>
      <c r="B372" s="3" t="s">
        <v>12</v>
      </c>
      <c r="C372" s="3" t="s">
        <v>6</v>
      </c>
      <c r="D372" s="3">
        <v>7</v>
      </c>
      <c r="E372" s="3">
        <v>12</v>
      </c>
      <c r="F372">
        <f t="shared" si="10"/>
        <v>0</v>
      </c>
      <c r="G372">
        <f t="shared" si="11"/>
        <v>0</v>
      </c>
    </row>
    <row r="373" spans="1:7" x14ac:dyDescent="0.25">
      <c r="A373" s="2">
        <v>45415</v>
      </c>
      <c r="B373" s="3" t="s">
        <v>12</v>
      </c>
      <c r="C373" s="3" t="s">
        <v>6</v>
      </c>
      <c r="D373" s="3">
        <v>8</v>
      </c>
      <c r="E373" s="3">
        <v>12</v>
      </c>
      <c r="F373">
        <f t="shared" si="10"/>
        <v>0</v>
      </c>
      <c r="G373">
        <f t="shared" si="11"/>
        <v>0</v>
      </c>
    </row>
    <row r="374" spans="1:7" x14ac:dyDescent="0.25">
      <c r="A374" s="2">
        <v>45415</v>
      </c>
      <c r="B374" s="3" t="s">
        <v>12</v>
      </c>
      <c r="C374" s="3" t="s">
        <v>6</v>
      </c>
      <c r="D374" s="3">
        <v>9</v>
      </c>
      <c r="E374" s="3">
        <v>18</v>
      </c>
      <c r="F374">
        <f t="shared" si="10"/>
        <v>1</v>
      </c>
      <c r="G374">
        <f t="shared" si="11"/>
        <v>0</v>
      </c>
    </row>
    <row r="375" spans="1:7" x14ac:dyDescent="0.25">
      <c r="A375" s="2">
        <v>45415</v>
      </c>
      <c r="B375" s="3" t="s">
        <v>12</v>
      </c>
      <c r="C375" s="3" t="s">
        <v>6</v>
      </c>
      <c r="D375" s="3">
        <v>0</v>
      </c>
      <c r="E375" s="3">
        <v>12</v>
      </c>
      <c r="F375">
        <f t="shared" si="10"/>
        <v>0</v>
      </c>
      <c r="G375">
        <f t="shared" si="11"/>
        <v>1</v>
      </c>
    </row>
    <row r="376" spans="1:7" x14ac:dyDescent="0.25">
      <c r="A376" s="2">
        <v>45415</v>
      </c>
      <c r="B376" s="3" t="s">
        <v>12</v>
      </c>
      <c r="C376" s="3" t="s">
        <v>6</v>
      </c>
      <c r="D376" s="3">
        <v>10</v>
      </c>
      <c r="E376" s="3">
        <v>23</v>
      </c>
      <c r="F376">
        <f t="shared" si="10"/>
        <v>1</v>
      </c>
      <c r="G376">
        <f t="shared" si="11"/>
        <v>0</v>
      </c>
    </row>
    <row r="377" spans="1:7" x14ac:dyDescent="0.25">
      <c r="A377" s="2">
        <v>45415</v>
      </c>
      <c r="B377" s="3" t="s">
        <v>12</v>
      </c>
      <c r="C377" s="3" t="s">
        <v>6</v>
      </c>
      <c r="D377" s="3">
        <v>9</v>
      </c>
      <c r="E377" s="3">
        <v>12</v>
      </c>
      <c r="F377">
        <f t="shared" si="10"/>
        <v>1</v>
      </c>
      <c r="G377">
        <f t="shared" si="11"/>
        <v>0</v>
      </c>
    </row>
    <row r="378" spans="1:7" x14ac:dyDescent="0.25">
      <c r="A378" s="2">
        <v>45415</v>
      </c>
      <c r="B378" s="3" t="s">
        <v>12</v>
      </c>
      <c r="C378" s="3" t="s">
        <v>6</v>
      </c>
      <c r="D378" s="3">
        <v>0</v>
      </c>
      <c r="E378" s="3">
        <v>18</v>
      </c>
      <c r="F378">
        <f t="shared" si="10"/>
        <v>0</v>
      </c>
      <c r="G378">
        <f t="shared" si="11"/>
        <v>1</v>
      </c>
    </row>
    <row r="379" spans="1:7" x14ac:dyDescent="0.25">
      <c r="A379" s="2">
        <v>45415</v>
      </c>
      <c r="B379" s="3" t="s">
        <v>12</v>
      </c>
      <c r="C379" s="3" t="s">
        <v>6</v>
      </c>
      <c r="D379" s="3">
        <v>1</v>
      </c>
      <c r="E379" s="3">
        <v>13</v>
      </c>
      <c r="F379">
        <f t="shared" si="10"/>
        <v>0</v>
      </c>
      <c r="G379">
        <f t="shared" si="11"/>
        <v>1</v>
      </c>
    </row>
    <row r="380" spans="1:7" x14ac:dyDescent="0.25">
      <c r="A380" s="2">
        <v>45415</v>
      </c>
      <c r="B380" s="3" t="s">
        <v>12</v>
      </c>
      <c r="C380" s="3" t="s">
        <v>6</v>
      </c>
      <c r="D380" s="3">
        <v>10</v>
      </c>
      <c r="E380" s="3">
        <v>38</v>
      </c>
      <c r="F380">
        <f t="shared" si="10"/>
        <v>1</v>
      </c>
      <c r="G380">
        <f t="shared" si="11"/>
        <v>0</v>
      </c>
    </row>
    <row r="381" spans="1:7" x14ac:dyDescent="0.25">
      <c r="A381" s="2">
        <v>45415</v>
      </c>
      <c r="B381" s="3" t="s">
        <v>12</v>
      </c>
      <c r="C381" s="3" t="s">
        <v>6</v>
      </c>
      <c r="D381" s="3">
        <v>5</v>
      </c>
      <c r="E381" s="3">
        <v>12</v>
      </c>
      <c r="F381">
        <f t="shared" si="10"/>
        <v>0</v>
      </c>
      <c r="G381">
        <f t="shared" si="11"/>
        <v>1</v>
      </c>
    </row>
    <row r="382" spans="1:7" x14ac:dyDescent="0.25">
      <c r="A382" s="2">
        <v>45415</v>
      </c>
      <c r="B382" s="3" t="s">
        <v>12</v>
      </c>
      <c r="C382" s="3" t="s">
        <v>6</v>
      </c>
      <c r="D382" s="3">
        <v>8</v>
      </c>
      <c r="E382" s="3">
        <v>17</v>
      </c>
      <c r="F382">
        <f t="shared" si="10"/>
        <v>0</v>
      </c>
      <c r="G382">
        <f t="shared" si="11"/>
        <v>0</v>
      </c>
    </row>
    <row r="383" spans="1:7" x14ac:dyDescent="0.25">
      <c r="A383" s="2">
        <v>45415</v>
      </c>
      <c r="B383" s="3" t="s">
        <v>12</v>
      </c>
      <c r="C383" s="3" t="s">
        <v>6</v>
      </c>
      <c r="D383" s="3">
        <v>9</v>
      </c>
      <c r="E383" s="3">
        <v>19</v>
      </c>
      <c r="F383">
        <f t="shared" si="10"/>
        <v>1</v>
      </c>
      <c r="G383">
        <f t="shared" si="11"/>
        <v>0</v>
      </c>
    </row>
    <row r="384" spans="1:7" x14ac:dyDescent="0.25">
      <c r="A384" s="2">
        <v>45415</v>
      </c>
      <c r="B384" s="3" t="s">
        <v>12</v>
      </c>
      <c r="C384" s="3" t="s">
        <v>7</v>
      </c>
      <c r="D384" s="3">
        <v>0</v>
      </c>
      <c r="E384" s="3">
        <v>13</v>
      </c>
      <c r="F384">
        <f t="shared" si="10"/>
        <v>0</v>
      </c>
      <c r="G384">
        <f t="shared" si="11"/>
        <v>1</v>
      </c>
    </row>
    <row r="385" spans="1:7" x14ac:dyDescent="0.25">
      <c r="A385" s="2">
        <v>45415</v>
      </c>
      <c r="B385" s="3" t="s">
        <v>12</v>
      </c>
      <c r="C385" s="3" t="s">
        <v>7</v>
      </c>
      <c r="D385" s="3">
        <v>1</v>
      </c>
      <c r="E385" s="3">
        <v>12</v>
      </c>
      <c r="F385">
        <f t="shared" si="10"/>
        <v>0</v>
      </c>
      <c r="G385">
        <f t="shared" si="11"/>
        <v>1</v>
      </c>
    </row>
    <row r="386" spans="1:7" x14ac:dyDescent="0.25">
      <c r="A386" s="2">
        <v>45415</v>
      </c>
      <c r="B386" s="3" t="s">
        <v>12</v>
      </c>
      <c r="C386" s="3" t="s">
        <v>7</v>
      </c>
      <c r="D386" s="3">
        <v>10</v>
      </c>
      <c r="E386" s="3">
        <v>36</v>
      </c>
      <c r="F386">
        <f t="shared" si="10"/>
        <v>1</v>
      </c>
      <c r="G386">
        <f t="shared" si="11"/>
        <v>0</v>
      </c>
    </row>
    <row r="387" spans="1:7" x14ac:dyDescent="0.25">
      <c r="A387" s="2">
        <v>45415</v>
      </c>
      <c r="B387" s="3" t="s">
        <v>12</v>
      </c>
      <c r="C387" s="3" t="s">
        <v>7</v>
      </c>
      <c r="D387" s="3">
        <v>3</v>
      </c>
      <c r="E387" s="3">
        <v>13</v>
      </c>
      <c r="F387">
        <f t="shared" ref="F387:F450" si="12">IF(D387 &gt;= 9, 1, 0)</f>
        <v>0</v>
      </c>
      <c r="G387">
        <f t="shared" ref="G387:G450" si="13">IF(D387 &lt;= 6, 1, 0)</f>
        <v>1</v>
      </c>
    </row>
    <row r="388" spans="1:7" x14ac:dyDescent="0.25">
      <c r="A388" s="2">
        <v>45415</v>
      </c>
      <c r="B388" s="3" t="s">
        <v>12</v>
      </c>
      <c r="C388" s="3" t="s">
        <v>7</v>
      </c>
      <c r="D388" s="3">
        <v>4</v>
      </c>
      <c r="E388" s="3">
        <v>12</v>
      </c>
      <c r="F388">
        <f t="shared" si="12"/>
        <v>0</v>
      </c>
      <c r="G388">
        <f t="shared" si="13"/>
        <v>1</v>
      </c>
    </row>
    <row r="389" spans="1:7" x14ac:dyDescent="0.25">
      <c r="A389" s="2">
        <v>45415</v>
      </c>
      <c r="B389" s="3" t="s">
        <v>12</v>
      </c>
      <c r="C389" s="3" t="s">
        <v>7</v>
      </c>
      <c r="D389" s="3">
        <v>5</v>
      </c>
      <c r="E389" s="3">
        <v>12</v>
      </c>
      <c r="F389">
        <f t="shared" si="12"/>
        <v>0</v>
      </c>
      <c r="G389">
        <f t="shared" si="13"/>
        <v>1</v>
      </c>
    </row>
    <row r="390" spans="1:7" x14ac:dyDescent="0.25">
      <c r="A390" s="2">
        <v>45415</v>
      </c>
      <c r="B390" s="3" t="s">
        <v>12</v>
      </c>
      <c r="C390" s="3" t="s">
        <v>7</v>
      </c>
      <c r="D390" s="3">
        <v>7</v>
      </c>
      <c r="E390" s="3">
        <v>12</v>
      </c>
      <c r="F390">
        <f t="shared" si="12"/>
        <v>0</v>
      </c>
      <c r="G390">
        <f t="shared" si="13"/>
        <v>0</v>
      </c>
    </row>
    <row r="391" spans="1:7" x14ac:dyDescent="0.25">
      <c r="A391" s="2">
        <v>45415</v>
      </c>
      <c r="B391" s="3" t="s">
        <v>12</v>
      </c>
      <c r="C391" s="3" t="s">
        <v>7</v>
      </c>
      <c r="D391" s="3">
        <v>8</v>
      </c>
      <c r="E391" s="3">
        <v>16</v>
      </c>
      <c r="F391">
        <f t="shared" si="12"/>
        <v>0</v>
      </c>
      <c r="G391">
        <f t="shared" si="13"/>
        <v>0</v>
      </c>
    </row>
    <row r="392" spans="1:7" x14ac:dyDescent="0.25">
      <c r="A392" s="2">
        <v>45415</v>
      </c>
      <c r="B392" s="3" t="s">
        <v>12</v>
      </c>
      <c r="C392" s="3" t="s">
        <v>7</v>
      </c>
      <c r="D392" s="3">
        <v>9</v>
      </c>
      <c r="E392" s="3">
        <v>17</v>
      </c>
      <c r="F392">
        <f t="shared" si="12"/>
        <v>1</v>
      </c>
      <c r="G392">
        <f t="shared" si="13"/>
        <v>0</v>
      </c>
    </row>
    <row r="393" spans="1:7" x14ac:dyDescent="0.25">
      <c r="A393" s="2">
        <v>45415</v>
      </c>
      <c r="B393" s="3" t="s">
        <v>12</v>
      </c>
      <c r="C393" s="3" t="s">
        <v>7</v>
      </c>
      <c r="D393" s="3">
        <v>8</v>
      </c>
      <c r="E393" s="3">
        <v>12</v>
      </c>
      <c r="F393">
        <f t="shared" si="12"/>
        <v>0</v>
      </c>
      <c r="G393">
        <f t="shared" si="13"/>
        <v>0</v>
      </c>
    </row>
    <row r="394" spans="1:7" x14ac:dyDescent="0.25">
      <c r="A394" s="2">
        <v>45415</v>
      </c>
      <c r="B394" s="3" t="s">
        <v>12</v>
      </c>
      <c r="C394" s="3" t="s">
        <v>7</v>
      </c>
      <c r="D394" s="3">
        <v>9</v>
      </c>
      <c r="E394" s="3">
        <v>12</v>
      </c>
      <c r="F394">
        <f t="shared" si="12"/>
        <v>1</v>
      </c>
      <c r="G394">
        <f t="shared" si="13"/>
        <v>0</v>
      </c>
    </row>
    <row r="395" spans="1:7" x14ac:dyDescent="0.25">
      <c r="A395" s="2">
        <v>45415</v>
      </c>
      <c r="B395" s="3" t="s">
        <v>12</v>
      </c>
      <c r="C395" s="3" t="s">
        <v>7</v>
      </c>
      <c r="D395" s="3">
        <v>0</v>
      </c>
      <c r="E395" s="3">
        <v>16</v>
      </c>
      <c r="F395">
        <f t="shared" si="12"/>
        <v>0</v>
      </c>
      <c r="G395">
        <f t="shared" si="13"/>
        <v>1</v>
      </c>
    </row>
    <row r="396" spans="1:7" x14ac:dyDescent="0.25">
      <c r="A396" s="2">
        <v>45415</v>
      </c>
      <c r="B396" s="3" t="s">
        <v>12</v>
      </c>
      <c r="C396" s="3" t="s">
        <v>7</v>
      </c>
      <c r="D396" s="3">
        <v>1</v>
      </c>
      <c r="E396" s="3">
        <v>15</v>
      </c>
      <c r="F396">
        <f t="shared" si="12"/>
        <v>0</v>
      </c>
      <c r="G396">
        <f t="shared" si="13"/>
        <v>1</v>
      </c>
    </row>
    <row r="397" spans="1:7" x14ac:dyDescent="0.25">
      <c r="A397" s="2">
        <v>45415</v>
      </c>
      <c r="B397" s="3" t="s">
        <v>12</v>
      </c>
      <c r="C397" s="3" t="s">
        <v>7</v>
      </c>
      <c r="D397" s="3">
        <v>10</v>
      </c>
      <c r="E397" s="3">
        <v>35</v>
      </c>
      <c r="F397">
        <f t="shared" si="12"/>
        <v>1</v>
      </c>
      <c r="G397">
        <f t="shared" si="13"/>
        <v>0</v>
      </c>
    </row>
    <row r="398" spans="1:7" x14ac:dyDescent="0.25">
      <c r="A398" s="2">
        <v>45415</v>
      </c>
      <c r="B398" s="3" t="s">
        <v>12</v>
      </c>
      <c r="C398" s="3" t="s">
        <v>7</v>
      </c>
      <c r="D398" s="3">
        <v>2</v>
      </c>
      <c r="E398" s="3">
        <v>12</v>
      </c>
      <c r="F398">
        <f t="shared" si="12"/>
        <v>0</v>
      </c>
      <c r="G398">
        <f t="shared" si="13"/>
        <v>1</v>
      </c>
    </row>
    <row r="399" spans="1:7" x14ac:dyDescent="0.25">
      <c r="A399" s="2">
        <v>45415</v>
      </c>
      <c r="B399" s="3" t="s">
        <v>12</v>
      </c>
      <c r="C399" s="3" t="s">
        <v>7</v>
      </c>
      <c r="D399" s="3">
        <v>5</v>
      </c>
      <c r="E399" s="3">
        <v>17</v>
      </c>
      <c r="F399">
        <f t="shared" si="12"/>
        <v>0</v>
      </c>
      <c r="G399">
        <f t="shared" si="13"/>
        <v>1</v>
      </c>
    </row>
    <row r="400" spans="1:7" x14ac:dyDescent="0.25">
      <c r="A400" s="2">
        <v>45415</v>
      </c>
      <c r="B400" s="3" t="s">
        <v>12</v>
      </c>
      <c r="C400" s="3" t="s">
        <v>7</v>
      </c>
      <c r="D400" s="3">
        <v>6</v>
      </c>
      <c r="E400" s="3">
        <v>12</v>
      </c>
      <c r="F400">
        <f t="shared" si="12"/>
        <v>0</v>
      </c>
      <c r="G400">
        <f t="shared" si="13"/>
        <v>1</v>
      </c>
    </row>
    <row r="401" spans="1:7" x14ac:dyDescent="0.25">
      <c r="A401" s="2">
        <v>45415</v>
      </c>
      <c r="B401" s="3" t="s">
        <v>12</v>
      </c>
      <c r="C401" s="3" t="s">
        <v>7</v>
      </c>
      <c r="D401" s="3">
        <v>7</v>
      </c>
      <c r="E401" s="3">
        <v>14</v>
      </c>
      <c r="F401">
        <f t="shared" si="12"/>
        <v>0</v>
      </c>
      <c r="G401">
        <f t="shared" si="13"/>
        <v>0</v>
      </c>
    </row>
    <row r="402" spans="1:7" x14ac:dyDescent="0.25">
      <c r="A402" s="2">
        <v>45415</v>
      </c>
      <c r="B402" s="3" t="s">
        <v>12</v>
      </c>
      <c r="C402" s="3" t="s">
        <v>7</v>
      </c>
      <c r="D402" s="3">
        <v>8</v>
      </c>
      <c r="E402" s="3">
        <v>18</v>
      </c>
      <c r="F402">
        <f t="shared" si="12"/>
        <v>0</v>
      </c>
      <c r="G402">
        <f t="shared" si="13"/>
        <v>0</v>
      </c>
    </row>
    <row r="403" spans="1:7" x14ac:dyDescent="0.25">
      <c r="A403" s="2">
        <v>45415</v>
      </c>
      <c r="B403" s="3" t="s">
        <v>12</v>
      </c>
      <c r="C403" s="3" t="s">
        <v>7</v>
      </c>
      <c r="D403" s="3">
        <v>9</v>
      </c>
      <c r="E403" s="3">
        <v>17</v>
      </c>
      <c r="F403">
        <f t="shared" si="12"/>
        <v>1</v>
      </c>
      <c r="G403">
        <f t="shared" si="13"/>
        <v>0</v>
      </c>
    </row>
    <row r="404" spans="1:7" x14ac:dyDescent="0.25">
      <c r="A404" s="2">
        <v>45416</v>
      </c>
      <c r="B404" s="3" t="s">
        <v>13</v>
      </c>
      <c r="C404" s="3" t="s">
        <v>8</v>
      </c>
      <c r="D404" s="3">
        <v>10</v>
      </c>
      <c r="E404" s="3">
        <v>18</v>
      </c>
      <c r="F404">
        <f t="shared" si="12"/>
        <v>1</v>
      </c>
      <c r="G404">
        <f t="shared" si="13"/>
        <v>0</v>
      </c>
    </row>
    <row r="405" spans="1:7" x14ac:dyDescent="0.25">
      <c r="A405" s="2">
        <v>45416</v>
      </c>
      <c r="B405" s="3" t="s">
        <v>13</v>
      </c>
      <c r="C405" s="3" t="s">
        <v>8</v>
      </c>
      <c r="D405" s="3">
        <v>5</v>
      </c>
      <c r="E405" s="3">
        <v>13</v>
      </c>
      <c r="F405">
        <f t="shared" si="12"/>
        <v>0</v>
      </c>
      <c r="G405">
        <f t="shared" si="13"/>
        <v>1</v>
      </c>
    </row>
    <row r="406" spans="1:7" x14ac:dyDescent="0.25">
      <c r="A406" s="2">
        <v>45416</v>
      </c>
      <c r="B406" s="3" t="s">
        <v>13</v>
      </c>
      <c r="C406" s="3" t="s">
        <v>8</v>
      </c>
      <c r="D406" s="3">
        <v>8</v>
      </c>
      <c r="E406" s="3">
        <v>12</v>
      </c>
      <c r="F406">
        <f t="shared" si="12"/>
        <v>0</v>
      </c>
      <c r="G406">
        <f t="shared" si="13"/>
        <v>0</v>
      </c>
    </row>
    <row r="407" spans="1:7" x14ac:dyDescent="0.25">
      <c r="A407" s="2">
        <v>45416</v>
      </c>
      <c r="B407" s="3" t="s">
        <v>13</v>
      </c>
      <c r="C407" s="3" t="s">
        <v>8</v>
      </c>
      <c r="D407" s="3">
        <v>9</v>
      </c>
      <c r="E407" s="3">
        <v>15</v>
      </c>
      <c r="F407">
        <f t="shared" si="12"/>
        <v>1</v>
      </c>
      <c r="G407">
        <f t="shared" si="13"/>
        <v>0</v>
      </c>
    </row>
    <row r="408" spans="1:7" x14ac:dyDescent="0.25">
      <c r="A408" s="2">
        <v>45416</v>
      </c>
      <c r="B408" s="3" t="s">
        <v>13</v>
      </c>
      <c r="C408" s="3" t="s">
        <v>9</v>
      </c>
      <c r="D408" s="3">
        <v>0</v>
      </c>
      <c r="E408" s="3">
        <v>15</v>
      </c>
      <c r="F408">
        <f t="shared" si="12"/>
        <v>0</v>
      </c>
      <c r="G408">
        <f t="shared" si="13"/>
        <v>1</v>
      </c>
    </row>
    <row r="409" spans="1:7" x14ac:dyDescent="0.25">
      <c r="A409" s="2">
        <v>45416</v>
      </c>
      <c r="B409" s="3" t="s">
        <v>13</v>
      </c>
      <c r="C409" s="3" t="s">
        <v>9</v>
      </c>
      <c r="D409" s="3">
        <v>1</v>
      </c>
      <c r="E409" s="3">
        <v>12</v>
      </c>
      <c r="F409">
        <f t="shared" si="12"/>
        <v>0</v>
      </c>
      <c r="G409">
        <f t="shared" si="13"/>
        <v>1</v>
      </c>
    </row>
    <row r="410" spans="1:7" x14ac:dyDescent="0.25">
      <c r="A410" s="2">
        <v>45416</v>
      </c>
      <c r="B410" s="3" t="s">
        <v>13</v>
      </c>
      <c r="C410" s="3" t="s">
        <v>9</v>
      </c>
      <c r="D410" s="3">
        <v>10</v>
      </c>
      <c r="E410" s="3">
        <v>44</v>
      </c>
      <c r="F410">
        <f t="shared" si="12"/>
        <v>1</v>
      </c>
      <c r="G410">
        <f t="shared" si="13"/>
        <v>0</v>
      </c>
    </row>
    <row r="411" spans="1:7" x14ac:dyDescent="0.25">
      <c r="A411" s="2">
        <v>45416</v>
      </c>
      <c r="B411" s="3" t="s">
        <v>13</v>
      </c>
      <c r="C411" s="3" t="s">
        <v>9</v>
      </c>
      <c r="D411" s="3">
        <v>2</v>
      </c>
      <c r="E411" s="3">
        <v>12</v>
      </c>
      <c r="F411">
        <f t="shared" si="12"/>
        <v>0</v>
      </c>
      <c r="G411">
        <f t="shared" si="13"/>
        <v>1</v>
      </c>
    </row>
    <row r="412" spans="1:7" x14ac:dyDescent="0.25">
      <c r="A412" s="2">
        <v>45416</v>
      </c>
      <c r="B412" s="3" t="s">
        <v>13</v>
      </c>
      <c r="C412" s="3" t="s">
        <v>9</v>
      </c>
      <c r="D412" s="3">
        <v>5</v>
      </c>
      <c r="E412" s="3">
        <v>13</v>
      </c>
      <c r="F412">
        <f t="shared" si="12"/>
        <v>0</v>
      </c>
      <c r="G412">
        <f t="shared" si="13"/>
        <v>1</v>
      </c>
    </row>
    <row r="413" spans="1:7" x14ac:dyDescent="0.25">
      <c r="A413" s="2">
        <v>45416</v>
      </c>
      <c r="B413" s="3" t="s">
        <v>13</v>
      </c>
      <c r="C413" s="3" t="s">
        <v>9</v>
      </c>
      <c r="D413" s="3">
        <v>6</v>
      </c>
      <c r="E413" s="3">
        <v>13</v>
      </c>
      <c r="F413">
        <f t="shared" si="12"/>
        <v>0</v>
      </c>
      <c r="G413">
        <f t="shared" si="13"/>
        <v>1</v>
      </c>
    </row>
    <row r="414" spans="1:7" x14ac:dyDescent="0.25">
      <c r="A414" s="2">
        <v>45416</v>
      </c>
      <c r="B414" s="3" t="s">
        <v>13</v>
      </c>
      <c r="C414" s="3" t="s">
        <v>9</v>
      </c>
      <c r="D414" s="3">
        <v>7</v>
      </c>
      <c r="E414" s="3">
        <v>12</v>
      </c>
      <c r="F414">
        <f t="shared" si="12"/>
        <v>0</v>
      </c>
      <c r="G414">
        <f t="shared" si="13"/>
        <v>0</v>
      </c>
    </row>
    <row r="415" spans="1:7" x14ac:dyDescent="0.25">
      <c r="A415" s="2">
        <v>45416</v>
      </c>
      <c r="B415" s="3" t="s">
        <v>13</v>
      </c>
      <c r="C415" s="3" t="s">
        <v>9</v>
      </c>
      <c r="D415" s="3">
        <v>8</v>
      </c>
      <c r="E415" s="3">
        <v>13</v>
      </c>
      <c r="F415">
        <f t="shared" si="12"/>
        <v>0</v>
      </c>
      <c r="G415">
        <f t="shared" si="13"/>
        <v>0</v>
      </c>
    </row>
    <row r="416" spans="1:7" x14ac:dyDescent="0.25">
      <c r="A416" s="2">
        <v>45416</v>
      </c>
      <c r="B416" s="3" t="s">
        <v>13</v>
      </c>
      <c r="C416" s="3" t="s">
        <v>9</v>
      </c>
      <c r="D416" s="3">
        <v>9</v>
      </c>
      <c r="E416" s="3">
        <v>22</v>
      </c>
      <c r="F416">
        <f t="shared" si="12"/>
        <v>1</v>
      </c>
      <c r="G416">
        <f t="shared" si="13"/>
        <v>0</v>
      </c>
    </row>
    <row r="417" spans="1:7" x14ac:dyDescent="0.25">
      <c r="A417" s="2">
        <v>45416</v>
      </c>
      <c r="B417" s="3" t="s">
        <v>11</v>
      </c>
      <c r="C417" s="3" t="s">
        <v>4</v>
      </c>
      <c r="D417" s="3">
        <v>0</v>
      </c>
      <c r="E417" s="3">
        <v>30</v>
      </c>
      <c r="F417">
        <f t="shared" si="12"/>
        <v>0</v>
      </c>
      <c r="G417">
        <f t="shared" si="13"/>
        <v>1</v>
      </c>
    </row>
    <row r="418" spans="1:7" x14ac:dyDescent="0.25">
      <c r="A418" s="2">
        <v>45416</v>
      </c>
      <c r="B418" s="3" t="s">
        <v>11</v>
      </c>
      <c r="C418" s="3" t="s">
        <v>4</v>
      </c>
      <c r="D418" s="3">
        <v>1</v>
      </c>
      <c r="E418" s="3">
        <v>16</v>
      </c>
      <c r="F418">
        <f t="shared" si="12"/>
        <v>0</v>
      </c>
      <c r="G418">
        <f t="shared" si="13"/>
        <v>1</v>
      </c>
    </row>
    <row r="419" spans="1:7" x14ac:dyDescent="0.25">
      <c r="A419" s="2">
        <v>45416</v>
      </c>
      <c r="B419" s="3" t="s">
        <v>11</v>
      </c>
      <c r="C419" s="3" t="s">
        <v>4</v>
      </c>
      <c r="D419" s="3">
        <v>10</v>
      </c>
      <c r="E419" s="3">
        <v>89</v>
      </c>
      <c r="F419">
        <f t="shared" si="12"/>
        <v>1</v>
      </c>
      <c r="G419">
        <f t="shared" si="13"/>
        <v>0</v>
      </c>
    </row>
    <row r="420" spans="1:7" x14ac:dyDescent="0.25">
      <c r="A420" s="2">
        <v>45416</v>
      </c>
      <c r="B420" s="3" t="s">
        <v>11</v>
      </c>
      <c r="C420" s="3" t="s">
        <v>4</v>
      </c>
      <c r="D420" s="3">
        <v>2</v>
      </c>
      <c r="E420" s="3">
        <v>12</v>
      </c>
      <c r="F420">
        <f t="shared" si="12"/>
        <v>0</v>
      </c>
      <c r="G420">
        <f t="shared" si="13"/>
        <v>1</v>
      </c>
    </row>
    <row r="421" spans="1:7" x14ac:dyDescent="0.25">
      <c r="A421" s="2">
        <v>45416</v>
      </c>
      <c r="B421" s="3" t="s">
        <v>11</v>
      </c>
      <c r="C421" s="3" t="s">
        <v>4</v>
      </c>
      <c r="D421" s="3">
        <v>3</v>
      </c>
      <c r="E421" s="3">
        <v>13</v>
      </c>
      <c r="F421">
        <f t="shared" si="12"/>
        <v>0</v>
      </c>
      <c r="G421">
        <f t="shared" si="13"/>
        <v>1</v>
      </c>
    </row>
    <row r="422" spans="1:7" x14ac:dyDescent="0.25">
      <c r="A422" s="2">
        <v>45416</v>
      </c>
      <c r="B422" s="3" t="s">
        <v>11</v>
      </c>
      <c r="C422" s="3" t="s">
        <v>4</v>
      </c>
      <c r="D422" s="3">
        <v>4</v>
      </c>
      <c r="E422" s="3">
        <v>12</v>
      </c>
      <c r="F422">
        <f t="shared" si="12"/>
        <v>0</v>
      </c>
      <c r="G422">
        <f t="shared" si="13"/>
        <v>1</v>
      </c>
    </row>
    <row r="423" spans="1:7" x14ac:dyDescent="0.25">
      <c r="A423" s="2">
        <v>45416</v>
      </c>
      <c r="B423" s="3" t="s">
        <v>11</v>
      </c>
      <c r="C423" s="3" t="s">
        <v>4</v>
      </c>
      <c r="D423" s="3">
        <v>5</v>
      </c>
      <c r="E423" s="3">
        <v>25</v>
      </c>
      <c r="F423">
        <f t="shared" si="12"/>
        <v>0</v>
      </c>
      <c r="G423">
        <f t="shared" si="13"/>
        <v>1</v>
      </c>
    </row>
    <row r="424" spans="1:7" x14ac:dyDescent="0.25">
      <c r="A424" s="2">
        <v>45416</v>
      </c>
      <c r="B424" s="3" t="s">
        <v>11</v>
      </c>
      <c r="C424" s="3" t="s">
        <v>4</v>
      </c>
      <c r="D424" s="3">
        <v>7</v>
      </c>
      <c r="E424" s="3">
        <v>20</v>
      </c>
      <c r="F424">
        <f t="shared" si="12"/>
        <v>0</v>
      </c>
      <c r="G424">
        <f t="shared" si="13"/>
        <v>0</v>
      </c>
    </row>
    <row r="425" spans="1:7" x14ac:dyDescent="0.25">
      <c r="A425" s="2">
        <v>45416</v>
      </c>
      <c r="B425" s="3" t="s">
        <v>11</v>
      </c>
      <c r="C425" s="3" t="s">
        <v>4</v>
      </c>
      <c r="D425" s="3">
        <v>8</v>
      </c>
      <c r="E425" s="3">
        <v>23</v>
      </c>
      <c r="F425">
        <f t="shared" si="12"/>
        <v>0</v>
      </c>
      <c r="G425">
        <f t="shared" si="13"/>
        <v>0</v>
      </c>
    </row>
    <row r="426" spans="1:7" x14ac:dyDescent="0.25">
      <c r="A426" s="2">
        <v>45416</v>
      </c>
      <c r="B426" s="3" t="s">
        <v>11</v>
      </c>
      <c r="C426" s="3" t="s">
        <v>4</v>
      </c>
      <c r="D426" s="3">
        <v>9</v>
      </c>
      <c r="E426" s="3">
        <v>40</v>
      </c>
      <c r="F426">
        <f t="shared" si="12"/>
        <v>1</v>
      </c>
      <c r="G426">
        <f t="shared" si="13"/>
        <v>0</v>
      </c>
    </row>
    <row r="427" spans="1:7" x14ac:dyDescent="0.25">
      <c r="A427" s="2">
        <v>45416</v>
      </c>
      <c r="B427" s="3" t="s">
        <v>11</v>
      </c>
      <c r="C427" s="3" t="s">
        <v>5</v>
      </c>
      <c r="D427" s="3">
        <v>0</v>
      </c>
      <c r="E427" s="3">
        <v>17</v>
      </c>
      <c r="F427">
        <f t="shared" si="12"/>
        <v>0</v>
      </c>
      <c r="G427">
        <f t="shared" si="13"/>
        <v>1</v>
      </c>
    </row>
    <row r="428" spans="1:7" x14ac:dyDescent="0.25">
      <c r="A428" s="2">
        <v>45416</v>
      </c>
      <c r="B428" s="3" t="s">
        <v>11</v>
      </c>
      <c r="C428" s="3" t="s">
        <v>5</v>
      </c>
      <c r="D428" s="3">
        <v>1</v>
      </c>
      <c r="E428" s="3">
        <v>14</v>
      </c>
      <c r="F428">
        <f t="shared" si="12"/>
        <v>0</v>
      </c>
      <c r="G428">
        <f t="shared" si="13"/>
        <v>1</v>
      </c>
    </row>
    <row r="429" spans="1:7" x14ac:dyDescent="0.25">
      <c r="A429" s="2">
        <v>45416</v>
      </c>
      <c r="B429" s="3" t="s">
        <v>11</v>
      </c>
      <c r="C429" s="3" t="s">
        <v>5</v>
      </c>
      <c r="D429" s="3">
        <v>10</v>
      </c>
      <c r="E429" s="3">
        <v>60</v>
      </c>
      <c r="F429">
        <f t="shared" si="12"/>
        <v>1</v>
      </c>
      <c r="G429">
        <f t="shared" si="13"/>
        <v>0</v>
      </c>
    </row>
    <row r="430" spans="1:7" x14ac:dyDescent="0.25">
      <c r="A430" s="2">
        <v>45416</v>
      </c>
      <c r="B430" s="3" t="s">
        <v>11</v>
      </c>
      <c r="C430" s="3" t="s">
        <v>5</v>
      </c>
      <c r="D430" s="3">
        <v>3</v>
      </c>
      <c r="E430" s="3">
        <v>13</v>
      </c>
      <c r="F430">
        <f t="shared" si="12"/>
        <v>0</v>
      </c>
      <c r="G430">
        <f t="shared" si="13"/>
        <v>1</v>
      </c>
    </row>
    <row r="431" spans="1:7" x14ac:dyDescent="0.25">
      <c r="A431" s="2">
        <v>45416</v>
      </c>
      <c r="B431" s="3" t="s">
        <v>11</v>
      </c>
      <c r="C431" s="3" t="s">
        <v>5</v>
      </c>
      <c r="D431" s="3">
        <v>5</v>
      </c>
      <c r="E431" s="3">
        <v>14</v>
      </c>
      <c r="F431">
        <f t="shared" si="12"/>
        <v>0</v>
      </c>
      <c r="G431">
        <f t="shared" si="13"/>
        <v>1</v>
      </c>
    </row>
    <row r="432" spans="1:7" x14ac:dyDescent="0.25">
      <c r="A432" s="2">
        <v>45416</v>
      </c>
      <c r="B432" s="3" t="s">
        <v>11</v>
      </c>
      <c r="C432" s="3" t="s">
        <v>5</v>
      </c>
      <c r="D432" s="3">
        <v>7</v>
      </c>
      <c r="E432" s="3">
        <v>14</v>
      </c>
      <c r="F432">
        <f t="shared" si="12"/>
        <v>0</v>
      </c>
      <c r="G432">
        <f t="shared" si="13"/>
        <v>0</v>
      </c>
    </row>
    <row r="433" spans="1:7" x14ac:dyDescent="0.25">
      <c r="A433" s="2">
        <v>45416</v>
      </c>
      <c r="B433" s="3" t="s">
        <v>11</v>
      </c>
      <c r="C433" s="3" t="s">
        <v>5</v>
      </c>
      <c r="D433" s="3">
        <v>8</v>
      </c>
      <c r="E433" s="3">
        <v>20</v>
      </c>
      <c r="F433">
        <f t="shared" si="12"/>
        <v>0</v>
      </c>
      <c r="G433">
        <f t="shared" si="13"/>
        <v>0</v>
      </c>
    </row>
    <row r="434" spans="1:7" x14ac:dyDescent="0.25">
      <c r="A434" s="2">
        <v>45416</v>
      </c>
      <c r="B434" s="3" t="s">
        <v>11</v>
      </c>
      <c r="C434" s="3" t="s">
        <v>5</v>
      </c>
      <c r="D434" s="3">
        <v>9</v>
      </c>
      <c r="E434" s="3">
        <v>24</v>
      </c>
      <c r="F434">
        <f t="shared" si="12"/>
        <v>1</v>
      </c>
      <c r="G434">
        <f t="shared" si="13"/>
        <v>0</v>
      </c>
    </row>
    <row r="435" spans="1:7" x14ac:dyDescent="0.25">
      <c r="A435" s="2">
        <v>45416</v>
      </c>
      <c r="B435" s="3" t="s">
        <v>11</v>
      </c>
      <c r="C435" s="3" t="s">
        <v>4</v>
      </c>
      <c r="D435" s="3">
        <v>0</v>
      </c>
      <c r="E435" s="3">
        <v>23</v>
      </c>
      <c r="F435">
        <f t="shared" si="12"/>
        <v>0</v>
      </c>
      <c r="G435">
        <f t="shared" si="13"/>
        <v>1</v>
      </c>
    </row>
    <row r="436" spans="1:7" x14ac:dyDescent="0.25">
      <c r="A436" s="2">
        <v>45416</v>
      </c>
      <c r="B436" s="3" t="s">
        <v>11</v>
      </c>
      <c r="C436" s="3" t="s">
        <v>4</v>
      </c>
      <c r="D436" s="3">
        <v>1</v>
      </c>
      <c r="E436" s="3">
        <v>12</v>
      </c>
      <c r="F436">
        <f t="shared" si="12"/>
        <v>0</v>
      </c>
      <c r="G436">
        <f t="shared" si="13"/>
        <v>1</v>
      </c>
    </row>
    <row r="437" spans="1:7" x14ac:dyDescent="0.25">
      <c r="A437" s="2">
        <v>45416</v>
      </c>
      <c r="B437" s="3" t="s">
        <v>11</v>
      </c>
      <c r="C437" s="3" t="s">
        <v>4</v>
      </c>
      <c r="D437" s="3">
        <v>10</v>
      </c>
      <c r="E437" s="3">
        <v>70</v>
      </c>
      <c r="F437">
        <f t="shared" si="12"/>
        <v>1</v>
      </c>
      <c r="G437">
        <f t="shared" si="13"/>
        <v>0</v>
      </c>
    </row>
    <row r="438" spans="1:7" x14ac:dyDescent="0.25">
      <c r="A438" s="2">
        <v>45416</v>
      </c>
      <c r="B438" s="3" t="s">
        <v>11</v>
      </c>
      <c r="C438" s="3" t="s">
        <v>4</v>
      </c>
      <c r="D438" s="3">
        <v>2</v>
      </c>
      <c r="E438" s="3">
        <v>12</v>
      </c>
      <c r="F438">
        <f t="shared" si="12"/>
        <v>0</v>
      </c>
      <c r="G438">
        <f t="shared" si="13"/>
        <v>1</v>
      </c>
    </row>
    <row r="439" spans="1:7" x14ac:dyDescent="0.25">
      <c r="A439" s="2">
        <v>45416</v>
      </c>
      <c r="B439" s="3" t="s">
        <v>11</v>
      </c>
      <c r="C439" s="3" t="s">
        <v>4</v>
      </c>
      <c r="D439" s="3">
        <v>3</v>
      </c>
      <c r="E439" s="3">
        <v>12</v>
      </c>
      <c r="F439">
        <f t="shared" si="12"/>
        <v>0</v>
      </c>
      <c r="G439">
        <f t="shared" si="13"/>
        <v>1</v>
      </c>
    </row>
    <row r="440" spans="1:7" x14ac:dyDescent="0.25">
      <c r="A440" s="2">
        <v>45416</v>
      </c>
      <c r="B440" s="3" t="s">
        <v>11</v>
      </c>
      <c r="C440" s="3" t="s">
        <v>4</v>
      </c>
      <c r="D440" s="3">
        <v>5</v>
      </c>
      <c r="E440" s="3">
        <v>17</v>
      </c>
      <c r="F440">
        <f t="shared" si="12"/>
        <v>0</v>
      </c>
      <c r="G440">
        <f t="shared" si="13"/>
        <v>1</v>
      </c>
    </row>
    <row r="441" spans="1:7" x14ac:dyDescent="0.25">
      <c r="A441" s="2">
        <v>45416</v>
      </c>
      <c r="B441" s="3" t="s">
        <v>11</v>
      </c>
      <c r="C441" s="3" t="s">
        <v>4</v>
      </c>
      <c r="D441" s="3">
        <v>7</v>
      </c>
      <c r="E441" s="3">
        <v>13</v>
      </c>
      <c r="F441">
        <f t="shared" si="12"/>
        <v>0</v>
      </c>
      <c r="G441">
        <f t="shared" si="13"/>
        <v>0</v>
      </c>
    </row>
    <row r="442" spans="1:7" x14ac:dyDescent="0.25">
      <c r="A442" s="2">
        <v>45416</v>
      </c>
      <c r="B442" s="3" t="s">
        <v>11</v>
      </c>
      <c r="C442" s="3" t="s">
        <v>4</v>
      </c>
      <c r="D442" s="3">
        <v>8</v>
      </c>
      <c r="E442" s="3">
        <v>23</v>
      </c>
      <c r="F442">
        <f t="shared" si="12"/>
        <v>0</v>
      </c>
      <c r="G442">
        <f t="shared" si="13"/>
        <v>0</v>
      </c>
    </row>
    <row r="443" spans="1:7" x14ac:dyDescent="0.25">
      <c r="A443" s="2">
        <v>45416</v>
      </c>
      <c r="B443" s="3" t="s">
        <v>11</v>
      </c>
      <c r="C443" s="3" t="s">
        <v>4</v>
      </c>
      <c r="D443" s="3">
        <v>9</v>
      </c>
      <c r="E443" s="3">
        <v>36</v>
      </c>
      <c r="F443">
        <f t="shared" si="12"/>
        <v>1</v>
      </c>
      <c r="G443">
        <f t="shared" si="13"/>
        <v>0</v>
      </c>
    </row>
    <row r="444" spans="1:7" x14ac:dyDescent="0.25">
      <c r="A444" s="2">
        <v>45416</v>
      </c>
      <c r="B444" s="3" t="s">
        <v>11</v>
      </c>
      <c r="C444" s="3" t="s">
        <v>4</v>
      </c>
      <c r="D444" s="3">
        <v>0</v>
      </c>
      <c r="E444" s="3">
        <v>16</v>
      </c>
      <c r="F444">
        <f t="shared" si="12"/>
        <v>0</v>
      </c>
      <c r="G444">
        <f t="shared" si="13"/>
        <v>1</v>
      </c>
    </row>
    <row r="445" spans="1:7" x14ac:dyDescent="0.25">
      <c r="A445" s="2">
        <v>45416</v>
      </c>
      <c r="B445" s="3" t="s">
        <v>11</v>
      </c>
      <c r="C445" s="3" t="s">
        <v>4</v>
      </c>
      <c r="D445" s="3">
        <v>1</v>
      </c>
      <c r="E445" s="3">
        <v>15</v>
      </c>
      <c r="F445">
        <f t="shared" si="12"/>
        <v>0</v>
      </c>
      <c r="G445">
        <f t="shared" si="13"/>
        <v>1</v>
      </c>
    </row>
    <row r="446" spans="1:7" x14ac:dyDescent="0.25">
      <c r="A446" s="2">
        <v>45416</v>
      </c>
      <c r="B446" s="3" t="s">
        <v>11</v>
      </c>
      <c r="C446" s="3" t="s">
        <v>4</v>
      </c>
      <c r="D446" s="3">
        <v>10</v>
      </c>
      <c r="E446" s="3">
        <v>72</v>
      </c>
      <c r="F446">
        <f t="shared" si="12"/>
        <v>1</v>
      </c>
      <c r="G446">
        <f t="shared" si="13"/>
        <v>0</v>
      </c>
    </row>
    <row r="447" spans="1:7" x14ac:dyDescent="0.25">
      <c r="A447" s="2">
        <v>45416</v>
      </c>
      <c r="B447" s="3" t="s">
        <v>11</v>
      </c>
      <c r="C447" s="3" t="s">
        <v>4</v>
      </c>
      <c r="D447" s="3">
        <v>3</v>
      </c>
      <c r="E447" s="3">
        <v>12</v>
      </c>
      <c r="F447">
        <f t="shared" si="12"/>
        <v>0</v>
      </c>
      <c r="G447">
        <f t="shared" si="13"/>
        <v>1</v>
      </c>
    </row>
    <row r="448" spans="1:7" x14ac:dyDescent="0.25">
      <c r="A448" s="2">
        <v>45416</v>
      </c>
      <c r="B448" s="3" t="s">
        <v>11</v>
      </c>
      <c r="C448" s="3" t="s">
        <v>4</v>
      </c>
      <c r="D448" s="3">
        <v>5</v>
      </c>
      <c r="E448" s="3">
        <v>19</v>
      </c>
      <c r="F448">
        <f t="shared" si="12"/>
        <v>0</v>
      </c>
      <c r="G448">
        <f t="shared" si="13"/>
        <v>1</v>
      </c>
    </row>
    <row r="449" spans="1:7" x14ac:dyDescent="0.25">
      <c r="A449" s="2">
        <v>45416</v>
      </c>
      <c r="B449" s="3" t="s">
        <v>11</v>
      </c>
      <c r="C449" s="3" t="s">
        <v>4</v>
      </c>
      <c r="D449" s="3">
        <v>6</v>
      </c>
      <c r="E449" s="3">
        <v>13</v>
      </c>
      <c r="F449">
        <f t="shared" si="12"/>
        <v>0</v>
      </c>
      <c r="G449">
        <f t="shared" si="13"/>
        <v>1</v>
      </c>
    </row>
    <row r="450" spans="1:7" x14ac:dyDescent="0.25">
      <c r="A450" s="2">
        <v>45416</v>
      </c>
      <c r="B450" s="3" t="s">
        <v>11</v>
      </c>
      <c r="C450" s="3" t="s">
        <v>4</v>
      </c>
      <c r="D450" s="3">
        <v>7</v>
      </c>
      <c r="E450" s="3">
        <v>18</v>
      </c>
      <c r="F450">
        <f t="shared" si="12"/>
        <v>0</v>
      </c>
      <c r="G450">
        <f t="shared" si="13"/>
        <v>0</v>
      </c>
    </row>
    <row r="451" spans="1:7" x14ac:dyDescent="0.25">
      <c r="A451" s="2">
        <v>45416</v>
      </c>
      <c r="B451" s="3" t="s">
        <v>11</v>
      </c>
      <c r="C451" s="3" t="s">
        <v>4</v>
      </c>
      <c r="D451" s="3">
        <v>8</v>
      </c>
      <c r="E451" s="3">
        <v>19</v>
      </c>
      <c r="F451">
        <f t="shared" ref="F451:F514" si="14">IF(D451 &gt;= 9, 1, 0)</f>
        <v>0</v>
      </c>
      <c r="G451">
        <f t="shared" ref="G451:G514" si="15">IF(D451 &lt;= 6, 1, 0)</f>
        <v>0</v>
      </c>
    </row>
    <row r="452" spans="1:7" x14ac:dyDescent="0.25">
      <c r="A452" s="2">
        <v>45416</v>
      </c>
      <c r="B452" s="3" t="s">
        <v>11</v>
      </c>
      <c r="C452" s="3" t="s">
        <v>4</v>
      </c>
      <c r="D452" s="3">
        <v>9</v>
      </c>
      <c r="E452" s="3">
        <v>25</v>
      </c>
      <c r="F452">
        <f t="shared" si="14"/>
        <v>1</v>
      </c>
      <c r="G452">
        <f t="shared" si="15"/>
        <v>0</v>
      </c>
    </row>
    <row r="453" spans="1:7" x14ac:dyDescent="0.25">
      <c r="A453" s="2">
        <v>45416</v>
      </c>
      <c r="B453" s="3" t="s">
        <v>11</v>
      </c>
      <c r="C453" s="3" t="s">
        <v>5</v>
      </c>
      <c r="D453" s="3">
        <v>0</v>
      </c>
      <c r="E453" s="3">
        <v>13</v>
      </c>
      <c r="F453">
        <f t="shared" si="14"/>
        <v>0</v>
      </c>
      <c r="G453">
        <f t="shared" si="15"/>
        <v>1</v>
      </c>
    </row>
    <row r="454" spans="1:7" x14ac:dyDescent="0.25">
      <c r="A454" s="2">
        <v>45416</v>
      </c>
      <c r="B454" s="3" t="s">
        <v>11</v>
      </c>
      <c r="C454" s="3" t="s">
        <v>5</v>
      </c>
      <c r="D454" s="3">
        <v>1</v>
      </c>
      <c r="E454" s="3">
        <v>16</v>
      </c>
      <c r="F454">
        <f t="shared" si="14"/>
        <v>0</v>
      </c>
      <c r="G454">
        <f t="shared" si="15"/>
        <v>1</v>
      </c>
    </row>
    <row r="455" spans="1:7" x14ac:dyDescent="0.25">
      <c r="A455" s="2">
        <v>45416</v>
      </c>
      <c r="B455" s="3" t="s">
        <v>11</v>
      </c>
      <c r="C455" s="3" t="s">
        <v>5</v>
      </c>
      <c r="D455" s="3">
        <v>10</v>
      </c>
      <c r="E455" s="3">
        <v>35</v>
      </c>
      <c r="F455">
        <f t="shared" si="14"/>
        <v>1</v>
      </c>
      <c r="G455">
        <f t="shared" si="15"/>
        <v>0</v>
      </c>
    </row>
    <row r="456" spans="1:7" x14ac:dyDescent="0.25">
      <c r="A456" s="2">
        <v>45416</v>
      </c>
      <c r="B456" s="3" t="s">
        <v>11</v>
      </c>
      <c r="C456" s="3" t="s">
        <v>5</v>
      </c>
      <c r="D456" s="3">
        <v>2</v>
      </c>
      <c r="E456" s="3">
        <v>14</v>
      </c>
      <c r="F456">
        <f t="shared" si="14"/>
        <v>0</v>
      </c>
      <c r="G456">
        <f t="shared" si="15"/>
        <v>1</v>
      </c>
    </row>
    <row r="457" spans="1:7" x14ac:dyDescent="0.25">
      <c r="A457" s="2">
        <v>45416</v>
      </c>
      <c r="B457" s="3" t="s">
        <v>11</v>
      </c>
      <c r="C457" s="3" t="s">
        <v>5</v>
      </c>
      <c r="D457" s="3">
        <v>4</v>
      </c>
      <c r="E457" s="3">
        <v>12</v>
      </c>
      <c r="F457">
        <f t="shared" si="14"/>
        <v>0</v>
      </c>
      <c r="G457">
        <f t="shared" si="15"/>
        <v>1</v>
      </c>
    </row>
    <row r="458" spans="1:7" x14ac:dyDescent="0.25">
      <c r="A458" s="2">
        <v>45416</v>
      </c>
      <c r="B458" s="3" t="s">
        <v>11</v>
      </c>
      <c r="C458" s="3" t="s">
        <v>5</v>
      </c>
      <c r="D458" s="3">
        <v>5</v>
      </c>
      <c r="E458" s="3">
        <v>17</v>
      </c>
      <c r="F458">
        <f t="shared" si="14"/>
        <v>0</v>
      </c>
      <c r="G458">
        <f t="shared" si="15"/>
        <v>1</v>
      </c>
    </row>
    <row r="459" spans="1:7" x14ac:dyDescent="0.25">
      <c r="A459" s="2">
        <v>45416</v>
      </c>
      <c r="B459" s="3" t="s">
        <v>11</v>
      </c>
      <c r="C459" s="3" t="s">
        <v>5</v>
      </c>
      <c r="D459" s="3">
        <v>6</v>
      </c>
      <c r="E459" s="3">
        <v>12</v>
      </c>
      <c r="F459">
        <f t="shared" si="14"/>
        <v>0</v>
      </c>
      <c r="G459">
        <f t="shared" si="15"/>
        <v>1</v>
      </c>
    </row>
    <row r="460" spans="1:7" x14ac:dyDescent="0.25">
      <c r="A460" s="2">
        <v>45416</v>
      </c>
      <c r="B460" s="3" t="s">
        <v>11</v>
      </c>
      <c r="C460" s="3" t="s">
        <v>5</v>
      </c>
      <c r="D460" s="3">
        <v>7</v>
      </c>
      <c r="E460" s="3">
        <v>13</v>
      </c>
      <c r="F460">
        <f t="shared" si="14"/>
        <v>0</v>
      </c>
      <c r="G460">
        <f t="shared" si="15"/>
        <v>0</v>
      </c>
    </row>
    <row r="461" spans="1:7" x14ac:dyDescent="0.25">
      <c r="A461" s="2">
        <v>45416</v>
      </c>
      <c r="B461" s="3" t="s">
        <v>11</v>
      </c>
      <c r="C461" s="3" t="s">
        <v>5</v>
      </c>
      <c r="D461" s="3">
        <v>8</v>
      </c>
      <c r="E461" s="3">
        <v>17</v>
      </c>
      <c r="F461">
        <f t="shared" si="14"/>
        <v>0</v>
      </c>
      <c r="G461">
        <f t="shared" si="15"/>
        <v>0</v>
      </c>
    </row>
    <row r="462" spans="1:7" x14ac:dyDescent="0.25">
      <c r="A462" s="2">
        <v>45416</v>
      </c>
      <c r="B462" s="3" t="s">
        <v>11</v>
      </c>
      <c r="C462" s="3" t="s">
        <v>5</v>
      </c>
      <c r="D462" s="3">
        <v>9</v>
      </c>
      <c r="E462" s="3">
        <v>17</v>
      </c>
      <c r="F462">
        <f t="shared" si="14"/>
        <v>1</v>
      </c>
      <c r="G462">
        <f t="shared" si="15"/>
        <v>0</v>
      </c>
    </row>
    <row r="463" spans="1:7" x14ac:dyDescent="0.25">
      <c r="A463" s="2">
        <v>45416</v>
      </c>
      <c r="B463" s="3" t="s">
        <v>11</v>
      </c>
      <c r="C463" s="3" t="s">
        <v>5</v>
      </c>
      <c r="D463" s="3">
        <v>0</v>
      </c>
      <c r="E463" s="3">
        <v>15</v>
      </c>
      <c r="F463">
        <f t="shared" si="14"/>
        <v>0</v>
      </c>
      <c r="G463">
        <f t="shared" si="15"/>
        <v>1</v>
      </c>
    </row>
    <row r="464" spans="1:7" x14ac:dyDescent="0.25">
      <c r="A464" s="2">
        <v>45416</v>
      </c>
      <c r="B464" s="3" t="s">
        <v>11</v>
      </c>
      <c r="C464" s="3" t="s">
        <v>5</v>
      </c>
      <c r="D464" s="3">
        <v>1</v>
      </c>
      <c r="E464" s="3">
        <v>12</v>
      </c>
      <c r="F464">
        <f t="shared" si="14"/>
        <v>0</v>
      </c>
      <c r="G464">
        <f t="shared" si="15"/>
        <v>1</v>
      </c>
    </row>
    <row r="465" spans="1:7" x14ac:dyDescent="0.25">
      <c r="A465" s="2">
        <v>45416</v>
      </c>
      <c r="B465" s="3" t="s">
        <v>11</v>
      </c>
      <c r="C465" s="3" t="s">
        <v>5</v>
      </c>
      <c r="D465" s="3">
        <v>10</v>
      </c>
      <c r="E465" s="3">
        <v>64</v>
      </c>
      <c r="F465">
        <f t="shared" si="14"/>
        <v>1</v>
      </c>
      <c r="G465">
        <f t="shared" si="15"/>
        <v>0</v>
      </c>
    </row>
    <row r="466" spans="1:7" x14ac:dyDescent="0.25">
      <c r="A466" s="2">
        <v>45416</v>
      </c>
      <c r="B466" s="3" t="s">
        <v>11</v>
      </c>
      <c r="C466" s="3" t="s">
        <v>5</v>
      </c>
      <c r="D466" s="3">
        <v>2</v>
      </c>
      <c r="E466" s="3">
        <v>12</v>
      </c>
      <c r="F466">
        <f t="shared" si="14"/>
        <v>0</v>
      </c>
      <c r="G466">
        <f t="shared" si="15"/>
        <v>1</v>
      </c>
    </row>
    <row r="467" spans="1:7" x14ac:dyDescent="0.25">
      <c r="A467" s="2">
        <v>45416</v>
      </c>
      <c r="B467" s="3" t="s">
        <v>11</v>
      </c>
      <c r="C467" s="3" t="s">
        <v>5</v>
      </c>
      <c r="D467" s="3">
        <v>3</v>
      </c>
      <c r="E467" s="3">
        <v>13</v>
      </c>
      <c r="F467">
        <f t="shared" si="14"/>
        <v>0</v>
      </c>
      <c r="G467">
        <f t="shared" si="15"/>
        <v>1</v>
      </c>
    </row>
    <row r="468" spans="1:7" x14ac:dyDescent="0.25">
      <c r="A468" s="2">
        <v>45416</v>
      </c>
      <c r="B468" s="3" t="s">
        <v>11</v>
      </c>
      <c r="C468" s="3" t="s">
        <v>5</v>
      </c>
      <c r="D468" s="3">
        <v>5</v>
      </c>
      <c r="E468" s="3">
        <v>16</v>
      </c>
      <c r="F468">
        <f t="shared" si="14"/>
        <v>0</v>
      </c>
      <c r="G468">
        <f t="shared" si="15"/>
        <v>1</v>
      </c>
    </row>
    <row r="469" spans="1:7" x14ac:dyDescent="0.25">
      <c r="A469" s="2">
        <v>45416</v>
      </c>
      <c r="B469" s="3" t="s">
        <v>11</v>
      </c>
      <c r="C469" s="3" t="s">
        <v>5</v>
      </c>
      <c r="D469" s="3">
        <v>7</v>
      </c>
      <c r="E469" s="3">
        <v>13</v>
      </c>
      <c r="F469">
        <f t="shared" si="14"/>
        <v>0</v>
      </c>
      <c r="G469">
        <f t="shared" si="15"/>
        <v>0</v>
      </c>
    </row>
    <row r="470" spans="1:7" x14ac:dyDescent="0.25">
      <c r="A470" s="2">
        <v>45416</v>
      </c>
      <c r="B470" s="3" t="s">
        <v>11</v>
      </c>
      <c r="C470" s="3" t="s">
        <v>5</v>
      </c>
      <c r="D470" s="3">
        <v>8</v>
      </c>
      <c r="E470" s="3">
        <v>15</v>
      </c>
      <c r="F470">
        <f t="shared" si="14"/>
        <v>0</v>
      </c>
      <c r="G470">
        <f t="shared" si="15"/>
        <v>0</v>
      </c>
    </row>
    <row r="471" spans="1:7" x14ac:dyDescent="0.25">
      <c r="A471" s="2">
        <v>45416</v>
      </c>
      <c r="B471" s="3" t="s">
        <v>11</v>
      </c>
      <c r="C471" s="3" t="s">
        <v>5</v>
      </c>
      <c r="D471" s="3">
        <v>9</v>
      </c>
      <c r="E471" s="3">
        <v>25</v>
      </c>
      <c r="F471">
        <f t="shared" si="14"/>
        <v>1</v>
      </c>
      <c r="G471">
        <f t="shared" si="15"/>
        <v>0</v>
      </c>
    </row>
    <row r="472" spans="1:7" x14ac:dyDescent="0.25">
      <c r="A472" s="2">
        <v>45416</v>
      </c>
      <c r="B472" s="3" t="s">
        <v>11</v>
      </c>
      <c r="C472" s="3" t="s">
        <v>4</v>
      </c>
      <c r="D472" s="3">
        <v>0</v>
      </c>
      <c r="E472" s="3">
        <v>21</v>
      </c>
      <c r="F472">
        <f t="shared" si="14"/>
        <v>0</v>
      </c>
      <c r="G472">
        <f t="shared" si="15"/>
        <v>1</v>
      </c>
    </row>
    <row r="473" spans="1:7" x14ac:dyDescent="0.25">
      <c r="A473" s="2">
        <v>45416</v>
      </c>
      <c r="B473" s="3" t="s">
        <v>11</v>
      </c>
      <c r="C473" s="3" t="s">
        <v>4</v>
      </c>
      <c r="D473" s="3">
        <v>1</v>
      </c>
      <c r="E473" s="3">
        <v>16</v>
      </c>
      <c r="F473">
        <f t="shared" si="14"/>
        <v>0</v>
      </c>
      <c r="G473">
        <f t="shared" si="15"/>
        <v>1</v>
      </c>
    </row>
    <row r="474" spans="1:7" x14ac:dyDescent="0.25">
      <c r="A474" s="2">
        <v>45416</v>
      </c>
      <c r="B474" s="3" t="s">
        <v>11</v>
      </c>
      <c r="C474" s="3" t="s">
        <v>4</v>
      </c>
      <c r="D474" s="3">
        <v>10</v>
      </c>
      <c r="E474" s="3">
        <v>68</v>
      </c>
      <c r="F474">
        <f t="shared" si="14"/>
        <v>1</v>
      </c>
      <c r="G474">
        <f t="shared" si="15"/>
        <v>0</v>
      </c>
    </row>
    <row r="475" spans="1:7" x14ac:dyDescent="0.25">
      <c r="A475" s="2">
        <v>45416</v>
      </c>
      <c r="B475" s="3" t="s">
        <v>11</v>
      </c>
      <c r="C475" s="3" t="s">
        <v>4</v>
      </c>
      <c r="D475" s="3">
        <v>2</v>
      </c>
      <c r="E475" s="3">
        <v>12</v>
      </c>
      <c r="F475">
        <f t="shared" si="14"/>
        <v>0</v>
      </c>
      <c r="G475">
        <f t="shared" si="15"/>
        <v>1</v>
      </c>
    </row>
    <row r="476" spans="1:7" x14ac:dyDescent="0.25">
      <c r="A476" s="2">
        <v>45416</v>
      </c>
      <c r="B476" s="3" t="s">
        <v>11</v>
      </c>
      <c r="C476" s="3" t="s">
        <v>4</v>
      </c>
      <c r="D476" s="3">
        <v>3</v>
      </c>
      <c r="E476" s="3">
        <v>12</v>
      </c>
      <c r="F476">
        <f t="shared" si="14"/>
        <v>0</v>
      </c>
      <c r="G476">
        <f t="shared" si="15"/>
        <v>1</v>
      </c>
    </row>
    <row r="477" spans="1:7" x14ac:dyDescent="0.25">
      <c r="A477" s="2">
        <v>45416</v>
      </c>
      <c r="B477" s="3" t="s">
        <v>11</v>
      </c>
      <c r="C477" s="3" t="s">
        <v>4</v>
      </c>
      <c r="D477" s="3">
        <v>5</v>
      </c>
      <c r="E477" s="3">
        <v>20</v>
      </c>
      <c r="F477">
        <f t="shared" si="14"/>
        <v>0</v>
      </c>
      <c r="G477">
        <f t="shared" si="15"/>
        <v>1</v>
      </c>
    </row>
    <row r="478" spans="1:7" x14ac:dyDescent="0.25">
      <c r="A478" s="2">
        <v>45416</v>
      </c>
      <c r="B478" s="3" t="s">
        <v>11</v>
      </c>
      <c r="C478" s="3" t="s">
        <v>4</v>
      </c>
      <c r="D478" s="3">
        <v>6</v>
      </c>
      <c r="E478" s="3">
        <v>13</v>
      </c>
      <c r="F478">
        <f t="shared" si="14"/>
        <v>0</v>
      </c>
      <c r="G478">
        <f t="shared" si="15"/>
        <v>1</v>
      </c>
    </row>
    <row r="479" spans="1:7" x14ac:dyDescent="0.25">
      <c r="A479" s="2">
        <v>45416</v>
      </c>
      <c r="B479" s="3" t="s">
        <v>11</v>
      </c>
      <c r="C479" s="3" t="s">
        <v>4</v>
      </c>
      <c r="D479" s="3">
        <v>7</v>
      </c>
      <c r="E479" s="3">
        <v>12</v>
      </c>
      <c r="F479">
        <f t="shared" si="14"/>
        <v>0</v>
      </c>
      <c r="G479">
        <f t="shared" si="15"/>
        <v>0</v>
      </c>
    </row>
    <row r="480" spans="1:7" x14ac:dyDescent="0.25">
      <c r="A480" s="2">
        <v>45416</v>
      </c>
      <c r="B480" s="3" t="s">
        <v>11</v>
      </c>
      <c r="C480" s="3" t="s">
        <v>4</v>
      </c>
      <c r="D480" s="3">
        <v>8</v>
      </c>
      <c r="E480" s="3">
        <v>19</v>
      </c>
      <c r="F480">
        <f t="shared" si="14"/>
        <v>0</v>
      </c>
      <c r="G480">
        <f t="shared" si="15"/>
        <v>0</v>
      </c>
    </row>
    <row r="481" spans="1:7" x14ac:dyDescent="0.25">
      <c r="A481" s="2">
        <v>45416</v>
      </c>
      <c r="B481" s="3" t="s">
        <v>11</v>
      </c>
      <c r="C481" s="3" t="s">
        <v>4</v>
      </c>
      <c r="D481" s="3">
        <v>9</v>
      </c>
      <c r="E481" s="3">
        <v>21</v>
      </c>
      <c r="F481">
        <f t="shared" si="14"/>
        <v>1</v>
      </c>
      <c r="G481">
        <f t="shared" si="15"/>
        <v>0</v>
      </c>
    </row>
    <row r="482" spans="1:7" x14ac:dyDescent="0.25">
      <c r="A482" s="2">
        <v>45416</v>
      </c>
      <c r="B482" s="3" t="s">
        <v>12</v>
      </c>
      <c r="C482" s="3" t="s">
        <v>6</v>
      </c>
      <c r="D482" s="3">
        <v>0</v>
      </c>
      <c r="E482" s="3">
        <v>12</v>
      </c>
      <c r="F482">
        <f t="shared" si="14"/>
        <v>0</v>
      </c>
      <c r="G482">
        <f t="shared" si="15"/>
        <v>1</v>
      </c>
    </row>
    <row r="483" spans="1:7" x14ac:dyDescent="0.25">
      <c r="A483" s="2">
        <v>45416</v>
      </c>
      <c r="B483" s="3" t="s">
        <v>12</v>
      </c>
      <c r="C483" s="3" t="s">
        <v>6</v>
      </c>
      <c r="D483" s="3">
        <v>10</v>
      </c>
      <c r="E483" s="3">
        <v>13</v>
      </c>
      <c r="F483">
        <f t="shared" si="14"/>
        <v>1</v>
      </c>
      <c r="G483">
        <f t="shared" si="15"/>
        <v>0</v>
      </c>
    </row>
    <row r="484" spans="1:7" x14ac:dyDescent="0.25">
      <c r="A484" s="2">
        <v>45416</v>
      </c>
      <c r="B484" s="3" t="s">
        <v>12</v>
      </c>
      <c r="C484" s="3" t="s">
        <v>6</v>
      </c>
      <c r="D484" s="3">
        <v>8</v>
      </c>
      <c r="E484" s="3">
        <v>12</v>
      </c>
      <c r="F484">
        <f t="shared" si="14"/>
        <v>0</v>
      </c>
      <c r="G484">
        <f t="shared" si="15"/>
        <v>0</v>
      </c>
    </row>
    <row r="485" spans="1:7" x14ac:dyDescent="0.25">
      <c r="A485" s="2">
        <v>45416</v>
      </c>
      <c r="B485" s="3" t="s">
        <v>12</v>
      </c>
      <c r="C485" s="3" t="s">
        <v>6</v>
      </c>
      <c r="D485" s="3">
        <v>10</v>
      </c>
      <c r="E485" s="3">
        <v>20</v>
      </c>
      <c r="F485">
        <f t="shared" si="14"/>
        <v>1</v>
      </c>
      <c r="G485">
        <f t="shared" si="15"/>
        <v>0</v>
      </c>
    </row>
    <row r="486" spans="1:7" x14ac:dyDescent="0.25">
      <c r="A486" s="2">
        <v>45416</v>
      </c>
      <c r="B486" s="3" t="s">
        <v>12</v>
      </c>
      <c r="C486" s="3" t="s">
        <v>6</v>
      </c>
      <c r="D486" s="3">
        <v>5</v>
      </c>
      <c r="E486" s="3">
        <v>14</v>
      </c>
      <c r="F486">
        <f t="shared" si="14"/>
        <v>0</v>
      </c>
      <c r="G486">
        <f t="shared" si="15"/>
        <v>1</v>
      </c>
    </row>
    <row r="487" spans="1:7" x14ac:dyDescent="0.25">
      <c r="A487" s="2">
        <v>45416</v>
      </c>
      <c r="B487" s="3" t="s">
        <v>12</v>
      </c>
      <c r="C487" s="3" t="s">
        <v>6</v>
      </c>
      <c r="D487" s="3">
        <v>7</v>
      </c>
      <c r="E487" s="3">
        <v>13</v>
      </c>
      <c r="F487">
        <f t="shared" si="14"/>
        <v>0</v>
      </c>
      <c r="G487">
        <f t="shared" si="15"/>
        <v>0</v>
      </c>
    </row>
    <row r="488" spans="1:7" x14ac:dyDescent="0.25">
      <c r="A488" s="2">
        <v>45416</v>
      </c>
      <c r="B488" s="3" t="s">
        <v>12</v>
      </c>
      <c r="C488" s="3" t="s">
        <v>6</v>
      </c>
      <c r="D488" s="3">
        <v>9</v>
      </c>
      <c r="E488" s="3">
        <v>14</v>
      </c>
      <c r="F488">
        <f t="shared" si="14"/>
        <v>1</v>
      </c>
      <c r="G488">
        <f t="shared" si="15"/>
        <v>0</v>
      </c>
    </row>
    <row r="489" spans="1:7" x14ac:dyDescent="0.25">
      <c r="A489" s="2">
        <v>45416</v>
      </c>
      <c r="B489" s="3" t="s">
        <v>12</v>
      </c>
      <c r="C489" s="3" t="s">
        <v>6</v>
      </c>
      <c r="D489" s="3">
        <v>10</v>
      </c>
      <c r="E489" s="3">
        <v>16</v>
      </c>
      <c r="F489">
        <f t="shared" si="14"/>
        <v>1</v>
      </c>
      <c r="G489">
        <f t="shared" si="15"/>
        <v>0</v>
      </c>
    </row>
    <row r="490" spans="1:7" x14ac:dyDescent="0.25">
      <c r="A490" s="2">
        <v>45416</v>
      </c>
      <c r="B490" s="3" t="s">
        <v>12</v>
      </c>
      <c r="C490" s="3" t="s">
        <v>6</v>
      </c>
      <c r="D490" s="3">
        <v>5</v>
      </c>
      <c r="E490" s="3">
        <v>12</v>
      </c>
      <c r="F490">
        <f t="shared" si="14"/>
        <v>0</v>
      </c>
      <c r="G490">
        <f t="shared" si="15"/>
        <v>1</v>
      </c>
    </row>
    <row r="491" spans="1:7" x14ac:dyDescent="0.25">
      <c r="A491" s="2">
        <v>45416</v>
      </c>
      <c r="B491" s="3" t="s">
        <v>12</v>
      </c>
      <c r="C491" s="3" t="s">
        <v>6</v>
      </c>
      <c r="D491" s="3">
        <v>8</v>
      </c>
      <c r="E491" s="3">
        <v>12</v>
      </c>
      <c r="F491">
        <f t="shared" si="14"/>
        <v>0</v>
      </c>
      <c r="G491">
        <f t="shared" si="15"/>
        <v>0</v>
      </c>
    </row>
    <row r="492" spans="1:7" x14ac:dyDescent="0.25">
      <c r="A492" s="2">
        <v>45416</v>
      </c>
      <c r="B492" s="3" t="s">
        <v>12</v>
      </c>
      <c r="C492" s="3" t="s">
        <v>6</v>
      </c>
      <c r="D492" s="3">
        <v>9</v>
      </c>
      <c r="E492" s="3">
        <v>12</v>
      </c>
      <c r="F492">
        <f t="shared" si="14"/>
        <v>1</v>
      </c>
      <c r="G492">
        <f t="shared" si="15"/>
        <v>0</v>
      </c>
    </row>
    <row r="493" spans="1:7" x14ac:dyDescent="0.25">
      <c r="A493" s="2">
        <v>45416</v>
      </c>
      <c r="B493" s="3" t="s">
        <v>12</v>
      </c>
      <c r="C493" s="3" t="s">
        <v>6</v>
      </c>
      <c r="D493" s="3">
        <v>0</v>
      </c>
      <c r="E493" s="3">
        <v>12</v>
      </c>
      <c r="F493">
        <f t="shared" si="14"/>
        <v>0</v>
      </c>
      <c r="G493">
        <f t="shared" si="15"/>
        <v>1</v>
      </c>
    </row>
    <row r="494" spans="1:7" x14ac:dyDescent="0.25">
      <c r="A494" s="2">
        <v>45416</v>
      </c>
      <c r="B494" s="3" t="s">
        <v>12</v>
      </c>
      <c r="C494" s="3" t="s">
        <v>6</v>
      </c>
      <c r="D494" s="3">
        <v>10</v>
      </c>
      <c r="E494" s="3">
        <v>41</v>
      </c>
      <c r="F494">
        <f t="shared" si="14"/>
        <v>1</v>
      </c>
      <c r="G494">
        <f t="shared" si="15"/>
        <v>0</v>
      </c>
    </row>
    <row r="495" spans="1:7" x14ac:dyDescent="0.25">
      <c r="A495" s="2">
        <v>45416</v>
      </c>
      <c r="B495" s="3" t="s">
        <v>12</v>
      </c>
      <c r="C495" s="3" t="s">
        <v>6</v>
      </c>
      <c r="D495" s="3">
        <v>5</v>
      </c>
      <c r="E495" s="3">
        <v>17</v>
      </c>
      <c r="F495">
        <f t="shared" si="14"/>
        <v>0</v>
      </c>
      <c r="G495">
        <f t="shared" si="15"/>
        <v>1</v>
      </c>
    </row>
    <row r="496" spans="1:7" x14ac:dyDescent="0.25">
      <c r="A496" s="2">
        <v>45416</v>
      </c>
      <c r="B496" s="3" t="s">
        <v>12</v>
      </c>
      <c r="C496" s="3" t="s">
        <v>6</v>
      </c>
      <c r="D496" s="3">
        <v>7</v>
      </c>
      <c r="E496" s="3">
        <v>12</v>
      </c>
      <c r="F496">
        <f t="shared" si="14"/>
        <v>0</v>
      </c>
      <c r="G496">
        <f t="shared" si="15"/>
        <v>0</v>
      </c>
    </row>
    <row r="497" spans="1:7" x14ac:dyDescent="0.25">
      <c r="A497" s="2">
        <v>45416</v>
      </c>
      <c r="B497" s="3" t="s">
        <v>12</v>
      </c>
      <c r="C497" s="3" t="s">
        <v>6</v>
      </c>
      <c r="D497" s="3">
        <v>8</v>
      </c>
      <c r="E497" s="3">
        <v>20</v>
      </c>
      <c r="F497">
        <f t="shared" si="14"/>
        <v>0</v>
      </c>
      <c r="G497">
        <f t="shared" si="15"/>
        <v>0</v>
      </c>
    </row>
    <row r="498" spans="1:7" x14ac:dyDescent="0.25">
      <c r="A498" s="2">
        <v>45416</v>
      </c>
      <c r="B498" s="3" t="s">
        <v>12</v>
      </c>
      <c r="C498" s="3" t="s">
        <v>6</v>
      </c>
      <c r="D498" s="3">
        <v>9</v>
      </c>
      <c r="E498" s="3">
        <v>22</v>
      </c>
      <c r="F498">
        <f t="shared" si="14"/>
        <v>1</v>
      </c>
      <c r="G498">
        <f t="shared" si="15"/>
        <v>0</v>
      </c>
    </row>
    <row r="499" spans="1:7" x14ac:dyDescent="0.25">
      <c r="A499" s="2">
        <v>45416</v>
      </c>
      <c r="B499" s="3" t="s">
        <v>12</v>
      </c>
      <c r="C499" s="3" t="s">
        <v>7</v>
      </c>
      <c r="D499" s="3">
        <v>8</v>
      </c>
      <c r="E499" s="3">
        <v>12</v>
      </c>
      <c r="F499">
        <f t="shared" si="14"/>
        <v>0</v>
      </c>
      <c r="G499">
        <f t="shared" si="15"/>
        <v>0</v>
      </c>
    </row>
    <row r="500" spans="1:7" x14ac:dyDescent="0.25">
      <c r="A500" s="2">
        <v>45416</v>
      </c>
      <c r="B500" s="3" t="s">
        <v>12</v>
      </c>
      <c r="C500" s="3" t="s">
        <v>7</v>
      </c>
      <c r="D500" s="3">
        <v>9</v>
      </c>
      <c r="E500" s="3">
        <v>12</v>
      </c>
      <c r="F500">
        <f t="shared" si="14"/>
        <v>1</v>
      </c>
      <c r="G500">
        <f t="shared" si="15"/>
        <v>0</v>
      </c>
    </row>
    <row r="501" spans="1:7" x14ac:dyDescent="0.25">
      <c r="A501" s="2">
        <v>45416</v>
      </c>
      <c r="B501" s="3" t="s">
        <v>12</v>
      </c>
      <c r="C501" s="3" t="s">
        <v>7</v>
      </c>
      <c r="D501" s="3">
        <v>0</v>
      </c>
      <c r="E501" s="3">
        <v>14</v>
      </c>
      <c r="F501">
        <f t="shared" si="14"/>
        <v>0</v>
      </c>
      <c r="G501">
        <f t="shared" si="15"/>
        <v>1</v>
      </c>
    </row>
    <row r="502" spans="1:7" x14ac:dyDescent="0.25">
      <c r="A502" s="2">
        <v>45416</v>
      </c>
      <c r="B502" s="3" t="s">
        <v>12</v>
      </c>
      <c r="C502" s="3" t="s">
        <v>7</v>
      </c>
      <c r="D502" s="3">
        <v>1</v>
      </c>
      <c r="E502" s="3">
        <v>14</v>
      </c>
      <c r="F502">
        <f t="shared" si="14"/>
        <v>0</v>
      </c>
      <c r="G502">
        <f t="shared" si="15"/>
        <v>1</v>
      </c>
    </row>
    <row r="503" spans="1:7" x14ac:dyDescent="0.25">
      <c r="A503" s="2">
        <v>45416</v>
      </c>
      <c r="B503" s="3" t="s">
        <v>12</v>
      </c>
      <c r="C503" s="3" t="s">
        <v>7</v>
      </c>
      <c r="D503" s="3">
        <v>10</v>
      </c>
      <c r="E503" s="3">
        <v>30</v>
      </c>
      <c r="F503">
        <f t="shared" si="14"/>
        <v>1</v>
      </c>
      <c r="G503">
        <f t="shared" si="15"/>
        <v>0</v>
      </c>
    </row>
    <row r="504" spans="1:7" x14ac:dyDescent="0.25">
      <c r="A504" s="2">
        <v>45416</v>
      </c>
      <c r="B504" s="3" t="s">
        <v>12</v>
      </c>
      <c r="C504" s="3" t="s">
        <v>7</v>
      </c>
      <c r="D504" s="3">
        <v>5</v>
      </c>
      <c r="E504" s="3">
        <v>14</v>
      </c>
      <c r="F504">
        <f t="shared" si="14"/>
        <v>0</v>
      </c>
      <c r="G504">
        <f t="shared" si="15"/>
        <v>1</v>
      </c>
    </row>
    <row r="505" spans="1:7" x14ac:dyDescent="0.25">
      <c r="A505" s="2">
        <v>45416</v>
      </c>
      <c r="B505" s="3" t="s">
        <v>12</v>
      </c>
      <c r="C505" s="3" t="s">
        <v>7</v>
      </c>
      <c r="D505" s="3">
        <v>6</v>
      </c>
      <c r="E505" s="3">
        <v>12</v>
      </c>
      <c r="F505">
        <f t="shared" si="14"/>
        <v>0</v>
      </c>
      <c r="G505">
        <f t="shared" si="15"/>
        <v>1</v>
      </c>
    </row>
    <row r="506" spans="1:7" x14ac:dyDescent="0.25">
      <c r="A506" s="2">
        <v>45416</v>
      </c>
      <c r="B506" s="3" t="s">
        <v>12</v>
      </c>
      <c r="C506" s="3" t="s">
        <v>7</v>
      </c>
      <c r="D506" s="3">
        <v>7</v>
      </c>
      <c r="E506" s="3">
        <v>12</v>
      </c>
      <c r="F506">
        <f t="shared" si="14"/>
        <v>0</v>
      </c>
      <c r="G506">
        <f t="shared" si="15"/>
        <v>0</v>
      </c>
    </row>
    <row r="507" spans="1:7" x14ac:dyDescent="0.25">
      <c r="A507" s="2">
        <v>45416</v>
      </c>
      <c r="B507" s="3" t="s">
        <v>12</v>
      </c>
      <c r="C507" s="3" t="s">
        <v>7</v>
      </c>
      <c r="D507" s="3">
        <v>8</v>
      </c>
      <c r="E507" s="3">
        <v>13</v>
      </c>
      <c r="F507">
        <f t="shared" si="14"/>
        <v>0</v>
      </c>
      <c r="G507">
        <f t="shared" si="15"/>
        <v>0</v>
      </c>
    </row>
    <row r="508" spans="1:7" x14ac:dyDescent="0.25">
      <c r="A508" s="2">
        <v>45416</v>
      </c>
      <c r="B508" s="3" t="s">
        <v>12</v>
      </c>
      <c r="C508" s="3" t="s">
        <v>7</v>
      </c>
      <c r="D508" s="3">
        <v>9</v>
      </c>
      <c r="E508" s="3">
        <v>15</v>
      </c>
      <c r="F508">
        <f t="shared" si="14"/>
        <v>1</v>
      </c>
      <c r="G508">
        <f t="shared" si="15"/>
        <v>0</v>
      </c>
    </row>
    <row r="509" spans="1:7" x14ac:dyDescent="0.25">
      <c r="A509" s="2">
        <v>45416</v>
      </c>
      <c r="B509" s="3" t="s">
        <v>12</v>
      </c>
      <c r="C509" s="3" t="s">
        <v>7</v>
      </c>
      <c r="D509" s="3">
        <v>10</v>
      </c>
      <c r="E509" s="3">
        <v>12</v>
      </c>
      <c r="F509">
        <f t="shared" si="14"/>
        <v>1</v>
      </c>
      <c r="G509">
        <f t="shared" si="15"/>
        <v>0</v>
      </c>
    </row>
    <row r="510" spans="1:7" x14ac:dyDescent="0.25">
      <c r="A510" s="2">
        <v>45416</v>
      </c>
      <c r="B510" s="3" t="s">
        <v>12</v>
      </c>
      <c r="C510" s="3" t="s">
        <v>7</v>
      </c>
      <c r="D510" s="3">
        <v>9</v>
      </c>
      <c r="E510" s="3">
        <v>13</v>
      </c>
      <c r="F510">
        <f t="shared" si="14"/>
        <v>1</v>
      </c>
      <c r="G510">
        <f t="shared" si="15"/>
        <v>0</v>
      </c>
    </row>
    <row r="511" spans="1:7" x14ac:dyDescent="0.25">
      <c r="A511" s="2">
        <v>45416</v>
      </c>
      <c r="B511" s="3" t="s">
        <v>12</v>
      </c>
      <c r="C511" s="3" t="s">
        <v>7</v>
      </c>
      <c r="D511" s="3">
        <v>0</v>
      </c>
      <c r="E511" s="3">
        <v>14</v>
      </c>
      <c r="F511">
        <f t="shared" si="14"/>
        <v>0</v>
      </c>
      <c r="G511">
        <f t="shared" si="15"/>
        <v>1</v>
      </c>
    </row>
    <row r="512" spans="1:7" x14ac:dyDescent="0.25">
      <c r="A512" s="2">
        <v>45416</v>
      </c>
      <c r="B512" s="3" t="s">
        <v>12</v>
      </c>
      <c r="C512" s="3" t="s">
        <v>7</v>
      </c>
      <c r="D512" s="3">
        <v>1</v>
      </c>
      <c r="E512" s="3">
        <v>12</v>
      </c>
      <c r="F512">
        <f t="shared" si="14"/>
        <v>0</v>
      </c>
      <c r="G512">
        <f t="shared" si="15"/>
        <v>1</v>
      </c>
    </row>
    <row r="513" spans="1:7" x14ac:dyDescent="0.25">
      <c r="A513" s="2">
        <v>45416</v>
      </c>
      <c r="B513" s="3" t="s">
        <v>12</v>
      </c>
      <c r="C513" s="3" t="s">
        <v>7</v>
      </c>
      <c r="D513" s="3">
        <v>10</v>
      </c>
      <c r="E513" s="3">
        <v>38</v>
      </c>
      <c r="F513">
        <f t="shared" si="14"/>
        <v>1</v>
      </c>
      <c r="G513">
        <f t="shared" si="15"/>
        <v>0</v>
      </c>
    </row>
    <row r="514" spans="1:7" x14ac:dyDescent="0.25">
      <c r="A514" s="2">
        <v>45416</v>
      </c>
      <c r="B514" s="3" t="s">
        <v>12</v>
      </c>
      <c r="C514" s="3" t="s">
        <v>7</v>
      </c>
      <c r="D514" s="3">
        <v>2</v>
      </c>
      <c r="E514" s="3">
        <v>12</v>
      </c>
      <c r="F514">
        <f t="shared" si="14"/>
        <v>0</v>
      </c>
      <c r="G514">
        <f t="shared" si="15"/>
        <v>1</v>
      </c>
    </row>
    <row r="515" spans="1:7" x14ac:dyDescent="0.25">
      <c r="A515" s="2">
        <v>45416</v>
      </c>
      <c r="B515" s="3" t="s">
        <v>12</v>
      </c>
      <c r="C515" s="3" t="s">
        <v>7</v>
      </c>
      <c r="D515" s="3">
        <v>4</v>
      </c>
      <c r="E515" s="3">
        <v>12</v>
      </c>
      <c r="F515">
        <f t="shared" ref="F515:F578" si="16">IF(D515 &gt;= 9, 1, 0)</f>
        <v>0</v>
      </c>
      <c r="G515">
        <f t="shared" ref="G515:G578" si="17">IF(D515 &lt;= 6, 1, 0)</f>
        <v>1</v>
      </c>
    </row>
    <row r="516" spans="1:7" x14ac:dyDescent="0.25">
      <c r="A516" s="2">
        <v>45416</v>
      </c>
      <c r="B516" s="3" t="s">
        <v>12</v>
      </c>
      <c r="C516" s="3" t="s">
        <v>7</v>
      </c>
      <c r="D516" s="3">
        <v>5</v>
      </c>
      <c r="E516" s="3">
        <v>15</v>
      </c>
      <c r="F516">
        <f t="shared" si="16"/>
        <v>0</v>
      </c>
      <c r="G516">
        <f t="shared" si="17"/>
        <v>1</v>
      </c>
    </row>
    <row r="517" spans="1:7" x14ac:dyDescent="0.25">
      <c r="A517" s="2">
        <v>45416</v>
      </c>
      <c r="B517" s="3" t="s">
        <v>12</v>
      </c>
      <c r="C517" s="3" t="s">
        <v>7</v>
      </c>
      <c r="D517" s="3">
        <v>6</v>
      </c>
      <c r="E517" s="3">
        <v>14</v>
      </c>
      <c r="F517">
        <f t="shared" si="16"/>
        <v>0</v>
      </c>
      <c r="G517">
        <f t="shared" si="17"/>
        <v>1</v>
      </c>
    </row>
    <row r="518" spans="1:7" x14ac:dyDescent="0.25">
      <c r="A518" s="2">
        <v>45416</v>
      </c>
      <c r="B518" s="3" t="s">
        <v>12</v>
      </c>
      <c r="C518" s="3" t="s">
        <v>7</v>
      </c>
      <c r="D518" s="3">
        <v>7</v>
      </c>
      <c r="E518" s="3">
        <v>13</v>
      </c>
      <c r="F518">
        <f t="shared" si="16"/>
        <v>0</v>
      </c>
      <c r="G518">
        <f t="shared" si="17"/>
        <v>0</v>
      </c>
    </row>
    <row r="519" spans="1:7" x14ac:dyDescent="0.25">
      <c r="A519" s="2">
        <v>45416</v>
      </c>
      <c r="B519" s="3" t="s">
        <v>12</v>
      </c>
      <c r="C519" s="3" t="s">
        <v>7</v>
      </c>
      <c r="D519" s="3">
        <v>8</v>
      </c>
      <c r="E519" s="3">
        <v>13</v>
      </c>
      <c r="F519">
        <f t="shared" si="16"/>
        <v>0</v>
      </c>
      <c r="G519">
        <f t="shared" si="17"/>
        <v>0</v>
      </c>
    </row>
    <row r="520" spans="1:7" x14ac:dyDescent="0.25">
      <c r="A520" s="2">
        <v>45416</v>
      </c>
      <c r="B520" s="3" t="s">
        <v>12</v>
      </c>
      <c r="C520" s="3" t="s">
        <v>7</v>
      </c>
      <c r="D520" s="3">
        <v>9</v>
      </c>
      <c r="E520" s="3">
        <v>24</v>
      </c>
      <c r="F520">
        <f t="shared" si="16"/>
        <v>1</v>
      </c>
      <c r="G520">
        <f t="shared" si="17"/>
        <v>0</v>
      </c>
    </row>
    <row r="521" spans="1:7" x14ac:dyDescent="0.25">
      <c r="A521" s="2">
        <v>45417</v>
      </c>
      <c r="B521" s="3" t="s">
        <v>13</v>
      </c>
      <c r="C521" s="3" t="s">
        <v>8</v>
      </c>
      <c r="D521" s="3">
        <v>0</v>
      </c>
      <c r="E521" s="3">
        <v>19</v>
      </c>
      <c r="F521">
        <f t="shared" si="16"/>
        <v>0</v>
      </c>
      <c r="G521">
        <f t="shared" si="17"/>
        <v>1</v>
      </c>
    </row>
    <row r="522" spans="1:7" x14ac:dyDescent="0.25">
      <c r="A522" s="2">
        <v>45417</v>
      </c>
      <c r="B522" s="3" t="s">
        <v>13</v>
      </c>
      <c r="C522" s="3" t="s">
        <v>8</v>
      </c>
      <c r="D522" s="3">
        <v>1</v>
      </c>
      <c r="E522" s="3">
        <v>12</v>
      </c>
      <c r="F522">
        <f t="shared" si="16"/>
        <v>0</v>
      </c>
      <c r="G522">
        <f t="shared" si="17"/>
        <v>1</v>
      </c>
    </row>
    <row r="523" spans="1:7" x14ac:dyDescent="0.25">
      <c r="A523" s="2">
        <v>45417</v>
      </c>
      <c r="B523" s="3" t="s">
        <v>13</v>
      </c>
      <c r="C523" s="3" t="s">
        <v>8</v>
      </c>
      <c r="D523" s="3">
        <v>10</v>
      </c>
      <c r="E523" s="3">
        <v>58</v>
      </c>
      <c r="F523">
        <f t="shared" si="16"/>
        <v>1</v>
      </c>
      <c r="G523">
        <f t="shared" si="17"/>
        <v>0</v>
      </c>
    </row>
    <row r="524" spans="1:7" x14ac:dyDescent="0.25">
      <c r="A524" s="2">
        <v>45417</v>
      </c>
      <c r="B524" s="3" t="s">
        <v>13</v>
      </c>
      <c r="C524" s="3" t="s">
        <v>8</v>
      </c>
      <c r="D524" s="3">
        <v>3</v>
      </c>
      <c r="E524" s="3">
        <v>13</v>
      </c>
      <c r="F524">
        <f t="shared" si="16"/>
        <v>0</v>
      </c>
      <c r="G524">
        <f t="shared" si="17"/>
        <v>1</v>
      </c>
    </row>
    <row r="525" spans="1:7" x14ac:dyDescent="0.25">
      <c r="A525" s="2">
        <v>45417</v>
      </c>
      <c r="B525" s="3" t="s">
        <v>13</v>
      </c>
      <c r="C525" s="3" t="s">
        <v>8</v>
      </c>
      <c r="D525" s="3">
        <v>4</v>
      </c>
      <c r="E525" s="3">
        <v>14</v>
      </c>
      <c r="F525">
        <f t="shared" si="16"/>
        <v>0</v>
      </c>
      <c r="G525">
        <f t="shared" si="17"/>
        <v>1</v>
      </c>
    </row>
    <row r="526" spans="1:7" x14ac:dyDescent="0.25">
      <c r="A526" s="2">
        <v>45417</v>
      </c>
      <c r="B526" s="3" t="s">
        <v>13</v>
      </c>
      <c r="C526" s="3" t="s">
        <v>8</v>
      </c>
      <c r="D526" s="3">
        <v>5</v>
      </c>
      <c r="E526" s="3">
        <v>16</v>
      </c>
      <c r="F526">
        <f t="shared" si="16"/>
        <v>0</v>
      </c>
      <c r="G526">
        <f t="shared" si="17"/>
        <v>1</v>
      </c>
    </row>
    <row r="527" spans="1:7" x14ac:dyDescent="0.25">
      <c r="A527" s="2">
        <v>45417</v>
      </c>
      <c r="B527" s="3" t="s">
        <v>13</v>
      </c>
      <c r="C527" s="3" t="s">
        <v>8</v>
      </c>
      <c r="D527" s="3">
        <v>7</v>
      </c>
      <c r="E527" s="3">
        <v>13</v>
      </c>
      <c r="F527">
        <f t="shared" si="16"/>
        <v>0</v>
      </c>
      <c r="G527">
        <f t="shared" si="17"/>
        <v>0</v>
      </c>
    </row>
    <row r="528" spans="1:7" x14ac:dyDescent="0.25">
      <c r="A528" s="2">
        <v>45417</v>
      </c>
      <c r="B528" s="3" t="s">
        <v>13</v>
      </c>
      <c r="C528" s="3" t="s">
        <v>8</v>
      </c>
      <c r="D528" s="3">
        <v>8</v>
      </c>
      <c r="E528" s="3">
        <v>20</v>
      </c>
      <c r="F528">
        <f t="shared" si="16"/>
        <v>0</v>
      </c>
      <c r="G528">
        <f t="shared" si="17"/>
        <v>0</v>
      </c>
    </row>
    <row r="529" spans="1:7" x14ac:dyDescent="0.25">
      <c r="A529" s="2">
        <v>45417</v>
      </c>
      <c r="B529" s="3" t="s">
        <v>13</v>
      </c>
      <c r="C529" s="3" t="s">
        <v>8</v>
      </c>
      <c r="D529" s="3">
        <v>9</v>
      </c>
      <c r="E529" s="3">
        <v>32</v>
      </c>
      <c r="F529">
        <f t="shared" si="16"/>
        <v>1</v>
      </c>
      <c r="G529">
        <f t="shared" si="17"/>
        <v>0</v>
      </c>
    </row>
    <row r="530" spans="1:7" x14ac:dyDescent="0.25">
      <c r="A530" s="2">
        <v>45417</v>
      </c>
      <c r="B530" s="3" t="s">
        <v>13</v>
      </c>
      <c r="C530" s="3" t="s">
        <v>9</v>
      </c>
      <c r="D530" s="3">
        <v>0</v>
      </c>
      <c r="E530" s="3">
        <v>13</v>
      </c>
      <c r="F530">
        <f t="shared" si="16"/>
        <v>0</v>
      </c>
      <c r="G530">
        <f t="shared" si="17"/>
        <v>1</v>
      </c>
    </row>
    <row r="531" spans="1:7" x14ac:dyDescent="0.25">
      <c r="A531" s="2">
        <v>45417</v>
      </c>
      <c r="B531" s="3" t="s">
        <v>13</v>
      </c>
      <c r="C531" s="3" t="s">
        <v>9</v>
      </c>
      <c r="D531" s="3">
        <v>1</v>
      </c>
      <c r="E531" s="3">
        <v>15</v>
      </c>
      <c r="F531">
        <f t="shared" si="16"/>
        <v>0</v>
      </c>
      <c r="G531">
        <f t="shared" si="17"/>
        <v>1</v>
      </c>
    </row>
    <row r="532" spans="1:7" x14ac:dyDescent="0.25">
      <c r="A532" s="2">
        <v>45417</v>
      </c>
      <c r="B532" s="3" t="s">
        <v>13</v>
      </c>
      <c r="C532" s="3" t="s">
        <v>9</v>
      </c>
      <c r="D532" s="3">
        <v>10</v>
      </c>
      <c r="E532" s="3">
        <v>45</v>
      </c>
      <c r="F532">
        <f t="shared" si="16"/>
        <v>1</v>
      </c>
      <c r="G532">
        <f t="shared" si="17"/>
        <v>0</v>
      </c>
    </row>
    <row r="533" spans="1:7" x14ac:dyDescent="0.25">
      <c r="A533" s="2">
        <v>45417</v>
      </c>
      <c r="B533" s="3" t="s">
        <v>13</v>
      </c>
      <c r="C533" s="3" t="s">
        <v>9</v>
      </c>
      <c r="D533" s="3">
        <v>3</v>
      </c>
      <c r="E533" s="3">
        <v>14</v>
      </c>
      <c r="F533">
        <f t="shared" si="16"/>
        <v>0</v>
      </c>
      <c r="G533">
        <f t="shared" si="17"/>
        <v>1</v>
      </c>
    </row>
    <row r="534" spans="1:7" x14ac:dyDescent="0.25">
      <c r="A534" s="2">
        <v>45417</v>
      </c>
      <c r="B534" s="3" t="s">
        <v>13</v>
      </c>
      <c r="C534" s="3" t="s">
        <v>9</v>
      </c>
      <c r="D534" s="3">
        <v>5</v>
      </c>
      <c r="E534" s="3">
        <v>16</v>
      </c>
      <c r="F534">
        <f t="shared" si="16"/>
        <v>0</v>
      </c>
      <c r="G534">
        <f t="shared" si="17"/>
        <v>1</v>
      </c>
    </row>
    <row r="535" spans="1:7" x14ac:dyDescent="0.25">
      <c r="A535" s="2">
        <v>45417</v>
      </c>
      <c r="B535" s="3" t="s">
        <v>13</v>
      </c>
      <c r="C535" s="3" t="s">
        <v>9</v>
      </c>
      <c r="D535" s="3">
        <v>7</v>
      </c>
      <c r="E535" s="3">
        <v>12</v>
      </c>
      <c r="F535">
        <f t="shared" si="16"/>
        <v>0</v>
      </c>
      <c r="G535">
        <f t="shared" si="17"/>
        <v>0</v>
      </c>
    </row>
    <row r="536" spans="1:7" x14ac:dyDescent="0.25">
      <c r="A536" s="2">
        <v>45417</v>
      </c>
      <c r="B536" s="3" t="s">
        <v>13</v>
      </c>
      <c r="C536" s="3" t="s">
        <v>9</v>
      </c>
      <c r="D536" s="3">
        <v>8</v>
      </c>
      <c r="E536" s="3">
        <v>18</v>
      </c>
      <c r="F536">
        <f t="shared" si="16"/>
        <v>0</v>
      </c>
      <c r="G536">
        <f t="shared" si="17"/>
        <v>0</v>
      </c>
    </row>
    <row r="537" spans="1:7" x14ac:dyDescent="0.25">
      <c r="A537" s="2">
        <v>45417</v>
      </c>
      <c r="B537" s="3" t="s">
        <v>13</v>
      </c>
      <c r="C537" s="3" t="s">
        <v>9</v>
      </c>
      <c r="D537" s="3">
        <v>9</v>
      </c>
      <c r="E537" s="3">
        <v>28</v>
      </c>
      <c r="F537">
        <f t="shared" si="16"/>
        <v>1</v>
      </c>
      <c r="G537">
        <f t="shared" si="17"/>
        <v>0</v>
      </c>
    </row>
    <row r="538" spans="1:7" x14ac:dyDescent="0.25">
      <c r="A538" s="2">
        <v>45417</v>
      </c>
      <c r="B538" s="3" t="s">
        <v>11</v>
      </c>
      <c r="C538" s="3" t="s">
        <v>4</v>
      </c>
      <c r="D538" s="3">
        <v>0</v>
      </c>
      <c r="E538" s="3">
        <v>23</v>
      </c>
      <c r="F538">
        <f t="shared" si="16"/>
        <v>0</v>
      </c>
      <c r="G538">
        <f t="shared" si="17"/>
        <v>1</v>
      </c>
    </row>
    <row r="539" spans="1:7" x14ac:dyDescent="0.25">
      <c r="A539" s="2">
        <v>45417</v>
      </c>
      <c r="B539" s="3" t="s">
        <v>11</v>
      </c>
      <c r="C539" s="3" t="s">
        <v>4</v>
      </c>
      <c r="D539" s="3">
        <v>1</v>
      </c>
      <c r="E539" s="3">
        <v>14</v>
      </c>
      <c r="F539">
        <f t="shared" si="16"/>
        <v>0</v>
      </c>
      <c r="G539">
        <f t="shared" si="17"/>
        <v>1</v>
      </c>
    </row>
    <row r="540" spans="1:7" x14ac:dyDescent="0.25">
      <c r="A540" s="2">
        <v>45417</v>
      </c>
      <c r="B540" s="3" t="s">
        <v>11</v>
      </c>
      <c r="C540" s="3" t="s">
        <v>4</v>
      </c>
      <c r="D540" s="3">
        <v>10</v>
      </c>
      <c r="E540" s="3">
        <v>106</v>
      </c>
      <c r="F540">
        <f t="shared" si="16"/>
        <v>1</v>
      </c>
      <c r="G540">
        <f t="shared" si="17"/>
        <v>0</v>
      </c>
    </row>
    <row r="541" spans="1:7" x14ac:dyDescent="0.25">
      <c r="A541" s="2">
        <v>45417</v>
      </c>
      <c r="B541" s="3" t="s">
        <v>11</v>
      </c>
      <c r="C541" s="3" t="s">
        <v>4</v>
      </c>
      <c r="D541" s="3">
        <v>2</v>
      </c>
      <c r="E541" s="3">
        <v>13</v>
      </c>
      <c r="F541">
        <f t="shared" si="16"/>
        <v>0</v>
      </c>
      <c r="G541">
        <f t="shared" si="17"/>
        <v>1</v>
      </c>
    </row>
    <row r="542" spans="1:7" x14ac:dyDescent="0.25">
      <c r="A542" s="2">
        <v>45417</v>
      </c>
      <c r="B542" s="3" t="s">
        <v>11</v>
      </c>
      <c r="C542" s="3" t="s">
        <v>4</v>
      </c>
      <c r="D542" s="3">
        <v>3</v>
      </c>
      <c r="E542" s="3">
        <v>14</v>
      </c>
      <c r="F542">
        <f t="shared" si="16"/>
        <v>0</v>
      </c>
      <c r="G542">
        <f t="shared" si="17"/>
        <v>1</v>
      </c>
    </row>
    <row r="543" spans="1:7" x14ac:dyDescent="0.25">
      <c r="A543" s="2">
        <v>45417</v>
      </c>
      <c r="B543" s="3" t="s">
        <v>11</v>
      </c>
      <c r="C543" s="3" t="s">
        <v>4</v>
      </c>
      <c r="D543" s="3">
        <v>5</v>
      </c>
      <c r="E543" s="3">
        <v>22</v>
      </c>
      <c r="F543">
        <f t="shared" si="16"/>
        <v>0</v>
      </c>
      <c r="G543">
        <f t="shared" si="17"/>
        <v>1</v>
      </c>
    </row>
    <row r="544" spans="1:7" x14ac:dyDescent="0.25">
      <c r="A544" s="2">
        <v>45417</v>
      </c>
      <c r="B544" s="3" t="s">
        <v>11</v>
      </c>
      <c r="C544" s="3" t="s">
        <v>4</v>
      </c>
      <c r="D544" s="3">
        <v>7</v>
      </c>
      <c r="E544" s="3">
        <v>17</v>
      </c>
      <c r="F544">
        <f t="shared" si="16"/>
        <v>0</v>
      </c>
      <c r="G544">
        <f t="shared" si="17"/>
        <v>0</v>
      </c>
    </row>
    <row r="545" spans="1:7" x14ac:dyDescent="0.25">
      <c r="A545" s="2">
        <v>45417</v>
      </c>
      <c r="B545" s="3" t="s">
        <v>11</v>
      </c>
      <c r="C545" s="3" t="s">
        <v>4</v>
      </c>
      <c r="D545" s="3">
        <v>8</v>
      </c>
      <c r="E545" s="3">
        <v>25</v>
      </c>
      <c r="F545">
        <f t="shared" si="16"/>
        <v>0</v>
      </c>
      <c r="G545">
        <f t="shared" si="17"/>
        <v>0</v>
      </c>
    </row>
    <row r="546" spans="1:7" x14ac:dyDescent="0.25">
      <c r="A546" s="2">
        <v>45417</v>
      </c>
      <c r="B546" s="3" t="s">
        <v>11</v>
      </c>
      <c r="C546" s="3" t="s">
        <v>4</v>
      </c>
      <c r="D546" s="3">
        <v>9</v>
      </c>
      <c r="E546" s="3">
        <v>38</v>
      </c>
      <c r="F546">
        <f t="shared" si="16"/>
        <v>1</v>
      </c>
      <c r="G546">
        <f t="shared" si="17"/>
        <v>0</v>
      </c>
    </row>
    <row r="547" spans="1:7" x14ac:dyDescent="0.25">
      <c r="A547" s="2">
        <v>45417</v>
      </c>
      <c r="B547" s="3" t="s">
        <v>11</v>
      </c>
      <c r="C547" s="3" t="s">
        <v>5</v>
      </c>
      <c r="D547" s="3">
        <v>0</v>
      </c>
      <c r="E547" s="3">
        <v>16</v>
      </c>
      <c r="F547">
        <f t="shared" si="16"/>
        <v>0</v>
      </c>
      <c r="G547">
        <f t="shared" si="17"/>
        <v>1</v>
      </c>
    </row>
    <row r="548" spans="1:7" x14ac:dyDescent="0.25">
      <c r="A548" s="2">
        <v>45417</v>
      </c>
      <c r="B548" s="3" t="s">
        <v>11</v>
      </c>
      <c r="C548" s="3" t="s">
        <v>5</v>
      </c>
      <c r="D548" s="3">
        <v>1</v>
      </c>
      <c r="E548" s="3">
        <v>14</v>
      </c>
      <c r="F548">
        <f t="shared" si="16"/>
        <v>0</v>
      </c>
      <c r="G548">
        <f t="shared" si="17"/>
        <v>1</v>
      </c>
    </row>
    <row r="549" spans="1:7" x14ac:dyDescent="0.25">
      <c r="A549" s="2">
        <v>45417</v>
      </c>
      <c r="B549" s="3" t="s">
        <v>11</v>
      </c>
      <c r="C549" s="3" t="s">
        <v>5</v>
      </c>
      <c r="D549" s="3">
        <v>10</v>
      </c>
      <c r="E549" s="3">
        <v>65</v>
      </c>
      <c r="F549">
        <f t="shared" si="16"/>
        <v>1</v>
      </c>
      <c r="G549">
        <f t="shared" si="17"/>
        <v>0</v>
      </c>
    </row>
    <row r="550" spans="1:7" x14ac:dyDescent="0.25">
      <c r="A550" s="2">
        <v>45417</v>
      </c>
      <c r="B550" s="3" t="s">
        <v>11</v>
      </c>
      <c r="C550" s="3" t="s">
        <v>5</v>
      </c>
      <c r="D550" s="3">
        <v>3</v>
      </c>
      <c r="E550" s="3">
        <v>12</v>
      </c>
      <c r="F550">
        <f t="shared" si="16"/>
        <v>0</v>
      </c>
      <c r="G550">
        <f t="shared" si="17"/>
        <v>1</v>
      </c>
    </row>
    <row r="551" spans="1:7" x14ac:dyDescent="0.25">
      <c r="A551" s="2">
        <v>45417</v>
      </c>
      <c r="B551" s="3" t="s">
        <v>11</v>
      </c>
      <c r="C551" s="3" t="s">
        <v>5</v>
      </c>
      <c r="D551" s="3">
        <v>5</v>
      </c>
      <c r="E551" s="3">
        <v>16</v>
      </c>
      <c r="F551">
        <f t="shared" si="16"/>
        <v>0</v>
      </c>
      <c r="G551">
        <f t="shared" si="17"/>
        <v>1</v>
      </c>
    </row>
    <row r="552" spans="1:7" x14ac:dyDescent="0.25">
      <c r="A552" s="2">
        <v>45417</v>
      </c>
      <c r="B552" s="3" t="s">
        <v>11</v>
      </c>
      <c r="C552" s="3" t="s">
        <v>5</v>
      </c>
      <c r="D552" s="3">
        <v>6</v>
      </c>
      <c r="E552" s="3">
        <v>12</v>
      </c>
      <c r="F552">
        <f t="shared" si="16"/>
        <v>0</v>
      </c>
      <c r="G552">
        <f t="shared" si="17"/>
        <v>1</v>
      </c>
    </row>
    <row r="553" spans="1:7" x14ac:dyDescent="0.25">
      <c r="A553" s="2">
        <v>45417</v>
      </c>
      <c r="B553" s="3" t="s">
        <v>11</v>
      </c>
      <c r="C553" s="3" t="s">
        <v>5</v>
      </c>
      <c r="D553" s="3">
        <v>7</v>
      </c>
      <c r="E553" s="3">
        <v>15</v>
      </c>
      <c r="F553">
        <f t="shared" si="16"/>
        <v>0</v>
      </c>
      <c r="G553">
        <f t="shared" si="17"/>
        <v>0</v>
      </c>
    </row>
    <row r="554" spans="1:7" x14ac:dyDescent="0.25">
      <c r="A554" s="2">
        <v>45417</v>
      </c>
      <c r="B554" s="3" t="s">
        <v>11</v>
      </c>
      <c r="C554" s="3" t="s">
        <v>5</v>
      </c>
      <c r="D554" s="3">
        <v>8</v>
      </c>
      <c r="E554" s="3">
        <v>21</v>
      </c>
      <c r="F554">
        <f t="shared" si="16"/>
        <v>0</v>
      </c>
      <c r="G554">
        <f t="shared" si="17"/>
        <v>0</v>
      </c>
    </row>
    <row r="555" spans="1:7" x14ac:dyDescent="0.25">
      <c r="A555" s="2">
        <v>45417</v>
      </c>
      <c r="B555" s="3" t="s">
        <v>11</v>
      </c>
      <c r="C555" s="3" t="s">
        <v>5</v>
      </c>
      <c r="D555" s="3">
        <v>9</v>
      </c>
      <c r="E555" s="3">
        <v>28</v>
      </c>
      <c r="F555">
        <f t="shared" si="16"/>
        <v>1</v>
      </c>
      <c r="G555">
        <f t="shared" si="17"/>
        <v>0</v>
      </c>
    </row>
    <row r="556" spans="1:7" x14ac:dyDescent="0.25">
      <c r="A556" s="2">
        <v>45417</v>
      </c>
      <c r="B556" s="3" t="s">
        <v>11</v>
      </c>
      <c r="C556" s="3" t="s">
        <v>4</v>
      </c>
      <c r="D556" s="3">
        <v>0</v>
      </c>
      <c r="E556" s="3">
        <v>20</v>
      </c>
      <c r="F556">
        <f t="shared" si="16"/>
        <v>0</v>
      </c>
      <c r="G556">
        <f t="shared" si="17"/>
        <v>1</v>
      </c>
    </row>
    <row r="557" spans="1:7" x14ac:dyDescent="0.25">
      <c r="A557" s="2">
        <v>45417</v>
      </c>
      <c r="B557" s="3" t="s">
        <v>11</v>
      </c>
      <c r="C557" s="3" t="s">
        <v>4</v>
      </c>
      <c r="D557" s="3">
        <v>1</v>
      </c>
      <c r="E557" s="3">
        <v>13</v>
      </c>
      <c r="F557">
        <f t="shared" si="16"/>
        <v>0</v>
      </c>
      <c r="G557">
        <f t="shared" si="17"/>
        <v>1</v>
      </c>
    </row>
    <row r="558" spans="1:7" x14ac:dyDescent="0.25">
      <c r="A558" s="2">
        <v>45417</v>
      </c>
      <c r="B558" s="3" t="s">
        <v>11</v>
      </c>
      <c r="C558" s="3" t="s">
        <v>4</v>
      </c>
      <c r="D558" s="3">
        <v>10</v>
      </c>
      <c r="E558" s="3">
        <v>53</v>
      </c>
      <c r="F558">
        <f t="shared" si="16"/>
        <v>1</v>
      </c>
      <c r="G558">
        <f t="shared" si="17"/>
        <v>0</v>
      </c>
    </row>
    <row r="559" spans="1:7" x14ac:dyDescent="0.25">
      <c r="A559" s="2">
        <v>45417</v>
      </c>
      <c r="B559" s="3" t="s">
        <v>11</v>
      </c>
      <c r="C559" s="3" t="s">
        <v>4</v>
      </c>
      <c r="D559" s="3">
        <v>2</v>
      </c>
      <c r="E559" s="3">
        <v>13</v>
      </c>
      <c r="F559">
        <f t="shared" si="16"/>
        <v>0</v>
      </c>
      <c r="G559">
        <f t="shared" si="17"/>
        <v>1</v>
      </c>
    </row>
    <row r="560" spans="1:7" x14ac:dyDescent="0.25">
      <c r="A560" s="2">
        <v>45417</v>
      </c>
      <c r="B560" s="3" t="s">
        <v>11</v>
      </c>
      <c r="C560" s="3" t="s">
        <v>4</v>
      </c>
      <c r="D560" s="3">
        <v>5</v>
      </c>
      <c r="E560" s="3">
        <v>19</v>
      </c>
      <c r="F560">
        <f t="shared" si="16"/>
        <v>0</v>
      </c>
      <c r="G560">
        <f t="shared" si="17"/>
        <v>1</v>
      </c>
    </row>
    <row r="561" spans="1:7" x14ac:dyDescent="0.25">
      <c r="A561" s="2">
        <v>45417</v>
      </c>
      <c r="B561" s="3" t="s">
        <v>11</v>
      </c>
      <c r="C561" s="3" t="s">
        <v>4</v>
      </c>
      <c r="D561" s="3">
        <v>6</v>
      </c>
      <c r="E561" s="3">
        <v>12</v>
      </c>
      <c r="F561">
        <f t="shared" si="16"/>
        <v>0</v>
      </c>
      <c r="G561">
        <f t="shared" si="17"/>
        <v>1</v>
      </c>
    </row>
    <row r="562" spans="1:7" x14ac:dyDescent="0.25">
      <c r="A562" s="2">
        <v>45417</v>
      </c>
      <c r="B562" s="3" t="s">
        <v>11</v>
      </c>
      <c r="C562" s="3" t="s">
        <v>4</v>
      </c>
      <c r="D562" s="3">
        <v>7</v>
      </c>
      <c r="E562" s="3">
        <v>12</v>
      </c>
      <c r="F562">
        <f t="shared" si="16"/>
        <v>0</v>
      </c>
      <c r="G562">
        <f t="shared" si="17"/>
        <v>0</v>
      </c>
    </row>
    <row r="563" spans="1:7" x14ac:dyDescent="0.25">
      <c r="A563" s="2">
        <v>45417</v>
      </c>
      <c r="B563" s="3" t="s">
        <v>11</v>
      </c>
      <c r="C563" s="3" t="s">
        <v>4</v>
      </c>
      <c r="D563" s="3">
        <v>8</v>
      </c>
      <c r="E563" s="3">
        <v>19</v>
      </c>
      <c r="F563">
        <f t="shared" si="16"/>
        <v>0</v>
      </c>
      <c r="G563">
        <f t="shared" si="17"/>
        <v>0</v>
      </c>
    </row>
    <row r="564" spans="1:7" x14ac:dyDescent="0.25">
      <c r="A564" s="2">
        <v>45417</v>
      </c>
      <c r="B564" s="3" t="s">
        <v>11</v>
      </c>
      <c r="C564" s="3" t="s">
        <v>4</v>
      </c>
      <c r="D564" s="3">
        <v>9</v>
      </c>
      <c r="E564" s="3">
        <v>20</v>
      </c>
      <c r="F564">
        <f t="shared" si="16"/>
        <v>1</v>
      </c>
      <c r="G564">
        <f t="shared" si="17"/>
        <v>0</v>
      </c>
    </row>
    <row r="565" spans="1:7" x14ac:dyDescent="0.25">
      <c r="A565" s="2">
        <v>45417</v>
      </c>
      <c r="B565" s="3" t="s">
        <v>11</v>
      </c>
      <c r="C565" s="3" t="s">
        <v>4</v>
      </c>
      <c r="D565" s="3">
        <v>0</v>
      </c>
      <c r="E565" s="3">
        <v>27</v>
      </c>
      <c r="F565">
        <f t="shared" si="16"/>
        <v>0</v>
      </c>
      <c r="G565">
        <f t="shared" si="17"/>
        <v>1</v>
      </c>
    </row>
    <row r="566" spans="1:7" x14ac:dyDescent="0.25">
      <c r="A566" s="2">
        <v>45417</v>
      </c>
      <c r="B566" s="3" t="s">
        <v>11</v>
      </c>
      <c r="C566" s="3" t="s">
        <v>4</v>
      </c>
      <c r="D566" s="3">
        <v>1</v>
      </c>
      <c r="E566" s="3">
        <v>14</v>
      </c>
      <c r="F566">
        <f t="shared" si="16"/>
        <v>0</v>
      </c>
      <c r="G566">
        <f t="shared" si="17"/>
        <v>1</v>
      </c>
    </row>
    <row r="567" spans="1:7" x14ac:dyDescent="0.25">
      <c r="A567" s="2">
        <v>45417</v>
      </c>
      <c r="B567" s="3" t="s">
        <v>11</v>
      </c>
      <c r="C567" s="3" t="s">
        <v>4</v>
      </c>
      <c r="D567" s="3">
        <v>10</v>
      </c>
      <c r="E567" s="3">
        <v>89</v>
      </c>
      <c r="F567">
        <f t="shared" si="16"/>
        <v>1</v>
      </c>
      <c r="G567">
        <f t="shared" si="17"/>
        <v>0</v>
      </c>
    </row>
    <row r="568" spans="1:7" x14ac:dyDescent="0.25">
      <c r="A568" s="2">
        <v>45417</v>
      </c>
      <c r="B568" s="3" t="s">
        <v>11</v>
      </c>
      <c r="C568" s="3" t="s">
        <v>4</v>
      </c>
      <c r="D568" s="3">
        <v>2</v>
      </c>
      <c r="E568" s="3">
        <v>13</v>
      </c>
      <c r="F568">
        <f t="shared" si="16"/>
        <v>0</v>
      </c>
      <c r="G568">
        <f t="shared" si="17"/>
        <v>1</v>
      </c>
    </row>
    <row r="569" spans="1:7" x14ac:dyDescent="0.25">
      <c r="A569" s="2">
        <v>45417</v>
      </c>
      <c r="B569" s="3" t="s">
        <v>11</v>
      </c>
      <c r="C569" s="3" t="s">
        <v>4</v>
      </c>
      <c r="D569" s="3">
        <v>3</v>
      </c>
      <c r="E569" s="3">
        <v>12</v>
      </c>
      <c r="F569">
        <f t="shared" si="16"/>
        <v>0</v>
      </c>
      <c r="G569">
        <f t="shared" si="17"/>
        <v>1</v>
      </c>
    </row>
    <row r="570" spans="1:7" x14ac:dyDescent="0.25">
      <c r="A570" s="2">
        <v>45417</v>
      </c>
      <c r="B570" s="3" t="s">
        <v>11</v>
      </c>
      <c r="C570" s="3" t="s">
        <v>4</v>
      </c>
      <c r="D570" s="3">
        <v>4</v>
      </c>
      <c r="E570" s="3">
        <v>12</v>
      </c>
      <c r="F570">
        <f t="shared" si="16"/>
        <v>0</v>
      </c>
      <c r="G570">
        <f t="shared" si="17"/>
        <v>1</v>
      </c>
    </row>
    <row r="571" spans="1:7" x14ac:dyDescent="0.25">
      <c r="A571" s="2">
        <v>45417</v>
      </c>
      <c r="B571" s="3" t="s">
        <v>11</v>
      </c>
      <c r="C571" s="3" t="s">
        <v>4</v>
      </c>
      <c r="D571" s="3">
        <v>5</v>
      </c>
      <c r="E571" s="3">
        <v>26</v>
      </c>
      <c r="F571">
        <f t="shared" si="16"/>
        <v>0</v>
      </c>
      <c r="G571">
        <f t="shared" si="17"/>
        <v>1</v>
      </c>
    </row>
    <row r="572" spans="1:7" x14ac:dyDescent="0.25">
      <c r="A572" s="2">
        <v>45417</v>
      </c>
      <c r="B572" s="3" t="s">
        <v>11</v>
      </c>
      <c r="C572" s="3" t="s">
        <v>4</v>
      </c>
      <c r="D572" s="3">
        <v>6</v>
      </c>
      <c r="E572" s="3">
        <v>14</v>
      </c>
      <c r="F572">
        <f t="shared" si="16"/>
        <v>0</v>
      </c>
      <c r="G572">
        <f t="shared" si="17"/>
        <v>1</v>
      </c>
    </row>
    <row r="573" spans="1:7" x14ac:dyDescent="0.25">
      <c r="A573" s="2">
        <v>45417</v>
      </c>
      <c r="B573" s="3" t="s">
        <v>11</v>
      </c>
      <c r="C573" s="3" t="s">
        <v>4</v>
      </c>
      <c r="D573" s="3">
        <v>7</v>
      </c>
      <c r="E573" s="3">
        <v>17</v>
      </c>
      <c r="F573">
        <f t="shared" si="16"/>
        <v>0</v>
      </c>
      <c r="G573">
        <f t="shared" si="17"/>
        <v>0</v>
      </c>
    </row>
    <row r="574" spans="1:7" x14ac:dyDescent="0.25">
      <c r="A574" s="2">
        <v>45417</v>
      </c>
      <c r="B574" s="3" t="s">
        <v>11</v>
      </c>
      <c r="C574" s="3" t="s">
        <v>4</v>
      </c>
      <c r="D574" s="3">
        <v>8</v>
      </c>
      <c r="E574" s="3">
        <v>32</v>
      </c>
      <c r="F574">
        <f t="shared" si="16"/>
        <v>0</v>
      </c>
      <c r="G574">
        <f t="shared" si="17"/>
        <v>0</v>
      </c>
    </row>
    <row r="575" spans="1:7" x14ac:dyDescent="0.25">
      <c r="A575" s="2">
        <v>45417</v>
      </c>
      <c r="B575" s="3" t="s">
        <v>11</v>
      </c>
      <c r="C575" s="3" t="s">
        <v>4</v>
      </c>
      <c r="D575" s="3">
        <v>9</v>
      </c>
      <c r="E575" s="3">
        <v>30</v>
      </c>
      <c r="F575">
        <f t="shared" si="16"/>
        <v>1</v>
      </c>
      <c r="G575">
        <f t="shared" si="17"/>
        <v>0</v>
      </c>
    </row>
    <row r="576" spans="1:7" x14ac:dyDescent="0.25">
      <c r="A576" s="2">
        <v>45417</v>
      </c>
      <c r="B576" s="3" t="s">
        <v>11</v>
      </c>
      <c r="C576" s="3" t="s">
        <v>5</v>
      </c>
      <c r="D576" s="3">
        <v>0</v>
      </c>
      <c r="E576" s="3">
        <v>18</v>
      </c>
      <c r="F576">
        <f t="shared" si="16"/>
        <v>0</v>
      </c>
      <c r="G576">
        <f t="shared" si="17"/>
        <v>1</v>
      </c>
    </row>
    <row r="577" spans="1:7" x14ac:dyDescent="0.25">
      <c r="A577" s="2">
        <v>45417</v>
      </c>
      <c r="B577" s="3" t="s">
        <v>11</v>
      </c>
      <c r="C577" s="3" t="s">
        <v>5</v>
      </c>
      <c r="D577" s="3">
        <v>1</v>
      </c>
      <c r="E577" s="3">
        <v>14</v>
      </c>
      <c r="F577">
        <f t="shared" si="16"/>
        <v>0</v>
      </c>
      <c r="G577">
        <f t="shared" si="17"/>
        <v>1</v>
      </c>
    </row>
    <row r="578" spans="1:7" x14ac:dyDescent="0.25">
      <c r="A578" s="2">
        <v>45417</v>
      </c>
      <c r="B578" s="3" t="s">
        <v>11</v>
      </c>
      <c r="C578" s="3" t="s">
        <v>5</v>
      </c>
      <c r="D578" s="3">
        <v>10</v>
      </c>
      <c r="E578" s="3">
        <v>43</v>
      </c>
      <c r="F578">
        <f t="shared" si="16"/>
        <v>1</v>
      </c>
      <c r="G578">
        <f t="shared" si="17"/>
        <v>0</v>
      </c>
    </row>
    <row r="579" spans="1:7" x14ac:dyDescent="0.25">
      <c r="A579" s="2">
        <v>45417</v>
      </c>
      <c r="B579" s="3" t="s">
        <v>11</v>
      </c>
      <c r="C579" s="3" t="s">
        <v>5</v>
      </c>
      <c r="D579" s="3">
        <v>3</v>
      </c>
      <c r="E579" s="3">
        <v>13</v>
      </c>
      <c r="F579">
        <f t="shared" ref="F579:F642" si="18">IF(D579 &gt;= 9, 1, 0)</f>
        <v>0</v>
      </c>
      <c r="G579">
        <f t="shared" ref="G579:G642" si="19">IF(D579 &lt;= 6, 1, 0)</f>
        <v>1</v>
      </c>
    </row>
    <row r="580" spans="1:7" x14ac:dyDescent="0.25">
      <c r="A580" s="2">
        <v>45417</v>
      </c>
      <c r="B580" s="3" t="s">
        <v>11</v>
      </c>
      <c r="C580" s="3" t="s">
        <v>5</v>
      </c>
      <c r="D580" s="3">
        <v>4</v>
      </c>
      <c r="E580" s="3">
        <v>12</v>
      </c>
      <c r="F580">
        <f t="shared" si="18"/>
        <v>0</v>
      </c>
      <c r="G580">
        <f t="shared" si="19"/>
        <v>1</v>
      </c>
    </row>
    <row r="581" spans="1:7" x14ac:dyDescent="0.25">
      <c r="A581" s="2">
        <v>45417</v>
      </c>
      <c r="B581" s="3" t="s">
        <v>11</v>
      </c>
      <c r="C581" s="3" t="s">
        <v>5</v>
      </c>
      <c r="D581" s="3">
        <v>5</v>
      </c>
      <c r="E581" s="3">
        <v>15</v>
      </c>
      <c r="F581">
        <f t="shared" si="18"/>
        <v>0</v>
      </c>
      <c r="G581">
        <f t="shared" si="19"/>
        <v>1</v>
      </c>
    </row>
    <row r="582" spans="1:7" x14ac:dyDescent="0.25">
      <c r="A582" s="2">
        <v>45417</v>
      </c>
      <c r="B582" s="3" t="s">
        <v>11</v>
      </c>
      <c r="C582" s="3" t="s">
        <v>5</v>
      </c>
      <c r="D582" s="3">
        <v>6</v>
      </c>
      <c r="E582" s="3">
        <v>12</v>
      </c>
      <c r="F582">
        <f t="shared" si="18"/>
        <v>0</v>
      </c>
      <c r="G582">
        <f t="shared" si="19"/>
        <v>1</v>
      </c>
    </row>
    <row r="583" spans="1:7" x14ac:dyDescent="0.25">
      <c r="A583" s="2">
        <v>45417</v>
      </c>
      <c r="B583" s="3" t="s">
        <v>11</v>
      </c>
      <c r="C583" s="3" t="s">
        <v>5</v>
      </c>
      <c r="D583" s="3">
        <v>7</v>
      </c>
      <c r="E583" s="3">
        <v>13</v>
      </c>
      <c r="F583">
        <f t="shared" si="18"/>
        <v>0</v>
      </c>
      <c r="G583">
        <f t="shared" si="19"/>
        <v>0</v>
      </c>
    </row>
    <row r="584" spans="1:7" x14ac:dyDescent="0.25">
      <c r="A584" s="2">
        <v>45417</v>
      </c>
      <c r="B584" s="3" t="s">
        <v>11</v>
      </c>
      <c r="C584" s="3" t="s">
        <v>5</v>
      </c>
      <c r="D584" s="3">
        <v>8</v>
      </c>
      <c r="E584" s="3">
        <v>18</v>
      </c>
      <c r="F584">
        <f t="shared" si="18"/>
        <v>0</v>
      </c>
      <c r="G584">
        <f t="shared" si="19"/>
        <v>0</v>
      </c>
    </row>
    <row r="585" spans="1:7" x14ac:dyDescent="0.25">
      <c r="A585" s="2">
        <v>45417</v>
      </c>
      <c r="B585" s="3" t="s">
        <v>11</v>
      </c>
      <c r="C585" s="3" t="s">
        <v>5</v>
      </c>
      <c r="D585" s="3">
        <v>9</v>
      </c>
      <c r="E585" s="3">
        <v>29</v>
      </c>
      <c r="F585">
        <f t="shared" si="18"/>
        <v>1</v>
      </c>
      <c r="G585">
        <f t="shared" si="19"/>
        <v>0</v>
      </c>
    </row>
    <row r="586" spans="1:7" x14ac:dyDescent="0.25">
      <c r="A586" s="2">
        <v>45417</v>
      </c>
      <c r="B586" s="3" t="s">
        <v>11</v>
      </c>
      <c r="C586" s="3" t="s">
        <v>5</v>
      </c>
      <c r="D586" s="3">
        <v>0</v>
      </c>
      <c r="E586" s="3">
        <v>21</v>
      </c>
      <c r="F586">
        <f t="shared" si="18"/>
        <v>0</v>
      </c>
      <c r="G586">
        <f t="shared" si="19"/>
        <v>1</v>
      </c>
    </row>
    <row r="587" spans="1:7" x14ac:dyDescent="0.25">
      <c r="A587" s="2">
        <v>45417</v>
      </c>
      <c r="B587" s="3" t="s">
        <v>11</v>
      </c>
      <c r="C587" s="3" t="s">
        <v>5</v>
      </c>
      <c r="D587" s="3">
        <v>1</v>
      </c>
      <c r="E587" s="3">
        <v>14</v>
      </c>
      <c r="F587">
        <f t="shared" si="18"/>
        <v>0</v>
      </c>
      <c r="G587">
        <f t="shared" si="19"/>
        <v>1</v>
      </c>
    </row>
    <row r="588" spans="1:7" x14ac:dyDescent="0.25">
      <c r="A588" s="2">
        <v>45417</v>
      </c>
      <c r="B588" s="3" t="s">
        <v>11</v>
      </c>
      <c r="C588" s="3" t="s">
        <v>5</v>
      </c>
      <c r="D588" s="3">
        <v>10</v>
      </c>
      <c r="E588" s="3">
        <v>54</v>
      </c>
      <c r="F588">
        <f t="shared" si="18"/>
        <v>1</v>
      </c>
      <c r="G588">
        <f t="shared" si="19"/>
        <v>0</v>
      </c>
    </row>
    <row r="589" spans="1:7" x14ac:dyDescent="0.25">
      <c r="A589" s="2">
        <v>45417</v>
      </c>
      <c r="B589" s="3" t="s">
        <v>11</v>
      </c>
      <c r="C589" s="3" t="s">
        <v>5</v>
      </c>
      <c r="D589" s="3">
        <v>2</v>
      </c>
      <c r="E589" s="3">
        <v>12</v>
      </c>
      <c r="F589">
        <f t="shared" si="18"/>
        <v>0</v>
      </c>
      <c r="G589">
        <f t="shared" si="19"/>
        <v>1</v>
      </c>
    </row>
    <row r="590" spans="1:7" x14ac:dyDescent="0.25">
      <c r="A590" s="2">
        <v>45417</v>
      </c>
      <c r="B590" s="3" t="s">
        <v>11</v>
      </c>
      <c r="C590" s="3" t="s">
        <v>5</v>
      </c>
      <c r="D590" s="3">
        <v>5</v>
      </c>
      <c r="E590" s="3">
        <v>19</v>
      </c>
      <c r="F590">
        <f t="shared" si="18"/>
        <v>0</v>
      </c>
      <c r="G590">
        <f t="shared" si="19"/>
        <v>1</v>
      </c>
    </row>
    <row r="591" spans="1:7" x14ac:dyDescent="0.25">
      <c r="A591" s="2">
        <v>45417</v>
      </c>
      <c r="B591" s="3" t="s">
        <v>11</v>
      </c>
      <c r="C591" s="3" t="s">
        <v>5</v>
      </c>
      <c r="D591" s="3">
        <v>6</v>
      </c>
      <c r="E591" s="3">
        <v>12</v>
      </c>
      <c r="F591">
        <f t="shared" si="18"/>
        <v>0</v>
      </c>
      <c r="G591">
        <f t="shared" si="19"/>
        <v>1</v>
      </c>
    </row>
    <row r="592" spans="1:7" x14ac:dyDescent="0.25">
      <c r="A592" s="2">
        <v>45417</v>
      </c>
      <c r="B592" s="3" t="s">
        <v>11</v>
      </c>
      <c r="C592" s="3" t="s">
        <v>5</v>
      </c>
      <c r="D592" s="3">
        <v>7</v>
      </c>
      <c r="E592" s="3">
        <v>12</v>
      </c>
      <c r="F592">
        <f t="shared" si="18"/>
        <v>0</v>
      </c>
      <c r="G592">
        <f t="shared" si="19"/>
        <v>0</v>
      </c>
    </row>
    <row r="593" spans="1:7" x14ac:dyDescent="0.25">
      <c r="A593" s="2">
        <v>45417</v>
      </c>
      <c r="B593" s="3" t="s">
        <v>11</v>
      </c>
      <c r="C593" s="3" t="s">
        <v>5</v>
      </c>
      <c r="D593" s="3">
        <v>8</v>
      </c>
      <c r="E593" s="3">
        <v>17</v>
      </c>
      <c r="F593">
        <f t="shared" si="18"/>
        <v>0</v>
      </c>
      <c r="G593">
        <f t="shared" si="19"/>
        <v>0</v>
      </c>
    </row>
    <row r="594" spans="1:7" x14ac:dyDescent="0.25">
      <c r="A594" s="2">
        <v>45417</v>
      </c>
      <c r="B594" s="3" t="s">
        <v>11</v>
      </c>
      <c r="C594" s="3" t="s">
        <v>5</v>
      </c>
      <c r="D594" s="3">
        <v>9</v>
      </c>
      <c r="E594" s="3">
        <v>18</v>
      </c>
      <c r="F594">
        <f t="shared" si="18"/>
        <v>1</v>
      </c>
      <c r="G594">
        <f t="shared" si="19"/>
        <v>0</v>
      </c>
    </row>
    <row r="595" spans="1:7" x14ac:dyDescent="0.25">
      <c r="A595" s="2">
        <v>45417</v>
      </c>
      <c r="B595" s="3" t="s">
        <v>11</v>
      </c>
      <c r="C595" s="3" t="s">
        <v>4</v>
      </c>
      <c r="D595" s="3">
        <v>0</v>
      </c>
      <c r="E595" s="3">
        <v>17</v>
      </c>
      <c r="F595">
        <f t="shared" si="18"/>
        <v>0</v>
      </c>
      <c r="G595">
        <f t="shared" si="19"/>
        <v>1</v>
      </c>
    </row>
    <row r="596" spans="1:7" x14ac:dyDescent="0.25">
      <c r="A596" s="2">
        <v>45417</v>
      </c>
      <c r="B596" s="3" t="s">
        <v>11</v>
      </c>
      <c r="C596" s="3" t="s">
        <v>4</v>
      </c>
      <c r="D596" s="3">
        <v>1</v>
      </c>
      <c r="E596" s="3">
        <v>15</v>
      </c>
      <c r="F596">
        <f t="shared" si="18"/>
        <v>0</v>
      </c>
      <c r="G596">
        <f t="shared" si="19"/>
        <v>1</v>
      </c>
    </row>
    <row r="597" spans="1:7" x14ac:dyDescent="0.25">
      <c r="A597" s="2">
        <v>45417</v>
      </c>
      <c r="B597" s="3" t="s">
        <v>11</v>
      </c>
      <c r="C597" s="3" t="s">
        <v>4</v>
      </c>
      <c r="D597" s="3">
        <v>10</v>
      </c>
      <c r="E597" s="3">
        <v>74</v>
      </c>
      <c r="F597">
        <f t="shared" si="18"/>
        <v>1</v>
      </c>
      <c r="G597">
        <f t="shared" si="19"/>
        <v>0</v>
      </c>
    </row>
    <row r="598" spans="1:7" x14ac:dyDescent="0.25">
      <c r="A598" s="2">
        <v>45417</v>
      </c>
      <c r="B598" s="3" t="s">
        <v>11</v>
      </c>
      <c r="C598" s="3" t="s">
        <v>4</v>
      </c>
      <c r="D598" s="3">
        <v>2</v>
      </c>
      <c r="E598" s="3">
        <v>12</v>
      </c>
      <c r="F598">
        <f t="shared" si="18"/>
        <v>0</v>
      </c>
      <c r="G598">
        <f t="shared" si="19"/>
        <v>1</v>
      </c>
    </row>
    <row r="599" spans="1:7" x14ac:dyDescent="0.25">
      <c r="A599" s="2">
        <v>45417</v>
      </c>
      <c r="B599" s="3" t="s">
        <v>11</v>
      </c>
      <c r="C599" s="3" t="s">
        <v>4</v>
      </c>
      <c r="D599" s="3">
        <v>3</v>
      </c>
      <c r="E599" s="3">
        <v>15</v>
      </c>
      <c r="F599">
        <f t="shared" si="18"/>
        <v>0</v>
      </c>
      <c r="G599">
        <f t="shared" si="19"/>
        <v>1</v>
      </c>
    </row>
    <row r="600" spans="1:7" x14ac:dyDescent="0.25">
      <c r="A600" s="2">
        <v>45417</v>
      </c>
      <c r="B600" s="3" t="s">
        <v>11</v>
      </c>
      <c r="C600" s="3" t="s">
        <v>4</v>
      </c>
      <c r="D600" s="3">
        <v>5</v>
      </c>
      <c r="E600" s="3">
        <v>18</v>
      </c>
      <c r="F600">
        <f t="shared" si="18"/>
        <v>0</v>
      </c>
      <c r="G600">
        <f t="shared" si="19"/>
        <v>1</v>
      </c>
    </row>
    <row r="601" spans="1:7" x14ac:dyDescent="0.25">
      <c r="A601" s="2">
        <v>45417</v>
      </c>
      <c r="B601" s="3" t="s">
        <v>11</v>
      </c>
      <c r="C601" s="3" t="s">
        <v>4</v>
      </c>
      <c r="D601" s="3">
        <v>6</v>
      </c>
      <c r="E601" s="3">
        <v>14</v>
      </c>
      <c r="F601">
        <f t="shared" si="18"/>
        <v>0</v>
      </c>
      <c r="G601">
        <f t="shared" si="19"/>
        <v>1</v>
      </c>
    </row>
    <row r="602" spans="1:7" x14ac:dyDescent="0.25">
      <c r="A602" s="2">
        <v>45417</v>
      </c>
      <c r="B602" s="3" t="s">
        <v>11</v>
      </c>
      <c r="C602" s="3" t="s">
        <v>4</v>
      </c>
      <c r="D602" s="3">
        <v>7</v>
      </c>
      <c r="E602" s="3">
        <v>15</v>
      </c>
      <c r="F602">
        <f t="shared" si="18"/>
        <v>0</v>
      </c>
      <c r="G602">
        <f t="shared" si="19"/>
        <v>0</v>
      </c>
    </row>
    <row r="603" spans="1:7" x14ac:dyDescent="0.25">
      <c r="A603" s="2">
        <v>45417</v>
      </c>
      <c r="B603" s="3" t="s">
        <v>11</v>
      </c>
      <c r="C603" s="3" t="s">
        <v>4</v>
      </c>
      <c r="D603" s="3">
        <v>8</v>
      </c>
      <c r="E603" s="3">
        <v>24</v>
      </c>
      <c r="F603">
        <f t="shared" si="18"/>
        <v>0</v>
      </c>
      <c r="G603">
        <f t="shared" si="19"/>
        <v>0</v>
      </c>
    </row>
    <row r="604" spans="1:7" x14ac:dyDescent="0.25">
      <c r="A604" s="2">
        <v>45417</v>
      </c>
      <c r="B604" s="3" t="s">
        <v>11</v>
      </c>
      <c r="C604" s="3" t="s">
        <v>4</v>
      </c>
      <c r="D604" s="3">
        <v>9</v>
      </c>
      <c r="E604" s="3">
        <v>31</v>
      </c>
      <c r="F604">
        <f t="shared" si="18"/>
        <v>1</v>
      </c>
      <c r="G604">
        <f t="shared" si="19"/>
        <v>0</v>
      </c>
    </row>
    <row r="605" spans="1:7" x14ac:dyDescent="0.25">
      <c r="A605" s="2">
        <v>45417</v>
      </c>
      <c r="B605" s="3" t="s">
        <v>12</v>
      </c>
      <c r="C605" s="3" t="s">
        <v>6</v>
      </c>
      <c r="D605" s="3">
        <v>0</v>
      </c>
      <c r="E605" s="3">
        <v>14</v>
      </c>
      <c r="F605">
        <f t="shared" si="18"/>
        <v>0</v>
      </c>
      <c r="G605">
        <f t="shared" si="19"/>
        <v>1</v>
      </c>
    </row>
    <row r="606" spans="1:7" x14ac:dyDescent="0.25">
      <c r="A606" s="2">
        <v>45417</v>
      </c>
      <c r="B606" s="3" t="s">
        <v>12</v>
      </c>
      <c r="C606" s="3" t="s">
        <v>6</v>
      </c>
      <c r="D606" s="3">
        <v>1</v>
      </c>
      <c r="E606" s="3">
        <v>12</v>
      </c>
      <c r="F606">
        <f t="shared" si="18"/>
        <v>0</v>
      </c>
      <c r="G606">
        <f t="shared" si="19"/>
        <v>1</v>
      </c>
    </row>
    <row r="607" spans="1:7" x14ac:dyDescent="0.25">
      <c r="A607" s="2">
        <v>45417</v>
      </c>
      <c r="B607" s="3" t="s">
        <v>12</v>
      </c>
      <c r="C607" s="3" t="s">
        <v>6</v>
      </c>
      <c r="D607" s="3">
        <v>10</v>
      </c>
      <c r="E607" s="3">
        <v>23</v>
      </c>
      <c r="F607">
        <f t="shared" si="18"/>
        <v>1</v>
      </c>
      <c r="G607">
        <f t="shared" si="19"/>
        <v>0</v>
      </c>
    </row>
    <row r="608" spans="1:7" x14ac:dyDescent="0.25">
      <c r="A608" s="2">
        <v>45417</v>
      </c>
      <c r="B608" s="3" t="s">
        <v>12</v>
      </c>
      <c r="C608" s="3" t="s">
        <v>6</v>
      </c>
      <c r="D608" s="3">
        <v>4</v>
      </c>
      <c r="E608" s="3">
        <v>12</v>
      </c>
      <c r="F608">
        <f t="shared" si="18"/>
        <v>0</v>
      </c>
      <c r="G608">
        <f t="shared" si="19"/>
        <v>1</v>
      </c>
    </row>
    <row r="609" spans="1:7" x14ac:dyDescent="0.25">
      <c r="A609" s="2">
        <v>45417</v>
      </c>
      <c r="B609" s="3" t="s">
        <v>12</v>
      </c>
      <c r="C609" s="3" t="s">
        <v>6</v>
      </c>
      <c r="D609" s="3">
        <v>5</v>
      </c>
      <c r="E609" s="3">
        <v>13</v>
      </c>
      <c r="F609">
        <f t="shared" si="18"/>
        <v>0</v>
      </c>
      <c r="G609">
        <f t="shared" si="19"/>
        <v>1</v>
      </c>
    </row>
    <row r="610" spans="1:7" x14ac:dyDescent="0.25">
      <c r="A610" s="2">
        <v>45417</v>
      </c>
      <c r="B610" s="3" t="s">
        <v>12</v>
      </c>
      <c r="C610" s="3" t="s">
        <v>6</v>
      </c>
      <c r="D610" s="3">
        <v>6</v>
      </c>
      <c r="E610" s="3">
        <v>12</v>
      </c>
      <c r="F610">
        <f t="shared" si="18"/>
        <v>0</v>
      </c>
      <c r="G610">
        <f t="shared" si="19"/>
        <v>1</v>
      </c>
    </row>
    <row r="611" spans="1:7" x14ac:dyDescent="0.25">
      <c r="A611" s="2">
        <v>45417</v>
      </c>
      <c r="B611" s="3" t="s">
        <v>12</v>
      </c>
      <c r="C611" s="3" t="s">
        <v>6</v>
      </c>
      <c r="D611" s="3">
        <v>7</v>
      </c>
      <c r="E611" s="3">
        <v>12</v>
      </c>
      <c r="F611">
        <f t="shared" si="18"/>
        <v>0</v>
      </c>
      <c r="G611">
        <f t="shared" si="19"/>
        <v>0</v>
      </c>
    </row>
    <row r="612" spans="1:7" x14ac:dyDescent="0.25">
      <c r="A612" s="2">
        <v>45417</v>
      </c>
      <c r="B612" s="3" t="s">
        <v>12</v>
      </c>
      <c r="C612" s="3" t="s">
        <v>6</v>
      </c>
      <c r="D612" s="3">
        <v>8</v>
      </c>
      <c r="E612" s="3">
        <v>15</v>
      </c>
      <c r="F612">
        <f t="shared" si="18"/>
        <v>0</v>
      </c>
      <c r="G612">
        <f t="shared" si="19"/>
        <v>0</v>
      </c>
    </row>
    <row r="613" spans="1:7" x14ac:dyDescent="0.25">
      <c r="A613" s="2">
        <v>45417</v>
      </c>
      <c r="B613" s="3" t="s">
        <v>12</v>
      </c>
      <c r="C613" s="3" t="s">
        <v>6</v>
      </c>
      <c r="D613" s="3">
        <v>9</v>
      </c>
      <c r="E613" s="3">
        <v>13</v>
      </c>
      <c r="F613">
        <f t="shared" si="18"/>
        <v>1</v>
      </c>
      <c r="G613">
        <f t="shared" si="19"/>
        <v>0</v>
      </c>
    </row>
    <row r="614" spans="1:7" x14ac:dyDescent="0.25">
      <c r="A614" s="2">
        <v>45417</v>
      </c>
      <c r="B614" s="3" t="s">
        <v>12</v>
      </c>
      <c r="C614" s="3" t="s">
        <v>6</v>
      </c>
      <c r="D614" s="3">
        <v>0</v>
      </c>
      <c r="E614" s="3">
        <v>12</v>
      </c>
      <c r="F614">
        <f t="shared" si="18"/>
        <v>0</v>
      </c>
      <c r="G614">
        <f t="shared" si="19"/>
        <v>1</v>
      </c>
    </row>
    <row r="615" spans="1:7" x14ac:dyDescent="0.25">
      <c r="A615" s="2">
        <v>45417</v>
      </c>
      <c r="B615" s="3" t="s">
        <v>12</v>
      </c>
      <c r="C615" s="3" t="s">
        <v>6</v>
      </c>
      <c r="D615" s="3">
        <v>10</v>
      </c>
      <c r="E615" s="3">
        <v>17</v>
      </c>
      <c r="F615">
        <f t="shared" si="18"/>
        <v>1</v>
      </c>
      <c r="G615">
        <f t="shared" si="19"/>
        <v>0</v>
      </c>
    </row>
    <row r="616" spans="1:7" x14ac:dyDescent="0.25">
      <c r="A616" s="2">
        <v>45417</v>
      </c>
      <c r="B616" s="3" t="s">
        <v>12</v>
      </c>
      <c r="C616" s="3" t="s">
        <v>6</v>
      </c>
      <c r="D616" s="3">
        <v>2</v>
      </c>
      <c r="E616" s="3">
        <v>12</v>
      </c>
      <c r="F616">
        <f t="shared" si="18"/>
        <v>0</v>
      </c>
      <c r="G616">
        <f t="shared" si="19"/>
        <v>1</v>
      </c>
    </row>
    <row r="617" spans="1:7" x14ac:dyDescent="0.25">
      <c r="A617" s="2">
        <v>45417</v>
      </c>
      <c r="B617" s="3" t="s">
        <v>12</v>
      </c>
      <c r="C617" s="3" t="s">
        <v>6</v>
      </c>
      <c r="D617" s="3">
        <v>5</v>
      </c>
      <c r="E617" s="3">
        <v>12</v>
      </c>
      <c r="F617">
        <f t="shared" si="18"/>
        <v>0</v>
      </c>
      <c r="G617">
        <f t="shared" si="19"/>
        <v>1</v>
      </c>
    </row>
    <row r="618" spans="1:7" x14ac:dyDescent="0.25">
      <c r="A618" s="2">
        <v>45417</v>
      </c>
      <c r="B618" s="3" t="s">
        <v>12</v>
      </c>
      <c r="C618" s="3" t="s">
        <v>6</v>
      </c>
      <c r="D618" s="3">
        <v>8</v>
      </c>
      <c r="E618" s="3">
        <v>12</v>
      </c>
      <c r="F618">
        <f t="shared" si="18"/>
        <v>0</v>
      </c>
      <c r="G618">
        <f t="shared" si="19"/>
        <v>0</v>
      </c>
    </row>
    <row r="619" spans="1:7" x14ac:dyDescent="0.25">
      <c r="A619" s="2">
        <v>45417</v>
      </c>
      <c r="B619" s="3" t="s">
        <v>12</v>
      </c>
      <c r="C619" s="3" t="s">
        <v>6</v>
      </c>
      <c r="D619" s="3">
        <v>9</v>
      </c>
      <c r="E619" s="3">
        <v>16</v>
      </c>
      <c r="F619">
        <f t="shared" si="18"/>
        <v>1</v>
      </c>
      <c r="G619">
        <f t="shared" si="19"/>
        <v>0</v>
      </c>
    </row>
    <row r="620" spans="1:7" x14ac:dyDescent="0.25">
      <c r="A620" s="2">
        <v>45417</v>
      </c>
      <c r="B620" s="3" t="s">
        <v>12</v>
      </c>
      <c r="C620" s="3" t="s">
        <v>6</v>
      </c>
      <c r="D620" s="3">
        <v>9</v>
      </c>
      <c r="E620" s="3">
        <v>12</v>
      </c>
      <c r="F620">
        <f t="shared" si="18"/>
        <v>1</v>
      </c>
      <c r="G620">
        <f t="shared" si="19"/>
        <v>0</v>
      </c>
    </row>
    <row r="621" spans="1:7" x14ac:dyDescent="0.25">
      <c r="A621" s="2">
        <v>45417</v>
      </c>
      <c r="B621" s="3" t="s">
        <v>12</v>
      </c>
      <c r="C621" s="3" t="s">
        <v>6</v>
      </c>
      <c r="D621" s="3">
        <v>0</v>
      </c>
      <c r="E621" s="3">
        <v>14</v>
      </c>
      <c r="F621">
        <f t="shared" si="18"/>
        <v>0</v>
      </c>
      <c r="G621">
        <f t="shared" si="19"/>
        <v>1</v>
      </c>
    </row>
    <row r="622" spans="1:7" x14ac:dyDescent="0.25">
      <c r="A622" s="2">
        <v>45417</v>
      </c>
      <c r="B622" s="3" t="s">
        <v>12</v>
      </c>
      <c r="C622" s="3" t="s">
        <v>6</v>
      </c>
      <c r="D622" s="3">
        <v>1</v>
      </c>
      <c r="E622" s="3">
        <v>12</v>
      </c>
      <c r="F622">
        <f t="shared" si="18"/>
        <v>0</v>
      </c>
      <c r="G622">
        <f t="shared" si="19"/>
        <v>1</v>
      </c>
    </row>
    <row r="623" spans="1:7" x14ac:dyDescent="0.25">
      <c r="A623" s="2">
        <v>45417</v>
      </c>
      <c r="B623" s="3" t="s">
        <v>12</v>
      </c>
      <c r="C623" s="3" t="s">
        <v>6</v>
      </c>
      <c r="D623" s="3">
        <v>10</v>
      </c>
      <c r="E623" s="3">
        <v>36</v>
      </c>
      <c r="F623">
        <f t="shared" si="18"/>
        <v>1</v>
      </c>
      <c r="G623">
        <f t="shared" si="19"/>
        <v>0</v>
      </c>
    </row>
    <row r="624" spans="1:7" x14ac:dyDescent="0.25">
      <c r="A624" s="2">
        <v>45417</v>
      </c>
      <c r="B624" s="3" t="s">
        <v>12</v>
      </c>
      <c r="C624" s="3" t="s">
        <v>6</v>
      </c>
      <c r="D624" s="3">
        <v>2</v>
      </c>
      <c r="E624" s="3">
        <v>12</v>
      </c>
      <c r="F624">
        <f t="shared" si="18"/>
        <v>0</v>
      </c>
      <c r="G624">
        <f t="shared" si="19"/>
        <v>1</v>
      </c>
    </row>
    <row r="625" spans="1:7" x14ac:dyDescent="0.25">
      <c r="A625" s="2">
        <v>45417</v>
      </c>
      <c r="B625" s="3" t="s">
        <v>12</v>
      </c>
      <c r="C625" s="3" t="s">
        <v>6</v>
      </c>
      <c r="D625" s="3">
        <v>4</v>
      </c>
      <c r="E625" s="3">
        <v>12</v>
      </c>
      <c r="F625">
        <f t="shared" si="18"/>
        <v>0</v>
      </c>
      <c r="G625">
        <f t="shared" si="19"/>
        <v>1</v>
      </c>
    </row>
    <row r="626" spans="1:7" x14ac:dyDescent="0.25">
      <c r="A626" s="2">
        <v>45417</v>
      </c>
      <c r="B626" s="3" t="s">
        <v>12</v>
      </c>
      <c r="C626" s="3" t="s">
        <v>6</v>
      </c>
      <c r="D626" s="3">
        <v>5</v>
      </c>
      <c r="E626" s="3">
        <v>15</v>
      </c>
      <c r="F626">
        <f t="shared" si="18"/>
        <v>0</v>
      </c>
      <c r="G626">
        <f t="shared" si="19"/>
        <v>1</v>
      </c>
    </row>
    <row r="627" spans="1:7" x14ac:dyDescent="0.25">
      <c r="A627" s="2">
        <v>45417</v>
      </c>
      <c r="B627" s="3" t="s">
        <v>12</v>
      </c>
      <c r="C627" s="3" t="s">
        <v>6</v>
      </c>
      <c r="D627" s="3">
        <v>6</v>
      </c>
      <c r="E627" s="3">
        <v>12</v>
      </c>
      <c r="F627">
        <f t="shared" si="18"/>
        <v>0</v>
      </c>
      <c r="G627">
        <f t="shared" si="19"/>
        <v>1</v>
      </c>
    </row>
    <row r="628" spans="1:7" x14ac:dyDescent="0.25">
      <c r="A628" s="2">
        <v>45417</v>
      </c>
      <c r="B628" s="3" t="s">
        <v>12</v>
      </c>
      <c r="C628" s="3" t="s">
        <v>6</v>
      </c>
      <c r="D628" s="3">
        <v>7</v>
      </c>
      <c r="E628" s="3">
        <v>13</v>
      </c>
      <c r="F628">
        <f t="shared" si="18"/>
        <v>0</v>
      </c>
      <c r="G628">
        <f t="shared" si="19"/>
        <v>0</v>
      </c>
    </row>
    <row r="629" spans="1:7" x14ac:dyDescent="0.25">
      <c r="A629" s="2">
        <v>45417</v>
      </c>
      <c r="B629" s="3" t="s">
        <v>12</v>
      </c>
      <c r="C629" s="3" t="s">
        <v>6</v>
      </c>
      <c r="D629" s="3">
        <v>8</v>
      </c>
      <c r="E629" s="3">
        <v>13</v>
      </c>
      <c r="F629">
        <f t="shared" si="18"/>
        <v>0</v>
      </c>
      <c r="G629">
        <f t="shared" si="19"/>
        <v>0</v>
      </c>
    </row>
    <row r="630" spans="1:7" x14ac:dyDescent="0.25">
      <c r="A630" s="2">
        <v>45417</v>
      </c>
      <c r="B630" s="3" t="s">
        <v>12</v>
      </c>
      <c r="C630" s="3" t="s">
        <v>6</v>
      </c>
      <c r="D630" s="3">
        <v>9</v>
      </c>
      <c r="E630" s="3">
        <v>19</v>
      </c>
      <c r="F630">
        <f t="shared" si="18"/>
        <v>1</v>
      </c>
      <c r="G630">
        <f t="shared" si="19"/>
        <v>0</v>
      </c>
    </row>
    <row r="631" spans="1:7" x14ac:dyDescent="0.25">
      <c r="A631" s="2">
        <v>45417</v>
      </c>
      <c r="B631" s="3" t="s">
        <v>12</v>
      </c>
      <c r="C631" s="3" t="s">
        <v>7</v>
      </c>
      <c r="D631" s="3">
        <v>10</v>
      </c>
      <c r="E631" s="3">
        <v>15</v>
      </c>
      <c r="F631">
        <f t="shared" si="18"/>
        <v>1</v>
      </c>
      <c r="G631">
        <f t="shared" si="19"/>
        <v>0</v>
      </c>
    </row>
    <row r="632" spans="1:7" x14ac:dyDescent="0.25">
      <c r="A632" s="2">
        <v>45417</v>
      </c>
      <c r="B632" s="3" t="s">
        <v>12</v>
      </c>
      <c r="C632" s="3" t="s">
        <v>7</v>
      </c>
      <c r="D632" s="3">
        <v>8</v>
      </c>
      <c r="E632" s="3">
        <v>12</v>
      </c>
      <c r="F632">
        <f t="shared" si="18"/>
        <v>0</v>
      </c>
      <c r="G632">
        <f t="shared" si="19"/>
        <v>0</v>
      </c>
    </row>
    <row r="633" spans="1:7" x14ac:dyDescent="0.25">
      <c r="A633" s="2">
        <v>45417</v>
      </c>
      <c r="B633" s="3" t="s">
        <v>12</v>
      </c>
      <c r="C633" s="3" t="s">
        <v>7</v>
      </c>
      <c r="D633" s="3">
        <v>9</v>
      </c>
      <c r="E633" s="3">
        <v>12</v>
      </c>
      <c r="F633">
        <f t="shared" si="18"/>
        <v>1</v>
      </c>
      <c r="G633">
        <f t="shared" si="19"/>
        <v>0</v>
      </c>
    </row>
    <row r="634" spans="1:7" x14ac:dyDescent="0.25">
      <c r="A634" s="2">
        <v>45417</v>
      </c>
      <c r="B634" s="3" t="s">
        <v>12</v>
      </c>
      <c r="C634" s="3" t="s">
        <v>7</v>
      </c>
      <c r="D634" s="3">
        <v>0</v>
      </c>
      <c r="E634" s="3">
        <v>16</v>
      </c>
      <c r="F634">
        <f t="shared" si="18"/>
        <v>0</v>
      </c>
      <c r="G634">
        <f t="shared" si="19"/>
        <v>1</v>
      </c>
    </row>
    <row r="635" spans="1:7" x14ac:dyDescent="0.25">
      <c r="A635" s="2">
        <v>45417</v>
      </c>
      <c r="B635" s="3" t="s">
        <v>12</v>
      </c>
      <c r="C635" s="3" t="s">
        <v>7</v>
      </c>
      <c r="D635" s="3">
        <v>1</v>
      </c>
      <c r="E635" s="3">
        <v>12</v>
      </c>
      <c r="F635">
        <f t="shared" si="18"/>
        <v>0</v>
      </c>
      <c r="G635">
        <f t="shared" si="19"/>
        <v>1</v>
      </c>
    </row>
    <row r="636" spans="1:7" x14ac:dyDescent="0.25">
      <c r="A636" s="2">
        <v>45417</v>
      </c>
      <c r="B636" s="3" t="s">
        <v>12</v>
      </c>
      <c r="C636" s="3" t="s">
        <v>7</v>
      </c>
      <c r="D636" s="3">
        <v>10</v>
      </c>
      <c r="E636" s="3">
        <v>31</v>
      </c>
      <c r="F636">
        <f t="shared" si="18"/>
        <v>1</v>
      </c>
      <c r="G636">
        <f t="shared" si="19"/>
        <v>0</v>
      </c>
    </row>
    <row r="637" spans="1:7" x14ac:dyDescent="0.25">
      <c r="A637" s="2">
        <v>45417</v>
      </c>
      <c r="B637" s="3" t="s">
        <v>12</v>
      </c>
      <c r="C637" s="3" t="s">
        <v>7</v>
      </c>
      <c r="D637" s="3">
        <v>5</v>
      </c>
      <c r="E637" s="3">
        <v>14</v>
      </c>
      <c r="F637">
        <f t="shared" si="18"/>
        <v>0</v>
      </c>
      <c r="G637">
        <f t="shared" si="19"/>
        <v>1</v>
      </c>
    </row>
    <row r="638" spans="1:7" x14ac:dyDescent="0.25">
      <c r="A638" s="2">
        <v>45417</v>
      </c>
      <c r="B638" s="3" t="s">
        <v>12</v>
      </c>
      <c r="C638" s="3" t="s">
        <v>7</v>
      </c>
      <c r="D638" s="3">
        <v>8</v>
      </c>
      <c r="E638" s="3">
        <v>17</v>
      </c>
      <c r="F638">
        <f t="shared" si="18"/>
        <v>0</v>
      </c>
      <c r="G638">
        <f t="shared" si="19"/>
        <v>0</v>
      </c>
    </row>
    <row r="639" spans="1:7" x14ac:dyDescent="0.25">
      <c r="A639" s="2">
        <v>45417</v>
      </c>
      <c r="B639" s="3" t="s">
        <v>12</v>
      </c>
      <c r="C639" s="3" t="s">
        <v>7</v>
      </c>
      <c r="D639" s="3">
        <v>9</v>
      </c>
      <c r="E639" s="3">
        <v>17</v>
      </c>
      <c r="F639">
        <f t="shared" si="18"/>
        <v>1</v>
      </c>
      <c r="G639">
        <f t="shared" si="19"/>
        <v>0</v>
      </c>
    </row>
    <row r="640" spans="1:7" x14ac:dyDescent="0.25">
      <c r="A640" s="2">
        <v>45417</v>
      </c>
      <c r="B640" s="3" t="s">
        <v>12</v>
      </c>
      <c r="C640" s="3" t="s">
        <v>7</v>
      </c>
      <c r="D640" s="3">
        <v>10</v>
      </c>
      <c r="E640" s="3">
        <v>12</v>
      </c>
      <c r="F640">
        <f t="shared" si="18"/>
        <v>1</v>
      </c>
      <c r="G640">
        <f t="shared" si="19"/>
        <v>0</v>
      </c>
    </row>
    <row r="641" spans="1:7" x14ac:dyDescent="0.25">
      <c r="A641" s="2">
        <v>45417</v>
      </c>
      <c r="B641" s="3" t="s">
        <v>12</v>
      </c>
      <c r="C641" s="3" t="s">
        <v>7</v>
      </c>
      <c r="D641" s="3">
        <v>6</v>
      </c>
      <c r="E641" s="3">
        <v>12</v>
      </c>
      <c r="F641">
        <f t="shared" si="18"/>
        <v>0</v>
      </c>
      <c r="G641">
        <f t="shared" si="19"/>
        <v>1</v>
      </c>
    </row>
    <row r="642" spans="1:7" x14ac:dyDescent="0.25">
      <c r="A642" s="2">
        <v>45417</v>
      </c>
      <c r="B642" s="3" t="s">
        <v>12</v>
      </c>
      <c r="C642" s="3" t="s">
        <v>7</v>
      </c>
      <c r="D642" s="3">
        <v>7</v>
      </c>
      <c r="E642" s="3">
        <v>12</v>
      </c>
      <c r="F642">
        <f t="shared" si="18"/>
        <v>0</v>
      </c>
      <c r="G642">
        <f t="shared" si="19"/>
        <v>0</v>
      </c>
    </row>
    <row r="643" spans="1:7" x14ac:dyDescent="0.25">
      <c r="A643" s="2">
        <v>45417</v>
      </c>
      <c r="B643" s="3" t="s">
        <v>12</v>
      </c>
      <c r="C643" s="3" t="s">
        <v>7</v>
      </c>
      <c r="D643" s="3">
        <v>0</v>
      </c>
      <c r="E643" s="3">
        <v>13</v>
      </c>
      <c r="F643">
        <f t="shared" ref="F643:F706" si="20">IF(D643 &gt;= 9, 1, 0)</f>
        <v>0</v>
      </c>
      <c r="G643">
        <f t="shared" ref="G643:G706" si="21">IF(D643 &lt;= 6, 1, 0)</f>
        <v>1</v>
      </c>
    </row>
    <row r="644" spans="1:7" x14ac:dyDescent="0.25">
      <c r="A644" s="2">
        <v>45417</v>
      </c>
      <c r="B644" s="3" t="s">
        <v>12</v>
      </c>
      <c r="C644" s="3" t="s">
        <v>7</v>
      </c>
      <c r="D644" s="3">
        <v>1</v>
      </c>
      <c r="E644" s="3">
        <v>12</v>
      </c>
      <c r="F644">
        <f t="shared" si="20"/>
        <v>0</v>
      </c>
      <c r="G644">
        <f t="shared" si="21"/>
        <v>1</v>
      </c>
    </row>
    <row r="645" spans="1:7" x14ac:dyDescent="0.25">
      <c r="A645" s="2">
        <v>45417</v>
      </c>
      <c r="B645" s="3" t="s">
        <v>12</v>
      </c>
      <c r="C645" s="3" t="s">
        <v>7</v>
      </c>
      <c r="D645" s="3">
        <v>10</v>
      </c>
      <c r="E645" s="3">
        <v>30</v>
      </c>
      <c r="F645">
        <f t="shared" si="20"/>
        <v>1</v>
      </c>
      <c r="G645">
        <f t="shared" si="21"/>
        <v>0</v>
      </c>
    </row>
    <row r="646" spans="1:7" x14ac:dyDescent="0.25">
      <c r="A646" s="2">
        <v>45417</v>
      </c>
      <c r="B646" s="3" t="s">
        <v>12</v>
      </c>
      <c r="C646" s="3" t="s">
        <v>7</v>
      </c>
      <c r="D646" s="3">
        <v>2</v>
      </c>
      <c r="E646" s="3">
        <v>12</v>
      </c>
      <c r="F646">
        <f t="shared" si="20"/>
        <v>0</v>
      </c>
      <c r="G646">
        <f t="shared" si="21"/>
        <v>1</v>
      </c>
    </row>
    <row r="647" spans="1:7" x14ac:dyDescent="0.25">
      <c r="A647" s="2">
        <v>45417</v>
      </c>
      <c r="B647" s="3" t="s">
        <v>12</v>
      </c>
      <c r="C647" s="3" t="s">
        <v>7</v>
      </c>
      <c r="D647" s="3">
        <v>3</v>
      </c>
      <c r="E647" s="3">
        <v>12</v>
      </c>
      <c r="F647">
        <f t="shared" si="20"/>
        <v>0</v>
      </c>
      <c r="G647">
        <f t="shared" si="21"/>
        <v>1</v>
      </c>
    </row>
    <row r="648" spans="1:7" x14ac:dyDescent="0.25">
      <c r="A648" s="2">
        <v>45417</v>
      </c>
      <c r="B648" s="3" t="s">
        <v>12</v>
      </c>
      <c r="C648" s="3" t="s">
        <v>7</v>
      </c>
      <c r="D648" s="3">
        <v>5</v>
      </c>
      <c r="E648" s="3">
        <v>14</v>
      </c>
      <c r="F648">
        <f t="shared" si="20"/>
        <v>0</v>
      </c>
      <c r="G648">
        <f t="shared" si="21"/>
        <v>1</v>
      </c>
    </row>
    <row r="649" spans="1:7" x14ac:dyDescent="0.25">
      <c r="A649" s="2">
        <v>45417</v>
      </c>
      <c r="B649" s="3" t="s">
        <v>12</v>
      </c>
      <c r="C649" s="3" t="s">
        <v>7</v>
      </c>
      <c r="D649" s="3">
        <v>7</v>
      </c>
      <c r="E649" s="3">
        <v>12</v>
      </c>
      <c r="F649">
        <f t="shared" si="20"/>
        <v>0</v>
      </c>
      <c r="G649">
        <f t="shared" si="21"/>
        <v>0</v>
      </c>
    </row>
    <row r="650" spans="1:7" x14ac:dyDescent="0.25">
      <c r="A650" s="2">
        <v>45417</v>
      </c>
      <c r="B650" s="3" t="s">
        <v>12</v>
      </c>
      <c r="C650" s="3" t="s">
        <v>7</v>
      </c>
      <c r="D650" s="3">
        <v>8</v>
      </c>
      <c r="E650" s="3">
        <v>15</v>
      </c>
      <c r="F650">
        <f t="shared" si="20"/>
        <v>0</v>
      </c>
      <c r="G650">
        <f t="shared" si="21"/>
        <v>0</v>
      </c>
    </row>
    <row r="651" spans="1:7" x14ac:dyDescent="0.25">
      <c r="A651" s="2">
        <v>45417</v>
      </c>
      <c r="B651" s="3" t="s">
        <v>12</v>
      </c>
      <c r="C651" s="3" t="s">
        <v>7</v>
      </c>
      <c r="D651" s="3">
        <v>9</v>
      </c>
      <c r="E651" s="3">
        <v>17</v>
      </c>
      <c r="F651">
        <f t="shared" si="20"/>
        <v>1</v>
      </c>
      <c r="G651">
        <f t="shared" si="21"/>
        <v>0</v>
      </c>
    </row>
    <row r="652" spans="1:7" x14ac:dyDescent="0.25">
      <c r="A652" s="2">
        <v>45418</v>
      </c>
      <c r="B652" s="3" t="s">
        <v>13</v>
      </c>
      <c r="C652" s="3" t="s">
        <v>8</v>
      </c>
      <c r="D652" s="3">
        <v>0</v>
      </c>
      <c r="E652" s="3">
        <v>13</v>
      </c>
      <c r="F652">
        <f t="shared" si="20"/>
        <v>0</v>
      </c>
      <c r="G652">
        <f t="shared" si="21"/>
        <v>1</v>
      </c>
    </row>
    <row r="653" spans="1:7" x14ac:dyDescent="0.25">
      <c r="A653" s="2">
        <v>45418</v>
      </c>
      <c r="B653" s="3" t="s">
        <v>13</v>
      </c>
      <c r="C653" s="3" t="s">
        <v>8</v>
      </c>
      <c r="D653" s="3">
        <v>1</v>
      </c>
      <c r="E653" s="3">
        <v>13</v>
      </c>
      <c r="F653">
        <f t="shared" si="20"/>
        <v>0</v>
      </c>
      <c r="G653">
        <f t="shared" si="21"/>
        <v>1</v>
      </c>
    </row>
    <row r="654" spans="1:7" x14ac:dyDescent="0.25">
      <c r="A654" s="2">
        <v>45418</v>
      </c>
      <c r="B654" s="3" t="s">
        <v>13</v>
      </c>
      <c r="C654" s="3" t="s">
        <v>8</v>
      </c>
      <c r="D654" s="3">
        <v>10</v>
      </c>
      <c r="E654" s="3">
        <v>36</v>
      </c>
      <c r="F654">
        <f t="shared" si="20"/>
        <v>1</v>
      </c>
      <c r="G654">
        <f t="shared" si="21"/>
        <v>0</v>
      </c>
    </row>
    <row r="655" spans="1:7" x14ac:dyDescent="0.25">
      <c r="A655" s="2">
        <v>45418</v>
      </c>
      <c r="B655" s="3" t="s">
        <v>13</v>
      </c>
      <c r="C655" s="3" t="s">
        <v>8</v>
      </c>
      <c r="D655" s="3">
        <v>4</v>
      </c>
      <c r="E655" s="3">
        <v>12</v>
      </c>
      <c r="F655">
        <f t="shared" si="20"/>
        <v>0</v>
      </c>
      <c r="G655">
        <f t="shared" si="21"/>
        <v>1</v>
      </c>
    </row>
    <row r="656" spans="1:7" x14ac:dyDescent="0.25">
      <c r="A656" s="2">
        <v>45418</v>
      </c>
      <c r="B656" s="3" t="s">
        <v>13</v>
      </c>
      <c r="C656" s="3" t="s">
        <v>8</v>
      </c>
      <c r="D656" s="3">
        <v>5</v>
      </c>
      <c r="E656" s="3">
        <v>15</v>
      </c>
      <c r="F656">
        <f t="shared" si="20"/>
        <v>0</v>
      </c>
      <c r="G656">
        <f t="shared" si="21"/>
        <v>1</v>
      </c>
    </row>
    <row r="657" spans="1:7" x14ac:dyDescent="0.25">
      <c r="A657" s="2">
        <v>45418</v>
      </c>
      <c r="B657" s="3" t="s">
        <v>13</v>
      </c>
      <c r="C657" s="3" t="s">
        <v>8</v>
      </c>
      <c r="D657" s="3">
        <v>7</v>
      </c>
      <c r="E657" s="3">
        <v>16</v>
      </c>
      <c r="F657">
        <f t="shared" si="20"/>
        <v>0</v>
      </c>
      <c r="G657">
        <f t="shared" si="21"/>
        <v>0</v>
      </c>
    </row>
    <row r="658" spans="1:7" x14ac:dyDescent="0.25">
      <c r="A658" s="2">
        <v>45418</v>
      </c>
      <c r="B658" s="3" t="s">
        <v>13</v>
      </c>
      <c r="C658" s="3" t="s">
        <v>8</v>
      </c>
      <c r="D658" s="3">
        <v>8</v>
      </c>
      <c r="E658" s="3">
        <v>18</v>
      </c>
      <c r="F658">
        <f t="shared" si="20"/>
        <v>0</v>
      </c>
      <c r="G658">
        <f t="shared" si="21"/>
        <v>0</v>
      </c>
    </row>
    <row r="659" spans="1:7" x14ac:dyDescent="0.25">
      <c r="A659" s="2">
        <v>45418</v>
      </c>
      <c r="B659" s="3" t="s">
        <v>13</v>
      </c>
      <c r="C659" s="3" t="s">
        <v>8</v>
      </c>
      <c r="D659" s="3">
        <v>9</v>
      </c>
      <c r="E659" s="3">
        <v>22</v>
      </c>
      <c r="F659">
        <f t="shared" si="20"/>
        <v>1</v>
      </c>
      <c r="G659">
        <f t="shared" si="21"/>
        <v>0</v>
      </c>
    </row>
    <row r="660" spans="1:7" x14ac:dyDescent="0.25">
      <c r="A660" s="2">
        <v>45418</v>
      </c>
      <c r="B660" s="3" t="s">
        <v>13</v>
      </c>
      <c r="C660" s="3" t="s">
        <v>9</v>
      </c>
      <c r="D660" s="3">
        <v>0</v>
      </c>
      <c r="E660" s="3">
        <v>15</v>
      </c>
      <c r="F660">
        <f t="shared" si="20"/>
        <v>0</v>
      </c>
      <c r="G660">
        <f t="shared" si="21"/>
        <v>1</v>
      </c>
    </row>
    <row r="661" spans="1:7" x14ac:dyDescent="0.25">
      <c r="A661" s="2">
        <v>45418</v>
      </c>
      <c r="B661" s="3" t="s">
        <v>13</v>
      </c>
      <c r="C661" s="3" t="s">
        <v>9</v>
      </c>
      <c r="D661" s="3">
        <v>1</v>
      </c>
      <c r="E661" s="3">
        <v>12</v>
      </c>
      <c r="F661">
        <f t="shared" si="20"/>
        <v>0</v>
      </c>
      <c r="G661">
        <f t="shared" si="21"/>
        <v>1</v>
      </c>
    </row>
    <row r="662" spans="1:7" x14ac:dyDescent="0.25">
      <c r="A662" s="2">
        <v>45418</v>
      </c>
      <c r="B662" s="3" t="s">
        <v>13</v>
      </c>
      <c r="C662" s="3" t="s">
        <v>9</v>
      </c>
      <c r="D662" s="3">
        <v>10</v>
      </c>
      <c r="E662" s="3">
        <v>39</v>
      </c>
      <c r="F662">
        <f t="shared" si="20"/>
        <v>1</v>
      </c>
      <c r="G662">
        <f t="shared" si="21"/>
        <v>0</v>
      </c>
    </row>
    <row r="663" spans="1:7" x14ac:dyDescent="0.25">
      <c r="A663" s="2">
        <v>45418</v>
      </c>
      <c r="B663" s="3" t="s">
        <v>13</v>
      </c>
      <c r="C663" s="3" t="s">
        <v>9</v>
      </c>
      <c r="D663" s="3">
        <v>2</v>
      </c>
      <c r="E663" s="3">
        <v>15</v>
      </c>
      <c r="F663">
        <f t="shared" si="20"/>
        <v>0</v>
      </c>
      <c r="G663">
        <f t="shared" si="21"/>
        <v>1</v>
      </c>
    </row>
    <row r="664" spans="1:7" x14ac:dyDescent="0.25">
      <c r="A664" s="2">
        <v>45418</v>
      </c>
      <c r="B664" s="3" t="s">
        <v>13</v>
      </c>
      <c r="C664" s="3" t="s">
        <v>9</v>
      </c>
      <c r="D664" s="3">
        <v>4</v>
      </c>
      <c r="E664" s="3">
        <v>12</v>
      </c>
      <c r="F664">
        <f t="shared" si="20"/>
        <v>0</v>
      </c>
      <c r="G664">
        <f t="shared" si="21"/>
        <v>1</v>
      </c>
    </row>
    <row r="665" spans="1:7" x14ac:dyDescent="0.25">
      <c r="A665" s="2">
        <v>45418</v>
      </c>
      <c r="B665" s="3" t="s">
        <v>13</v>
      </c>
      <c r="C665" s="3" t="s">
        <v>9</v>
      </c>
      <c r="D665" s="3">
        <v>5</v>
      </c>
      <c r="E665" s="3">
        <v>13</v>
      </c>
      <c r="F665">
        <f t="shared" si="20"/>
        <v>0</v>
      </c>
      <c r="G665">
        <f t="shared" si="21"/>
        <v>1</v>
      </c>
    </row>
    <row r="666" spans="1:7" x14ac:dyDescent="0.25">
      <c r="A666" s="2">
        <v>45418</v>
      </c>
      <c r="B666" s="3" t="s">
        <v>13</v>
      </c>
      <c r="C666" s="3" t="s">
        <v>9</v>
      </c>
      <c r="D666" s="3">
        <v>7</v>
      </c>
      <c r="E666" s="3">
        <v>12</v>
      </c>
      <c r="F666">
        <f t="shared" si="20"/>
        <v>0</v>
      </c>
      <c r="G666">
        <f t="shared" si="21"/>
        <v>0</v>
      </c>
    </row>
    <row r="667" spans="1:7" x14ac:dyDescent="0.25">
      <c r="A667" s="2">
        <v>45418</v>
      </c>
      <c r="B667" s="3" t="s">
        <v>13</v>
      </c>
      <c r="C667" s="3" t="s">
        <v>9</v>
      </c>
      <c r="D667" s="3">
        <v>8</v>
      </c>
      <c r="E667" s="3">
        <v>16</v>
      </c>
      <c r="F667">
        <f t="shared" si="20"/>
        <v>0</v>
      </c>
      <c r="G667">
        <f t="shared" si="21"/>
        <v>0</v>
      </c>
    </row>
    <row r="668" spans="1:7" x14ac:dyDescent="0.25">
      <c r="A668" s="2">
        <v>45418</v>
      </c>
      <c r="B668" s="3" t="s">
        <v>13</v>
      </c>
      <c r="C668" s="3" t="s">
        <v>9</v>
      </c>
      <c r="D668" s="3">
        <v>9</v>
      </c>
      <c r="E668" s="3">
        <v>22</v>
      </c>
      <c r="F668">
        <f t="shared" si="20"/>
        <v>1</v>
      </c>
      <c r="G668">
        <f t="shared" si="21"/>
        <v>0</v>
      </c>
    </row>
    <row r="669" spans="1:7" x14ac:dyDescent="0.25">
      <c r="A669" s="2">
        <v>45418</v>
      </c>
      <c r="B669" s="3" t="s">
        <v>11</v>
      </c>
      <c r="C669" s="3" t="s">
        <v>4</v>
      </c>
      <c r="D669" s="3">
        <v>0</v>
      </c>
      <c r="E669" s="3">
        <v>26</v>
      </c>
      <c r="F669">
        <f t="shared" si="20"/>
        <v>0</v>
      </c>
      <c r="G669">
        <f t="shared" si="21"/>
        <v>1</v>
      </c>
    </row>
    <row r="670" spans="1:7" x14ac:dyDescent="0.25">
      <c r="A670" s="2">
        <v>45418</v>
      </c>
      <c r="B670" s="3" t="s">
        <v>11</v>
      </c>
      <c r="C670" s="3" t="s">
        <v>4</v>
      </c>
      <c r="D670" s="3">
        <v>1</v>
      </c>
      <c r="E670" s="3">
        <v>14</v>
      </c>
      <c r="F670">
        <f t="shared" si="20"/>
        <v>0</v>
      </c>
      <c r="G670">
        <f t="shared" si="21"/>
        <v>1</v>
      </c>
    </row>
    <row r="671" spans="1:7" x14ac:dyDescent="0.25">
      <c r="A671" s="2">
        <v>45418</v>
      </c>
      <c r="B671" s="3" t="s">
        <v>11</v>
      </c>
      <c r="C671" s="3" t="s">
        <v>4</v>
      </c>
      <c r="D671" s="3">
        <v>10</v>
      </c>
      <c r="E671" s="3">
        <v>83</v>
      </c>
      <c r="F671">
        <f t="shared" si="20"/>
        <v>1</v>
      </c>
      <c r="G671">
        <f t="shared" si="21"/>
        <v>0</v>
      </c>
    </row>
    <row r="672" spans="1:7" x14ac:dyDescent="0.25">
      <c r="A672" s="2">
        <v>45418</v>
      </c>
      <c r="B672" s="3" t="s">
        <v>11</v>
      </c>
      <c r="C672" s="3" t="s">
        <v>4</v>
      </c>
      <c r="D672" s="3">
        <v>2</v>
      </c>
      <c r="E672" s="3">
        <v>12</v>
      </c>
      <c r="F672">
        <f t="shared" si="20"/>
        <v>0</v>
      </c>
      <c r="G672">
        <f t="shared" si="21"/>
        <v>1</v>
      </c>
    </row>
    <row r="673" spans="1:7" x14ac:dyDescent="0.25">
      <c r="A673" s="2">
        <v>45418</v>
      </c>
      <c r="B673" s="3" t="s">
        <v>11</v>
      </c>
      <c r="C673" s="3" t="s">
        <v>4</v>
      </c>
      <c r="D673" s="3">
        <v>3</v>
      </c>
      <c r="E673" s="3">
        <v>13</v>
      </c>
      <c r="F673">
        <f t="shared" si="20"/>
        <v>0</v>
      </c>
      <c r="G673">
        <f t="shared" si="21"/>
        <v>1</v>
      </c>
    </row>
    <row r="674" spans="1:7" x14ac:dyDescent="0.25">
      <c r="A674" s="2">
        <v>45418</v>
      </c>
      <c r="B674" s="3" t="s">
        <v>11</v>
      </c>
      <c r="C674" s="3" t="s">
        <v>4</v>
      </c>
      <c r="D674" s="3">
        <v>4</v>
      </c>
      <c r="E674" s="3">
        <v>12</v>
      </c>
      <c r="F674">
        <f t="shared" si="20"/>
        <v>0</v>
      </c>
      <c r="G674">
        <f t="shared" si="21"/>
        <v>1</v>
      </c>
    </row>
    <row r="675" spans="1:7" x14ac:dyDescent="0.25">
      <c r="A675" s="2">
        <v>45418</v>
      </c>
      <c r="B675" s="3" t="s">
        <v>11</v>
      </c>
      <c r="C675" s="3" t="s">
        <v>4</v>
      </c>
      <c r="D675" s="3">
        <v>5</v>
      </c>
      <c r="E675" s="3">
        <v>28</v>
      </c>
      <c r="F675">
        <f t="shared" si="20"/>
        <v>0</v>
      </c>
      <c r="G675">
        <f t="shared" si="21"/>
        <v>1</v>
      </c>
    </row>
    <row r="676" spans="1:7" x14ac:dyDescent="0.25">
      <c r="A676" s="2">
        <v>45418</v>
      </c>
      <c r="B676" s="3" t="s">
        <v>11</v>
      </c>
      <c r="C676" s="3" t="s">
        <v>4</v>
      </c>
      <c r="D676" s="3">
        <v>6</v>
      </c>
      <c r="E676" s="3">
        <v>12</v>
      </c>
      <c r="F676">
        <f t="shared" si="20"/>
        <v>0</v>
      </c>
      <c r="G676">
        <f t="shared" si="21"/>
        <v>1</v>
      </c>
    </row>
    <row r="677" spans="1:7" x14ac:dyDescent="0.25">
      <c r="A677" s="2">
        <v>45418</v>
      </c>
      <c r="B677" s="3" t="s">
        <v>11</v>
      </c>
      <c r="C677" s="3" t="s">
        <v>4</v>
      </c>
      <c r="D677" s="3">
        <v>7</v>
      </c>
      <c r="E677" s="3">
        <v>14</v>
      </c>
      <c r="F677">
        <f t="shared" si="20"/>
        <v>0</v>
      </c>
      <c r="G677">
        <f t="shared" si="21"/>
        <v>0</v>
      </c>
    </row>
    <row r="678" spans="1:7" x14ac:dyDescent="0.25">
      <c r="A678" s="2">
        <v>45418</v>
      </c>
      <c r="B678" s="3" t="s">
        <v>11</v>
      </c>
      <c r="C678" s="3" t="s">
        <v>4</v>
      </c>
      <c r="D678" s="3">
        <v>8</v>
      </c>
      <c r="E678" s="3">
        <v>26</v>
      </c>
      <c r="F678">
        <f t="shared" si="20"/>
        <v>0</v>
      </c>
      <c r="G678">
        <f t="shared" si="21"/>
        <v>0</v>
      </c>
    </row>
    <row r="679" spans="1:7" x14ac:dyDescent="0.25">
      <c r="A679" s="2">
        <v>45418</v>
      </c>
      <c r="B679" s="3" t="s">
        <v>11</v>
      </c>
      <c r="C679" s="3" t="s">
        <v>4</v>
      </c>
      <c r="D679" s="3">
        <v>9</v>
      </c>
      <c r="E679" s="3">
        <v>30</v>
      </c>
      <c r="F679">
        <f t="shared" si="20"/>
        <v>1</v>
      </c>
      <c r="G679">
        <f t="shared" si="21"/>
        <v>0</v>
      </c>
    </row>
    <row r="680" spans="1:7" x14ac:dyDescent="0.25">
      <c r="A680" s="2">
        <v>45418</v>
      </c>
      <c r="B680" s="3" t="s">
        <v>11</v>
      </c>
      <c r="C680" s="3" t="s">
        <v>5</v>
      </c>
      <c r="D680" s="3">
        <v>0</v>
      </c>
      <c r="E680" s="3">
        <v>22</v>
      </c>
      <c r="F680">
        <f t="shared" si="20"/>
        <v>0</v>
      </c>
      <c r="G680">
        <f t="shared" si="21"/>
        <v>1</v>
      </c>
    </row>
    <row r="681" spans="1:7" x14ac:dyDescent="0.25">
      <c r="A681" s="2">
        <v>45418</v>
      </c>
      <c r="B681" s="3" t="s">
        <v>11</v>
      </c>
      <c r="C681" s="3" t="s">
        <v>5</v>
      </c>
      <c r="D681" s="3">
        <v>1</v>
      </c>
      <c r="E681" s="3">
        <v>13</v>
      </c>
      <c r="F681">
        <f t="shared" si="20"/>
        <v>0</v>
      </c>
      <c r="G681">
        <f t="shared" si="21"/>
        <v>1</v>
      </c>
    </row>
    <row r="682" spans="1:7" x14ac:dyDescent="0.25">
      <c r="A682" s="2">
        <v>45418</v>
      </c>
      <c r="B682" s="3" t="s">
        <v>11</v>
      </c>
      <c r="C682" s="3" t="s">
        <v>5</v>
      </c>
      <c r="D682" s="3">
        <v>10</v>
      </c>
      <c r="E682" s="3">
        <v>58</v>
      </c>
      <c r="F682">
        <f t="shared" si="20"/>
        <v>1</v>
      </c>
      <c r="G682">
        <f t="shared" si="21"/>
        <v>0</v>
      </c>
    </row>
    <row r="683" spans="1:7" x14ac:dyDescent="0.25">
      <c r="A683" s="2">
        <v>45418</v>
      </c>
      <c r="B683" s="3" t="s">
        <v>11</v>
      </c>
      <c r="C683" s="3" t="s">
        <v>5</v>
      </c>
      <c r="D683" s="3">
        <v>3</v>
      </c>
      <c r="E683" s="3">
        <v>13</v>
      </c>
      <c r="F683">
        <f t="shared" si="20"/>
        <v>0</v>
      </c>
      <c r="G683">
        <f t="shared" si="21"/>
        <v>1</v>
      </c>
    </row>
    <row r="684" spans="1:7" x14ac:dyDescent="0.25">
      <c r="A684" s="2">
        <v>45418</v>
      </c>
      <c r="B684" s="3" t="s">
        <v>11</v>
      </c>
      <c r="C684" s="3" t="s">
        <v>5</v>
      </c>
      <c r="D684" s="3">
        <v>5</v>
      </c>
      <c r="E684" s="3">
        <v>15</v>
      </c>
      <c r="F684">
        <f t="shared" si="20"/>
        <v>0</v>
      </c>
      <c r="G684">
        <f t="shared" si="21"/>
        <v>1</v>
      </c>
    </row>
    <row r="685" spans="1:7" x14ac:dyDescent="0.25">
      <c r="A685" s="2">
        <v>45418</v>
      </c>
      <c r="B685" s="3" t="s">
        <v>11</v>
      </c>
      <c r="C685" s="3" t="s">
        <v>5</v>
      </c>
      <c r="D685" s="3">
        <v>6</v>
      </c>
      <c r="E685" s="3">
        <v>12</v>
      </c>
      <c r="F685">
        <f t="shared" si="20"/>
        <v>0</v>
      </c>
      <c r="G685">
        <f t="shared" si="21"/>
        <v>1</v>
      </c>
    </row>
    <row r="686" spans="1:7" x14ac:dyDescent="0.25">
      <c r="A686" s="2">
        <v>45418</v>
      </c>
      <c r="B686" s="3" t="s">
        <v>11</v>
      </c>
      <c r="C686" s="3" t="s">
        <v>5</v>
      </c>
      <c r="D686" s="3">
        <v>7</v>
      </c>
      <c r="E686" s="3">
        <v>15</v>
      </c>
      <c r="F686">
        <f t="shared" si="20"/>
        <v>0</v>
      </c>
      <c r="G686">
        <f t="shared" si="21"/>
        <v>0</v>
      </c>
    </row>
    <row r="687" spans="1:7" x14ac:dyDescent="0.25">
      <c r="A687" s="2">
        <v>45418</v>
      </c>
      <c r="B687" s="3" t="s">
        <v>11</v>
      </c>
      <c r="C687" s="3" t="s">
        <v>5</v>
      </c>
      <c r="D687" s="3">
        <v>8</v>
      </c>
      <c r="E687" s="3">
        <v>21</v>
      </c>
      <c r="F687">
        <f t="shared" si="20"/>
        <v>0</v>
      </c>
      <c r="G687">
        <f t="shared" si="21"/>
        <v>0</v>
      </c>
    </row>
    <row r="688" spans="1:7" x14ac:dyDescent="0.25">
      <c r="A688" s="2">
        <v>45418</v>
      </c>
      <c r="B688" s="3" t="s">
        <v>11</v>
      </c>
      <c r="C688" s="3" t="s">
        <v>5</v>
      </c>
      <c r="D688" s="3">
        <v>9</v>
      </c>
      <c r="E688" s="3">
        <v>22</v>
      </c>
      <c r="F688">
        <f t="shared" si="20"/>
        <v>1</v>
      </c>
      <c r="G688">
        <f t="shared" si="21"/>
        <v>0</v>
      </c>
    </row>
    <row r="689" spans="1:7" x14ac:dyDescent="0.25">
      <c r="A689" s="2">
        <v>45418</v>
      </c>
      <c r="B689" s="3" t="s">
        <v>11</v>
      </c>
      <c r="C689" s="3" t="s">
        <v>4</v>
      </c>
      <c r="D689" s="3">
        <v>0</v>
      </c>
      <c r="E689" s="3">
        <v>21</v>
      </c>
      <c r="F689">
        <f t="shared" si="20"/>
        <v>0</v>
      </c>
      <c r="G689">
        <f t="shared" si="21"/>
        <v>1</v>
      </c>
    </row>
    <row r="690" spans="1:7" x14ac:dyDescent="0.25">
      <c r="A690" s="2">
        <v>45418</v>
      </c>
      <c r="B690" s="3" t="s">
        <v>11</v>
      </c>
      <c r="C690" s="3" t="s">
        <v>4</v>
      </c>
      <c r="D690" s="3">
        <v>1</v>
      </c>
      <c r="E690" s="3">
        <v>14</v>
      </c>
      <c r="F690">
        <f t="shared" si="20"/>
        <v>0</v>
      </c>
      <c r="G690">
        <f t="shared" si="21"/>
        <v>1</v>
      </c>
    </row>
    <row r="691" spans="1:7" x14ac:dyDescent="0.25">
      <c r="A691" s="2">
        <v>45418</v>
      </c>
      <c r="B691" s="3" t="s">
        <v>11</v>
      </c>
      <c r="C691" s="3" t="s">
        <v>4</v>
      </c>
      <c r="D691" s="3">
        <v>10</v>
      </c>
      <c r="E691" s="3">
        <v>91</v>
      </c>
      <c r="F691">
        <f t="shared" si="20"/>
        <v>1</v>
      </c>
      <c r="G691">
        <f t="shared" si="21"/>
        <v>0</v>
      </c>
    </row>
    <row r="692" spans="1:7" x14ac:dyDescent="0.25">
      <c r="A692" s="2">
        <v>45418</v>
      </c>
      <c r="B692" s="3" t="s">
        <v>11</v>
      </c>
      <c r="C692" s="3" t="s">
        <v>4</v>
      </c>
      <c r="D692" s="3">
        <v>3</v>
      </c>
      <c r="E692" s="3">
        <v>14</v>
      </c>
      <c r="F692">
        <f t="shared" si="20"/>
        <v>0</v>
      </c>
      <c r="G692">
        <f t="shared" si="21"/>
        <v>1</v>
      </c>
    </row>
    <row r="693" spans="1:7" x14ac:dyDescent="0.25">
      <c r="A693" s="2">
        <v>45418</v>
      </c>
      <c r="B693" s="3" t="s">
        <v>11</v>
      </c>
      <c r="C693" s="3" t="s">
        <v>4</v>
      </c>
      <c r="D693" s="3">
        <v>5</v>
      </c>
      <c r="E693" s="3">
        <v>25</v>
      </c>
      <c r="F693">
        <f t="shared" si="20"/>
        <v>0</v>
      </c>
      <c r="G693">
        <f t="shared" si="21"/>
        <v>1</v>
      </c>
    </row>
    <row r="694" spans="1:7" x14ac:dyDescent="0.25">
      <c r="A694" s="2">
        <v>45418</v>
      </c>
      <c r="B694" s="3" t="s">
        <v>11</v>
      </c>
      <c r="C694" s="3" t="s">
        <v>4</v>
      </c>
      <c r="D694" s="3">
        <v>6</v>
      </c>
      <c r="E694" s="3">
        <v>12</v>
      </c>
      <c r="F694">
        <f t="shared" si="20"/>
        <v>0</v>
      </c>
      <c r="G694">
        <f t="shared" si="21"/>
        <v>1</v>
      </c>
    </row>
    <row r="695" spans="1:7" x14ac:dyDescent="0.25">
      <c r="A695" s="2">
        <v>45418</v>
      </c>
      <c r="B695" s="3" t="s">
        <v>11</v>
      </c>
      <c r="C695" s="3" t="s">
        <v>4</v>
      </c>
      <c r="D695" s="3">
        <v>7</v>
      </c>
      <c r="E695" s="3">
        <v>15</v>
      </c>
      <c r="F695">
        <f t="shared" si="20"/>
        <v>0</v>
      </c>
      <c r="G695">
        <f t="shared" si="21"/>
        <v>0</v>
      </c>
    </row>
    <row r="696" spans="1:7" x14ac:dyDescent="0.25">
      <c r="A696" s="2">
        <v>45418</v>
      </c>
      <c r="B696" s="3" t="s">
        <v>11</v>
      </c>
      <c r="C696" s="3" t="s">
        <v>4</v>
      </c>
      <c r="D696" s="3">
        <v>8</v>
      </c>
      <c r="E696" s="3">
        <v>28</v>
      </c>
      <c r="F696">
        <f t="shared" si="20"/>
        <v>0</v>
      </c>
      <c r="G696">
        <f t="shared" si="21"/>
        <v>0</v>
      </c>
    </row>
    <row r="697" spans="1:7" x14ac:dyDescent="0.25">
      <c r="A697" s="2">
        <v>45418</v>
      </c>
      <c r="B697" s="3" t="s">
        <v>11</v>
      </c>
      <c r="C697" s="3" t="s">
        <v>4</v>
      </c>
      <c r="D697" s="3">
        <v>9</v>
      </c>
      <c r="E697" s="3">
        <v>36</v>
      </c>
      <c r="F697">
        <f t="shared" si="20"/>
        <v>1</v>
      </c>
      <c r="G697">
        <f t="shared" si="21"/>
        <v>0</v>
      </c>
    </row>
    <row r="698" spans="1:7" x14ac:dyDescent="0.25">
      <c r="A698" s="2">
        <v>45418</v>
      </c>
      <c r="B698" s="3" t="s">
        <v>11</v>
      </c>
      <c r="C698" s="3" t="s">
        <v>4</v>
      </c>
      <c r="D698" s="3">
        <v>0</v>
      </c>
      <c r="E698" s="3">
        <v>44</v>
      </c>
      <c r="F698">
        <f t="shared" si="20"/>
        <v>0</v>
      </c>
      <c r="G698">
        <f t="shared" si="21"/>
        <v>1</v>
      </c>
    </row>
    <row r="699" spans="1:7" x14ac:dyDescent="0.25">
      <c r="A699" s="2">
        <v>45418</v>
      </c>
      <c r="B699" s="3" t="s">
        <v>11</v>
      </c>
      <c r="C699" s="3" t="s">
        <v>4</v>
      </c>
      <c r="D699" s="3">
        <v>1</v>
      </c>
      <c r="E699" s="3">
        <v>19</v>
      </c>
      <c r="F699">
        <f t="shared" si="20"/>
        <v>0</v>
      </c>
      <c r="G699">
        <f t="shared" si="21"/>
        <v>1</v>
      </c>
    </row>
    <row r="700" spans="1:7" x14ac:dyDescent="0.25">
      <c r="A700" s="2">
        <v>45418</v>
      </c>
      <c r="B700" s="3" t="s">
        <v>11</v>
      </c>
      <c r="C700" s="3" t="s">
        <v>4</v>
      </c>
      <c r="D700" s="3">
        <v>10</v>
      </c>
      <c r="E700" s="3">
        <v>153</v>
      </c>
      <c r="F700">
        <f t="shared" si="20"/>
        <v>1</v>
      </c>
      <c r="G700">
        <f t="shared" si="21"/>
        <v>0</v>
      </c>
    </row>
    <row r="701" spans="1:7" x14ac:dyDescent="0.25">
      <c r="A701" s="2">
        <v>45418</v>
      </c>
      <c r="B701" s="3" t="s">
        <v>11</v>
      </c>
      <c r="C701" s="3" t="s">
        <v>4</v>
      </c>
      <c r="D701" s="3">
        <v>2</v>
      </c>
      <c r="E701" s="3">
        <v>15</v>
      </c>
      <c r="F701">
        <f t="shared" si="20"/>
        <v>0</v>
      </c>
      <c r="G701">
        <f t="shared" si="21"/>
        <v>1</v>
      </c>
    </row>
    <row r="702" spans="1:7" x14ac:dyDescent="0.25">
      <c r="A702" s="2">
        <v>45418</v>
      </c>
      <c r="B702" s="3" t="s">
        <v>11</v>
      </c>
      <c r="C702" s="3" t="s">
        <v>4</v>
      </c>
      <c r="D702" s="3">
        <v>3</v>
      </c>
      <c r="E702" s="3">
        <v>13</v>
      </c>
      <c r="F702">
        <f t="shared" si="20"/>
        <v>0</v>
      </c>
      <c r="G702">
        <f t="shared" si="21"/>
        <v>1</v>
      </c>
    </row>
    <row r="703" spans="1:7" x14ac:dyDescent="0.25">
      <c r="A703" s="2">
        <v>45418</v>
      </c>
      <c r="B703" s="3" t="s">
        <v>11</v>
      </c>
      <c r="C703" s="3" t="s">
        <v>4</v>
      </c>
      <c r="D703" s="3">
        <v>4</v>
      </c>
      <c r="E703" s="3">
        <v>13</v>
      </c>
      <c r="F703">
        <f t="shared" si="20"/>
        <v>0</v>
      </c>
      <c r="G703">
        <f t="shared" si="21"/>
        <v>1</v>
      </c>
    </row>
    <row r="704" spans="1:7" x14ac:dyDescent="0.25">
      <c r="A704" s="2">
        <v>45418</v>
      </c>
      <c r="B704" s="3" t="s">
        <v>11</v>
      </c>
      <c r="C704" s="3" t="s">
        <v>4</v>
      </c>
      <c r="D704" s="3">
        <v>5</v>
      </c>
      <c r="E704" s="3">
        <v>25</v>
      </c>
      <c r="F704">
        <f t="shared" si="20"/>
        <v>0</v>
      </c>
      <c r="G704">
        <f t="shared" si="21"/>
        <v>1</v>
      </c>
    </row>
    <row r="705" spans="1:7" x14ac:dyDescent="0.25">
      <c r="A705" s="2">
        <v>45418</v>
      </c>
      <c r="B705" s="3" t="s">
        <v>11</v>
      </c>
      <c r="C705" s="3" t="s">
        <v>4</v>
      </c>
      <c r="D705" s="3">
        <v>6</v>
      </c>
      <c r="E705" s="3">
        <v>13</v>
      </c>
      <c r="F705">
        <f t="shared" si="20"/>
        <v>0</v>
      </c>
      <c r="G705">
        <f t="shared" si="21"/>
        <v>1</v>
      </c>
    </row>
    <row r="706" spans="1:7" x14ac:dyDescent="0.25">
      <c r="A706" s="2">
        <v>45418</v>
      </c>
      <c r="B706" s="3" t="s">
        <v>11</v>
      </c>
      <c r="C706" s="3" t="s">
        <v>4</v>
      </c>
      <c r="D706" s="3">
        <v>7</v>
      </c>
      <c r="E706" s="3">
        <v>15</v>
      </c>
      <c r="F706">
        <f t="shared" si="20"/>
        <v>0</v>
      </c>
      <c r="G706">
        <f t="shared" si="21"/>
        <v>0</v>
      </c>
    </row>
    <row r="707" spans="1:7" x14ac:dyDescent="0.25">
      <c r="A707" s="2">
        <v>45418</v>
      </c>
      <c r="B707" s="3" t="s">
        <v>11</v>
      </c>
      <c r="C707" s="3" t="s">
        <v>4</v>
      </c>
      <c r="D707" s="3">
        <v>8</v>
      </c>
      <c r="E707" s="3">
        <v>28</v>
      </c>
      <c r="F707">
        <f t="shared" ref="F707:F770" si="22">IF(D707 &gt;= 9, 1, 0)</f>
        <v>0</v>
      </c>
      <c r="G707">
        <f t="shared" ref="G707:G770" si="23">IF(D707 &lt;= 6, 1, 0)</f>
        <v>0</v>
      </c>
    </row>
    <row r="708" spans="1:7" x14ac:dyDescent="0.25">
      <c r="A708" s="2">
        <v>45418</v>
      </c>
      <c r="B708" s="3" t="s">
        <v>11</v>
      </c>
      <c r="C708" s="3" t="s">
        <v>4</v>
      </c>
      <c r="D708" s="3">
        <v>9</v>
      </c>
      <c r="E708" s="3">
        <v>45</v>
      </c>
      <c r="F708">
        <f t="shared" si="22"/>
        <v>1</v>
      </c>
      <c r="G708">
        <f t="shared" si="23"/>
        <v>0</v>
      </c>
    </row>
    <row r="709" spans="1:7" x14ac:dyDescent="0.25">
      <c r="A709" s="2">
        <v>45418</v>
      </c>
      <c r="B709" s="3" t="s">
        <v>11</v>
      </c>
      <c r="C709" s="3" t="s">
        <v>5</v>
      </c>
      <c r="D709" s="3">
        <v>0</v>
      </c>
      <c r="E709" s="3">
        <v>24</v>
      </c>
      <c r="F709">
        <f t="shared" si="22"/>
        <v>0</v>
      </c>
      <c r="G709">
        <f t="shared" si="23"/>
        <v>1</v>
      </c>
    </row>
    <row r="710" spans="1:7" x14ac:dyDescent="0.25">
      <c r="A710" s="2">
        <v>45418</v>
      </c>
      <c r="B710" s="3" t="s">
        <v>11</v>
      </c>
      <c r="C710" s="3" t="s">
        <v>5</v>
      </c>
      <c r="D710" s="3">
        <v>1</v>
      </c>
      <c r="E710" s="3">
        <v>14</v>
      </c>
      <c r="F710">
        <f t="shared" si="22"/>
        <v>0</v>
      </c>
      <c r="G710">
        <f t="shared" si="23"/>
        <v>1</v>
      </c>
    </row>
    <row r="711" spans="1:7" x14ac:dyDescent="0.25">
      <c r="A711" s="2">
        <v>45418</v>
      </c>
      <c r="B711" s="3" t="s">
        <v>11</v>
      </c>
      <c r="C711" s="3" t="s">
        <v>5</v>
      </c>
      <c r="D711" s="3">
        <v>10</v>
      </c>
      <c r="E711" s="3">
        <v>59</v>
      </c>
      <c r="F711">
        <f t="shared" si="22"/>
        <v>1</v>
      </c>
      <c r="G711">
        <f t="shared" si="23"/>
        <v>0</v>
      </c>
    </row>
    <row r="712" spans="1:7" x14ac:dyDescent="0.25">
      <c r="A712" s="2">
        <v>45418</v>
      </c>
      <c r="B712" s="3" t="s">
        <v>11</v>
      </c>
      <c r="C712" s="3" t="s">
        <v>5</v>
      </c>
      <c r="D712" s="3">
        <v>2</v>
      </c>
      <c r="E712" s="3">
        <v>13</v>
      </c>
      <c r="F712">
        <f t="shared" si="22"/>
        <v>0</v>
      </c>
      <c r="G712">
        <f t="shared" si="23"/>
        <v>1</v>
      </c>
    </row>
    <row r="713" spans="1:7" x14ac:dyDescent="0.25">
      <c r="A713" s="2">
        <v>45418</v>
      </c>
      <c r="B713" s="3" t="s">
        <v>11</v>
      </c>
      <c r="C713" s="3" t="s">
        <v>5</v>
      </c>
      <c r="D713" s="3">
        <v>3</v>
      </c>
      <c r="E713" s="3">
        <v>13</v>
      </c>
      <c r="F713">
        <f t="shared" si="22"/>
        <v>0</v>
      </c>
      <c r="G713">
        <f t="shared" si="23"/>
        <v>1</v>
      </c>
    </row>
    <row r="714" spans="1:7" x14ac:dyDescent="0.25">
      <c r="A714" s="2">
        <v>45418</v>
      </c>
      <c r="B714" s="3" t="s">
        <v>11</v>
      </c>
      <c r="C714" s="3" t="s">
        <v>5</v>
      </c>
      <c r="D714" s="3">
        <v>4</v>
      </c>
      <c r="E714" s="3">
        <v>13</v>
      </c>
      <c r="F714">
        <f t="shared" si="22"/>
        <v>0</v>
      </c>
      <c r="G714">
        <f t="shared" si="23"/>
        <v>1</v>
      </c>
    </row>
    <row r="715" spans="1:7" x14ac:dyDescent="0.25">
      <c r="A715" s="2">
        <v>45418</v>
      </c>
      <c r="B715" s="3" t="s">
        <v>11</v>
      </c>
      <c r="C715" s="3" t="s">
        <v>5</v>
      </c>
      <c r="D715" s="3">
        <v>5</v>
      </c>
      <c r="E715" s="3">
        <v>19</v>
      </c>
      <c r="F715">
        <f t="shared" si="22"/>
        <v>0</v>
      </c>
      <c r="G715">
        <f t="shared" si="23"/>
        <v>1</v>
      </c>
    </row>
    <row r="716" spans="1:7" x14ac:dyDescent="0.25">
      <c r="A716" s="2">
        <v>45418</v>
      </c>
      <c r="B716" s="3" t="s">
        <v>11</v>
      </c>
      <c r="C716" s="3" t="s">
        <v>5</v>
      </c>
      <c r="D716" s="3">
        <v>6</v>
      </c>
      <c r="E716" s="3">
        <v>13</v>
      </c>
      <c r="F716">
        <f t="shared" si="22"/>
        <v>0</v>
      </c>
      <c r="G716">
        <f t="shared" si="23"/>
        <v>1</v>
      </c>
    </row>
    <row r="717" spans="1:7" x14ac:dyDescent="0.25">
      <c r="A717" s="2">
        <v>45418</v>
      </c>
      <c r="B717" s="3" t="s">
        <v>11</v>
      </c>
      <c r="C717" s="3" t="s">
        <v>5</v>
      </c>
      <c r="D717" s="3">
        <v>7</v>
      </c>
      <c r="E717" s="3">
        <v>13</v>
      </c>
      <c r="F717">
        <f t="shared" si="22"/>
        <v>0</v>
      </c>
      <c r="G717">
        <f t="shared" si="23"/>
        <v>0</v>
      </c>
    </row>
    <row r="718" spans="1:7" x14ac:dyDescent="0.25">
      <c r="A718" s="2">
        <v>45418</v>
      </c>
      <c r="B718" s="3" t="s">
        <v>11</v>
      </c>
      <c r="C718" s="3" t="s">
        <v>5</v>
      </c>
      <c r="D718" s="3">
        <v>8</v>
      </c>
      <c r="E718" s="3">
        <v>16</v>
      </c>
      <c r="F718">
        <f t="shared" si="22"/>
        <v>0</v>
      </c>
      <c r="G718">
        <f t="shared" si="23"/>
        <v>0</v>
      </c>
    </row>
    <row r="719" spans="1:7" x14ac:dyDescent="0.25">
      <c r="A719" s="2">
        <v>45418</v>
      </c>
      <c r="B719" s="3" t="s">
        <v>11</v>
      </c>
      <c r="C719" s="3" t="s">
        <v>5</v>
      </c>
      <c r="D719" s="3">
        <v>9</v>
      </c>
      <c r="E719" s="3">
        <v>39</v>
      </c>
      <c r="F719">
        <f t="shared" si="22"/>
        <v>1</v>
      </c>
      <c r="G719">
        <f t="shared" si="23"/>
        <v>0</v>
      </c>
    </row>
    <row r="720" spans="1:7" x14ac:dyDescent="0.25">
      <c r="A720" s="2">
        <v>45418</v>
      </c>
      <c r="B720" s="3" t="s">
        <v>11</v>
      </c>
      <c r="C720" s="3" t="s">
        <v>5</v>
      </c>
      <c r="D720" s="3">
        <v>0</v>
      </c>
      <c r="E720" s="3">
        <v>19</v>
      </c>
      <c r="F720">
        <f t="shared" si="22"/>
        <v>0</v>
      </c>
      <c r="G720">
        <f t="shared" si="23"/>
        <v>1</v>
      </c>
    </row>
    <row r="721" spans="1:7" x14ac:dyDescent="0.25">
      <c r="A721" s="2">
        <v>45418</v>
      </c>
      <c r="B721" s="3" t="s">
        <v>11</v>
      </c>
      <c r="C721" s="3" t="s">
        <v>5</v>
      </c>
      <c r="D721" s="3">
        <v>1</v>
      </c>
      <c r="E721" s="3">
        <v>13</v>
      </c>
      <c r="F721">
        <f t="shared" si="22"/>
        <v>0</v>
      </c>
      <c r="G721">
        <f t="shared" si="23"/>
        <v>1</v>
      </c>
    </row>
    <row r="722" spans="1:7" x14ac:dyDescent="0.25">
      <c r="A722" s="2">
        <v>45418</v>
      </c>
      <c r="B722" s="3" t="s">
        <v>11</v>
      </c>
      <c r="C722" s="3" t="s">
        <v>5</v>
      </c>
      <c r="D722" s="3">
        <v>10</v>
      </c>
      <c r="E722" s="3">
        <v>56</v>
      </c>
      <c r="F722">
        <f t="shared" si="22"/>
        <v>1</v>
      </c>
      <c r="G722">
        <f t="shared" si="23"/>
        <v>0</v>
      </c>
    </row>
    <row r="723" spans="1:7" x14ac:dyDescent="0.25">
      <c r="A723" s="2">
        <v>45418</v>
      </c>
      <c r="B723" s="3" t="s">
        <v>11</v>
      </c>
      <c r="C723" s="3" t="s">
        <v>5</v>
      </c>
      <c r="D723" s="3">
        <v>2</v>
      </c>
      <c r="E723" s="3">
        <v>12</v>
      </c>
      <c r="F723">
        <f t="shared" si="22"/>
        <v>0</v>
      </c>
      <c r="G723">
        <f t="shared" si="23"/>
        <v>1</v>
      </c>
    </row>
    <row r="724" spans="1:7" x14ac:dyDescent="0.25">
      <c r="A724" s="2">
        <v>45418</v>
      </c>
      <c r="B724" s="3" t="s">
        <v>11</v>
      </c>
      <c r="C724" s="3" t="s">
        <v>5</v>
      </c>
      <c r="D724" s="3">
        <v>3</v>
      </c>
      <c r="E724" s="3">
        <v>12</v>
      </c>
      <c r="F724">
        <f t="shared" si="22"/>
        <v>0</v>
      </c>
      <c r="G724">
        <f t="shared" si="23"/>
        <v>1</v>
      </c>
    </row>
    <row r="725" spans="1:7" x14ac:dyDescent="0.25">
      <c r="A725" s="2">
        <v>45418</v>
      </c>
      <c r="B725" s="3" t="s">
        <v>11</v>
      </c>
      <c r="C725" s="3" t="s">
        <v>5</v>
      </c>
      <c r="D725" s="3">
        <v>5</v>
      </c>
      <c r="E725" s="3">
        <v>15</v>
      </c>
      <c r="F725">
        <f t="shared" si="22"/>
        <v>0</v>
      </c>
      <c r="G725">
        <f t="shared" si="23"/>
        <v>1</v>
      </c>
    </row>
    <row r="726" spans="1:7" x14ac:dyDescent="0.25">
      <c r="A726" s="2">
        <v>45418</v>
      </c>
      <c r="B726" s="3" t="s">
        <v>11</v>
      </c>
      <c r="C726" s="3" t="s">
        <v>5</v>
      </c>
      <c r="D726" s="3">
        <v>7</v>
      </c>
      <c r="E726" s="3">
        <v>15</v>
      </c>
      <c r="F726">
        <f t="shared" si="22"/>
        <v>0</v>
      </c>
      <c r="G726">
        <f t="shared" si="23"/>
        <v>0</v>
      </c>
    </row>
    <row r="727" spans="1:7" x14ac:dyDescent="0.25">
      <c r="A727" s="2">
        <v>45418</v>
      </c>
      <c r="B727" s="3" t="s">
        <v>11</v>
      </c>
      <c r="C727" s="3" t="s">
        <v>5</v>
      </c>
      <c r="D727" s="3">
        <v>8</v>
      </c>
      <c r="E727" s="3">
        <v>20</v>
      </c>
      <c r="F727">
        <f t="shared" si="22"/>
        <v>0</v>
      </c>
      <c r="G727">
        <f t="shared" si="23"/>
        <v>0</v>
      </c>
    </row>
    <row r="728" spans="1:7" x14ac:dyDescent="0.25">
      <c r="A728" s="2">
        <v>45418</v>
      </c>
      <c r="B728" s="3" t="s">
        <v>11</v>
      </c>
      <c r="C728" s="3" t="s">
        <v>5</v>
      </c>
      <c r="D728" s="3">
        <v>9</v>
      </c>
      <c r="E728" s="3">
        <v>25</v>
      </c>
      <c r="F728">
        <f t="shared" si="22"/>
        <v>1</v>
      </c>
      <c r="G728">
        <f t="shared" si="23"/>
        <v>0</v>
      </c>
    </row>
    <row r="729" spans="1:7" x14ac:dyDescent="0.25">
      <c r="A729" s="2">
        <v>45418</v>
      </c>
      <c r="B729" s="3" t="s">
        <v>11</v>
      </c>
      <c r="C729" s="3" t="s">
        <v>4</v>
      </c>
      <c r="D729" s="3">
        <v>0</v>
      </c>
      <c r="E729" s="3">
        <v>27</v>
      </c>
      <c r="F729">
        <f t="shared" si="22"/>
        <v>0</v>
      </c>
      <c r="G729">
        <f t="shared" si="23"/>
        <v>1</v>
      </c>
    </row>
    <row r="730" spans="1:7" x14ac:dyDescent="0.25">
      <c r="A730" s="2">
        <v>45418</v>
      </c>
      <c r="B730" s="3" t="s">
        <v>11</v>
      </c>
      <c r="C730" s="3" t="s">
        <v>4</v>
      </c>
      <c r="D730" s="3">
        <v>1</v>
      </c>
      <c r="E730" s="3">
        <v>16</v>
      </c>
      <c r="F730">
        <f t="shared" si="22"/>
        <v>0</v>
      </c>
      <c r="G730">
        <f t="shared" si="23"/>
        <v>1</v>
      </c>
    </row>
    <row r="731" spans="1:7" x14ac:dyDescent="0.25">
      <c r="A731" s="2">
        <v>45418</v>
      </c>
      <c r="B731" s="3" t="s">
        <v>11</v>
      </c>
      <c r="C731" s="3" t="s">
        <v>4</v>
      </c>
      <c r="D731" s="3">
        <v>10</v>
      </c>
      <c r="E731" s="3">
        <v>78</v>
      </c>
      <c r="F731">
        <f t="shared" si="22"/>
        <v>1</v>
      </c>
      <c r="G731">
        <f t="shared" si="23"/>
        <v>0</v>
      </c>
    </row>
    <row r="732" spans="1:7" x14ac:dyDescent="0.25">
      <c r="A732" s="2">
        <v>45418</v>
      </c>
      <c r="B732" s="3" t="s">
        <v>11</v>
      </c>
      <c r="C732" s="3" t="s">
        <v>4</v>
      </c>
      <c r="D732" s="3">
        <v>2</v>
      </c>
      <c r="E732" s="3">
        <v>13</v>
      </c>
      <c r="F732">
        <f t="shared" si="22"/>
        <v>0</v>
      </c>
      <c r="G732">
        <f t="shared" si="23"/>
        <v>1</v>
      </c>
    </row>
    <row r="733" spans="1:7" x14ac:dyDescent="0.25">
      <c r="A733" s="2">
        <v>45418</v>
      </c>
      <c r="B733" s="3" t="s">
        <v>11</v>
      </c>
      <c r="C733" s="3" t="s">
        <v>4</v>
      </c>
      <c r="D733" s="3">
        <v>3</v>
      </c>
      <c r="E733" s="3">
        <v>14</v>
      </c>
      <c r="F733">
        <f t="shared" si="22"/>
        <v>0</v>
      </c>
      <c r="G733">
        <f t="shared" si="23"/>
        <v>1</v>
      </c>
    </row>
    <row r="734" spans="1:7" x14ac:dyDescent="0.25">
      <c r="A734" s="2">
        <v>45418</v>
      </c>
      <c r="B734" s="3" t="s">
        <v>11</v>
      </c>
      <c r="C734" s="3" t="s">
        <v>4</v>
      </c>
      <c r="D734" s="3">
        <v>4</v>
      </c>
      <c r="E734" s="3">
        <v>12</v>
      </c>
      <c r="F734">
        <f t="shared" si="22"/>
        <v>0</v>
      </c>
      <c r="G734">
        <f t="shared" si="23"/>
        <v>1</v>
      </c>
    </row>
    <row r="735" spans="1:7" x14ac:dyDescent="0.25">
      <c r="A735" s="2">
        <v>45418</v>
      </c>
      <c r="B735" s="3" t="s">
        <v>11</v>
      </c>
      <c r="C735" s="3" t="s">
        <v>4</v>
      </c>
      <c r="D735" s="3">
        <v>5</v>
      </c>
      <c r="E735" s="3">
        <v>19</v>
      </c>
      <c r="F735">
        <f t="shared" si="22"/>
        <v>0</v>
      </c>
      <c r="G735">
        <f t="shared" si="23"/>
        <v>1</v>
      </c>
    </row>
    <row r="736" spans="1:7" x14ac:dyDescent="0.25">
      <c r="A736" s="2">
        <v>45418</v>
      </c>
      <c r="B736" s="3" t="s">
        <v>11</v>
      </c>
      <c r="C736" s="3" t="s">
        <v>4</v>
      </c>
      <c r="D736" s="3">
        <v>6</v>
      </c>
      <c r="E736" s="3">
        <v>13</v>
      </c>
      <c r="F736">
        <f t="shared" si="22"/>
        <v>0</v>
      </c>
      <c r="G736">
        <f t="shared" si="23"/>
        <v>1</v>
      </c>
    </row>
    <row r="737" spans="1:7" x14ac:dyDescent="0.25">
      <c r="A737" s="2">
        <v>45418</v>
      </c>
      <c r="B737" s="3" t="s">
        <v>11</v>
      </c>
      <c r="C737" s="3" t="s">
        <v>4</v>
      </c>
      <c r="D737" s="3">
        <v>7</v>
      </c>
      <c r="E737" s="3">
        <v>15</v>
      </c>
      <c r="F737">
        <f t="shared" si="22"/>
        <v>0</v>
      </c>
      <c r="G737">
        <f t="shared" si="23"/>
        <v>0</v>
      </c>
    </row>
    <row r="738" spans="1:7" x14ac:dyDescent="0.25">
      <c r="A738" s="2">
        <v>45418</v>
      </c>
      <c r="B738" s="3" t="s">
        <v>11</v>
      </c>
      <c r="C738" s="3" t="s">
        <v>4</v>
      </c>
      <c r="D738" s="3">
        <v>8</v>
      </c>
      <c r="E738" s="3">
        <v>23</v>
      </c>
      <c r="F738">
        <f t="shared" si="22"/>
        <v>0</v>
      </c>
      <c r="G738">
        <f t="shared" si="23"/>
        <v>0</v>
      </c>
    </row>
    <row r="739" spans="1:7" x14ac:dyDescent="0.25">
      <c r="A739" s="2">
        <v>45418</v>
      </c>
      <c r="B739" s="3" t="s">
        <v>11</v>
      </c>
      <c r="C739" s="3" t="s">
        <v>4</v>
      </c>
      <c r="D739" s="3">
        <v>9</v>
      </c>
      <c r="E739" s="3">
        <v>31</v>
      </c>
      <c r="F739">
        <f t="shared" si="22"/>
        <v>1</v>
      </c>
      <c r="G739">
        <f t="shared" si="23"/>
        <v>0</v>
      </c>
    </row>
    <row r="740" spans="1:7" x14ac:dyDescent="0.25">
      <c r="A740" s="2">
        <v>45418</v>
      </c>
      <c r="B740" s="3" t="s">
        <v>12</v>
      </c>
      <c r="C740" s="3" t="s">
        <v>6</v>
      </c>
      <c r="D740" s="3">
        <v>0</v>
      </c>
      <c r="E740" s="3">
        <v>12</v>
      </c>
      <c r="F740">
        <f t="shared" si="22"/>
        <v>0</v>
      </c>
      <c r="G740">
        <f t="shared" si="23"/>
        <v>1</v>
      </c>
    </row>
    <row r="741" spans="1:7" x14ac:dyDescent="0.25">
      <c r="A741" s="2">
        <v>45418</v>
      </c>
      <c r="B741" s="3" t="s">
        <v>12</v>
      </c>
      <c r="C741" s="3" t="s">
        <v>6</v>
      </c>
      <c r="D741" s="3">
        <v>10</v>
      </c>
      <c r="E741" s="3">
        <v>15</v>
      </c>
      <c r="F741">
        <f t="shared" si="22"/>
        <v>1</v>
      </c>
      <c r="G741">
        <f t="shared" si="23"/>
        <v>0</v>
      </c>
    </row>
    <row r="742" spans="1:7" x14ac:dyDescent="0.25">
      <c r="A742" s="2">
        <v>45418</v>
      </c>
      <c r="B742" s="3" t="s">
        <v>12</v>
      </c>
      <c r="C742" s="3" t="s">
        <v>6</v>
      </c>
      <c r="D742" s="3">
        <v>5</v>
      </c>
      <c r="E742" s="3">
        <v>13</v>
      </c>
      <c r="F742">
        <f t="shared" si="22"/>
        <v>0</v>
      </c>
      <c r="G742">
        <f t="shared" si="23"/>
        <v>1</v>
      </c>
    </row>
    <row r="743" spans="1:7" x14ac:dyDescent="0.25">
      <c r="A743" s="2">
        <v>45418</v>
      </c>
      <c r="B743" s="3" t="s">
        <v>12</v>
      </c>
      <c r="C743" s="3" t="s">
        <v>6</v>
      </c>
      <c r="D743" s="3">
        <v>8</v>
      </c>
      <c r="E743" s="3">
        <v>12</v>
      </c>
      <c r="F743">
        <f t="shared" si="22"/>
        <v>0</v>
      </c>
      <c r="G743">
        <f t="shared" si="23"/>
        <v>0</v>
      </c>
    </row>
    <row r="744" spans="1:7" x14ac:dyDescent="0.25">
      <c r="A744" s="2">
        <v>45418</v>
      </c>
      <c r="B744" s="3" t="s">
        <v>12</v>
      </c>
      <c r="C744" s="3" t="s">
        <v>6</v>
      </c>
      <c r="D744" s="3">
        <v>9</v>
      </c>
      <c r="E744" s="3">
        <v>13</v>
      </c>
      <c r="F744">
        <f t="shared" si="22"/>
        <v>1</v>
      </c>
      <c r="G744">
        <f t="shared" si="23"/>
        <v>0</v>
      </c>
    </row>
    <row r="745" spans="1:7" x14ac:dyDescent="0.25">
      <c r="A745" s="2">
        <v>45418</v>
      </c>
      <c r="B745" s="3" t="s">
        <v>12</v>
      </c>
      <c r="C745" s="3" t="s">
        <v>6</v>
      </c>
      <c r="D745" s="3">
        <v>0</v>
      </c>
      <c r="E745" s="3">
        <v>13</v>
      </c>
      <c r="F745">
        <f t="shared" si="22"/>
        <v>0</v>
      </c>
      <c r="G745">
        <f t="shared" si="23"/>
        <v>1</v>
      </c>
    </row>
    <row r="746" spans="1:7" x14ac:dyDescent="0.25">
      <c r="A746" s="2">
        <v>45418</v>
      </c>
      <c r="B746" s="3" t="s">
        <v>12</v>
      </c>
      <c r="C746" s="3" t="s">
        <v>6</v>
      </c>
      <c r="D746" s="3">
        <v>10</v>
      </c>
      <c r="E746" s="3">
        <v>28</v>
      </c>
      <c r="F746">
        <f t="shared" si="22"/>
        <v>1</v>
      </c>
      <c r="G746">
        <f t="shared" si="23"/>
        <v>0</v>
      </c>
    </row>
    <row r="747" spans="1:7" x14ac:dyDescent="0.25">
      <c r="A747" s="2">
        <v>45418</v>
      </c>
      <c r="B747" s="3" t="s">
        <v>12</v>
      </c>
      <c r="C747" s="3" t="s">
        <v>6</v>
      </c>
      <c r="D747" s="3">
        <v>2</v>
      </c>
      <c r="E747" s="3">
        <v>13</v>
      </c>
      <c r="F747">
        <f t="shared" si="22"/>
        <v>0</v>
      </c>
      <c r="G747">
        <f t="shared" si="23"/>
        <v>1</v>
      </c>
    </row>
    <row r="748" spans="1:7" x14ac:dyDescent="0.25">
      <c r="A748" s="2">
        <v>45418</v>
      </c>
      <c r="B748" s="3" t="s">
        <v>12</v>
      </c>
      <c r="C748" s="3" t="s">
        <v>6</v>
      </c>
      <c r="D748" s="3">
        <v>5</v>
      </c>
      <c r="E748" s="3">
        <v>16</v>
      </c>
      <c r="F748">
        <f t="shared" si="22"/>
        <v>0</v>
      </c>
      <c r="G748">
        <f t="shared" si="23"/>
        <v>1</v>
      </c>
    </row>
    <row r="749" spans="1:7" x14ac:dyDescent="0.25">
      <c r="A749" s="2">
        <v>45418</v>
      </c>
      <c r="B749" s="3" t="s">
        <v>12</v>
      </c>
      <c r="C749" s="3" t="s">
        <v>6</v>
      </c>
      <c r="D749" s="3">
        <v>7</v>
      </c>
      <c r="E749" s="3">
        <v>12</v>
      </c>
      <c r="F749">
        <f t="shared" si="22"/>
        <v>0</v>
      </c>
      <c r="G749">
        <f t="shared" si="23"/>
        <v>0</v>
      </c>
    </row>
    <row r="750" spans="1:7" x14ac:dyDescent="0.25">
      <c r="A750" s="2">
        <v>45418</v>
      </c>
      <c r="B750" s="3" t="s">
        <v>12</v>
      </c>
      <c r="C750" s="3" t="s">
        <v>6</v>
      </c>
      <c r="D750" s="3">
        <v>9</v>
      </c>
      <c r="E750" s="3">
        <v>14</v>
      </c>
      <c r="F750">
        <f t="shared" si="22"/>
        <v>1</v>
      </c>
      <c r="G750">
        <f t="shared" si="23"/>
        <v>0</v>
      </c>
    </row>
    <row r="751" spans="1:7" x14ac:dyDescent="0.25">
      <c r="A751" s="2">
        <v>45418</v>
      </c>
      <c r="B751" s="3" t="s">
        <v>12</v>
      </c>
      <c r="C751" s="3" t="s">
        <v>6</v>
      </c>
      <c r="D751" s="3">
        <v>5</v>
      </c>
      <c r="E751" s="3">
        <v>12</v>
      </c>
      <c r="F751">
        <f t="shared" si="22"/>
        <v>0</v>
      </c>
      <c r="G751">
        <f t="shared" si="23"/>
        <v>1</v>
      </c>
    </row>
    <row r="752" spans="1:7" x14ac:dyDescent="0.25">
      <c r="A752" s="2">
        <v>45418</v>
      </c>
      <c r="B752" s="3" t="s">
        <v>12</v>
      </c>
      <c r="C752" s="3" t="s">
        <v>6</v>
      </c>
      <c r="D752" s="3">
        <v>8</v>
      </c>
      <c r="E752" s="3">
        <v>12</v>
      </c>
      <c r="F752">
        <f t="shared" si="22"/>
        <v>0</v>
      </c>
      <c r="G752">
        <f t="shared" si="23"/>
        <v>0</v>
      </c>
    </row>
    <row r="753" spans="1:7" x14ac:dyDescent="0.25">
      <c r="A753" s="2">
        <v>45418</v>
      </c>
      <c r="B753" s="3" t="s">
        <v>12</v>
      </c>
      <c r="C753" s="3" t="s">
        <v>6</v>
      </c>
      <c r="D753" s="3">
        <v>0</v>
      </c>
      <c r="E753" s="3">
        <v>16</v>
      </c>
      <c r="F753">
        <f t="shared" si="22"/>
        <v>0</v>
      </c>
      <c r="G753">
        <f t="shared" si="23"/>
        <v>1</v>
      </c>
    </row>
    <row r="754" spans="1:7" x14ac:dyDescent="0.25">
      <c r="A754" s="2">
        <v>45418</v>
      </c>
      <c r="B754" s="3" t="s">
        <v>12</v>
      </c>
      <c r="C754" s="3" t="s">
        <v>6</v>
      </c>
      <c r="D754" s="3">
        <v>1</v>
      </c>
      <c r="E754" s="3">
        <v>13</v>
      </c>
      <c r="F754">
        <f t="shared" si="22"/>
        <v>0</v>
      </c>
      <c r="G754">
        <f t="shared" si="23"/>
        <v>1</v>
      </c>
    </row>
    <row r="755" spans="1:7" x14ac:dyDescent="0.25">
      <c r="A755" s="2">
        <v>45418</v>
      </c>
      <c r="B755" s="3" t="s">
        <v>12</v>
      </c>
      <c r="C755" s="3" t="s">
        <v>6</v>
      </c>
      <c r="D755" s="3">
        <v>10</v>
      </c>
      <c r="E755" s="3">
        <v>23</v>
      </c>
      <c r="F755">
        <f t="shared" si="22"/>
        <v>1</v>
      </c>
      <c r="G755">
        <f t="shared" si="23"/>
        <v>0</v>
      </c>
    </row>
    <row r="756" spans="1:7" x14ac:dyDescent="0.25">
      <c r="A756" s="2">
        <v>45418</v>
      </c>
      <c r="B756" s="3" t="s">
        <v>12</v>
      </c>
      <c r="C756" s="3" t="s">
        <v>6</v>
      </c>
      <c r="D756" s="3">
        <v>2</v>
      </c>
      <c r="E756" s="3">
        <v>12</v>
      </c>
      <c r="F756">
        <f t="shared" si="22"/>
        <v>0</v>
      </c>
      <c r="G756">
        <f t="shared" si="23"/>
        <v>1</v>
      </c>
    </row>
    <row r="757" spans="1:7" x14ac:dyDescent="0.25">
      <c r="A757" s="2">
        <v>45418</v>
      </c>
      <c r="B757" s="3" t="s">
        <v>12</v>
      </c>
      <c r="C757" s="3" t="s">
        <v>6</v>
      </c>
      <c r="D757" s="3">
        <v>5</v>
      </c>
      <c r="E757" s="3">
        <v>13</v>
      </c>
      <c r="F757">
        <f t="shared" si="22"/>
        <v>0</v>
      </c>
      <c r="G757">
        <f t="shared" si="23"/>
        <v>1</v>
      </c>
    </row>
    <row r="758" spans="1:7" x14ac:dyDescent="0.25">
      <c r="A758" s="2">
        <v>45418</v>
      </c>
      <c r="B758" s="3" t="s">
        <v>12</v>
      </c>
      <c r="C758" s="3" t="s">
        <v>6</v>
      </c>
      <c r="D758" s="3">
        <v>7</v>
      </c>
      <c r="E758" s="3">
        <v>13</v>
      </c>
      <c r="F758">
        <f t="shared" si="22"/>
        <v>0</v>
      </c>
      <c r="G758">
        <f t="shared" si="23"/>
        <v>0</v>
      </c>
    </row>
    <row r="759" spans="1:7" x14ac:dyDescent="0.25">
      <c r="A759" s="2">
        <v>45418</v>
      </c>
      <c r="B759" s="3" t="s">
        <v>12</v>
      </c>
      <c r="C759" s="3" t="s">
        <v>6</v>
      </c>
      <c r="D759" s="3">
        <v>8</v>
      </c>
      <c r="E759" s="3">
        <v>13</v>
      </c>
      <c r="F759">
        <f t="shared" si="22"/>
        <v>0</v>
      </c>
      <c r="G759">
        <f t="shared" si="23"/>
        <v>0</v>
      </c>
    </row>
    <row r="760" spans="1:7" x14ac:dyDescent="0.25">
      <c r="A760" s="2">
        <v>45418</v>
      </c>
      <c r="B760" s="3" t="s">
        <v>12</v>
      </c>
      <c r="C760" s="3" t="s">
        <v>6</v>
      </c>
      <c r="D760" s="3">
        <v>9</v>
      </c>
      <c r="E760" s="3">
        <v>19</v>
      </c>
      <c r="F760">
        <f t="shared" si="22"/>
        <v>1</v>
      </c>
      <c r="G760">
        <f t="shared" si="23"/>
        <v>0</v>
      </c>
    </row>
    <row r="761" spans="1:7" x14ac:dyDescent="0.25">
      <c r="A761" s="2">
        <v>45418</v>
      </c>
      <c r="B761" s="3" t="s">
        <v>12</v>
      </c>
      <c r="C761" s="3" t="s">
        <v>7</v>
      </c>
      <c r="D761" s="3">
        <v>10</v>
      </c>
      <c r="E761" s="3">
        <v>15</v>
      </c>
      <c r="F761">
        <f t="shared" si="22"/>
        <v>1</v>
      </c>
      <c r="G761">
        <f t="shared" si="23"/>
        <v>0</v>
      </c>
    </row>
    <row r="762" spans="1:7" x14ac:dyDescent="0.25">
      <c r="A762" s="2">
        <v>45418</v>
      </c>
      <c r="B762" s="3" t="s">
        <v>12</v>
      </c>
      <c r="C762" s="3" t="s">
        <v>7</v>
      </c>
      <c r="D762" s="3">
        <v>8</v>
      </c>
      <c r="E762" s="3">
        <v>12</v>
      </c>
      <c r="F762">
        <f t="shared" si="22"/>
        <v>0</v>
      </c>
      <c r="G762">
        <f t="shared" si="23"/>
        <v>0</v>
      </c>
    </row>
    <row r="763" spans="1:7" x14ac:dyDescent="0.25">
      <c r="A763" s="2">
        <v>45418</v>
      </c>
      <c r="B763" s="3" t="s">
        <v>12</v>
      </c>
      <c r="C763" s="3" t="s">
        <v>7</v>
      </c>
      <c r="D763" s="3">
        <v>0</v>
      </c>
      <c r="E763" s="3">
        <v>15</v>
      </c>
      <c r="F763">
        <f t="shared" si="22"/>
        <v>0</v>
      </c>
      <c r="G763">
        <f t="shared" si="23"/>
        <v>1</v>
      </c>
    </row>
    <row r="764" spans="1:7" x14ac:dyDescent="0.25">
      <c r="A764" s="2">
        <v>45418</v>
      </c>
      <c r="B764" s="3" t="s">
        <v>12</v>
      </c>
      <c r="C764" s="3" t="s">
        <v>7</v>
      </c>
      <c r="D764" s="3">
        <v>10</v>
      </c>
      <c r="E764" s="3">
        <v>34</v>
      </c>
      <c r="F764">
        <f t="shared" si="22"/>
        <v>1</v>
      </c>
      <c r="G764">
        <f t="shared" si="23"/>
        <v>0</v>
      </c>
    </row>
    <row r="765" spans="1:7" x14ac:dyDescent="0.25">
      <c r="A765" s="2">
        <v>45418</v>
      </c>
      <c r="B765" s="3" t="s">
        <v>12</v>
      </c>
      <c r="C765" s="3" t="s">
        <v>7</v>
      </c>
      <c r="D765" s="3">
        <v>5</v>
      </c>
      <c r="E765" s="3">
        <v>14</v>
      </c>
      <c r="F765">
        <f t="shared" si="22"/>
        <v>0</v>
      </c>
      <c r="G765">
        <f t="shared" si="23"/>
        <v>1</v>
      </c>
    </row>
    <row r="766" spans="1:7" x14ac:dyDescent="0.25">
      <c r="A766" s="2">
        <v>45418</v>
      </c>
      <c r="B766" s="3" t="s">
        <v>12</v>
      </c>
      <c r="C766" s="3" t="s">
        <v>7</v>
      </c>
      <c r="D766" s="3">
        <v>7</v>
      </c>
      <c r="E766" s="3">
        <v>12</v>
      </c>
      <c r="F766">
        <f t="shared" si="22"/>
        <v>0</v>
      </c>
      <c r="G766">
        <f t="shared" si="23"/>
        <v>0</v>
      </c>
    </row>
    <row r="767" spans="1:7" x14ac:dyDescent="0.25">
      <c r="A767" s="2">
        <v>45418</v>
      </c>
      <c r="B767" s="3" t="s">
        <v>12</v>
      </c>
      <c r="C767" s="3" t="s">
        <v>7</v>
      </c>
      <c r="D767" s="3">
        <v>8</v>
      </c>
      <c r="E767" s="3">
        <v>16</v>
      </c>
      <c r="F767">
        <f t="shared" si="22"/>
        <v>0</v>
      </c>
      <c r="G767">
        <f t="shared" si="23"/>
        <v>0</v>
      </c>
    </row>
    <row r="768" spans="1:7" x14ac:dyDescent="0.25">
      <c r="A768" s="2">
        <v>45418</v>
      </c>
      <c r="B768" s="3" t="s">
        <v>12</v>
      </c>
      <c r="C768" s="3" t="s">
        <v>7</v>
      </c>
      <c r="D768" s="3">
        <v>9</v>
      </c>
      <c r="E768" s="3">
        <v>18</v>
      </c>
      <c r="F768">
        <f t="shared" si="22"/>
        <v>1</v>
      </c>
      <c r="G768">
        <f t="shared" si="23"/>
        <v>0</v>
      </c>
    </row>
    <row r="769" spans="1:7" x14ac:dyDescent="0.25">
      <c r="A769" s="2">
        <v>45418</v>
      </c>
      <c r="B769" s="3" t="s">
        <v>12</v>
      </c>
      <c r="C769" s="3" t="s">
        <v>7</v>
      </c>
      <c r="D769" s="3">
        <v>1</v>
      </c>
      <c r="E769" s="3">
        <v>12</v>
      </c>
      <c r="F769">
        <f t="shared" si="22"/>
        <v>0</v>
      </c>
      <c r="G769">
        <f t="shared" si="23"/>
        <v>1</v>
      </c>
    </row>
    <row r="770" spans="1:7" x14ac:dyDescent="0.25">
      <c r="A770" s="2">
        <v>45418</v>
      </c>
      <c r="B770" s="3" t="s">
        <v>12</v>
      </c>
      <c r="C770" s="3" t="s">
        <v>7</v>
      </c>
      <c r="D770" s="3">
        <v>10</v>
      </c>
      <c r="E770" s="3">
        <v>15</v>
      </c>
      <c r="F770">
        <f t="shared" si="22"/>
        <v>1</v>
      </c>
      <c r="G770">
        <f t="shared" si="23"/>
        <v>0</v>
      </c>
    </row>
    <row r="771" spans="1:7" x14ac:dyDescent="0.25">
      <c r="A771" s="2">
        <v>45418</v>
      </c>
      <c r="B771" s="3" t="s">
        <v>12</v>
      </c>
      <c r="C771" s="3" t="s">
        <v>7</v>
      </c>
      <c r="D771" s="3">
        <v>5</v>
      </c>
      <c r="E771" s="3">
        <v>14</v>
      </c>
      <c r="F771">
        <f t="shared" ref="F771:F834" si="24">IF(D771 &gt;= 9, 1, 0)</f>
        <v>0</v>
      </c>
      <c r="G771">
        <f t="shared" ref="G771:G834" si="25">IF(D771 &lt;= 6, 1, 0)</f>
        <v>1</v>
      </c>
    </row>
    <row r="772" spans="1:7" x14ac:dyDescent="0.25">
      <c r="A772" s="2">
        <v>45418</v>
      </c>
      <c r="B772" s="3" t="s">
        <v>12</v>
      </c>
      <c r="C772" s="3" t="s">
        <v>7</v>
      </c>
      <c r="D772" s="3">
        <v>8</v>
      </c>
      <c r="E772" s="3">
        <v>15</v>
      </c>
      <c r="F772">
        <f t="shared" si="24"/>
        <v>0</v>
      </c>
      <c r="G772">
        <f t="shared" si="25"/>
        <v>0</v>
      </c>
    </row>
    <row r="773" spans="1:7" x14ac:dyDescent="0.25">
      <c r="A773" s="2">
        <v>45418</v>
      </c>
      <c r="B773" s="3" t="s">
        <v>12</v>
      </c>
      <c r="C773" s="3" t="s">
        <v>7</v>
      </c>
      <c r="D773" s="3">
        <v>9</v>
      </c>
      <c r="E773" s="3">
        <v>13</v>
      </c>
      <c r="F773">
        <f t="shared" si="24"/>
        <v>1</v>
      </c>
      <c r="G773">
        <f t="shared" si="25"/>
        <v>0</v>
      </c>
    </row>
    <row r="774" spans="1:7" x14ac:dyDescent="0.25">
      <c r="A774" s="2">
        <v>45418</v>
      </c>
      <c r="B774" s="3" t="s">
        <v>12</v>
      </c>
      <c r="C774" s="3" t="s">
        <v>7</v>
      </c>
      <c r="D774" s="3">
        <v>0</v>
      </c>
      <c r="E774" s="3">
        <v>15</v>
      </c>
      <c r="F774">
        <f t="shared" si="24"/>
        <v>0</v>
      </c>
      <c r="G774">
        <f t="shared" si="25"/>
        <v>1</v>
      </c>
    </row>
    <row r="775" spans="1:7" x14ac:dyDescent="0.25">
      <c r="A775" s="2">
        <v>45418</v>
      </c>
      <c r="B775" s="3" t="s">
        <v>12</v>
      </c>
      <c r="C775" s="3" t="s">
        <v>7</v>
      </c>
      <c r="D775" s="3">
        <v>10</v>
      </c>
      <c r="E775" s="3">
        <v>23</v>
      </c>
      <c r="F775">
        <f t="shared" si="24"/>
        <v>1</v>
      </c>
      <c r="G775">
        <f t="shared" si="25"/>
        <v>0</v>
      </c>
    </row>
    <row r="776" spans="1:7" x14ac:dyDescent="0.25">
      <c r="A776" s="2">
        <v>45418</v>
      </c>
      <c r="B776" s="3" t="s">
        <v>12</v>
      </c>
      <c r="C776" s="3" t="s">
        <v>7</v>
      </c>
      <c r="D776" s="3">
        <v>5</v>
      </c>
      <c r="E776" s="3">
        <v>14</v>
      </c>
      <c r="F776">
        <f t="shared" si="24"/>
        <v>0</v>
      </c>
      <c r="G776">
        <f t="shared" si="25"/>
        <v>1</v>
      </c>
    </row>
    <row r="777" spans="1:7" x14ac:dyDescent="0.25">
      <c r="A777" s="2">
        <v>45418</v>
      </c>
      <c r="B777" s="3" t="s">
        <v>12</v>
      </c>
      <c r="C777" s="3" t="s">
        <v>7</v>
      </c>
      <c r="D777" s="3">
        <v>8</v>
      </c>
      <c r="E777" s="3">
        <v>15</v>
      </c>
      <c r="F777">
        <f t="shared" si="24"/>
        <v>0</v>
      </c>
      <c r="G777">
        <f t="shared" si="25"/>
        <v>0</v>
      </c>
    </row>
    <row r="778" spans="1:7" x14ac:dyDescent="0.25">
      <c r="A778" s="2">
        <v>45418</v>
      </c>
      <c r="B778" s="3" t="s">
        <v>12</v>
      </c>
      <c r="C778" s="3" t="s">
        <v>7</v>
      </c>
      <c r="D778" s="3">
        <v>9</v>
      </c>
      <c r="E778" s="3">
        <v>18</v>
      </c>
      <c r="F778">
        <f t="shared" si="24"/>
        <v>1</v>
      </c>
      <c r="G778">
        <f t="shared" si="25"/>
        <v>0</v>
      </c>
    </row>
    <row r="779" spans="1:7" x14ac:dyDescent="0.25">
      <c r="A779" s="2">
        <v>45419</v>
      </c>
      <c r="B779" s="3" t="s">
        <v>13</v>
      </c>
      <c r="C779" s="3" t="s">
        <v>8</v>
      </c>
      <c r="D779" s="3">
        <v>0</v>
      </c>
      <c r="E779" s="3">
        <v>15</v>
      </c>
      <c r="F779">
        <f t="shared" si="24"/>
        <v>0</v>
      </c>
      <c r="G779">
        <f t="shared" si="25"/>
        <v>1</v>
      </c>
    </row>
    <row r="780" spans="1:7" x14ac:dyDescent="0.25">
      <c r="A780" s="2">
        <v>45419</v>
      </c>
      <c r="B780" s="3" t="s">
        <v>13</v>
      </c>
      <c r="C780" s="3" t="s">
        <v>8</v>
      </c>
      <c r="D780" s="3">
        <v>1</v>
      </c>
      <c r="E780" s="3">
        <v>12</v>
      </c>
      <c r="F780">
        <f t="shared" si="24"/>
        <v>0</v>
      </c>
      <c r="G780">
        <f t="shared" si="25"/>
        <v>1</v>
      </c>
    </row>
    <row r="781" spans="1:7" x14ac:dyDescent="0.25">
      <c r="A781" s="2">
        <v>45419</v>
      </c>
      <c r="B781" s="3" t="s">
        <v>13</v>
      </c>
      <c r="C781" s="3" t="s">
        <v>8</v>
      </c>
      <c r="D781" s="3">
        <v>10</v>
      </c>
      <c r="E781" s="3">
        <v>50</v>
      </c>
      <c r="F781">
        <f t="shared" si="24"/>
        <v>1</v>
      </c>
      <c r="G781">
        <f t="shared" si="25"/>
        <v>0</v>
      </c>
    </row>
    <row r="782" spans="1:7" x14ac:dyDescent="0.25">
      <c r="A782" s="2">
        <v>45419</v>
      </c>
      <c r="B782" s="3" t="s">
        <v>13</v>
      </c>
      <c r="C782" s="3" t="s">
        <v>8</v>
      </c>
      <c r="D782" s="3">
        <v>5</v>
      </c>
      <c r="E782" s="3">
        <v>12</v>
      </c>
      <c r="F782">
        <f t="shared" si="24"/>
        <v>0</v>
      </c>
      <c r="G782">
        <f t="shared" si="25"/>
        <v>1</v>
      </c>
    </row>
    <row r="783" spans="1:7" x14ac:dyDescent="0.25">
      <c r="A783" s="2">
        <v>45419</v>
      </c>
      <c r="B783" s="3" t="s">
        <v>13</v>
      </c>
      <c r="C783" s="3" t="s">
        <v>8</v>
      </c>
      <c r="D783" s="3">
        <v>7</v>
      </c>
      <c r="E783" s="3">
        <v>14</v>
      </c>
      <c r="F783">
        <f t="shared" si="24"/>
        <v>0</v>
      </c>
      <c r="G783">
        <f t="shared" si="25"/>
        <v>0</v>
      </c>
    </row>
    <row r="784" spans="1:7" x14ac:dyDescent="0.25">
      <c r="A784" s="2">
        <v>45419</v>
      </c>
      <c r="B784" s="3" t="s">
        <v>13</v>
      </c>
      <c r="C784" s="3" t="s">
        <v>8</v>
      </c>
      <c r="D784" s="3">
        <v>8</v>
      </c>
      <c r="E784" s="3">
        <v>14</v>
      </c>
      <c r="F784">
        <f t="shared" si="24"/>
        <v>0</v>
      </c>
      <c r="G784">
        <f t="shared" si="25"/>
        <v>0</v>
      </c>
    </row>
    <row r="785" spans="1:7" x14ac:dyDescent="0.25">
      <c r="A785" s="2">
        <v>45419</v>
      </c>
      <c r="B785" s="3" t="s">
        <v>13</v>
      </c>
      <c r="C785" s="3" t="s">
        <v>8</v>
      </c>
      <c r="D785" s="3">
        <v>9</v>
      </c>
      <c r="E785" s="3">
        <v>26</v>
      </c>
      <c r="F785">
        <f t="shared" si="24"/>
        <v>1</v>
      </c>
      <c r="G785">
        <f t="shared" si="25"/>
        <v>0</v>
      </c>
    </row>
    <row r="786" spans="1:7" x14ac:dyDescent="0.25">
      <c r="A786" s="2">
        <v>45419</v>
      </c>
      <c r="B786" s="3" t="s">
        <v>13</v>
      </c>
      <c r="C786" s="3" t="s">
        <v>9</v>
      </c>
      <c r="D786" s="3">
        <v>0</v>
      </c>
      <c r="E786" s="3">
        <v>14</v>
      </c>
      <c r="F786">
        <f t="shared" si="24"/>
        <v>0</v>
      </c>
      <c r="G786">
        <f t="shared" si="25"/>
        <v>1</v>
      </c>
    </row>
    <row r="787" spans="1:7" x14ac:dyDescent="0.25">
      <c r="A787" s="2">
        <v>45419</v>
      </c>
      <c r="B787" s="3" t="s">
        <v>13</v>
      </c>
      <c r="C787" s="3" t="s">
        <v>9</v>
      </c>
      <c r="D787" s="3">
        <v>1</v>
      </c>
      <c r="E787" s="3">
        <v>14</v>
      </c>
      <c r="F787">
        <f t="shared" si="24"/>
        <v>0</v>
      </c>
      <c r="G787">
        <f t="shared" si="25"/>
        <v>1</v>
      </c>
    </row>
    <row r="788" spans="1:7" x14ac:dyDescent="0.25">
      <c r="A788" s="2">
        <v>45419</v>
      </c>
      <c r="B788" s="3" t="s">
        <v>13</v>
      </c>
      <c r="C788" s="3" t="s">
        <v>9</v>
      </c>
      <c r="D788" s="3">
        <v>10</v>
      </c>
      <c r="E788" s="3">
        <v>40</v>
      </c>
      <c r="F788">
        <f t="shared" si="24"/>
        <v>1</v>
      </c>
      <c r="G788">
        <f t="shared" si="25"/>
        <v>0</v>
      </c>
    </row>
    <row r="789" spans="1:7" x14ac:dyDescent="0.25">
      <c r="A789" s="2">
        <v>45419</v>
      </c>
      <c r="B789" s="3" t="s">
        <v>13</v>
      </c>
      <c r="C789" s="3" t="s">
        <v>9</v>
      </c>
      <c r="D789" s="3">
        <v>5</v>
      </c>
      <c r="E789" s="3">
        <v>15</v>
      </c>
      <c r="F789">
        <f t="shared" si="24"/>
        <v>0</v>
      </c>
      <c r="G789">
        <f t="shared" si="25"/>
        <v>1</v>
      </c>
    </row>
    <row r="790" spans="1:7" x14ac:dyDescent="0.25">
      <c r="A790" s="2">
        <v>45419</v>
      </c>
      <c r="B790" s="3" t="s">
        <v>13</v>
      </c>
      <c r="C790" s="3" t="s">
        <v>9</v>
      </c>
      <c r="D790" s="3">
        <v>6</v>
      </c>
      <c r="E790" s="3">
        <v>12</v>
      </c>
      <c r="F790">
        <f t="shared" si="24"/>
        <v>0</v>
      </c>
      <c r="G790">
        <f t="shared" si="25"/>
        <v>1</v>
      </c>
    </row>
    <row r="791" spans="1:7" x14ac:dyDescent="0.25">
      <c r="A791" s="2">
        <v>45419</v>
      </c>
      <c r="B791" s="3" t="s">
        <v>13</v>
      </c>
      <c r="C791" s="3" t="s">
        <v>9</v>
      </c>
      <c r="D791" s="3">
        <v>7</v>
      </c>
      <c r="E791" s="3">
        <v>14</v>
      </c>
      <c r="F791">
        <f t="shared" si="24"/>
        <v>0</v>
      </c>
      <c r="G791">
        <f t="shared" si="25"/>
        <v>0</v>
      </c>
    </row>
    <row r="792" spans="1:7" x14ac:dyDescent="0.25">
      <c r="A792" s="2">
        <v>45419</v>
      </c>
      <c r="B792" s="3" t="s">
        <v>13</v>
      </c>
      <c r="C792" s="3" t="s">
        <v>9</v>
      </c>
      <c r="D792" s="3">
        <v>8</v>
      </c>
      <c r="E792" s="3">
        <v>17</v>
      </c>
      <c r="F792">
        <f t="shared" si="24"/>
        <v>0</v>
      </c>
      <c r="G792">
        <f t="shared" si="25"/>
        <v>0</v>
      </c>
    </row>
    <row r="793" spans="1:7" x14ac:dyDescent="0.25">
      <c r="A793" s="2">
        <v>45419</v>
      </c>
      <c r="B793" s="3" t="s">
        <v>13</v>
      </c>
      <c r="C793" s="3" t="s">
        <v>9</v>
      </c>
      <c r="D793" s="3">
        <v>9</v>
      </c>
      <c r="E793" s="3">
        <v>26</v>
      </c>
      <c r="F793">
        <f t="shared" si="24"/>
        <v>1</v>
      </c>
      <c r="G793">
        <f t="shared" si="25"/>
        <v>0</v>
      </c>
    </row>
    <row r="794" spans="1:7" x14ac:dyDescent="0.25">
      <c r="A794" s="2">
        <v>45419</v>
      </c>
      <c r="B794" s="3" t="s">
        <v>11</v>
      </c>
      <c r="C794" s="3" t="s">
        <v>4</v>
      </c>
      <c r="D794" s="3">
        <v>0</v>
      </c>
      <c r="E794" s="3">
        <v>18</v>
      </c>
      <c r="F794">
        <f t="shared" si="24"/>
        <v>0</v>
      </c>
      <c r="G794">
        <f t="shared" si="25"/>
        <v>1</v>
      </c>
    </row>
    <row r="795" spans="1:7" x14ac:dyDescent="0.25">
      <c r="A795" s="2">
        <v>45419</v>
      </c>
      <c r="B795" s="3" t="s">
        <v>11</v>
      </c>
      <c r="C795" s="3" t="s">
        <v>4</v>
      </c>
      <c r="D795" s="3">
        <v>1</v>
      </c>
      <c r="E795" s="3">
        <v>17</v>
      </c>
      <c r="F795">
        <f t="shared" si="24"/>
        <v>0</v>
      </c>
      <c r="G795">
        <f t="shared" si="25"/>
        <v>1</v>
      </c>
    </row>
    <row r="796" spans="1:7" x14ac:dyDescent="0.25">
      <c r="A796" s="2">
        <v>45419</v>
      </c>
      <c r="B796" s="3" t="s">
        <v>11</v>
      </c>
      <c r="C796" s="3" t="s">
        <v>4</v>
      </c>
      <c r="D796" s="3">
        <v>10</v>
      </c>
      <c r="E796" s="3">
        <v>84</v>
      </c>
      <c r="F796">
        <f t="shared" si="24"/>
        <v>1</v>
      </c>
      <c r="G796">
        <f t="shared" si="25"/>
        <v>0</v>
      </c>
    </row>
    <row r="797" spans="1:7" x14ac:dyDescent="0.25">
      <c r="A797" s="2">
        <v>45419</v>
      </c>
      <c r="B797" s="3" t="s">
        <v>11</v>
      </c>
      <c r="C797" s="3" t="s">
        <v>4</v>
      </c>
      <c r="D797" s="3">
        <v>2</v>
      </c>
      <c r="E797" s="3">
        <v>17</v>
      </c>
      <c r="F797">
        <f t="shared" si="24"/>
        <v>0</v>
      </c>
      <c r="G797">
        <f t="shared" si="25"/>
        <v>1</v>
      </c>
    </row>
    <row r="798" spans="1:7" x14ac:dyDescent="0.25">
      <c r="A798" s="2">
        <v>45419</v>
      </c>
      <c r="B798" s="3" t="s">
        <v>11</v>
      </c>
      <c r="C798" s="3" t="s">
        <v>4</v>
      </c>
      <c r="D798" s="3">
        <v>3</v>
      </c>
      <c r="E798" s="3">
        <v>13</v>
      </c>
      <c r="F798">
        <f t="shared" si="24"/>
        <v>0</v>
      </c>
      <c r="G798">
        <f t="shared" si="25"/>
        <v>1</v>
      </c>
    </row>
    <row r="799" spans="1:7" x14ac:dyDescent="0.25">
      <c r="A799" s="2">
        <v>45419</v>
      </c>
      <c r="B799" s="3" t="s">
        <v>11</v>
      </c>
      <c r="C799" s="3" t="s">
        <v>4</v>
      </c>
      <c r="D799" s="3">
        <v>5</v>
      </c>
      <c r="E799" s="3">
        <v>16</v>
      </c>
      <c r="F799">
        <f t="shared" si="24"/>
        <v>0</v>
      </c>
      <c r="G799">
        <f t="shared" si="25"/>
        <v>1</v>
      </c>
    </row>
    <row r="800" spans="1:7" x14ac:dyDescent="0.25">
      <c r="A800" s="2">
        <v>45419</v>
      </c>
      <c r="B800" s="3" t="s">
        <v>11</v>
      </c>
      <c r="C800" s="3" t="s">
        <v>4</v>
      </c>
      <c r="D800" s="3">
        <v>6</v>
      </c>
      <c r="E800" s="3">
        <v>15</v>
      </c>
      <c r="F800">
        <f t="shared" si="24"/>
        <v>0</v>
      </c>
      <c r="G800">
        <f t="shared" si="25"/>
        <v>1</v>
      </c>
    </row>
    <row r="801" spans="1:7" x14ac:dyDescent="0.25">
      <c r="A801" s="2">
        <v>45419</v>
      </c>
      <c r="B801" s="3" t="s">
        <v>11</v>
      </c>
      <c r="C801" s="3" t="s">
        <v>4</v>
      </c>
      <c r="D801" s="3">
        <v>7</v>
      </c>
      <c r="E801" s="3">
        <v>13</v>
      </c>
      <c r="F801">
        <f t="shared" si="24"/>
        <v>0</v>
      </c>
      <c r="G801">
        <f t="shared" si="25"/>
        <v>0</v>
      </c>
    </row>
    <row r="802" spans="1:7" x14ac:dyDescent="0.25">
      <c r="A802" s="2">
        <v>45419</v>
      </c>
      <c r="B802" s="3" t="s">
        <v>11</v>
      </c>
      <c r="C802" s="3" t="s">
        <v>4</v>
      </c>
      <c r="D802" s="3">
        <v>8</v>
      </c>
      <c r="E802" s="3">
        <v>22</v>
      </c>
      <c r="F802">
        <f t="shared" si="24"/>
        <v>0</v>
      </c>
      <c r="G802">
        <f t="shared" si="25"/>
        <v>0</v>
      </c>
    </row>
    <row r="803" spans="1:7" x14ac:dyDescent="0.25">
      <c r="A803" s="2">
        <v>45419</v>
      </c>
      <c r="B803" s="3" t="s">
        <v>11</v>
      </c>
      <c r="C803" s="3" t="s">
        <v>4</v>
      </c>
      <c r="D803" s="3">
        <v>9</v>
      </c>
      <c r="E803" s="3">
        <v>34</v>
      </c>
      <c r="F803">
        <f t="shared" si="24"/>
        <v>1</v>
      </c>
      <c r="G803">
        <f t="shared" si="25"/>
        <v>0</v>
      </c>
    </row>
    <row r="804" spans="1:7" x14ac:dyDescent="0.25">
      <c r="A804" s="2">
        <v>45419</v>
      </c>
      <c r="B804" s="3" t="s">
        <v>11</v>
      </c>
      <c r="C804" s="3" t="s">
        <v>5</v>
      </c>
      <c r="D804" s="3">
        <v>0</v>
      </c>
      <c r="E804" s="3">
        <v>19</v>
      </c>
      <c r="F804">
        <f t="shared" si="24"/>
        <v>0</v>
      </c>
      <c r="G804">
        <f t="shared" si="25"/>
        <v>1</v>
      </c>
    </row>
    <row r="805" spans="1:7" x14ac:dyDescent="0.25">
      <c r="A805" s="2">
        <v>45419</v>
      </c>
      <c r="B805" s="3" t="s">
        <v>11</v>
      </c>
      <c r="C805" s="3" t="s">
        <v>5</v>
      </c>
      <c r="D805" s="3">
        <v>1</v>
      </c>
      <c r="E805" s="3">
        <v>12</v>
      </c>
      <c r="F805">
        <f t="shared" si="24"/>
        <v>0</v>
      </c>
      <c r="G805">
        <f t="shared" si="25"/>
        <v>1</v>
      </c>
    </row>
    <row r="806" spans="1:7" x14ac:dyDescent="0.25">
      <c r="A806" s="2">
        <v>45419</v>
      </c>
      <c r="B806" s="3" t="s">
        <v>11</v>
      </c>
      <c r="C806" s="3" t="s">
        <v>5</v>
      </c>
      <c r="D806" s="3">
        <v>10</v>
      </c>
      <c r="E806" s="3">
        <v>50</v>
      </c>
      <c r="F806">
        <f t="shared" si="24"/>
        <v>1</v>
      </c>
      <c r="G806">
        <f t="shared" si="25"/>
        <v>0</v>
      </c>
    </row>
    <row r="807" spans="1:7" x14ac:dyDescent="0.25">
      <c r="A807" s="2">
        <v>45419</v>
      </c>
      <c r="B807" s="3" t="s">
        <v>11</v>
      </c>
      <c r="C807" s="3" t="s">
        <v>5</v>
      </c>
      <c r="D807" s="3">
        <v>2</v>
      </c>
      <c r="E807" s="3">
        <v>12</v>
      </c>
      <c r="F807">
        <f t="shared" si="24"/>
        <v>0</v>
      </c>
      <c r="G807">
        <f t="shared" si="25"/>
        <v>1</v>
      </c>
    </row>
    <row r="808" spans="1:7" x14ac:dyDescent="0.25">
      <c r="A808" s="2">
        <v>45419</v>
      </c>
      <c r="B808" s="3" t="s">
        <v>11</v>
      </c>
      <c r="C808" s="3" t="s">
        <v>5</v>
      </c>
      <c r="D808" s="3">
        <v>3</v>
      </c>
      <c r="E808" s="3">
        <v>13</v>
      </c>
      <c r="F808">
        <f t="shared" si="24"/>
        <v>0</v>
      </c>
      <c r="G808">
        <f t="shared" si="25"/>
        <v>1</v>
      </c>
    </row>
    <row r="809" spans="1:7" x14ac:dyDescent="0.25">
      <c r="A809" s="2">
        <v>45419</v>
      </c>
      <c r="B809" s="3" t="s">
        <v>11</v>
      </c>
      <c r="C809" s="3" t="s">
        <v>5</v>
      </c>
      <c r="D809" s="3">
        <v>4</v>
      </c>
      <c r="E809" s="3">
        <v>12</v>
      </c>
      <c r="F809">
        <f t="shared" si="24"/>
        <v>0</v>
      </c>
      <c r="G809">
        <f t="shared" si="25"/>
        <v>1</v>
      </c>
    </row>
    <row r="810" spans="1:7" x14ac:dyDescent="0.25">
      <c r="A810" s="2">
        <v>45419</v>
      </c>
      <c r="B810" s="3" t="s">
        <v>11</v>
      </c>
      <c r="C810" s="3" t="s">
        <v>5</v>
      </c>
      <c r="D810" s="3">
        <v>5</v>
      </c>
      <c r="E810" s="3">
        <v>13</v>
      </c>
      <c r="F810">
        <f t="shared" si="24"/>
        <v>0</v>
      </c>
      <c r="G810">
        <f t="shared" si="25"/>
        <v>1</v>
      </c>
    </row>
    <row r="811" spans="1:7" x14ac:dyDescent="0.25">
      <c r="A811" s="2">
        <v>45419</v>
      </c>
      <c r="B811" s="3" t="s">
        <v>11</v>
      </c>
      <c r="C811" s="3" t="s">
        <v>5</v>
      </c>
      <c r="D811" s="3">
        <v>7</v>
      </c>
      <c r="E811" s="3">
        <v>13</v>
      </c>
      <c r="F811">
        <f t="shared" si="24"/>
        <v>0</v>
      </c>
      <c r="G811">
        <f t="shared" si="25"/>
        <v>0</v>
      </c>
    </row>
    <row r="812" spans="1:7" x14ac:dyDescent="0.25">
      <c r="A812" s="2">
        <v>45419</v>
      </c>
      <c r="B812" s="3" t="s">
        <v>11</v>
      </c>
      <c r="C812" s="3" t="s">
        <v>5</v>
      </c>
      <c r="D812" s="3">
        <v>8</v>
      </c>
      <c r="E812" s="3">
        <v>13</v>
      </c>
      <c r="F812">
        <f t="shared" si="24"/>
        <v>0</v>
      </c>
      <c r="G812">
        <f t="shared" si="25"/>
        <v>0</v>
      </c>
    </row>
    <row r="813" spans="1:7" x14ac:dyDescent="0.25">
      <c r="A813" s="2">
        <v>45419</v>
      </c>
      <c r="B813" s="3" t="s">
        <v>11</v>
      </c>
      <c r="C813" s="3" t="s">
        <v>5</v>
      </c>
      <c r="D813" s="3">
        <v>9</v>
      </c>
      <c r="E813" s="3">
        <v>19</v>
      </c>
      <c r="F813">
        <f t="shared" si="24"/>
        <v>1</v>
      </c>
      <c r="G813">
        <f t="shared" si="25"/>
        <v>0</v>
      </c>
    </row>
    <row r="814" spans="1:7" x14ac:dyDescent="0.25">
      <c r="A814" s="2">
        <v>45419</v>
      </c>
      <c r="B814" s="3" t="s">
        <v>11</v>
      </c>
      <c r="C814" s="3" t="s">
        <v>4</v>
      </c>
      <c r="D814" s="3">
        <v>0</v>
      </c>
      <c r="E814" s="3">
        <v>29</v>
      </c>
      <c r="F814">
        <f t="shared" si="24"/>
        <v>0</v>
      </c>
      <c r="G814">
        <f t="shared" si="25"/>
        <v>1</v>
      </c>
    </row>
    <row r="815" spans="1:7" x14ac:dyDescent="0.25">
      <c r="A815" s="2">
        <v>45419</v>
      </c>
      <c r="B815" s="3" t="s">
        <v>11</v>
      </c>
      <c r="C815" s="3" t="s">
        <v>4</v>
      </c>
      <c r="D815" s="3">
        <v>1</v>
      </c>
      <c r="E815" s="3">
        <v>19</v>
      </c>
      <c r="F815">
        <f t="shared" si="24"/>
        <v>0</v>
      </c>
      <c r="G815">
        <f t="shared" si="25"/>
        <v>1</v>
      </c>
    </row>
    <row r="816" spans="1:7" x14ac:dyDescent="0.25">
      <c r="A816" s="2">
        <v>45419</v>
      </c>
      <c r="B816" s="3" t="s">
        <v>11</v>
      </c>
      <c r="C816" s="3" t="s">
        <v>4</v>
      </c>
      <c r="D816" s="3">
        <v>10</v>
      </c>
      <c r="E816" s="3">
        <v>117</v>
      </c>
      <c r="F816">
        <f t="shared" si="24"/>
        <v>1</v>
      </c>
      <c r="G816">
        <f t="shared" si="25"/>
        <v>0</v>
      </c>
    </row>
    <row r="817" spans="1:7" x14ac:dyDescent="0.25">
      <c r="A817" s="2">
        <v>45419</v>
      </c>
      <c r="B817" s="3" t="s">
        <v>11</v>
      </c>
      <c r="C817" s="3" t="s">
        <v>4</v>
      </c>
      <c r="D817" s="3">
        <v>2</v>
      </c>
      <c r="E817" s="3">
        <v>15</v>
      </c>
      <c r="F817">
        <f t="shared" si="24"/>
        <v>0</v>
      </c>
      <c r="G817">
        <f t="shared" si="25"/>
        <v>1</v>
      </c>
    </row>
    <row r="818" spans="1:7" x14ac:dyDescent="0.25">
      <c r="A818" s="2">
        <v>45419</v>
      </c>
      <c r="B818" s="3" t="s">
        <v>11</v>
      </c>
      <c r="C818" s="3" t="s">
        <v>4</v>
      </c>
      <c r="D818" s="3">
        <v>3</v>
      </c>
      <c r="E818" s="3">
        <v>16</v>
      </c>
      <c r="F818">
        <f t="shared" si="24"/>
        <v>0</v>
      </c>
      <c r="G818">
        <f t="shared" si="25"/>
        <v>1</v>
      </c>
    </row>
    <row r="819" spans="1:7" x14ac:dyDescent="0.25">
      <c r="A819" s="2">
        <v>45419</v>
      </c>
      <c r="B819" s="3" t="s">
        <v>11</v>
      </c>
      <c r="C819" s="3" t="s">
        <v>4</v>
      </c>
      <c r="D819" s="3">
        <v>5</v>
      </c>
      <c r="E819" s="3">
        <v>23</v>
      </c>
      <c r="F819">
        <f t="shared" si="24"/>
        <v>0</v>
      </c>
      <c r="G819">
        <f t="shared" si="25"/>
        <v>1</v>
      </c>
    </row>
    <row r="820" spans="1:7" x14ac:dyDescent="0.25">
      <c r="A820" s="2">
        <v>45419</v>
      </c>
      <c r="B820" s="3" t="s">
        <v>11</v>
      </c>
      <c r="C820" s="3" t="s">
        <v>4</v>
      </c>
      <c r="D820" s="3">
        <v>6</v>
      </c>
      <c r="E820" s="3">
        <v>12</v>
      </c>
      <c r="F820">
        <f t="shared" si="24"/>
        <v>0</v>
      </c>
      <c r="G820">
        <f t="shared" si="25"/>
        <v>1</v>
      </c>
    </row>
    <row r="821" spans="1:7" x14ac:dyDescent="0.25">
      <c r="A821" s="2">
        <v>45419</v>
      </c>
      <c r="B821" s="3" t="s">
        <v>11</v>
      </c>
      <c r="C821" s="3" t="s">
        <v>4</v>
      </c>
      <c r="D821" s="3">
        <v>7</v>
      </c>
      <c r="E821" s="3">
        <v>15</v>
      </c>
      <c r="F821">
        <f t="shared" si="24"/>
        <v>0</v>
      </c>
      <c r="G821">
        <f t="shared" si="25"/>
        <v>0</v>
      </c>
    </row>
    <row r="822" spans="1:7" x14ac:dyDescent="0.25">
      <c r="A822" s="2">
        <v>45419</v>
      </c>
      <c r="B822" s="3" t="s">
        <v>11</v>
      </c>
      <c r="C822" s="3" t="s">
        <v>4</v>
      </c>
      <c r="D822" s="3">
        <v>8</v>
      </c>
      <c r="E822" s="3">
        <v>32</v>
      </c>
      <c r="F822">
        <f t="shared" si="24"/>
        <v>0</v>
      </c>
      <c r="G822">
        <f t="shared" si="25"/>
        <v>0</v>
      </c>
    </row>
    <row r="823" spans="1:7" x14ac:dyDescent="0.25">
      <c r="A823" s="2">
        <v>45419</v>
      </c>
      <c r="B823" s="3" t="s">
        <v>11</v>
      </c>
      <c r="C823" s="3" t="s">
        <v>4</v>
      </c>
      <c r="D823" s="3">
        <v>9</v>
      </c>
      <c r="E823" s="3">
        <v>44</v>
      </c>
      <c r="F823">
        <f t="shared" si="24"/>
        <v>1</v>
      </c>
      <c r="G823">
        <f t="shared" si="25"/>
        <v>0</v>
      </c>
    </row>
    <row r="824" spans="1:7" x14ac:dyDescent="0.25">
      <c r="A824" s="2">
        <v>45419</v>
      </c>
      <c r="B824" s="3" t="s">
        <v>11</v>
      </c>
      <c r="C824" s="3" t="s">
        <v>4</v>
      </c>
      <c r="D824" s="3">
        <v>0</v>
      </c>
      <c r="E824" s="3">
        <v>37</v>
      </c>
      <c r="F824">
        <f t="shared" si="24"/>
        <v>0</v>
      </c>
      <c r="G824">
        <f t="shared" si="25"/>
        <v>1</v>
      </c>
    </row>
    <row r="825" spans="1:7" x14ac:dyDescent="0.25">
      <c r="A825" s="2">
        <v>45419</v>
      </c>
      <c r="B825" s="3" t="s">
        <v>11</v>
      </c>
      <c r="C825" s="3" t="s">
        <v>4</v>
      </c>
      <c r="D825" s="3">
        <v>1</v>
      </c>
      <c r="E825" s="3">
        <v>16</v>
      </c>
      <c r="F825">
        <f t="shared" si="24"/>
        <v>0</v>
      </c>
      <c r="G825">
        <f t="shared" si="25"/>
        <v>1</v>
      </c>
    </row>
    <row r="826" spans="1:7" x14ac:dyDescent="0.25">
      <c r="A826" s="2">
        <v>45419</v>
      </c>
      <c r="B826" s="3" t="s">
        <v>11</v>
      </c>
      <c r="C826" s="3" t="s">
        <v>4</v>
      </c>
      <c r="D826" s="3">
        <v>10</v>
      </c>
      <c r="E826" s="3">
        <v>202</v>
      </c>
      <c r="F826">
        <f t="shared" si="24"/>
        <v>1</v>
      </c>
      <c r="G826">
        <f t="shared" si="25"/>
        <v>0</v>
      </c>
    </row>
    <row r="827" spans="1:7" x14ac:dyDescent="0.25">
      <c r="A827" s="2">
        <v>45419</v>
      </c>
      <c r="B827" s="3" t="s">
        <v>11</v>
      </c>
      <c r="C827" s="3" t="s">
        <v>4</v>
      </c>
      <c r="D827" s="3">
        <v>2</v>
      </c>
      <c r="E827" s="3">
        <v>13</v>
      </c>
      <c r="F827">
        <f t="shared" si="24"/>
        <v>0</v>
      </c>
      <c r="G827">
        <f t="shared" si="25"/>
        <v>1</v>
      </c>
    </row>
    <row r="828" spans="1:7" x14ac:dyDescent="0.25">
      <c r="A828" s="2">
        <v>45419</v>
      </c>
      <c r="B828" s="3" t="s">
        <v>11</v>
      </c>
      <c r="C828" s="3" t="s">
        <v>4</v>
      </c>
      <c r="D828" s="3">
        <v>3</v>
      </c>
      <c r="E828" s="3">
        <v>12</v>
      </c>
      <c r="F828">
        <f t="shared" si="24"/>
        <v>0</v>
      </c>
      <c r="G828">
        <f t="shared" si="25"/>
        <v>1</v>
      </c>
    </row>
    <row r="829" spans="1:7" x14ac:dyDescent="0.25">
      <c r="A829" s="2">
        <v>45419</v>
      </c>
      <c r="B829" s="3" t="s">
        <v>11</v>
      </c>
      <c r="C829" s="3" t="s">
        <v>4</v>
      </c>
      <c r="D829" s="3">
        <v>4</v>
      </c>
      <c r="E829" s="3">
        <v>13</v>
      </c>
      <c r="F829">
        <f t="shared" si="24"/>
        <v>0</v>
      </c>
      <c r="G829">
        <f t="shared" si="25"/>
        <v>1</v>
      </c>
    </row>
    <row r="830" spans="1:7" x14ac:dyDescent="0.25">
      <c r="A830" s="2">
        <v>45419</v>
      </c>
      <c r="B830" s="3" t="s">
        <v>11</v>
      </c>
      <c r="C830" s="3" t="s">
        <v>4</v>
      </c>
      <c r="D830" s="3">
        <v>5</v>
      </c>
      <c r="E830" s="3">
        <v>33</v>
      </c>
      <c r="F830">
        <f t="shared" si="24"/>
        <v>0</v>
      </c>
      <c r="G830">
        <f t="shared" si="25"/>
        <v>1</v>
      </c>
    </row>
    <row r="831" spans="1:7" x14ac:dyDescent="0.25">
      <c r="A831" s="2">
        <v>45419</v>
      </c>
      <c r="B831" s="3" t="s">
        <v>11</v>
      </c>
      <c r="C831" s="3" t="s">
        <v>4</v>
      </c>
      <c r="D831" s="3">
        <v>6</v>
      </c>
      <c r="E831" s="3">
        <v>14</v>
      </c>
      <c r="F831">
        <f t="shared" si="24"/>
        <v>0</v>
      </c>
      <c r="G831">
        <f t="shared" si="25"/>
        <v>1</v>
      </c>
    </row>
    <row r="832" spans="1:7" x14ac:dyDescent="0.25">
      <c r="A832" s="2">
        <v>45419</v>
      </c>
      <c r="B832" s="3" t="s">
        <v>11</v>
      </c>
      <c r="C832" s="3" t="s">
        <v>4</v>
      </c>
      <c r="D832" s="3">
        <v>7</v>
      </c>
      <c r="E832" s="3">
        <v>22</v>
      </c>
      <c r="F832">
        <f t="shared" si="24"/>
        <v>0</v>
      </c>
      <c r="G832">
        <f t="shared" si="25"/>
        <v>0</v>
      </c>
    </row>
    <row r="833" spans="1:7" x14ac:dyDescent="0.25">
      <c r="A833" s="2">
        <v>45419</v>
      </c>
      <c r="B833" s="3" t="s">
        <v>11</v>
      </c>
      <c r="C833" s="3" t="s">
        <v>4</v>
      </c>
      <c r="D833" s="3">
        <v>8</v>
      </c>
      <c r="E833" s="3">
        <v>37</v>
      </c>
      <c r="F833">
        <f t="shared" si="24"/>
        <v>0</v>
      </c>
      <c r="G833">
        <f t="shared" si="25"/>
        <v>0</v>
      </c>
    </row>
    <row r="834" spans="1:7" x14ac:dyDescent="0.25">
      <c r="A834" s="2">
        <v>45419</v>
      </c>
      <c r="B834" s="3" t="s">
        <v>11</v>
      </c>
      <c r="C834" s="3" t="s">
        <v>4</v>
      </c>
      <c r="D834" s="3">
        <v>9</v>
      </c>
      <c r="E834" s="3">
        <v>71</v>
      </c>
      <c r="F834">
        <f t="shared" si="24"/>
        <v>1</v>
      </c>
      <c r="G834">
        <f t="shared" si="25"/>
        <v>0</v>
      </c>
    </row>
    <row r="835" spans="1:7" x14ac:dyDescent="0.25">
      <c r="A835" s="2">
        <v>45419</v>
      </c>
      <c r="B835" s="3" t="s">
        <v>11</v>
      </c>
      <c r="C835" s="3" t="s">
        <v>5</v>
      </c>
      <c r="D835" s="3">
        <v>0</v>
      </c>
      <c r="E835" s="3">
        <v>23</v>
      </c>
      <c r="F835">
        <f t="shared" ref="F835:F898" si="26">IF(D835 &gt;= 9, 1, 0)</f>
        <v>0</v>
      </c>
      <c r="G835">
        <f t="shared" ref="G835:G898" si="27">IF(D835 &lt;= 6, 1, 0)</f>
        <v>1</v>
      </c>
    </row>
    <row r="836" spans="1:7" x14ac:dyDescent="0.25">
      <c r="A836" s="2">
        <v>45419</v>
      </c>
      <c r="B836" s="3" t="s">
        <v>11</v>
      </c>
      <c r="C836" s="3" t="s">
        <v>5</v>
      </c>
      <c r="D836" s="3">
        <v>1</v>
      </c>
      <c r="E836" s="3">
        <v>12</v>
      </c>
      <c r="F836">
        <f t="shared" si="26"/>
        <v>0</v>
      </c>
      <c r="G836">
        <f t="shared" si="27"/>
        <v>1</v>
      </c>
    </row>
    <row r="837" spans="1:7" x14ac:dyDescent="0.25">
      <c r="A837" s="2">
        <v>45419</v>
      </c>
      <c r="B837" s="3" t="s">
        <v>11</v>
      </c>
      <c r="C837" s="3" t="s">
        <v>5</v>
      </c>
      <c r="D837" s="3">
        <v>10</v>
      </c>
      <c r="E837" s="3">
        <v>57</v>
      </c>
      <c r="F837">
        <f t="shared" si="26"/>
        <v>1</v>
      </c>
      <c r="G837">
        <f t="shared" si="27"/>
        <v>0</v>
      </c>
    </row>
    <row r="838" spans="1:7" x14ac:dyDescent="0.25">
      <c r="A838" s="2">
        <v>45419</v>
      </c>
      <c r="B838" s="3" t="s">
        <v>11</v>
      </c>
      <c r="C838" s="3" t="s">
        <v>5</v>
      </c>
      <c r="D838" s="3">
        <v>4</v>
      </c>
      <c r="E838" s="3">
        <v>12</v>
      </c>
      <c r="F838">
        <f t="shared" si="26"/>
        <v>0</v>
      </c>
      <c r="G838">
        <f t="shared" si="27"/>
        <v>1</v>
      </c>
    </row>
    <row r="839" spans="1:7" x14ac:dyDescent="0.25">
      <c r="A839" s="2">
        <v>45419</v>
      </c>
      <c r="B839" s="3" t="s">
        <v>11</v>
      </c>
      <c r="C839" s="3" t="s">
        <v>5</v>
      </c>
      <c r="D839" s="3">
        <v>5</v>
      </c>
      <c r="E839" s="3">
        <v>19</v>
      </c>
      <c r="F839">
        <f t="shared" si="26"/>
        <v>0</v>
      </c>
      <c r="G839">
        <f t="shared" si="27"/>
        <v>1</v>
      </c>
    </row>
    <row r="840" spans="1:7" x14ac:dyDescent="0.25">
      <c r="A840" s="2">
        <v>45419</v>
      </c>
      <c r="B840" s="3" t="s">
        <v>11</v>
      </c>
      <c r="C840" s="3" t="s">
        <v>5</v>
      </c>
      <c r="D840" s="3">
        <v>7</v>
      </c>
      <c r="E840" s="3">
        <v>12</v>
      </c>
      <c r="F840">
        <f t="shared" si="26"/>
        <v>0</v>
      </c>
      <c r="G840">
        <f t="shared" si="27"/>
        <v>0</v>
      </c>
    </row>
    <row r="841" spans="1:7" x14ac:dyDescent="0.25">
      <c r="A841" s="2">
        <v>45419</v>
      </c>
      <c r="B841" s="3" t="s">
        <v>11</v>
      </c>
      <c r="C841" s="3" t="s">
        <v>5</v>
      </c>
      <c r="D841" s="3">
        <v>8</v>
      </c>
      <c r="E841" s="3">
        <v>22</v>
      </c>
      <c r="F841">
        <f t="shared" si="26"/>
        <v>0</v>
      </c>
      <c r="G841">
        <f t="shared" si="27"/>
        <v>0</v>
      </c>
    </row>
    <row r="842" spans="1:7" x14ac:dyDescent="0.25">
      <c r="A842" s="2">
        <v>45419</v>
      </c>
      <c r="B842" s="3" t="s">
        <v>11</v>
      </c>
      <c r="C842" s="3" t="s">
        <v>5</v>
      </c>
      <c r="D842" s="3">
        <v>9</v>
      </c>
      <c r="E842" s="3">
        <v>24</v>
      </c>
      <c r="F842">
        <f t="shared" si="26"/>
        <v>1</v>
      </c>
      <c r="G842">
        <f t="shared" si="27"/>
        <v>0</v>
      </c>
    </row>
    <row r="843" spans="1:7" x14ac:dyDescent="0.25">
      <c r="A843" s="2">
        <v>45419</v>
      </c>
      <c r="B843" s="3" t="s">
        <v>11</v>
      </c>
      <c r="C843" s="3" t="s">
        <v>5</v>
      </c>
      <c r="D843" s="3">
        <v>0</v>
      </c>
      <c r="E843" s="3">
        <v>26</v>
      </c>
      <c r="F843">
        <f t="shared" si="26"/>
        <v>0</v>
      </c>
      <c r="G843">
        <f t="shared" si="27"/>
        <v>1</v>
      </c>
    </row>
    <row r="844" spans="1:7" x14ac:dyDescent="0.25">
      <c r="A844" s="2">
        <v>45419</v>
      </c>
      <c r="B844" s="3" t="s">
        <v>11</v>
      </c>
      <c r="C844" s="3" t="s">
        <v>5</v>
      </c>
      <c r="D844" s="3">
        <v>1</v>
      </c>
      <c r="E844" s="3">
        <v>14</v>
      </c>
      <c r="F844">
        <f t="shared" si="26"/>
        <v>0</v>
      </c>
      <c r="G844">
        <f t="shared" si="27"/>
        <v>1</v>
      </c>
    </row>
    <row r="845" spans="1:7" x14ac:dyDescent="0.25">
      <c r="A845" s="2">
        <v>45419</v>
      </c>
      <c r="B845" s="3" t="s">
        <v>11</v>
      </c>
      <c r="C845" s="3" t="s">
        <v>5</v>
      </c>
      <c r="D845" s="3">
        <v>10</v>
      </c>
      <c r="E845" s="3">
        <v>48</v>
      </c>
      <c r="F845">
        <f t="shared" si="26"/>
        <v>1</v>
      </c>
      <c r="G845">
        <f t="shared" si="27"/>
        <v>0</v>
      </c>
    </row>
    <row r="846" spans="1:7" x14ac:dyDescent="0.25">
      <c r="A846" s="2">
        <v>45419</v>
      </c>
      <c r="B846" s="3" t="s">
        <v>11</v>
      </c>
      <c r="C846" s="3" t="s">
        <v>5</v>
      </c>
      <c r="D846" s="3">
        <v>2</v>
      </c>
      <c r="E846" s="3">
        <v>13</v>
      </c>
      <c r="F846">
        <f t="shared" si="26"/>
        <v>0</v>
      </c>
      <c r="G846">
        <f t="shared" si="27"/>
        <v>1</v>
      </c>
    </row>
    <row r="847" spans="1:7" x14ac:dyDescent="0.25">
      <c r="A847" s="2">
        <v>45419</v>
      </c>
      <c r="B847" s="3" t="s">
        <v>11</v>
      </c>
      <c r="C847" s="3" t="s">
        <v>5</v>
      </c>
      <c r="D847" s="3">
        <v>3</v>
      </c>
      <c r="E847" s="3">
        <v>13</v>
      </c>
      <c r="F847">
        <f t="shared" si="26"/>
        <v>0</v>
      </c>
      <c r="G847">
        <f t="shared" si="27"/>
        <v>1</v>
      </c>
    </row>
    <row r="848" spans="1:7" x14ac:dyDescent="0.25">
      <c r="A848" s="2">
        <v>45419</v>
      </c>
      <c r="B848" s="3" t="s">
        <v>11</v>
      </c>
      <c r="C848" s="3" t="s">
        <v>5</v>
      </c>
      <c r="D848" s="3">
        <v>4</v>
      </c>
      <c r="E848" s="3">
        <v>12</v>
      </c>
      <c r="F848">
        <f t="shared" si="26"/>
        <v>0</v>
      </c>
      <c r="G848">
        <f t="shared" si="27"/>
        <v>1</v>
      </c>
    </row>
    <row r="849" spans="1:7" x14ac:dyDescent="0.25">
      <c r="A849" s="2">
        <v>45419</v>
      </c>
      <c r="B849" s="3" t="s">
        <v>11</v>
      </c>
      <c r="C849" s="3" t="s">
        <v>5</v>
      </c>
      <c r="D849" s="3">
        <v>5</v>
      </c>
      <c r="E849" s="3">
        <v>21</v>
      </c>
      <c r="F849">
        <f t="shared" si="26"/>
        <v>0</v>
      </c>
      <c r="G849">
        <f t="shared" si="27"/>
        <v>1</v>
      </c>
    </row>
    <row r="850" spans="1:7" x14ac:dyDescent="0.25">
      <c r="A850" s="2">
        <v>45419</v>
      </c>
      <c r="B850" s="3" t="s">
        <v>11</v>
      </c>
      <c r="C850" s="3" t="s">
        <v>5</v>
      </c>
      <c r="D850" s="3">
        <v>6</v>
      </c>
      <c r="E850" s="3">
        <v>12</v>
      </c>
      <c r="F850">
        <f t="shared" si="26"/>
        <v>0</v>
      </c>
      <c r="G850">
        <f t="shared" si="27"/>
        <v>1</v>
      </c>
    </row>
    <row r="851" spans="1:7" x14ac:dyDescent="0.25">
      <c r="A851" s="2">
        <v>45419</v>
      </c>
      <c r="B851" s="3" t="s">
        <v>11</v>
      </c>
      <c r="C851" s="3" t="s">
        <v>5</v>
      </c>
      <c r="D851" s="3">
        <v>7</v>
      </c>
      <c r="E851" s="3">
        <v>14</v>
      </c>
      <c r="F851">
        <f t="shared" si="26"/>
        <v>0</v>
      </c>
      <c r="G851">
        <f t="shared" si="27"/>
        <v>0</v>
      </c>
    </row>
    <row r="852" spans="1:7" x14ac:dyDescent="0.25">
      <c r="A852" s="2">
        <v>45419</v>
      </c>
      <c r="B852" s="3" t="s">
        <v>11</v>
      </c>
      <c r="C852" s="3" t="s">
        <v>5</v>
      </c>
      <c r="D852" s="3">
        <v>8</v>
      </c>
      <c r="E852" s="3">
        <v>18</v>
      </c>
      <c r="F852">
        <f t="shared" si="26"/>
        <v>0</v>
      </c>
      <c r="G852">
        <f t="shared" si="27"/>
        <v>0</v>
      </c>
    </row>
    <row r="853" spans="1:7" x14ac:dyDescent="0.25">
      <c r="A853" s="2">
        <v>45419</v>
      </c>
      <c r="B853" s="3" t="s">
        <v>11</v>
      </c>
      <c r="C853" s="3" t="s">
        <v>5</v>
      </c>
      <c r="D853" s="3">
        <v>9</v>
      </c>
      <c r="E853" s="3">
        <v>27</v>
      </c>
      <c r="F853">
        <f t="shared" si="26"/>
        <v>1</v>
      </c>
      <c r="G853">
        <f t="shared" si="27"/>
        <v>0</v>
      </c>
    </row>
    <row r="854" spans="1:7" x14ac:dyDescent="0.25">
      <c r="A854" s="2">
        <v>45419</v>
      </c>
      <c r="B854" s="3" t="s">
        <v>11</v>
      </c>
      <c r="C854" s="3" t="s">
        <v>4</v>
      </c>
      <c r="D854" s="3">
        <v>0</v>
      </c>
      <c r="E854" s="3">
        <v>23</v>
      </c>
      <c r="F854">
        <f t="shared" si="26"/>
        <v>0</v>
      </c>
      <c r="G854">
        <f t="shared" si="27"/>
        <v>1</v>
      </c>
    </row>
    <row r="855" spans="1:7" x14ac:dyDescent="0.25">
      <c r="A855" s="2">
        <v>45419</v>
      </c>
      <c r="B855" s="3" t="s">
        <v>11</v>
      </c>
      <c r="C855" s="3" t="s">
        <v>4</v>
      </c>
      <c r="D855" s="3">
        <v>1</v>
      </c>
      <c r="E855" s="3">
        <v>15</v>
      </c>
      <c r="F855">
        <f t="shared" si="26"/>
        <v>0</v>
      </c>
      <c r="G855">
        <f t="shared" si="27"/>
        <v>1</v>
      </c>
    </row>
    <row r="856" spans="1:7" x14ac:dyDescent="0.25">
      <c r="A856" s="2">
        <v>45419</v>
      </c>
      <c r="B856" s="3" t="s">
        <v>11</v>
      </c>
      <c r="C856" s="3" t="s">
        <v>4</v>
      </c>
      <c r="D856" s="3">
        <v>10</v>
      </c>
      <c r="E856" s="3">
        <v>80</v>
      </c>
      <c r="F856">
        <f t="shared" si="26"/>
        <v>1</v>
      </c>
      <c r="G856">
        <f t="shared" si="27"/>
        <v>0</v>
      </c>
    </row>
    <row r="857" spans="1:7" x14ac:dyDescent="0.25">
      <c r="A857" s="2">
        <v>45419</v>
      </c>
      <c r="B857" s="3" t="s">
        <v>11</v>
      </c>
      <c r="C857" s="3" t="s">
        <v>4</v>
      </c>
      <c r="D857" s="3">
        <v>2</v>
      </c>
      <c r="E857" s="3">
        <v>13</v>
      </c>
      <c r="F857">
        <f t="shared" si="26"/>
        <v>0</v>
      </c>
      <c r="G857">
        <f t="shared" si="27"/>
        <v>1</v>
      </c>
    </row>
    <row r="858" spans="1:7" x14ac:dyDescent="0.25">
      <c r="A858" s="2">
        <v>45419</v>
      </c>
      <c r="B858" s="3" t="s">
        <v>11</v>
      </c>
      <c r="C858" s="3" t="s">
        <v>4</v>
      </c>
      <c r="D858" s="3">
        <v>3</v>
      </c>
      <c r="E858" s="3">
        <v>13</v>
      </c>
      <c r="F858">
        <f t="shared" si="26"/>
        <v>0</v>
      </c>
      <c r="G858">
        <f t="shared" si="27"/>
        <v>1</v>
      </c>
    </row>
    <row r="859" spans="1:7" x14ac:dyDescent="0.25">
      <c r="A859" s="2">
        <v>45419</v>
      </c>
      <c r="B859" s="3" t="s">
        <v>11</v>
      </c>
      <c r="C859" s="3" t="s">
        <v>4</v>
      </c>
      <c r="D859" s="3">
        <v>5</v>
      </c>
      <c r="E859" s="3">
        <v>28</v>
      </c>
      <c r="F859">
        <f t="shared" si="26"/>
        <v>0</v>
      </c>
      <c r="G859">
        <f t="shared" si="27"/>
        <v>1</v>
      </c>
    </row>
    <row r="860" spans="1:7" x14ac:dyDescent="0.25">
      <c r="A860" s="2">
        <v>45419</v>
      </c>
      <c r="B860" s="3" t="s">
        <v>11</v>
      </c>
      <c r="C860" s="3" t="s">
        <v>4</v>
      </c>
      <c r="D860" s="3">
        <v>6</v>
      </c>
      <c r="E860" s="3">
        <v>14</v>
      </c>
      <c r="F860">
        <f t="shared" si="26"/>
        <v>0</v>
      </c>
      <c r="G860">
        <f t="shared" si="27"/>
        <v>1</v>
      </c>
    </row>
    <row r="861" spans="1:7" x14ac:dyDescent="0.25">
      <c r="A861" s="2">
        <v>45419</v>
      </c>
      <c r="B861" s="3" t="s">
        <v>11</v>
      </c>
      <c r="C861" s="3" t="s">
        <v>4</v>
      </c>
      <c r="D861" s="3">
        <v>7</v>
      </c>
      <c r="E861" s="3">
        <v>18</v>
      </c>
      <c r="F861">
        <f t="shared" si="26"/>
        <v>0</v>
      </c>
      <c r="G861">
        <f t="shared" si="27"/>
        <v>0</v>
      </c>
    </row>
    <row r="862" spans="1:7" x14ac:dyDescent="0.25">
      <c r="A862" s="2">
        <v>45419</v>
      </c>
      <c r="B862" s="3" t="s">
        <v>11</v>
      </c>
      <c r="C862" s="3" t="s">
        <v>4</v>
      </c>
      <c r="D862" s="3">
        <v>8</v>
      </c>
      <c r="E862" s="3">
        <v>29</v>
      </c>
      <c r="F862">
        <f t="shared" si="26"/>
        <v>0</v>
      </c>
      <c r="G862">
        <f t="shared" si="27"/>
        <v>0</v>
      </c>
    </row>
    <row r="863" spans="1:7" x14ac:dyDescent="0.25">
      <c r="A863" s="2">
        <v>45419</v>
      </c>
      <c r="B863" s="3" t="s">
        <v>11</v>
      </c>
      <c r="C863" s="3" t="s">
        <v>4</v>
      </c>
      <c r="D863" s="3">
        <v>9</v>
      </c>
      <c r="E863" s="3">
        <v>43</v>
      </c>
      <c r="F863">
        <f t="shared" si="26"/>
        <v>1</v>
      </c>
      <c r="G863">
        <f t="shared" si="27"/>
        <v>0</v>
      </c>
    </row>
    <row r="864" spans="1:7" x14ac:dyDescent="0.25">
      <c r="A864" s="2">
        <v>45419</v>
      </c>
      <c r="B864" s="3" t="s">
        <v>12</v>
      </c>
      <c r="C864" s="3" t="s">
        <v>6</v>
      </c>
      <c r="D864" s="3">
        <v>0</v>
      </c>
      <c r="E864" s="3">
        <v>12</v>
      </c>
      <c r="F864">
        <f t="shared" si="26"/>
        <v>0</v>
      </c>
      <c r="G864">
        <f t="shared" si="27"/>
        <v>1</v>
      </c>
    </row>
    <row r="865" spans="1:7" x14ac:dyDescent="0.25">
      <c r="A865" s="2">
        <v>45419</v>
      </c>
      <c r="B865" s="3" t="s">
        <v>12</v>
      </c>
      <c r="C865" s="3" t="s">
        <v>6</v>
      </c>
      <c r="D865" s="3">
        <v>10</v>
      </c>
      <c r="E865" s="3">
        <v>12</v>
      </c>
      <c r="F865">
        <f t="shared" si="26"/>
        <v>1</v>
      </c>
      <c r="G865">
        <f t="shared" si="27"/>
        <v>0</v>
      </c>
    </row>
    <row r="866" spans="1:7" x14ac:dyDescent="0.25">
      <c r="A866" s="2">
        <v>45419</v>
      </c>
      <c r="B866" s="3" t="s">
        <v>12</v>
      </c>
      <c r="C866" s="3" t="s">
        <v>6</v>
      </c>
      <c r="D866" s="3">
        <v>8</v>
      </c>
      <c r="E866" s="3">
        <v>12</v>
      </c>
      <c r="F866">
        <f t="shared" si="26"/>
        <v>0</v>
      </c>
      <c r="G866">
        <f t="shared" si="27"/>
        <v>0</v>
      </c>
    </row>
    <row r="867" spans="1:7" x14ac:dyDescent="0.25">
      <c r="A867" s="2">
        <v>45419</v>
      </c>
      <c r="B867" s="3" t="s">
        <v>12</v>
      </c>
      <c r="C867" s="3" t="s">
        <v>6</v>
      </c>
      <c r="D867" s="3">
        <v>9</v>
      </c>
      <c r="E867" s="3">
        <v>12</v>
      </c>
      <c r="F867">
        <f t="shared" si="26"/>
        <v>1</v>
      </c>
      <c r="G867">
        <f t="shared" si="27"/>
        <v>0</v>
      </c>
    </row>
    <row r="868" spans="1:7" x14ac:dyDescent="0.25">
      <c r="A868" s="2">
        <v>45419</v>
      </c>
      <c r="B868" s="3" t="s">
        <v>12</v>
      </c>
      <c r="C868" s="3" t="s">
        <v>6</v>
      </c>
      <c r="D868" s="3">
        <v>0</v>
      </c>
      <c r="E868" s="3">
        <v>12</v>
      </c>
      <c r="F868">
        <f t="shared" si="26"/>
        <v>0</v>
      </c>
      <c r="G868">
        <f t="shared" si="27"/>
        <v>1</v>
      </c>
    </row>
    <row r="869" spans="1:7" x14ac:dyDescent="0.25">
      <c r="A869" s="2">
        <v>45419</v>
      </c>
      <c r="B869" s="3" t="s">
        <v>12</v>
      </c>
      <c r="C869" s="3" t="s">
        <v>6</v>
      </c>
      <c r="D869" s="3">
        <v>10</v>
      </c>
      <c r="E869" s="3">
        <v>16</v>
      </c>
      <c r="F869">
        <f t="shared" si="26"/>
        <v>1</v>
      </c>
      <c r="G869">
        <f t="shared" si="27"/>
        <v>0</v>
      </c>
    </row>
    <row r="870" spans="1:7" x14ac:dyDescent="0.25">
      <c r="A870" s="2">
        <v>45419</v>
      </c>
      <c r="B870" s="3" t="s">
        <v>12</v>
      </c>
      <c r="C870" s="3" t="s">
        <v>6</v>
      </c>
      <c r="D870" s="3">
        <v>8</v>
      </c>
      <c r="E870" s="3">
        <v>14</v>
      </c>
      <c r="F870">
        <f t="shared" si="26"/>
        <v>0</v>
      </c>
      <c r="G870">
        <f t="shared" si="27"/>
        <v>0</v>
      </c>
    </row>
    <row r="871" spans="1:7" x14ac:dyDescent="0.25">
      <c r="A871" s="2">
        <v>45419</v>
      </c>
      <c r="B871" s="3" t="s">
        <v>12</v>
      </c>
      <c r="C871" s="3" t="s">
        <v>6</v>
      </c>
      <c r="D871" s="3">
        <v>9</v>
      </c>
      <c r="E871" s="3">
        <v>12</v>
      </c>
      <c r="F871">
        <f t="shared" si="26"/>
        <v>1</v>
      </c>
      <c r="G871">
        <f t="shared" si="27"/>
        <v>0</v>
      </c>
    </row>
    <row r="872" spans="1:7" x14ac:dyDescent="0.25">
      <c r="A872" s="2">
        <v>45419</v>
      </c>
      <c r="B872" s="3" t="s">
        <v>12</v>
      </c>
      <c r="C872" s="3" t="s">
        <v>6</v>
      </c>
      <c r="D872" s="3">
        <v>10</v>
      </c>
      <c r="E872" s="3">
        <v>15</v>
      </c>
      <c r="F872">
        <f t="shared" si="26"/>
        <v>1</v>
      </c>
      <c r="G872">
        <f t="shared" si="27"/>
        <v>0</v>
      </c>
    </row>
    <row r="873" spans="1:7" x14ac:dyDescent="0.25">
      <c r="A873" s="2">
        <v>45419</v>
      </c>
      <c r="B873" s="3" t="s">
        <v>12</v>
      </c>
      <c r="C873" s="3" t="s">
        <v>6</v>
      </c>
      <c r="D873" s="3">
        <v>5</v>
      </c>
      <c r="E873" s="3">
        <v>13</v>
      </c>
      <c r="F873">
        <f t="shared" si="26"/>
        <v>0</v>
      </c>
      <c r="G873">
        <f t="shared" si="27"/>
        <v>1</v>
      </c>
    </row>
    <row r="874" spans="1:7" x14ac:dyDescent="0.25">
      <c r="A874" s="2">
        <v>45419</v>
      </c>
      <c r="B874" s="3" t="s">
        <v>12</v>
      </c>
      <c r="C874" s="3" t="s">
        <v>6</v>
      </c>
      <c r="D874" s="3">
        <v>6</v>
      </c>
      <c r="E874" s="3">
        <v>12</v>
      </c>
      <c r="F874">
        <f t="shared" si="26"/>
        <v>0</v>
      </c>
      <c r="G874">
        <f t="shared" si="27"/>
        <v>1</v>
      </c>
    </row>
    <row r="875" spans="1:7" x14ac:dyDescent="0.25">
      <c r="A875" s="2">
        <v>45419</v>
      </c>
      <c r="B875" s="3" t="s">
        <v>12</v>
      </c>
      <c r="C875" s="3" t="s">
        <v>6</v>
      </c>
      <c r="D875" s="3">
        <v>0</v>
      </c>
      <c r="E875" s="3">
        <v>15</v>
      </c>
      <c r="F875">
        <f t="shared" si="26"/>
        <v>0</v>
      </c>
      <c r="G875">
        <f t="shared" si="27"/>
        <v>1</v>
      </c>
    </row>
    <row r="876" spans="1:7" x14ac:dyDescent="0.25">
      <c r="A876" s="2">
        <v>45419</v>
      </c>
      <c r="B876" s="3" t="s">
        <v>12</v>
      </c>
      <c r="C876" s="3" t="s">
        <v>6</v>
      </c>
      <c r="D876" s="3">
        <v>10</v>
      </c>
      <c r="E876" s="3">
        <v>27</v>
      </c>
      <c r="F876">
        <f t="shared" si="26"/>
        <v>1</v>
      </c>
      <c r="G876">
        <f t="shared" si="27"/>
        <v>0</v>
      </c>
    </row>
    <row r="877" spans="1:7" x14ac:dyDescent="0.25">
      <c r="A877" s="2">
        <v>45419</v>
      </c>
      <c r="B877" s="3" t="s">
        <v>12</v>
      </c>
      <c r="C877" s="3" t="s">
        <v>6</v>
      </c>
      <c r="D877" s="3">
        <v>5</v>
      </c>
      <c r="E877" s="3">
        <v>14</v>
      </c>
      <c r="F877">
        <f t="shared" si="26"/>
        <v>0</v>
      </c>
      <c r="G877">
        <f t="shared" si="27"/>
        <v>1</v>
      </c>
    </row>
    <row r="878" spans="1:7" x14ac:dyDescent="0.25">
      <c r="A878" s="2">
        <v>45419</v>
      </c>
      <c r="B878" s="3" t="s">
        <v>12</v>
      </c>
      <c r="C878" s="3" t="s">
        <v>6</v>
      </c>
      <c r="D878" s="3">
        <v>7</v>
      </c>
      <c r="E878" s="3">
        <v>13</v>
      </c>
      <c r="F878">
        <f t="shared" si="26"/>
        <v>0</v>
      </c>
      <c r="G878">
        <f t="shared" si="27"/>
        <v>0</v>
      </c>
    </row>
    <row r="879" spans="1:7" x14ac:dyDescent="0.25">
      <c r="A879" s="2">
        <v>45419</v>
      </c>
      <c r="B879" s="3" t="s">
        <v>12</v>
      </c>
      <c r="C879" s="3" t="s">
        <v>6</v>
      </c>
      <c r="D879" s="3">
        <v>8</v>
      </c>
      <c r="E879" s="3">
        <v>12</v>
      </c>
      <c r="F879">
        <f t="shared" si="26"/>
        <v>0</v>
      </c>
      <c r="G879">
        <f t="shared" si="27"/>
        <v>0</v>
      </c>
    </row>
    <row r="880" spans="1:7" x14ac:dyDescent="0.25">
      <c r="A880" s="2">
        <v>45419</v>
      </c>
      <c r="B880" s="3" t="s">
        <v>12</v>
      </c>
      <c r="C880" s="3" t="s">
        <v>6</v>
      </c>
      <c r="D880" s="3">
        <v>9</v>
      </c>
      <c r="E880" s="3">
        <v>14</v>
      </c>
      <c r="F880">
        <f t="shared" si="26"/>
        <v>1</v>
      </c>
      <c r="G880">
        <f t="shared" si="27"/>
        <v>0</v>
      </c>
    </row>
    <row r="881" spans="1:7" x14ac:dyDescent="0.25">
      <c r="A881" s="2">
        <v>45419</v>
      </c>
      <c r="B881" s="3" t="s">
        <v>12</v>
      </c>
      <c r="C881" s="3" t="s">
        <v>7</v>
      </c>
      <c r="D881" s="3">
        <v>0</v>
      </c>
      <c r="E881" s="3">
        <v>12</v>
      </c>
      <c r="F881">
        <f t="shared" si="26"/>
        <v>0</v>
      </c>
      <c r="G881">
        <f t="shared" si="27"/>
        <v>1</v>
      </c>
    </row>
    <row r="882" spans="1:7" x14ac:dyDescent="0.25">
      <c r="A882" s="2">
        <v>45419</v>
      </c>
      <c r="B882" s="3" t="s">
        <v>12</v>
      </c>
      <c r="C882" s="3" t="s">
        <v>7</v>
      </c>
      <c r="D882" s="3">
        <v>10</v>
      </c>
      <c r="E882" s="3">
        <v>14</v>
      </c>
      <c r="F882">
        <f t="shared" si="26"/>
        <v>1</v>
      </c>
      <c r="G882">
        <f t="shared" si="27"/>
        <v>0</v>
      </c>
    </row>
    <row r="883" spans="1:7" x14ac:dyDescent="0.25">
      <c r="A883" s="2">
        <v>45419</v>
      </c>
      <c r="B883" s="3" t="s">
        <v>12</v>
      </c>
      <c r="C883" s="3" t="s">
        <v>7</v>
      </c>
      <c r="D883" s="3">
        <v>3</v>
      </c>
      <c r="E883" s="3">
        <v>12</v>
      </c>
      <c r="F883">
        <f t="shared" si="26"/>
        <v>0</v>
      </c>
      <c r="G883">
        <f t="shared" si="27"/>
        <v>1</v>
      </c>
    </row>
    <row r="884" spans="1:7" x14ac:dyDescent="0.25">
      <c r="A884" s="2">
        <v>45419</v>
      </c>
      <c r="B884" s="3" t="s">
        <v>12</v>
      </c>
      <c r="C884" s="3" t="s">
        <v>7</v>
      </c>
      <c r="D884" s="3">
        <v>8</v>
      </c>
      <c r="E884" s="3">
        <v>13</v>
      </c>
      <c r="F884">
        <f t="shared" si="26"/>
        <v>0</v>
      </c>
      <c r="G884">
        <f t="shared" si="27"/>
        <v>0</v>
      </c>
    </row>
    <row r="885" spans="1:7" x14ac:dyDescent="0.25">
      <c r="A885" s="2">
        <v>45419</v>
      </c>
      <c r="B885" s="3" t="s">
        <v>12</v>
      </c>
      <c r="C885" s="3" t="s">
        <v>7</v>
      </c>
      <c r="D885" s="3">
        <v>9</v>
      </c>
      <c r="E885" s="3">
        <v>12</v>
      </c>
      <c r="F885">
        <f t="shared" si="26"/>
        <v>1</v>
      </c>
      <c r="G885">
        <f t="shared" si="27"/>
        <v>0</v>
      </c>
    </row>
    <row r="886" spans="1:7" x14ac:dyDescent="0.25">
      <c r="A886" s="2">
        <v>45419</v>
      </c>
      <c r="B886" s="3" t="s">
        <v>12</v>
      </c>
      <c r="C886" s="3" t="s">
        <v>7</v>
      </c>
      <c r="D886" s="3">
        <v>0</v>
      </c>
      <c r="E886" s="3">
        <v>12</v>
      </c>
      <c r="F886">
        <f t="shared" si="26"/>
        <v>0</v>
      </c>
      <c r="G886">
        <f t="shared" si="27"/>
        <v>1</v>
      </c>
    </row>
    <row r="887" spans="1:7" x14ac:dyDescent="0.25">
      <c r="A887" s="2">
        <v>45419</v>
      </c>
      <c r="B887" s="3" t="s">
        <v>12</v>
      </c>
      <c r="C887" s="3" t="s">
        <v>7</v>
      </c>
      <c r="D887" s="3">
        <v>10</v>
      </c>
      <c r="E887" s="3">
        <v>23</v>
      </c>
      <c r="F887">
        <f t="shared" si="26"/>
        <v>1</v>
      </c>
      <c r="G887">
        <f t="shared" si="27"/>
        <v>0</v>
      </c>
    </row>
    <row r="888" spans="1:7" x14ac:dyDescent="0.25">
      <c r="A888" s="2">
        <v>45419</v>
      </c>
      <c r="B888" s="3" t="s">
        <v>12</v>
      </c>
      <c r="C888" s="3" t="s">
        <v>7</v>
      </c>
      <c r="D888" s="3">
        <v>3</v>
      </c>
      <c r="E888" s="3">
        <v>13</v>
      </c>
      <c r="F888">
        <f t="shared" si="26"/>
        <v>0</v>
      </c>
      <c r="G888">
        <f t="shared" si="27"/>
        <v>1</v>
      </c>
    </row>
    <row r="889" spans="1:7" x14ac:dyDescent="0.25">
      <c r="A889" s="2">
        <v>45419</v>
      </c>
      <c r="B889" s="3" t="s">
        <v>12</v>
      </c>
      <c r="C889" s="3" t="s">
        <v>7</v>
      </c>
      <c r="D889" s="3">
        <v>5</v>
      </c>
      <c r="E889" s="3">
        <v>15</v>
      </c>
      <c r="F889">
        <f t="shared" si="26"/>
        <v>0</v>
      </c>
      <c r="G889">
        <f t="shared" si="27"/>
        <v>1</v>
      </c>
    </row>
    <row r="890" spans="1:7" x14ac:dyDescent="0.25">
      <c r="A890" s="2">
        <v>45419</v>
      </c>
      <c r="B890" s="3" t="s">
        <v>12</v>
      </c>
      <c r="C890" s="3" t="s">
        <v>7</v>
      </c>
      <c r="D890" s="3">
        <v>7</v>
      </c>
      <c r="E890" s="3">
        <v>12</v>
      </c>
      <c r="F890">
        <f t="shared" si="26"/>
        <v>0</v>
      </c>
      <c r="G890">
        <f t="shared" si="27"/>
        <v>0</v>
      </c>
    </row>
    <row r="891" spans="1:7" x14ac:dyDescent="0.25">
      <c r="A891" s="2">
        <v>45419</v>
      </c>
      <c r="B891" s="3" t="s">
        <v>12</v>
      </c>
      <c r="C891" s="3" t="s">
        <v>7</v>
      </c>
      <c r="D891" s="3">
        <v>8</v>
      </c>
      <c r="E891" s="3">
        <v>12</v>
      </c>
      <c r="F891">
        <f t="shared" si="26"/>
        <v>0</v>
      </c>
      <c r="G891">
        <f t="shared" si="27"/>
        <v>0</v>
      </c>
    </row>
    <row r="892" spans="1:7" x14ac:dyDescent="0.25">
      <c r="A892" s="2">
        <v>45419</v>
      </c>
      <c r="B892" s="3" t="s">
        <v>12</v>
      </c>
      <c r="C892" s="3" t="s">
        <v>7</v>
      </c>
      <c r="D892" s="3">
        <v>9</v>
      </c>
      <c r="E892" s="3">
        <v>14</v>
      </c>
      <c r="F892">
        <f t="shared" si="26"/>
        <v>1</v>
      </c>
      <c r="G892">
        <f t="shared" si="27"/>
        <v>0</v>
      </c>
    </row>
    <row r="893" spans="1:7" x14ac:dyDescent="0.25">
      <c r="A893" s="2">
        <v>45419</v>
      </c>
      <c r="B893" s="3" t="s">
        <v>12</v>
      </c>
      <c r="C893" s="3" t="s">
        <v>7</v>
      </c>
      <c r="D893" s="3">
        <v>1</v>
      </c>
      <c r="E893" s="3">
        <v>12</v>
      </c>
      <c r="F893">
        <f t="shared" si="26"/>
        <v>0</v>
      </c>
      <c r="G893">
        <f t="shared" si="27"/>
        <v>1</v>
      </c>
    </row>
    <row r="894" spans="1:7" x14ac:dyDescent="0.25">
      <c r="A894" s="2">
        <v>45419</v>
      </c>
      <c r="B894" s="3" t="s">
        <v>12</v>
      </c>
      <c r="C894" s="3" t="s">
        <v>7</v>
      </c>
      <c r="D894" s="3">
        <v>10</v>
      </c>
      <c r="E894" s="3">
        <v>17</v>
      </c>
      <c r="F894">
        <f t="shared" si="26"/>
        <v>1</v>
      </c>
      <c r="G894">
        <f t="shared" si="27"/>
        <v>0</v>
      </c>
    </row>
    <row r="895" spans="1:7" x14ac:dyDescent="0.25">
      <c r="A895" s="2">
        <v>45419</v>
      </c>
      <c r="B895" s="3" t="s">
        <v>12</v>
      </c>
      <c r="C895" s="3" t="s">
        <v>7</v>
      </c>
      <c r="D895" s="3">
        <v>2</v>
      </c>
      <c r="E895" s="3">
        <v>12</v>
      </c>
      <c r="F895">
        <f t="shared" si="26"/>
        <v>0</v>
      </c>
      <c r="G895">
        <f t="shared" si="27"/>
        <v>1</v>
      </c>
    </row>
    <row r="896" spans="1:7" x14ac:dyDescent="0.25">
      <c r="A896" s="2">
        <v>45419</v>
      </c>
      <c r="B896" s="3" t="s">
        <v>12</v>
      </c>
      <c r="C896" s="3" t="s">
        <v>7</v>
      </c>
      <c r="D896" s="3">
        <v>7</v>
      </c>
      <c r="E896" s="3">
        <v>13</v>
      </c>
      <c r="F896">
        <f t="shared" si="26"/>
        <v>0</v>
      </c>
      <c r="G896">
        <f t="shared" si="27"/>
        <v>0</v>
      </c>
    </row>
    <row r="897" spans="1:7" x14ac:dyDescent="0.25">
      <c r="A897" s="2">
        <v>45419</v>
      </c>
      <c r="B897" s="3" t="s">
        <v>12</v>
      </c>
      <c r="C897" s="3" t="s">
        <v>7</v>
      </c>
      <c r="D897" s="3">
        <v>0</v>
      </c>
      <c r="E897" s="3">
        <v>14</v>
      </c>
      <c r="F897">
        <f t="shared" si="26"/>
        <v>0</v>
      </c>
      <c r="G897">
        <f t="shared" si="27"/>
        <v>1</v>
      </c>
    </row>
    <row r="898" spans="1:7" x14ac:dyDescent="0.25">
      <c r="A898" s="2">
        <v>45419</v>
      </c>
      <c r="B898" s="3" t="s">
        <v>12</v>
      </c>
      <c r="C898" s="3" t="s">
        <v>7</v>
      </c>
      <c r="D898" s="3">
        <v>10</v>
      </c>
      <c r="E898" s="3">
        <v>40</v>
      </c>
      <c r="F898">
        <f t="shared" si="26"/>
        <v>1</v>
      </c>
      <c r="G898">
        <f t="shared" si="27"/>
        <v>0</v>
      </c>
    </row>
    <row r="899" spans="1:7" x14ac:dyDescent="0.25">
      <c r="A899" s="2">
        <v>45419</v>
      </c>
      <c r="B899" s="3" t="s">
        <v>12</v>
      </c>
      <c r="C899" s="3" t="s">
        <v>7</v>
      </c>
      <c r="D899" s="3">
        <v>5</v>
      </c>
      <c r="E899" s="3">
        <v>18</v>
      </c>
      <c r="F899">
        <f t="shared" ref="F899:F962" si="28">IF(D899 &gt;= 9, 1, 0)</f>
        <v>0</v>
      </c>
      <c r="G899">
        <f t="shared" ref="G899:G962" si="29">IF(D899 &lt;= 6, 1, 0)</f>
        <v>1</v>
      </c>
    </row>
    <row r="900" spans="1:7" x14ac:dyDescent="0.25">
      <c r="A900" s="2">
        <v>45419</v>
      </c>
      <c r="B900" s="3" t="s">
        <v>12</v>
      </c>
      <c r="C900" s="3" t="s">
        <v>7</v>
      </c>
      <c r="D900" s="3">
        <v>7</v>
      </c>
      <c r="E900" s="3">
        <v>12</v>
      </c>
      <c r="F900">
        <f t="shared" si="28"/>
        <v>0</v>
      </c>
      <c r="G900">
        <f t="shared" si="29"/>
        <v>0</v>
      </c>
    </row>
    <row r="901" spans="1:7" x14ac:dyDescent="0.25">
      <c r="A901" s="2">
        <v>45419</v>
      </c>
      <c r="B901" s="3" t="s">
        <v>12</v>
      </c>
      <c r="C901" s="3" t="s">
        <v>7</v>
      </c>
      <c r="D901" s="3">
        <v>8</v>
      </c>
      <c r="E901" s="3">
        <v>22</v>
      </c>
      <c r="F901">
        <f t="shared" si="28"/>
        <v>0</v>
      </c>
      <c r="G901">
        <f t="shared" si="29"/>
        <v>0</v>
      </c>
    </row>
    <row r="902" spans="1:7" x14ac:dyDescent="0.25">
      <c r="A902" s="2">
        <v>45419</v>
      </c>
      <c r="B902" s="3" t="s">
        <v>12</v>
      </c>
      <c r="C902" s="3" t="s">
        <v>7</v>
      </c>
      <c r="D902" s="3">
        <v>9</v>
      </c>
      <c r="E902" s="3">
        <v>19</v>
      </c>
      <c r="F902">
        <f t="shared" si="28"/>
        <v>1</v>
      </c>
      <c r="G902">
        <f t="shared" si="29"/>
        <v>0</v>
      </c>
    </row>
    <row r="903" spans="1:7" x14ac:dyDescent="0.25">
      <c r="A903" s="2">
        <v>45420</v>
      </c>
      <c r="B903" s="3" t="s">
        <v>13</v>
      </c>
      <c r="C903" s="3" t="s">
        <v>8</v>
      </c>
      <c r="D903" s="3">
        <v>1</v>
      </c>
      <c r="E903" s="3">
        <v>12</v>
      </c>
      <c r="F903">
        <f t="shared" si="28"/>
        <v>0</v>
      </c>
      <c r="G903">
        <f t="shared" si="29"/>
        <v>1</v>
      </c>
    </row>
    <row r="904" spans="1:7" x14ac:dyDescent="0.25">
      <c r="A904" s="2">
        <v>45420</v>
      </c>
      <c r="B904" s="3" t="s">
        <v>13</v>
      </c>
      <c r="C904" s="3" t="s">
        <v>8</v>
      </c>
      <c r="D904" s="3">
        <v>10</v>
      </c>
      <c r="E904" s="3">
        <v>45</v>
      </c>
      <c r="F904">
        <f t="shared" si="28"/>
        <v>1</v>
      </c>
      <c r="G904">
        <f t="shared" si="29"/>
        <v>0</v>
      </c>
    </row>
    <row r="905" spans="1:7" x14ac:dyDescent="0.25">
      <c r="A905" s="2">
        <v>45420</v>
      </c>
      <c r="B905" s="3" t="s">
        <v>13</v>
      </c>
      <c r="C905" s="3" t="s">
        <v>8</v>
      </c>
      <c r="D905" s="3">
        <v>5</v>
      </c>
      <c r="E905" s="3">
        <v>13</v>
      </c>
      <c r="F905">
        <f t="shared" si="28"/>
        <v>0</v>
      </c>
      <c r="G905">
        <f t="shared" si="29"/>
        <v>1</v>
      </c>
    </row>
    <row r="906" spans="1:7" x14ac:dyDescent="0.25">
      <c r="A906" s="2">
        <v>45420</v>
      </c>
      <c r="B906" s="3" t="s">
        <v>13</v>
      </c>
      <c r="C906" s="3" t="s">
        <v>8</v>
      </c>
      <c r="D906" s="3">
        <v>6</v>
      </c>
      <c r="E906" s="3">
        <v>12</v>
      </c>
      <c r="F906">
        <f t="shared" si="28"/>
        <v>0</v>
      </c>
      <c r="G906">
        <f t="shared" si="29"/>
        <v>1</v>
      </c>
    </row>
    <row r="907" spans="1:7" x14ac:dyDescent="0.25">
      <c r="A907" s="2">
        <v>45420</v>
      </c>
      <c r="B907" s="3" t="s">
        <v>13</v>
      </c>
      <c r="C907" s="3" t="s">
        <v>8</v>
      </c>
      <c r="D907" s="3">
        <v>7</v>
      </c>
      <c r="E907" s="3">
        <v>13</v>
      </c>
      <c r="F907">
        <f t="shared" si="28"/>
        <v>0</v>
      </c>
      <c r="G907">
        <f t="shared" si="29"/>
        <v>0</v>
      </c>
    </row>
    <row r="908" spans="1:7" x14ac:dyDescent="0.25">
      <c r="A908" s="2">
        <v>45420</v>
      </c>
      <c r="B908" s="3" t="s">
        <v>13</v>
      </c>
      <c r="C908" s="3" t="s">
        <v>8</v>
      </c>
      <c r="D908" s="3">
        <v>8</v>
      </c>
      <c r="E908" s="3">
        <v>14</v>
      </c>
      <c r="F908">
        <f t="shared" si="28"/>
        <v>0</v>
      </c>
      <c r="G908">
        <f t="shared" si="29"/>
        <v>0</v>
      </c>
    </row>
    <row r="909" spans="1:7" x14ac:dyDescent="0.25">
      <c r="A909" s="2">
        <v>45420</v>
      </c>
      <c r="B909" s="3" t="s">
        <v>13</v>
      </c>
      <c r="C909" s="3" t="s">
        <v>8</v>
      </c>
      <c r="D909" s="3">
        <v>9</v>
      </c>
      <c r="E909" s="3">
        <v>24</v>
      </c>
      <c r="F909">
        <f t="shared" si="28"/>
        <v>1</v>
      </c>
      <c r="G909">
        <f t="shared" si="29"/>
        <v>0</v>
      </c>
    </row>
    <row r="910" spans="1:7" x14ac:dyDescent="0.25">
      <c r="A910" s="2">
        <v>45420</v>
      </c>
      <c r="B910" s="3" t="s">
        <v>13</v>
      </c>
      <c r="C910" s="3" t="s">
        <v>9</v>
      </c>
      <c r="D910" s="3">
        <v>0</v>
      </c>
      <c r="E910" s="3">
        <v>16</v>
      </c>
      <c r="F910">
        <f t="shared" si="28"/>
        <v>0</v>
      </c>
      <c r="G910">
        <f t="shared" si="29"/>
        <v>1</v>
      </c>
    </row>
    <row r="911" spans="1:7" x14ac:dyDescent="0.25">
      <c r="A911" s="2">
        <v>45420</v>
      </c>
      <c r="B911" s="3" t="s">
        <v>13</v>
      </c>
      <c r="C911" s="3" t="s">
        <v>9</v>
      </c>
      <c r="D911" s="3">
        <v>1</v>
      </c>
      <c r="E911" s="3">
        <v>12</v>
      </c>
      <c r="F911">
        <f t="shared" si="28"/>
        <v>0</v>
      </c>
      <c r="G911">
        <f t="shared" si="29"/>
        <v>1</v>
      </c>
    </row>
    <row r="912" spans="1:7" x14ac:dyDescent="0.25">
      <c r="A912" s="2">
        <v>45420</v>
      </c>
      <c r="B912" s="3" t="s">
        <v>13</v>
      </c>
      <c r="C912" s="3" t="s">
        <v>9</v>
      </c>
      <c r="D912" s="3">
        <v>10</v>
      </c>
      <c r="E912" s="3">
        <v>43</v>
      </c>
      <c r="F912">
        <f t="shared" si="28"/>
        <v>1</v>
      </c>
      <c r="G912">
        <f t="shared" si="29"/>
        <v>0</v>
      </c>
    </row>
    <row r="913" spans="1:7" x14ac:dyDescent="0.25">
      <c r="A913" s="2">
        <v>45420</v>
      </c>
      <c r="B913" s="3" t="s">
        <v>13</v>
      </c>
      <c r="C913" s="3" t="s">
        <v>9</v>
      </c>
      <c r="D913" s="3">
        <v>5</v>
      </c>
      <c r="E913" s="3">
        <v>13</v>
      </c>
      <c r="F913">
        <f t="shared" si="28"/>
        <v>0</v>
      </c>
      <c r="G913">
        <f t="shared" si="29"/>
        <v>1</v>
      </c>
    </row>
    <row r="914" spans="1:7" x14ac:dyDescent="0.25">
      <c r="A914" s="2">
        <v>45420</v>
      </c>
      <c r="B914" s="3" t="s">
        <v>13</v>
      </c>
      <c r="C914" s="3" t="s">
        <v>9</v>
      </c>
      <c r="D914" s="3">
        <v>7</v>
      </c>
      <c r="E914" s="3">
        <v>12</v>
      </c>
      <c r="F914">
        <f t="shared" si="28"/>
        <v>0</v>
      </c>
      <c r="G914">
        <f t="shared" si="29"/>
        <v>0</v>
      </c>
    </row>
    <row r="915" spans="1:7" x14ac:dyDescent="0.25">
      <c r="A915" s="2">
        <v>45420</v>
      </c>
      <c r="B915" s="3" t="s">
        <v>13</v>
      </c>
      <c r="C915" s="3" t="s">
        <v>9</v>
      </c>
      <c r="D915" s="3">
        <v>8</v>
      </c>
      <c r="E915" s="3">
        <v>14</v>
      </c>
      <c r="F915">
        <f t="shared" si="28"/>
        <v>0</v>
      </c>
      <c r="G915">
        <f t="shared" si="29"/>
        <v>0</v>
      </c>
    </row>
    <row r="916" spans="1:7" x14ac:dyDescent="0.25">
      <c r="A916" s="2">
        <v>45420</v>
      </c>
      <c r="B916" s="3" t="s">
        <v>13</v>
      </c>
      <c r="C916" s="3" t="s">
        <v>9</v>
      </c>
      <c r="D916" s="3">
        <v>9</v>
      </c>
      <c r="E916" s="3">
        <v>29</v>
      </c>
      <c r="F916">
        <f t="shared" si="28"/>
        <v>1</v>
      </c>
      <c r="G916">
        <f t="shared" si="29"/>
        <v>0</v>
      </c>
    </row>
    <row r="917" spans="1:7" x14ac:dyDescent="0.25">
      <c r="A917" s="2">
        <v>45420</v>
      </c>
      <c r="B917" s="3" t="s">
        <v>11</v>
      </c>
      <c r="C917" s="3" t="s">
        <v>4</v>
      </c>
      <c r="D917" s="3">
        <v>0</v>
      </c>
      <c r="E917" s="3">
        <v>24</v>
      </c>
      <c r="F917">
        <f t="shared" si="28"/>
        <v>0</v>
      </c>
      <c r="G917">
        <f t="shared" si="29"/>
        <v>1</v>
      </c>
    </row>
    <row r="918" spans="1:7" x14ac:dyDescent="0.25">
      <c r="A918" s="2">
        <v>45420</v>
      </c>
      <c r="B918" s="3" t="s">
        <v>11</v>
      </c>
      <c r="C918" s="3" t="s">
        <v>4</v>
      </c>
      <c r="D918" s="3">
        <v>1</v>
      </c>
      <c r="E918" s="3">
        <v>16</v>
      </c>
      <c r="F918">
        <f t="shared" si="28"/>
        <v>0</v>
      </c>
      <c r="G918">
        <f t="shared" si="29"/>
        <v>1</v>
      </c>
    </row>
    <row r="919" spans="1:7" x14ac:dyDescent="0.25">
      <c r="A919" s="2">
        <v>45420</v>
      </c>
      <c r="B919" s="3" t="s">
        <v>11</v>
      </c>
      <c r="C919" s="3" t="s">
        <v>4</v>
      </c>
      <c r="D919" s="3">
        <v>10</v>
      </c>
      <c r="E919" s="3">
        <v>84</v>
      </c>
      <c r="F919">
        <f t="shared" si="28"/>
        <v>1</v>
      </c>
      <c r="G919">
        <f t="shared" si="29"/>
        <v>0</v>
      </c>
    </row>
    <row r="920" spans="1:7" x14ac:dyDescent="0.25">
      <c r="A920" s="2">
        <v>45420</v>
      </c>
      <c r="B920" s="3" t="s">
        <v>11</v>
      </c>
      <c r="C920" s="3" t="s">
        <v>4</v>
      </c>
      <c r="D920" s="3">
        <v>2</v>
      </c>
      <c r="E920" s="3">
        <v>13</v>
      </c>
      <c r="F920">
        <f t="shared" si="28"/>
        <v>0</v>
      </c>
      <c r="G920">
        <f t="shared" si="29"/>
        <v>1</v>
      </c>
    </row>
    <row r="921" spans="1:7" x14ac:dyDescent="0.25">
      <c r="A921" s="2">
        <v>45420</v>
      </c>
      <c r="B921" s="3" t="s">
        <v>11</v>
      </c>
      <c r="C921" s="3" t="s">
        <v>4</v>
      </c>
      <c r="D921" s="3">
        <v>3</v>
      </c>
      <c r="E921" s="3">
        <v>12</v>
      </c>
      <c r="F921">
        <f t="shared" si="28"/>
        <v>0</v>
      </c>
      <c r="G921">
        <f t="shared" si="29"/>
        <v>1</v>
      </c>
    </row>
    <row r="922" spans="1:7" x14ac:dyDescent="0.25">
      <c r="A922" s="2">
        <v>45420</v>
      </c>
      <c r="B922" s="3" t="s">
        <v>11</v>
      </c>
      <c r="C922" s="3" t="s">
        <v>4</v>
      </c>
      <c r="D922" s="3">
        <v>4</v>
      </c>
      <c r="E922" s="3">
        <v>13</v>
      </c>
      <c r="F922">
        <f t="shared" si="28"/>
        <v>0</v>
      </c>
      <c r="G922">
        <f t="shared" si="29"/>
        <v>1</v>
      </c>
    </row>
    <row r="923" spans="1:7" x14ac:dyDescent="0.25">
      <c r="A923" s="2">
        <v>45420</v>
      </c>
      <c r="B923" s="3" t="s">
        <v>11</v>
      </c>
      <c r="C923" s="3" t="s">
        <v>4</v>
      </c>
      <c r="D923" s="3">
        <v>5</v>
      </c>
      <c r="E923" s="3">
        <v>20</v>
      </c>
      <c r="F923">
        <f t="shared" si="28"/>
        <v>0</v>
      </c>
      <c r="G923">
        <f t="shared" si="29"/>
        <v>1</v>
      </c>
    </row>
    <row r="924" spans="1:7" x14ac:dyDescent="0.25">
      <c r="A924" s="2">
        <v>45420</v>
      </c>
      <c r="B924" s="3" t="s">
        <v>11</v>
      </c>
      <c r="C924" s="3" t="s">
        <v>4</v>
      </c>
      <c r="D924" s="3">
        <v>6</v>
      </c>
      <c r="E924" s="3">
        <v>12</v>
      </c>
      <c r="F924">
        <f t="shared" si="28"/>
        <v>0</v>
      </c>
      <c r="G924">
        <f t="shared" si="29"/>
        <v>1</v>
      </c>
    </row>
    <row r="925" spans="1:7" x14ac:dyDescent="0.25">
      <c r="A925" s="2">
        <v>45420</v>
      </c>
      <c r="B925" s="3" t="s">
        <v>11</v>
      </c>
      <c r="C925" s="3" t="s">
        <v>4</v>
      </c>
      <c r="D925" s="3">
        <v>7</v>
      </c>
      <c r="E925" s="3">
        <v>15</v>
      </c>
      <c r="F925">
        <f t="shared" si="28"/>
        <v>0</v>
      </c>
      <c r="G925">
        <f t="shared" si="29"/>
        <v>0</v>
      </c>
    </row>
    <row r="926" spans="1:7" x14ac:dyDescent="0.25">
      <c r="A926" s="2">
        <v>45420</v>
      </c>
      <c r="B926" s="3" t="s">
        <v>11</v>
      </c>
      <c r="C926" s="3" t="s">
        <v>4</v>
      </c>
      <c r="D926" s="3">
        <v>8</v>
      </c>
      <c r="E926" s="3">
        <v>35</v>
      </c>
      <c r="F926">
        <f t="shared" si="28"/>
        <v>0</v>
      </c>
      <c r="G926">
        <f t="shared" si="29"/>
        <v>0</v>
      </c>
    </row>
    <row r="927" spans="1:7" x14ac:dyDescent="0.25">
      <c r="A927" s="2">
        <v>45420</v>
      </c>
      <c r="B927" s="3" t="s">
        <v>11</v>
      </c>
      <c r="C927" s="3" t="s">
        <v>4</v>
      </c>
      <c r="D927" s="3">
        <v>9</v>
      </c>
      <c r="E927" s="3">
        <v>34</v>
      </c>
      <c r="F927">
        <f t="shared" si="28"/>
        <v>1</v>
      </c>
      <c r="G927">
        <f t="shared" si="29"/>
        <v>0</v>
      </c>
    </row>
    <row r="928" spans="1:7" x14ac:dyDescent="0.25">
      <c r="A928" s="2">
        <v>45420</v>
      </c>
      <c r="B928" s="3" t="s">
        <v>11</v>
      </c>
      <c r="C928" s="3" t="s">
        <v>5</v>
      </c>
      <c r="D928" s="3">
        <v>0</v>
      </c>
      <c r="E928" s="3">
        <v>16</v>
      </c>
      <c r="F928">
        <f t="shared" si="28"/>
        <v>0</v>
      </c>
      <c r="G928">
        <f t="shared" si="29"/>
        <v>1</v>
      </c>
    </row>
    <row r="929" spans="1:7" x14ac:dyDescent="0.25">
      <c r="A929" s="2">
        <v>45420</v>
      </c>
      <c r="B929" s="3" t="s">
        <v>11</v>
      </c>
      <c r="C929" s="3" t="s">
        <v>5</v>
      </c>
      <c r="D929" s="3">
        <v>1</v>
      </c>
      <c r="E929" s="3">
        <v>14</v>
      </c>
      <c r="F929">
        <f t="shared" si="28"/>
        <v>0</v>
      </c>
      <c r="G929">
        <f t="shared" si="29"/>
        <v>1</v>
      </c>
    </row>
    <row r="930" spans="1:7" x14ac:dyDescent="0.25">
      <c r="A930" s="2">
        <v>45420</v>
      </c>
      <c r="B930" s="3" t="s">
        <v>11</v>
      </c>
      <c r="C930" s="3" t="s">
        <v>5</v>
      </c>
      <c r="D930" s="3">
        <v>10</v>
      </c>
      <c r="E930" s="3">
        <v>26</v>
      </c>
      <c r="F930">
        <f t="shared" si="28"/>
        <v>1</v>
      </c>
      <c r="G930">
        <f t="shared" si="29"/>
        <v>0</v>
      </c>
    </row>
    <row r="931" spans="1:7" x14ac:dyDescent="0.25">
      <c r="A931" s="2">
        <v>45420</v>
      </c>
      <c r="B931" s="3" t="s">
        <v>11</v>
      </c>
      <c r="C931" s="3" t="s">
        <v>5</v>
      </c>
      <c r="D931" s="3">
        <v>5</v>
      </c>
      <c r="E931" s="3">
        <v>13</v>
      </c>
      <c r="F931">
        <f t="shared" si="28"/>
        <v>0</v>
      </c>
      <c r="G931">
        <f t="shared" si="29"/>
        <v>1</v>
      </c>
    </row>
    <row r="932" spans="1:7" x14ac:dyDescent="0.25">
      <c r="A932" s="2">
        <v>45420</v>
      </c>
      <c r="B932" s="3" t="s">
        <v>11</v>
      </c>
      <c r="C932" s="3" t="s">
        <v>5</v>
      </c>
      <c r="D932" s="3">
        <v>6</v>
      </c>
      <c r="E932" s="3">
        <v>12</v>
      </c>
      <c r="F932">
        <f t="shared" si="28"/>
        <v>0</v>
      </c>
      <c r="G932">
        <f t="shared" si="29"/>
        <v>1</v>
      </c>
    </row>
    <row r="933" spans="1:7" x14ac:dyDescent="0.25">
      <c r="A933" s="2">
        <v>45420</v>
      </c>
      <c r="B933" s="3" t="s">
        <v>11</v>
      </c>
      <c r="C933" s="3" t="s">
        <v>5</v>
      </c>
      <c r="D933" s="3">
        <v>7</v>
      </c>
      <c r="E933" s="3">
        <v>12</v>
      </c>
      <c r="F933">
        <f t="shared" si="28"/>
        <v>0</v>
      </c>
      <c r="G933">
        <f t="shared" si="29"/>
        <v>0</v>
      </c>
    </row>
    <row r="934" spans="1:7" x14ac:dyDescent="0.25">
      <c r="A934" s="2">
        <v>45420</v>
      </c>
      <c r="B934" s="3" t="s">
        <v>11</v>
      </c>
      <c r="C934" s="3" t="s">
        <v>5</v>
      </c>
      <c r="D934" s="3">
        <v>8</v>
      </c>
      <c r="E934" s="3">
        <v>15</v>
      </c>
      <c r="F934">
        <f t="shared" si="28"/>
        <v>0</v>
      </c>
      <c r="G934">
        <f t="shared" si="29"/>
        <v>0</v>
      </c>
    </row>
    <row r="935" spans="1:7" x14ac:dyDescent="0.25">
      <c r="A935" s="2">
        <v>45420</v>
      </c>
      <c r="B935" s="3" t="s">
        <v>11</v>
      </c>
      <c r="C935" s="3" t="s">
        <v>5</v>
      </c>
      <c r="D935" s="3">
        <v>9</v>
      </c>
      <c r="E935" s="3">
        <v>15</v>
      </c>
      <c r="F935">
        <f t="shared" si="28"/>
        <v>1</v>
      </c>
      <c r="G935">
        <f t="shared" si="29"/>
        <v>0</v>
      </c>
    </row>
    <row r="936" spans="1:7" x14ac:dyDescent="0.25">
      <c r="A936" s="2">
        <v>45420</v>
      </c>
      <c r="B936" s="3" t="s">
        <v>11</v>
      </c>
      <c r="C936" s="3" t="s">
        <v>4</v>
      </c>
      <c r="D936" s="3">
        <v>0</v>
      </c>
      <c r="E936" s="3">
        <v>23</v>
      </c>
      <c r="F936">
        <f t="shared" si="28"/>
        <v>0</v>
      </c>
      <c r="G936">
        <f t="shared" si="29"/>
        <v>1</v>
      </c>
    </row>
    <row r="937" spans="1:7" x14ac:dyDescent="0.25">
      <c r="A937" s="2">
        <v>45420</v>
      </c>
      <c r="B937" s="3" t="s">
        <v>11</v>
      </c>
      <c r="C937" s="3" t="s">
        <v>4</v>
      </c>
      <c r="D937" s="3">
        <v>1</v>
      </c>
      <c r="E937" s="3">
        <v>18</v>
      </c>
      <c r="F937">
        <f t="shared" si="28"/>
        <v>0</v>
      </c>
      <c r="G937">
        <f t="shared" si="29"/>
        <v>1</v>
      </c>
    </row>
    <row r="938" spans="1:7" x14ac:dyDescent="0.25">
      <c r="A938" s="2">
        <v>45420</v>
      </c>
      <c r="B938" s="3" t="s">
        <v>11</v>
      </c>
      <c r="C938" s="3" t="s">
        <v>4</v>
      </c>
      <c r="D938" s="3">
        <v>10</v>
      </c>
      <c r="E938" s="3">
        <v>101</v>
      </c>
      <c r="F938">
        <f t="shared" si="28"/>
        <v>1</v>
      </c>
      <c r="G938">
        <f t="shared" si="29"/>
        <v>0</v>
      </c>
    </row>
    <row r="939" spans="1:7" x14ac:dyDescent="0.25">
      <c r="A939" s="2">
        <v>45420</v>
      </c>
      <c r="B939" s="3" t="s">
        <v>11</v>
      </c>
      <c r="C939" s="3" t="s">
        <v>4</v>
      </c>
      <c r="D939" s="3">
        <v>2</v>
      </c>
      <c r="E939" s="3">
        <v>13</v>
      </c>
      <c r="F939">
        <f t="shared" si="28"/>
        <v>0</v>
      </c>
      <c r="G939">
        <f t="shared" si="29"/>
        <v>1</v>
      </c>
    </row>
    <row r="940" spans="1:7" x14ac:dyDescent="0.25">
      <c r="A940" s="2">
        <v>45420</v>
      </c>
      <c r="B940" s="3" t="s">
        <v>11</v>
      </c>
      <c r="C940" s="3" t="s">
        <v>4</v>
      </c>
      <c r="D940" s="3">
        <v>3</v>
      </c>
      <c r="E940" s="3">
        <v>12</v>
      </c>
      <c r="F940">
        <f t="shared" si="28"/>
        <v>0</v>
      </c>
      <c r="G940">
        <f t="shared" si="29"/>
        <v>1</v>
      </c>
    </row>
    <row r="941" spans="1:7" x14ac:dyDescent="0.25">
      <c r="A941" s="2">
        <v>45420</v>
      </c>
      <c r="B941" s="3" t="s">
        <v>11</v>
      </c>
      <c r="C941" s="3" t="s">
        <v>4</v>
      </c>
      <c r="D941" s="3">
        <v>5</v>
      </c>
      <c r="E941" s="3">
        <v>14</v>
      </c>
      <c r="F941">
        <f t="shared" si="28"/>
        <v>0</v>
      </c>
      <c r="G941">
        <f t="shared" si="29"/>
        <v>1</v>
      </c>
    </row>
    <row r="942" spans="1:7" x14ac:dyDescent="0.25">
      <c r="A942" s="2">
        <v>45420</v>
      </c>
      <c r="B942" s="3" t="s">
        <v>11</v>
      </c>
      <c r="C942" s="3" t="s">
        <v>4</v>
      </c>
      <c r="D942" s="3">
        <v>6</v>
      </c>
      <c r="E942" s="3">
        <v>12</v>
      </c>
      <c r="F942">
        <f t="shared" si="28"/>
        <v>0</v>
      </c>
      <c r="G942">
        <f t="shared" si="29"/>
        <v>1</v>
      </c>
    </row>
    <row r="943" spans="1:7" x14ac:dyDescent="0.25">
      <c r="A943" s="2">
        <v>45420</v>
      </c>
      <c r="B943" s="3" t="s">
        <v>11</v>
      </c>
      <c r="C943" s="3" t="s">
        <v>4</v>
      </c>
      <c r="D943" s="3">
        <v>7</v>
      </c>
      <c r="E943" s="3">
        <v>21</v>
      </c>
      <c r="F943">
        <f t="shared" si="28"/>
        <v>0</v>
      </c>
      <c r="G943">
        <f t="shared" si="29"/>
        <v>0</v>
      </c>
    </row>
    <row r="944" spans="1:7" x14ac:dyDescent="0.25">
      <c r="A944" s="2">
        <v>45420</v>
      </c>
      <c r="B944" s="3" t="s">
        <v>11</v>
      </c>
      <c r="C944" s="3" t="s">
        <v>4</v>
      </c>
      <c r="D944" s="3">
        <v>8</v>
      </c>
      <c r="E944" s="3">
        <v>21</v>
      </c>
      <c r="F944">
        <f t="shared" si="28"/>
        <v>0</v>
      </c>
      <c r="G944">
        <f t="shared" si="29"/>
        <v>0</v>
      </c>
    </row>
    <row r="945" spans="1:7" x14ac:dyDescent="0.25">
      <c r="A945" s="2">
        <v>45420</v>
      </c>
      <c r="B945" s="3" t="s">
        <v>11</v>
      </c>
      <c r="C945" s="3" t="s">
        <v>4</v>
      </c>
      <c r="D945" s="3">
        <v>9</v>
      </c>
      <c r="E945" s="3">
        <v>40</v>
      </c>
      <c r="F945">
        <f t="shared" si="28"/>
        <v>1</v>
      </c>
      <c r="G945">
        <f t="shared" si="29"/>
        <v>0</v>
      </c>
    </row>
    <row r="946" spans="1:7" x14ac:dyDescent="0.25">
      <c r="A946" s="2">
        <v>45420</v>
      </c>
      <c r="B946" s="3" t="s">
        <v>11</v>
      </c>
      <c r="C946" s="3" t="s">
        <v>4</v>
      </c>
      <c r="D946" s="3">
        <v>0</v>
      </c>
      <c r="E946" s="3">
        <v>37</v>
      </c>
      <c r="F946">
        <f t="shared" si="28"/>
        <v>0</v>
      </c>
      <c r="G946">
        <f t="shared" si="29"/>
        <v>1</v>
      </c>
    </row>
    <row r="947" spans="1:7" x14ac:dyDescent="0.25">
      <c r="A947" s="2">
        <v>45420</v>
      </c>
      <c r="B947" s="3" t="s">
        <v>11</v>
      </c>
      <c r="C947" s="3" t="s">
        <v>4</v>
      </c>
      <c r="D947" s="3">
        <v>1</v>
      </c>
      <c r="E947" s="3">
        <v>18</v>
      </c>
      <c r="F947">
        <f t="shared" si="28"/>
        <v>0</v>
      </c>
      <c r="G947">
        <f t="shared" si="29"/>
        <v>1</v>
      </c>
    </row>
    <row r="948" spans="1:7" x14ac:dyDescent="0.25">
      <c r="A948" s="2">
        <v>45420</v>
      </c>
      <c r="B948" s="3" t="s">
        <v>11</v>
      </c>
      <c r="C948" s="3" t="s">
        <v>4</v>
      </c>
      <c r="D948" s="3">
        <v>10</v>
      </c>
      <c r="E948" s="3">
        <v>164</v>
      </c>
      <c r="F948">
        <f t="shared" si="28"/>
        <v>1</v>
      </c>
      <c r="G948">
        <f t="shared" si="29"/>
        <v>0</v>
      </c>
    </row>
    <row r="949" spans="1:7" x14ac:dyDescent="0.25">
      <c r="A949" s="2">
        <v>45420</v>
      </c>
      <c r="B949" s="3" t="s">
        <v>11</v>
      </c>
      <c r="C949" s="3" t="s">
        <v>4</v>
      </c>
      <c r="D949" s="3">
        <v>2</v>
      </c>
      <c r="E949" s="3">
        <v>13</v>
      </c>
      <c r="F949">
        <f t="shared" si="28"/>
        <v>0</v>
      </c>
      <c r="G949">
        <f t="shared" si="29"/>
        <v>1</v>
      </c>
    </row>
    <row r="950" spans="1:7" x14ac:dyDescent="0.25">
      <c r="A950" s="2">
        <v>45420</v>
      </c>
      <c r="B950" s="3" t="s">
        <v>11</v>
      </c>
      <c r="C950" s="3" t="s">
        <v>4</v>
      </c>
      <c r="D950" s="3">
        <v>3</v>
      </c>
      <c r="E950" s="3">
        <v>12</v>
      </c>
      <c r="F950">
        <f t="shared" si="28"/>
        <v>0</v>
      </c>
      <c r="G950">
        <f t="shared" si="29"/>
        <v>1</v>
      </c>
    </row>
    <row r="951" spans="1:7" x14ac:dyDescent="0.25">
      <c r="A951" s="2">
        <v>45420</v>
      </c>
      <c r="B951" s="3" t="s">
        <v>11</v>
      </c>
      <c r="C951" s="3" t="s">
        <v>4</v>
      </c>
      <c r="D951" s="3">
        <v>4</v>
      </c>
      <c r="E951" s="3">
        <v>14</v>
      </c>
      <c r="F951">
        <f t="shared" si="28"/>
        <v>0</v>
      </c>
      <c r="G951">
        <f t="shared" si="29"/>
        <v>1</v>
      </c>
    </row>
    <row r="952" spans="1:7" x14ac:dyDescent="0.25">
      <c r="A952" s="2">
        <v>45420</v>
      </c>
      <c r="B952" s="3" t="s">
        <v>11</v>
      </c>
      <c r="C952" s="3" t="s">
        <v>4</v>
      </c>
      <c r="D952" s="3">
        <v>5</v>
      </c>
      <c r="E952" s="3">
        <v>28</v>
      </c>
      <c r="F952">
        <f t="shared" si="28"/>
        <v>0</v>
      </c>
      <c r="G952">
        <f t="shared" si="29"/>
        <v>1</v>
      </c>
    </row>
    <row r="953" spans="1:7" x14ac:dyDescent="0.25">
      <c r="A953" s="2">
        <v>45420</v>
      </c>
      <c r="B953" s="3" t="s">
        <v>11</v>
      </c>
      <c r="C953" s="3" t="s">
        <v>4</v>
      </c>
      <c r="D953" s="3">
        <v>6</v>
      </c>
      <c r="E953" s="3">
        <v>14</v>
      </c>
      <c r="F953">
        <f t="shared" si="28"/>
        <v>0</v>
      </c>
      <c r="G953">
        <f t="shared" si="29"/>
        <v>1</v>
      </c>
    </row>
    <row r="954" spans="1:7" x14ac:dyDescent="0.25">
      <c r="A954" s="2">
        <v>45420</v>
      </c>
      <c r="B954" s="3" t="s">
        <v>11</v>
      </c>
      <c r="C954" s="3" t="s">
        <v>4</v>
      </c>
      <c r="D954" s="3">
        <v>7</v>
      </c>
      <c r="E954" s="3">
        <v>20</v>
      </c>
      <c r="F954">
        <f t="shared" si="28"/>
        <v>0</v>
      </c>
      <c r="G954">
        <f t="shared" si="29"/>
        <v>0</v>
      </c>
    </row>
    <row r="955" spans="1:7" x14ac:dyDescent="0.25">
      <c r="A955" s="2">
        <v>45420</v>
      </c>
      <c r="B955" s="3" t="s">
        <v>11</v>
      </c>
      <c r="C955" s="3" t="s">
        <v>4</v>
      </c>
      <c r="D955" s="3">
        <v>8</v>
      </c>
      <c r="E955" s="3">
        <v>45</v>
      </c>
      <c r="F955">
        <f t="shared" si="28"/>
        <v>0</v>
      </c>
      <c r="G955">
        <f t="shared" si="29"/>
        <v>0</v>
      </c>
    </row>
    <row r="956" spans="1:7" x14ac:dyDescent="0.25">
      <c r="A956" s="2">
        <v>45420</v>
      </c>
      <c r="B956" s="3" t="s">
        <v>11</v>
      </c>
      <c r="C956" s="3" t="s">
        <v>4</v>
      </c>
      <c r="D956" s="3">
        <v>9</v>
      </c>
      <c r="E956" s="3">
        <v>51</v>
      </c>
      <c r="F956">
        <f t="shared" si="28"/>
        <v>1</v>
      </c>
      <c r="G956">
        <f t="shared" si="29"/>
        <v>0</v>
      </c>
    </row>
    <row r="957" spans="1:7" x14ac:dyDescent="0.25">
      <c r="A957" s="2">
        <v>45420</v>
      </c>
      <c r="B957" s="3" t="s">
        <v>11</v>
      </c>
      <c r="C957" s="3" t="s">
        <v>5</v>
      </c>
      <c r="D957" s="3">
        <v>0</v>
      </c>
      <c r="E957" s="3">
        <v>16</v>
      </c>
      <c r="F957">
        <f t="shared" si="28"/>
        <v>0</v>
      </c>
      <c r="G957">
        <f t="shared" si="29"/>
        <v>1</v>
      </c>
    </row>
    <row r="958" spans="1:7" x14ac:dyDescent="0.25">
      <c r="A958" s="2">
        <v>45420</v>
      </c>
      <c r="B958" s="3" t="s">
        <v>11</v>
      </c>
      <c r="C958" s="3" t="s">
        <v>5</v>
      </c>
      <c r="D958" s="3">
        <v>1</v>
      </c>
      <c r="E958" s="3">
        <v>12</v>
      </c>
      <c r="F958">
        <f t="shared" si="28"/>
        <v>0</v>
      </c>
      <c r="G958">
        <f t="shared" si="29"/>
        <v>1</v>
      </c>
    </row>
    <row r="959" spans="1:7" x14ac:dyDescent="0.25">
      <c r="A959" s="2">
        <v>45420</v>
      </c>
      <c r="B959" s="3" t="s">
        <v>11</v>
      </c>
      <c r="C959" s="3" t="s">
        <v>5</v>
      </c>
      <c r="D959" s="3">
        <v>10</v>
      </c>
      <c r="E959" s="3">
        <v>56</v>
      </c>
      <c r="F959">
        <f t="shared" si="28"/>
        <v>1</v>
      </c>
      <c r="G959">
        <f t="shared" si="29"/>
        <v>0</v>
      </c>
    </row>
    <row r="960" spans="1:7" x14ac:dyDescent="0.25">
      <c r="A960" s="2">
        <v>45420</v>
      </c>
      <c r="B960" s="3" t="s">
        <v>11</v>
      </c>
      <c r="C960" s="3" t="s">
        <v>5</v>
      </c>
      <c r="D960" s="3">
        <v>2</v>
      </c>
      <c r="E960" s="3">
        <v>12</v>
      </c>
      <c r="F960">
        <f t="shared" si="28"/>
        <v>0</v>
      </c>
      <c r="G960">
        <f t="shared" si="29"/>
        <v>1</v>
      </c>
    </row>
    <row r="961" spans="1:7" x14ac:dyDescent="0.25">
      <c r="A961" s="2">
        <v>45420</v>
      </c>
      <c r="B961" s="3" t="s">
        <v>11</v>
      </c>
      <c r="C961" s="3" t="s">
        <v>5</v>
      </c>
      <c r="D961" s="3">
        <v>3</v>
      </c>
      <c r="E961" s="3">
        <v>14</v>
      </c>
      <c r="F961">
        <f t="shared" si="28"/>
        <v>0</v>
      </c>
      <c r="G961">
        <f t="shared" si="29"/>
        <v>1</v>
      </c>
    </row>
    <row r="962" spans="1:7" x14ac:dyDescent="0.25">
      <c r="A962" s="2">
        <v>45420</v>
      </c>
      <c r="B962" s="3" t="s">
        <v>11</v>
      </c>
      <c r="C962" s="3" t="s">
        <v>5</v>
      </c>
      <c r="D962" s="3">
        <v>4</v>
      </c>
      <c r="E962" s="3">
        <v>12</v>
      </c>
      <c r="F962">
        <f t="shared" si="28"/>
        <v>0</v>
      </c>
      <c r="G962">
        <f t="shared" si="29"/>
        <v>1</v>
      </c>
    </row>
    <row r="963" spans="1:7" x14ac:dyDescent="0.25">
      <c r="A963" s="2">
        <v>45420</v>
      </c>
      <c r="B963" s="3" t="s">
        <v>11</v>
      </c>
      <c r="C963" s="3" t="s">
        <v>5</v>
      </c>
      <c r="D963" s="3">
        <v>5</v>
      </c>
      <c r="E963" s="3">
        <v>22</v>
      </c>
      <c r="F963">
        <f t="shared" ref="F963:F1026" si="30">IF(D963 &gt;= 9, 1, 0)</f>
        <v>0</v>
      </c>
      <c r="G963">
        <f t="shared" ref="G963:G1026" si="31">IF(D963 &lt;= 6, 1, 0)</f>
        <v>1</v>
      </c>
    </row>
    <row r="964" spans="1:7" x14ac:dyDescent="0.25">
      <c r="A964" s="2">
        <v>45420</v>
      </c>
      <c r="B964" s="3" t="s">
        <v>11</v>
      </c>
      <c r="C964" s="3" t="s">
        <v>5</v>
      </c>
      <c r="D964" s="3">
        <v>6</v>
      </c>
      <c r="E964" s="3">
        <v>13</v>
      </c>
      <c r="F964">
        <f t="shared" si="30"/>
        <v>0</v>
      </c>
      <c r="G964">
        <f t="shared" si="31"/>
        <v>1</v>
      </c>
    </row>
    <row r="965" spans="1:7" x14ac:dyDescent="0.25">
      <c r="A965" s="2">
        <v>45420</v>
      </c>
      <c r="B965" s="3" t="s">
        <v>11</v>
      </c>
      <c r="C965" s="3" t="s">
        <v>5</v>
      </c>
      <c r="D965" s="3">
        <v>7</v>
      </c>
      <c r="E965" s="3">
        <v>12</v>
      </c>
      <c r="F965">
        <f t="shared" si="30"/>
        <v>0</v>
      </c>
      <c r="G965">
        <f t="shared" si="31"/>
        <v>0</v>
      </c>
    </row>
    <row r="966" spans="1:7" x14ac:dyDescent="0.25">
      <c r="A966" s="2">
        <v>45420</v>
      </c>
      <c r="B966" s="3" t="s">
        <v>11</v>
      </c>
      <c r="C966" s="3" t="s">
        <v>5</v>
      </c>
      <c r="D966" s="3">
        <v>8</v>
      </c>
      <c r="E966" s="3">
        <v>18</v>
      </c>
      <c r="F966">
        <f t="shared" si="30"/>
        <v>0</v>
      </c>
      <c r="G966">
        <f t="shared" si="31"/>
        <v>0</v>
      </c>
    </row>
    <row r="967" spans="1:7" x14ac:dyDescent="0.25">
      <c r="A967" s="2">
        <v>45420</v>
      </c>
      <c r="B967" s="3" t="s">
        <v>11</v>
      </c>
      <c r="C967" s="3" t="s">
        <v>5</v>
      </c>
      <c r="D967" s="3">
        <v>9</v>
      </c>
      <c r="E967" s="3">
        <v>20</v>
      </c>
      <c r="F967">
        <f t="shared" si="30"/>
        <v>1</v>
      </c>
      <c r="G967">
        <f t="shared" si="31"/>
        <v>0</v>
      </c>
    </row>
    <row r="968" spans="1:7" x14ac:dyDescent="0.25">
      <c r="A968" s="2">
        <v>45420</v>
      </c>
      <c r="B968" s="3" t="s">
        <v>11</v>
      </c>
      <c r="C968" s="3" t="s">
        <v>5</v>
      </c>
      <c r="D968" s="3">
        <v>0</v>
      </c>
      <c r="E968" s="3">
        <v>21</v>
      </c>
      <c r="F968">
        <f t="shared" si="30"/>
        <v>0</v>
      </c>
      <c r="G968">
        <f t="shared" si="31"/>
        <v>1</v>
      </c>
    </row>
    <row r="969" spans="1:7" x14ac:dyDescent="0.25">
      <c r="A969" s="2">
        <v>45420</v>
      </c>
      <c r="B969" s="3" t="s">
        <v>11</v>
      </c>
      <c r="C969" s="3" t="s">
        <v>5</v>
      </c>
      <c r="D969" s="3">
        <v>1</v>
      </c>
      <c r="E969" s="3">
        <v>13</v>
      </c>
      <c r="F969">
        <f t="shared" si="30"/>
        <v>0</v>
      </c>
      <c r="G969">
        <f t="shared" si="31"/>
        <v>1</v>
      </c>
    </row>
    <row r="970" spans="1:7" x14ac:dyDescent="0.25">
      <c r="A970" s="2">
        <v>45420</v>
      </c>
      <c r="B970" s="3" t="s">
        <v>11</v>
      </c>
      <c r="C970" s="3" t="s">
        <v>5</v>
      </c>
      <c r="D970" s="3">
        <v>10</v>
      </c>
      <c r="E970" s="3">
        <v>68</v>
      </c>
      <c r="F970">
        <f t="shared" si="30"/>
        <v>1</v>
      </c>
      <c r="G970">
        <f t="shared" si="31"/>
        <v>0</v>
      </c>
    </row>
    <row r="971" spans="1:7" x14ac:dyDescent="0.25">
      <c r="A971" s="2">
        <v>45420</v>
      </c>
      <c r="B971" s="3" t="s">
        <v>11</v>
      </c>
      <c r="C971" s="3" t="s">
        <v>5</v>
      </c>
      <c r="D971" s="3">
        <v>2</v>
      </c>
      <c r="E971" s="3">
        <v>12</v>
      </c>
      <c r="F971">
        <f t="shared" si="30"/>
        <v>0</v>
      </c>
      <c r="G971">
        <f t="shared" si="31"/>
        <v>1</v>
      </c>
    </row>
    <row r="972" spans="1:7" x14ac:dyDescent="0.25">
      <c r="A972" s="2">
        <v>45420</v>
      </c>
      <c r="B972" s="3" t="s">
        <v>11</v>
      </c>
      <c r="C972" s="3" t="s">
        <v>5</v>
      </c>
      <c r="D972" s="3">
        <v>3</v>
      </c>
      <c r="E972" s="3">
        <v>13</v>
      </c>
      <c r="F972">
        <f t="shared" si="30"/>
        <v>0</v>
      </c>
      <c r="G972">
        <f t="shared" si="31"/>
        <v>1</v>
      </c>
    </row>
    <row r="973" spans="1:7" x14ac:dyDescent="0.25">
      <c r="A973" s="2">
        <v>45420</v>
      </c>
      <c r="B973" s="3" t="s">
        <v>11</v>
      </c>
      <c r="C973" s="3" t="s">
        <v>5</v>
      </c>
      <c r="D973" s="3">
        <v>4</v>
      </c>
      <c r="E973" s="3">
        <v>14</v>
      </c>
      <c r="F973">
        <f t="shared" si="30"/>
        <v>0</v>
      </c>
      <c r="G973">
        <f t="shared" si="31"/>
        <v>1</v>
      </c>
    </row>
    <row r="974" spans="1:7" x14ac:dyDescent="0.25">
      <c r="A974" s="2">
        <v>45420</v>
      </c>
      <c r="B974" s="3" t="s">
        <v>11</v>
      </c>
      <c r="C974" s="3" t="s">
        <v>5</v>
      </c>
      <c r="D974" s="3">
        <v>5</v>
      </c>
      <c r="E974" s="3">
        <v>21</v>
      </c>
      <c r="F974">
        <f t="shared" si="30"/>
        <v>0</v>
      </c>
      <c r="G974">
        <f t="shared" si="31"/>
        <v>1</v>
      </c>
    </row>
    <row r="975" spans="1:7" x14ac:dyDescent="0.25">
      <c r="A975" s="2">
        <v>45420</v>
      </c>
      <c r="B975" s="3" t="s">
        <v>11</v>
      </c>
      <c r="C975" s="3" t="s">
        <v>5</v>
      </c>
      <c r="D975" s="3">
        <v>6</v>
      </c>
      <c r="E975" s="3">
        <v>16</v>
      </c>
      <c r="F975">
        <f t="shared" si="30"/>
        <v>0</v>
      </c>
      <c r="G975">
        <f t="shared" si="31"/>
        <v>1</v>
      </c>
    </row>
    <row r="976" spans="1:7" x14ac:dyDescent="0.25">
      <c r="A976" s="2">
        <v>45420</v>
      </c>
      <c r="B976" s="3" t="s">
        <v>11</v>
      </c>
      <c r="C976" s="3" t="s">
        <v>5</v>
      </c>
      <c r="D976" s="3">
        <v>7</v>
      </c>
      <c r="E976" s="3">
        <v>13</v>
      </c>
      <c r="F976">
        <f t="shared" si="30"/>
        <v>0</v>
      </c>
      <c r="G976">
        <f t="shared" si="31"/>
        <v>0</v>
      </c>
    </row>
    <row r="977" spans="1:7" x14ac:dyDescent="0.25">
      <c r="A977" s="2">
        <v>45420</v>
      </c>
      <c r="B977" s="3" t="s">
        <v>11</v>
      </c>
      <c r="C977" s="3" t="s">
        <v>5</v>
      </c>
      <c r="D977" s="3">
        <v>8</v>
      </c>
      <c r="E977" s="3">
        <v>25</v>
      </c>
      <c r="F977">
        <f t="shared" si="30"/>
        <v>0</v>
      </c>
      <c r="G977">
        <f t="shared" si="31"/>
        <v>0</v>
      </c>
    </row>
    <row r="978" spans="1:7" x14ac:dyDescent="0.25">
      <c r="A978" s="2">
        <v>45420</v>
      </c>
      <c r="B978" s="3" t="s">
        <v>11</v>
      </c>
      <c r="C978" s="3" t="s">
        <v>5</v>
      </c>
      <c r="D978" s="3">
        <v>9</v>
      </c>
      <c r="E978" s="3">
        <v>33</v>
      </c>
      <c r="F978">
        <f t="shared" si="30"/>
        <v>1</v>
      </c>
      <c r="G978">
        <f t="shared" si="31"/>
        <v>0</v>
      </c>
    </row>
    <row r="979" spans="1:7" x14ac:dyDescent="0.25">
      <c r="A979" s="2">
        <v>45420</v>
      </c>
      <c r="B979" s="3" t="s">
        <v>11</v>
      </c>
      <c r="C979" s="3" t="s">
        <v>4</v>
      </c>
      <c r="D979" s="3">
        <v>0</v>
      </c>
      <c r="E979" s="3">
        <v>26</v>
      </c>
      <c r="F979">
        <f t="shared" si="30"/>
        <v>0</v>
      </c>
      <c r="G979">
        <f t="shared" si="31"/>
        <v>1</v>
      </c>
    </row>
    <row r="980" spans="1:7" x14ac:dyDescent="0.25">
      <c r="A980" s="2">
        <v>45420</v>
      </c>
      <c r="B980" s="3" t="s">
        <v>11</v>
      </c>
      <c r="C980" s="3" t="s">
        <v>4</v>
      </c>
      <c r="D980" s="3">
        <v>1</v>
      </c>
      <c r="E980" s="3">
        <v>19</v>
      </c>
      <c r="F980">
        <f t="shared" si="30"/>
        <v>0</v>
      </c>
      <c r="G980">
        <f t="shared" si="31"/>
        <v>1</v>
      </c>
    </row>
    <row r="981" spans="1:7" x14ac:dyDescent="0.25">
      <c r="A981" s="2">
        <v>45420</v>
      </c>
      <c r="B981" s="3" t="s">
        <v>11</v>
      </c>
      <c r="C981" s="3" t="s">
        <v>4</v>
      </c>
      <c r="D981" s="3">
        <v>10</v>
      </c>
      <c r="E981" s="3">
        <v>84</v>
      </c>
      <c r="F981">
        <f t="shared" si="30"/>
        <v>1</v>
      </c>
      <c r="G981">
        <f t="shared" si="31"/>
        <v>0</v>
      </c>
    </row>
    <row r="982" spans="1:7" x14ac:dyDescent="0.25">
      <c r="A982" s="2">
        <v>45420</v>
      </c>
      <c r="B982" s="3" t="s">
        <v>11</v>
      </c>
      <c r="C982" s="3" t="s">
        <v>4</v>
      </c>
      <c r="D982" s="3">
        <v>2</v>
      </c>
      <c r="E982" s="3">
        <v>12</v>
      </c>
      <c r="F982">
        <f t="shared" si="30"/>
        <v>0</v>
      </c>
      <c r="G982">
        <f t="shared" si="31"/>
        <v>1</v>
      </c>
    </row>
    <row r="983" spans="1:7" x14ac:dyDescent="0.25">
      <c r="A983" s="2">
        <v>45420</v>
      </c>
      <c r="B983" s="3" t="s">
        <v>11</v>
      </c>
      <c r="C983" s="3" t="s">
        <v>4</v>
      </c>
      <c r="D983" s="3">
        <v>3</v>
      </c>
      <c r="E983" s="3">
        <v>12</v>
      </c>
      <c r="F983">
        <f t="shared" si="30"/>
        <v>0</v>
      </c>
      <c r="G983">
        <f t="shared" si="31"/>
        <v>1</v>
      </c>
    </row>
    <row r="984" spans="1:7" x14ac:dyDescent="0.25">
      <c r="A984" s="2">
        <v>45420</v>
      </c>
      <c r="B984" s="3" t="s">
        <v>11</v>
      </c>
      <c r="C984" s="3" t="s">
        <v>4</v>
      </c>
      <c r="D984" s="3">
        <v>5</v>
      </c>
      <c r="E984" s="3">
        <v>18</v>
      </c>
      <c r="F984">
        <f t="shared" si="30"/>
        <v>0</v>
      </c>
      <c r="G984">
        <f t="shared" si="31"/>
        <v>1</v>
      </c>
    </row>
    <row r="985" spans="1:7" x14ac:dyDescent="0.25">
      <c r="A985" s="2">
        <v>45420</v>
      </c>
      <c r="B985" s="3" t="s">
        <v>11</v>
      </c>
      <c r="C985" s="3" t="s">
        <v>4</v>
      </c>
      <c r="D985" s="3">
        <v>6</v>
      </c>
      <c r="E985" s="3">
        <v>12</v>
      </c>
      <c r="F985">
        <f t="shared" si="30"/>
        <v>0</v>
      </c>
      <c r="G985">
        <f t="shared" si="31"/>
        <v>1</v>
      </c>
    </row>
    <row r="986" spans="1:7" x14ac:dyDescent="0.25">
      <c r="A986" s="2">
        <v>45420</v>
      </c>
      <c r="B986" s="3" t="s">
        <v>11</v>
      </c>
      <c r="C986" s="3" t="s">
        <v>4</v>
      </c>
      <c r="D986" s="3">
        <v>7</v>
      </c>
      <c r="E986" s="3">
        <v>16</v>
      </c>
      <c r="F986">
        <f t="shared" si="30"/>
        <v>0</v>
      </c>
      <c r="G986">
        <f t="shared" si="31"/>
        <v>0</v>
      </c>
    </row>
    <row r="987" spans="1:7" x14ac:dyDescent="0.25">
      <c r="A987" s="2">
        <v>45420</v>
      </c>
      <c r="B987" s="3" t="s">
        <v>11</v>
      </c>
      <c r="C987" s="3" t="s">
        <v>4</v>
      </c>
      <c r="D987" s="3">
        <v>8</v>
      </c>
      <c r="E987" s="3">
        <v>23</v>
      </c>
      <c r="F987">
        <f t="shared" si="30"/>
        <v>0</v>
      </c>
      <c r="G987">
        <f t="shared" si="31"/>
        <v>0</v>
      </c>
    </row>
    <row r="988" spans="1:7" x14ac:dyDescent="0.25">
      <c r="A988" s="2">
        <v>45420</v>
      </c>
      <c r="B988" s="3" t="s">
        <v>11</v>
      </c>
      <c r="C988" s="3" t="s">
        <v>4</v>
      </c>
      <c r="D988" s="3">
        <v>9</v>
      </c>
      <c r="E988" s="3">
        <v>30</v>
      </c>
      <c r="F988">
        <f t="shared" si="30"/>
        <v>1</v>
      </c>
      <c r="G988">
        <f t="shared" si="31"/>
        <v>0</v>
      </c>
    </row>
    <row r="989" spans="1:7" x14ac:dyDescent="0.25">
      <c r="A989" s="2">
        <v>45420</v>
      </c>
      <c r="B989" s="3" t="s">
        <v>12</v>
      </c>
      <c r="C989" s="3" t="s">
        <v>6</v>
      </c>
      <c r="D989" s="3">
        <v>10</v>
      </c>
      <c r="E989" s="3">
        <v>15</v>
      </c>
      <c r="F989">
        <f t="shared" si="30"/>
        <v>1</v>
      </c>
      <c r="G989">
        <f t="shared" si="31"/>
        <v>0</v>
      </c>
    </row>
    <row r="990" spans="1:7" x14ac:dyDescent="0.25">
      <c r="A990" s="2">
        <v>45420</v>
      </c>
      <c r="B990" s="3" t="s">
        <v>12</v>
      </c>
      <c r="C990" s="3" t="s">
        <v>6</v>
      </c>
      <c r="D990" s="3">
        <v>7</v>
      </c>
      <c r="E990" s="3">
        <v>12</v>
      </c>
      <c r="F990">
        <f t="shared" si="30"/>
        <v>0</v>
      </c>
      <c r="G990">
        <f t="shared" si="31"/>
        <v>0</v>
      </c>
    </row>
    <row r="991" spans="1:7" x14ac:dyDescent="0.25">
      <c r="A991" s="2">
        <v>45420</v>
      </c>
      <c r="B991" s="3" t="s">
        <v>12</v>
      </c>
      <c r="C991" s="3" t="s">
        <v>6</v>
      </c>
      <c r="D991" s="3">
        <v>10</v>
      </c>
      <c r="E991" s="3">
        <v>18</v>
      </c>
      <c r="F991">
        <f t="shared" si="30"/>
        <v>1</v>
      </c>
      <c r="G991">
        <f t="shared" si="31"/>
        <v>0</v>
      </c>
    </row>
    <row r="992" spans="1:7" x14ac:dyDescent="0.25">
      <c r="A992" s="2">
        <v>45420</v>
      </c>
      <c r="B992" s="3" t="s">
        <v>12</v>
      </c>
      <c r="C992" s="3" t="s">
        <v>6</v>
      </c>
      <c r="D992" s="3">
        <v>8</v>
      </c>
      <c r="E992" s="3">
        <v>12</v>
      </c>
      <c r="F992">
        <f t="shared" si="30"/>
        <v>0</v>
      </c>
      <c r="G992">
        <f t="shared" si="31"/>
        <v>0</v>
      </c>
    </row>
    <row r="993" spans="1:7" x14ac:dyDescent="0.25">
      <c r="A993" s="2">
        <v>45420</v>
      </c>
      <c r="B993" s="3" t="s">
        <v>12</v>
      </c>
      <c r="C993" s="3" t="s">
        <v>6</v>
      </c>
      <c r="D993" s="3">
        <v>9</v>
      </c>
      <c r="E993" s="3">
        <v>14</v>
      </c>
      <c r="F993">
        <f t="shared" si="30"/>
        <v>1</v>
      </c>
      <c r="G993">
        <f t="shared" si="31"/>
        <v>0</v>
      </c>
    </row>
    <row r="994" spans="1:7" x14ac:dyDescent="0.25">
      <c r="A994" s="2">
        <v>45420</v>
      </c>
      <c r="B994" s="3" t="s">
        <v>12</v>
      </c>
      <c r="C994" s="3" t="s">
        <v>6</v>
      </c>
      <c r="D994" s="3">
        <v>10</v>
      </c>
      <c r="E994" s="3">
        <v>13</v>
      </c>
      <c r="F994">
        <f t="shared" si="30"/>
        <v>1</v>
      </c>
      <c r="G994">
        <f t="shared" si="31"/>
        <v>0</v>
      </c>
    </row>
    <row r="995" spans="1:7" x14ac:dyDescent="0.25">
      <c r="A995" s="2">
        <v>45420</v>
      </c>
      <c r="B995" s="3" t="s">
        <v>12</v>
      </c>
      <c r="C995" s="3" t="s">
        <v>6</v>
      </c>
      <c r="D995" s="3">
        <v>9</v>
      </c>
      <c r="E995" s="3">
        <v>13</v>
      </c>
      <c r="F995">
        <f t="shared" si="30"/>
        <v>1</v>
      </c>
      <c r="G995">
        <f t="shared" si="31"/>
        <v>0</v>
      </c>
    </row>
    <row r="996" spans="1:7" x14ac:dyDescent="0.25">
      <c r="A996" s="2">
        <v>45420</v>
      </c>
      <c r="B996" s="3" t="s">
        <v>12</v>
      </c>
      <c r="C996" s="3" t="s">
        <v>6</v>
      </c>
      <c r="D996" s="3">
        <v>0</v>
      </c>
      <c r="E996" s="3">
        <v>12</v>
      </c>
      <c r="F996">
        <f t="shared" si="30"/>
        <v>0</v>
      </c>
      <c r="G996">
        <f t="shared" si="31"/>
        <v>1</v>
      </c>
    </row>
    <row r="997" spans="1:7" x14ac:dyDescent="0.25">
      <c r="A997" s="2">
        <v>45420</v>
      </c>
      <c r="B997" s="3" t="s">
        <v>12</v>
      </c>
      <c r="C997" s="3" t="s">
        <v>6</v>
      </c>
      <c r="D997" s="3">
        <v>1</v>
      </c>
      <c r="E997" s="3">
        <v>12</v>
      </c>
      <c r="F997">
        <f t="shared" si="30"/>
        <v>0</v>
      </c>
      <c r="G997">
        <f t="shared" si="31"/>
        <v>1</v>
      </c>
    </row>
    <row r="998" spans="1:7" x14ac:dyDescent="0.25">
      <c r="A998" s="2">
        <v>45420</v>
      </c>
      <c r="B998" s="3" t="s">
        <v>12</v>
      </c>
      <c r="C998" s="3" t="s">
        <v>6</v>
      </c>
      <c r="D998" s="3">
        <v>10</v>
      </c>
      <c r="E998" s="3">
        <v>22</v>
      </c>
      <c r="F998">
        <f t="shared" si="30"/>
        <v>1</v>
      </c>
      <c r="G998">
        <f t="shared" si="31"/>
        <v>0</v>
      </c>
    </row>
    <row r="999" spans="1:7" x14ac:dyDescent="0.25">
      <c r="A999" s="2">
        <v>45420</v>
      </c>
      <c r="B999" s="3" t="s">
        <v>12</v>
      </c>
      <c r="C999" s="3" t="s">
        <v>6</v>
      </c>
      <c r="D999" s="3">
        <v>5</v>
      </c>
      <c r="E999" s="3">
        <v>13</v>
      </c>
      <c r="F999">
        <f t="shared" si="30"/>
        <v>0</v>
      </c>
      <c r="G999">
        <f t="shared" si="31"/>
        <v>1</v>
      </c>
    </row>
    <row r="1000" spans="1:7" x14ac:dyDescent="0.25">
      <c r="A1000" s="2">
        <v>45420</v>
      </c>
      <c r="B1000" s="3" t="s">
        <v>12</v>
      </c>
      <c r="C1000" s="3" t="s">
        <v>6</v>
      </c>
      <c r="D1000" s="3">
        <v>6</v>
      </c>
      <c r="E1000" s="3">
        <v>12</v>
      </c>
      <c r="F1000">
        <f t="shared" si="30"/>
        <v>0</v>
      </c>
      <c r="G1000">
        <f t="shared" si="31"/>
        <v>1</v>
      </c>
    </row>
    <row r="1001" spans="1:7" x14ac:dyDescent="0.25">
      <c r="A1001" s="2">
        <v>45420</v>
      </c>
      <c r="B1001" s="3" t="s">
        <v>12</v>
      </c>
      <c r="C1001" s="3" t="s">
        <v>6</v>
      </c>
      <c r="D1001" s="3">
        <v>7</v>
      </c>
      <c r="E1001" s="3">
        <v>13</v>
      </c>
      <c r="F1001">
        <f t="shared" si="30"/>
        <v>0</v>
      </c>
      <c r="G1001">
        <f t="shared" si="31"/>
        <v>0</v>
      </c>
    </row>
    <row r="1002" spans="1:7" x14ac:dyDescent="0.25">
      <c r="A1002" s="2">
        <v>45420</v>
      </c>
      <c r="B1002" s="3" t="s">
        <v>12</v>
      </c>
      <c r="C1002" s="3" t="s">
        <v>6</v>
      </c>
      <c r="D1002" s="3">
        <v>8</v>
      </c>
      <c r="E1002" s="3">
        <v>17</v>
      </c>
      <c r="F1002">
        <f t="shared" si="30"/>
        <v>0</v>
      </c>
      <c r="G1002">
        <f t="shared" si="31"/>
        <v>0</v>
      </c>
    </row>
    <row r="1003" spans="1:7" x14ac:dyDescent="0.25">
      <c r="A1003" s="2">
        <v>45420</v>
      </c>
      <c r="B1003" s="3" t="s">
        <v>12</v>
      </c>
      <c r="C1003" s="3" t="s">
        <v>6</v>
      </c>
      <c r="D1003" s="3">
        <v>9</v>
      </c>
      <c r="E1003" s="3">
        <v>15</v>
      </c>
      <c r="F1003">
        <f t="shared" si="30"/>
        <v>1</v>
      </c>
      <c r="G1003">
        <f t="shared" si="31"/>
        <v>0</v>
      </c>
    </row>
    <row r="1004" spans="1:7" x14ac:dyDescent="0.25">
      <c r="A1004" s="2">
        <v>45420</v>
      </c>
      <c r="B1004" s="3" t="s">
        <v>12</v>
      </c>
      <c r="C1004" s="3" t="s">
        <v>7</v>
      </c>
      <c r="D1004" s="3">
        <v>10</v>
      </c>
      <c r="E1004" s="3">
        <v>17</v>
      </c>
      <c r="F1004">
        <f t="shared" si="30"/>
        <v>1</v>
      </c>
      <c r="G1004">
        <f t="shared" si="31"/>
        <v>0</v>
      </c>
    </row>
    <row r="1005" spans="1:7" x14ac:dyDescent="0.25">
      <c r="A1005" s="2">
        <v>45420</v>
      </c>
      <c r="B1005" s="3" t="s">
        <v>12</v>
      </c>
      <c r="C1005" s="3" t="s">
        <v>7</v>
      </c>
      <c r="D1005" s="3">
        <v>4</v>
      </c>
      <c r="E1005" s="3">
        <v>12</v>
      </c>
      <c r="F1005">
        <f t="shared" si="30"/>
        <v>0</v>
      </c>
      <c r="G1005">
        <f t="shared" si="31"/>
        <v>1</v>
      </c>
    </row>
    <row r="1006" spans="1:7" x14ac:dyDescent="0.25">
      <c r="A1006" s="2">
        <v>45420</v>
      </c>
      <c r="B1006" s="3" t="s">
        <v>12</v>
      </c>
      <c r="C1006" s="3" t="s">
        <v>7</v>
      </c>
      <c r="D1006" s="3">
        <v>5</v>
      </c>
      <c r="E1006" s="3">
        <v>13</v>
      </c>
      <c r="F1006">
        <f t="shared" si="30"/>
        <v>0</v>
      </c>
      <c r="G1006">
        <f t="shared" si="31"/>
        <v>1</v>
      </c>
    </row>
    <row r="1007" spans="1:7" x14ac:dyDescent="0.25">
      <c r="A1007" s="2">
        <v>45420</v>
      </c>
      <c r="B1007" s="3" t="s">
        <v>12</v>
      </c>
      <c r="C1007" s="3" t="s">
        <v>7</v>
      </c>
      <c r="D1007" s="3">
        <v>6</v>
      </c>
      <c r="E1007" s="3">
        <v>12</v>
      </c>
      <c r="F1007">
        <f t="shared" si="30"/>
        <v>0</v>
      </c>
      <c r="G1007">
        <f t="shared" si="31"/>
        <v>1</v>
      </c>
    </row>
    <row r="1008" spans="1:7" x14ac:dyDescent="0.25">
      <c r="A1008" s="2">
        <v>45420</v>
      </c>
      <c r="B1008" s="3" t="s">
        <v>12</v>
      </c>
      <c r="C1008" s="3" t="s">
        <v>7</v>
      </c>
      <c r="D1008" s="3">
        <v>7</v>
      </c>
      <c r="E1008" s="3">
        <v>12</v>
      </c>
      <c r="F1008">
        <f t="shared" si="30"/>
        <v>0</v>
      </c>
      <c r="G1008">
        <f t="shared" si="31"/>
        <v>0</v>
      </c>
    </row>
    <row r="1009" spans="1:7" x14ac:dyDescent="0.25">
      <c r="A1009" s="2">
        <v>45420</v>
      </c>
      <c r="B1009" s="3" t="s">
        <v>12</v>
      </c>
      <c r="C1009" s="3" t="s">
        <v>7</v>
      </c>
      <c r="D1009" s="3">
        <v>8</v>
      </c>
      <c r="E1009" s="3">
        <v>12</v>
      </c>
      <c r="F1009">
        <f t="shared" si="30"/>
        <v>0</v>
      </c>
      <c r="G1009">
        <f t="shared" si="31"/>
        <v>0</v>
      </c>
    </row>
    <row r="1010" spans="1:7" x14ac:dyDescent="0.25">
      <c r="A1010" s="2">
        <v>45420</v>
      </c>
      <c r="B1010" s="3" t="s">
        <v>12</v>
      </c>
      <c r="C1010" s="3" t="s">
        <v>7</v>
      </c>
      <c r="D1010" s="3">
        <v>9</v>
      </c>
      <c r="E1010" s="3">
        <v>14</v>
      </c>
      <c r="F1010">
        <f t="shared" si="30"/>
        <v>1</v>
      </c>
      <c r="G1010">
        <f t="shared" si="31"/>
        <v>0</v>
      </c>
    </row>
    <row r="1011" spans="1:7" x14ac:dyDescent="0.25">
      <c r="A1011" s="2">
        <v>45420</v>
      </c>
      <c r="B1011" s="3" t="s">
        <v>12</v>
      </c>
      <c r="C1011" s="3" t="s">
        <v>7</v>
      </c>
      <c r="D1011" s="3">
        <v>0</v>
      </c>
      <c r="E1011" s="3">
        <v>14</v>
      </c>
      <c r="F1011">
        <f t="shared" si="30"/>
        <v>0</v>
      </c>
      <c r="G1011">
        <f t="shared" si="31"/>
        <v>1</v>
      </c>
    </row>
    <row r="1012" spans="1:7" x14ac:dyDescent="0.25">
      <c r="A1012" s="2">
        <v>45420</v>
      </c>
      <c r="B1012" s="3" t="s">
        <v>12</v>
      </c>
      <c r="C1012" s="3" t="s">
        <v>7</v>
      </c>
      <c r="D1012" s="3">
        <v>1</v>
      </c>
      <c r="E1012" s="3">
        <v>13</v>
      </c>
      <c r="F1012">
        <f t="shared" si="30"/>
        <v>0</v>
      </c>
      <c r="G1012">
        <f t="shared" si="31"/>
        <v>1</v>
      </c>
    </row>
    <row r="1013" spans="1:7" x14ac:dyDescent="0.25">
      <c r="A1013" s="2">
        <v>45420</v>
      </c>
      <c r="B1013" s="3" t="s">
        <v>12</v>
      </c>
      <c r="C1013" s="3" t="s">
        <v>7</v>
      </c>
      <c r="D1013" s="3">
        <v>10</v>
      </c>
      <c r="E1013" s="3">
        <v>28</v>
      </c>
      <c r="F1013">
        <f t="shared" si="30"/>
        <v>1</v>
      </c>
      <c r="G1013">
        <f t="shared" si="31"/>
        <v>0</v>
      </c>
    </row>
    <row r="1014" spans="1:7" x14ac:dyDescent="0.25">
      <c r="A1014" s="2">
        <v>45420</v>
      </c>
      <c r="B1014" s="3" t="s">
        <v>12</v>
      </c>
      <c r="C1014" s="3" t="s">
        <v>7</v>
      </c>
      <c r="D1014" s="3">
        <v>2</v>
      </c>
      <c r="E1014" s="3">
        <v>12</v>
      </c>
      <c r="F1014">
        <f t="shared" si="30"/>
        <v>0</v>
      </c>
      <c r="G1014">
        <f t="shared" si="31"/>
        <v>1</v>
      </c>
    </row>
    <row r="1015" spans="1:7" x14ac:dyDescent="0.25">
      <c r="A1015" s="2">
        <v>45420</v>
      </c>
      <c r="B1015" s="3" t="s">
        <v>12</v>
      </c>
      <c r="C1015" s="3" t="s">
        <v>7</v>
      </c>
      <c r="D1015" s="3">
        <v>5</v>
      </c>
      <c r="E1015" s="3">
        <v>13</v>
      </c>
      <c r="F1015">
        <f t="shared" si="30"/>
        <v>0</v>
      </c>
      <c r="G1015">
        <f t="shared" si="31"/>
        <v>1</v>
      </c>
    </row>
    <row r="1016" spans="1:7" x14ac:dyDescent="0.25">
      <c r="A1016" s="2">
        <v>45420</v>
      </c>
      <c r="B1016" s="3" t="s">
        <v>12</v>
      </c>
      <c r="C1016" s="3" t="s">
        <v>7</v>
      </c>
      <c r="D1016" s="3">
        <v>7</v>
      </c>
      <c r="E1016" s="3">
        <v>14</v>
      </c>
      <c r="F1016">
        <f t="shared" si="30"/>
        <v>0</v>
      </c>
      <c r="G1016">
        <f t="shared" si="31"/>
        <v>0</v>
      </c>
    </row>
    <row r="1017" spans="1:7" x14ac:dyDescent="0.25">
      <c r="A1017" s="2">
        <v>45420</v>
      </c>
      <c r="B1017" s="3" t="s">
        <v>12</v>
      </c>
      <c r="C1017" s="3" t="s">
        <v>7</v>
      </c>
      <c r="D1017" s="3">
        <v>8</v>
      </c>
      <c r="E1017" s="3">
        <v>17</v>
      </c>
      <c r="F1017">
        <f t="shared" si="30"/>
        <v>0</v>
      </c>
      <c r="G1017">
        <f t="shared" si="31"/>
        <v>0</v>
      </c>
    </row>
    <row r="1018" spans="1:7" x14ac:dyDescent="0.25">
      <c r="A1018" s="2">
        <v>45420</v>
      </c>
      <c r="B1018" s="3" t="s">
        <v>12</v>
      </c>
      <c r="C1018" s="3" t="s">
        <v>7</v>
      </c>
      <c r="D1018" s="3">
        <v>9</v>
      </c>
      <c r="E1018" s="3">
        <v>18</v>
      </c>
      <c r="F1018">
        <f t="shared" si="30"/>
        <v>1</v>
      </c>
      <c r="G1018">
        <f t="shared" si="31"/>
        <v>0</v>
      </c>
    </row>
    <row r="1019" spans="1:7" x14ac:dyDescent="0.25">
      <c r="A1019" s="2">
        <v>45420</v>
      </c>
      <c r="B1019" s="3" t="s">
        <v>12</v>
      </c>
      <c r="C1019" s="3" t="s">
        <v>7</v>
      </c>
      <c r="D1019" s="3">
        <v>10</v>
      </c>
      <c r="E1019" s="3">
        <v>18</v>
      </c>
      <c r="F1019">
        <f t="shared" si="30"/>
        <v>1</v>
      </c>
      <c r="G1019">
        <f t="shared" si="31"/>
        <v>0</v>
      </c>
    </row>
    <row r="1020" spans="1:7" x14ac:dyDescent="0.25">
      <c r="A1020" s="2">
        <v>45420</v>
      </c>
      <c r="B1020" s="3" t="s">
        <v>12</v>
      </c>
      <c r="C1020" s="3" t="s">
        <v>7</v>
      </c>
      <c r="D1020" s="3">
        <v>5</v>
      </c>
      <c r="E1020" s="3">
        <v>12</v>
      </c>
      <c r="F1020">
        <f t="shared" si="30"/>
        <v>0</v>
      </c>
      <c r="G1020">
        <f t="shared" si="31"/>
        <v>1</v>
      </c>
    </row>
    <row r="1021" spans="1:7" x14ac:dyDescent="0.25">
      <c r="A1021" s="2">
        <v>45420</v>
      </c>
      <c r="B1021" s="3" t="s">
        <v>12</v>
      </c>
      <c r="C1021" s="3" t="s">
        <v>7</v>
      </c>
      <c r="D1021" s="3">
        <v>8</v>
      </c>
      <c r="E1021" s="3">
        <v>14</v>
      </c>
      <c r="F1021">
        <f t="shared" si="30"/>
        <v>0</v>
      </c>
      <c r="G1021">
        <f t="shared" si="31"/>
        <v>0</v>
      </c>
    </row>
    <row r="1022" spans="1:7" x14ac:dyDescent="0.25">
      <c r="A1022" s="2">
        <v>45420</v>
      </c>
      <c r="B1022" s="3" t="s">
        <v>12</v>
      </c>
      <c r="C1022" s="3" t="s">
        <v>7</v>
      </c>
      <c r="D1022" s="3">
        <v>0</v>
      </c>
      <c r="E1022" s="3">
        <v>16</v>
      </c>
      <c r="F1022">
        <f t="shared" si="30"/>
        <v>0</v>
      </c>
      <c r="G1022">
        <f t="shared" si="31"/>
        <v>1</v>
      </c>
    </row>
    <row r="1023" spans="1:7" x14ac:dyDescent="0.25">
      <c r="A1023" s="2">
        <v>45420</v>
      </c>
      <c r="B1023" s="3" t="s">
        <v>12</v>
      </c>
      <c r="C1023" s="3" t="s">
        <v>7</v>
      </c>
      <c r="D1023" s="3">
        <v>10</v>
      </c>
      <c r="E1023" s="3">
        <v>36</v>
      </c>
      <c r="F1023">
        <f t="shared" si="30"/>
        <v>1</v>
      </c>
      <c r="G1023">
        <f t="shared" si="31"/>
        <v>0</v>
      </c>
    </row>
    <row r="1024" spans="1:7" x14ac:dyDescent="0.25">
      <c r="A1024" s="2">
        <v>45420</v>
      </c>
      <c r="B1024" s="3" t="s">
        <v>12</v>
      </c>
      <c r="C1024" s="3" t="s">
        <v>7</v>
      </c>
      <c r="D1024" s="3">
        <v>3</v>
      </c>
      <c r="E1024" s="3">
        <v>12</v>
      </c>
      <c r="F1024">
        <f t="shared" si="30"/>
        <v>0</v>
      </c>
      <c r="G1024">
        <f t="shared" si="31"/>
        <v>1</v>
      </c>
    </row>
    <row r="1025" spans="1:7" x14ac:dyDescent="0.25">
      <c r="A1025" s="2">
        <v>45420</v>
      </c>
      <c r="B1025" s="3" t="s">
        <v>12</v>
      </c>
      <c r="C1025" s="3" t="s">
        <v>7</v>
      </c>
      <c r="D1025" s="3">
        <v>4</v>
      </c>
      <c r="E1025" s="3">
        <v>12</v>
      </c>
      <c r="F1025">
        <f t="shared" si="30"/>
        <v>0</v>
      </c>
      <c r="G1025">
        <f t="shared" si="31"/>
        <v>1</v>
      </c>
    </row>
    <row r="1026" spans="1:7" x14ac:dyDescent="0.25">
      <c r="A1026" s="2">
        <v>45420</v>
      </c>
      <c r="B1026" s="3" t="s">
        <v>12</v>
      </c>
      <c r="C1026" s="3" t="s">
        <v>7</v>
      </c>
      <c r="D1026" s="3">
        <v>5</v>
      </c>
      <c r="E1026" s="3">
        <v>16</v>
      </c>
      <c r="F1026">
        <f t="shared" si="30"/>
        <v>0</v>
      </c>
      <c r="G1026">
        <f t="shared" si="31"/>
        <v>1</v>
      </c>
    </row>
    <row r="1027" spans="1:7" x14ac:dyDescent="0.25">
      <c r="A1027" s="2">
        <v>45420</v>
      </c>
      <c r="B1027" s="3" t="s">
        <v>12</v>
      </c>
      <c r="C1027" s="3" t="s">
        <v>7</v>
      </c>
      <c r="D1027" s="3">
        <v>7</v>
      </c>
      <c r="E1027" s="3">
        <v>16</v>
      </c>
      <c r="F1027">
        <f t="shared" ref="F1027:F1090" si="32">IF(D1027 &gt;= 9, 1, 0)</f>
        <v>0</v>
      </c>
      <c r="G1027">
        <f t="shared" ref="G1027:G1090" si="33">IF(D1027 &lt;= 6, 1, 0)</f>
        <v>0</v>
      </c>
    </row>
    <row r="1028" spans="1:7" x14ac:dyDescent="0.25">
      <c r="A1028" s="2">
        <v>45420</v>
      </c>
      <c r="B1028" s="3" t="s">
        <v>12</v>
      </c>
      <c r="C1028" s="3" t="s">
        <v>7</v>
      </c>
      <c r="D1028" s="3">
        <v>8</v>
      </c>
      <c r="E1028" s="3">
        <v>16</v>
      </c>
      <c r="F1028">
        <f t="shared" si="32"/>
        <v>0</v>
      </c>
      <c r="G1028">
        <f t="shared" si="33"/>
        <v>0</v>
      </c>
    </row>
    <row r="1029" spans="1:7" x14ac:dyDescent="0.25">
      <c r="A1029" s="2">
        <v>45420</v>
      </c>
      <c r="B1029" s="3" t="s">
        <v>12</v>
      </c>
      <c r="C1029" s="3" t="s">
        <v>7</v>
      </c>
      <c r="D1029" s="3">
        <v>9</v>
      </c>
      <c r="E1029" s="3">
        <v>22</v>
      </c>
      <c r="F1029">
        <f t="shared" si="32"/>
        <v>1</v>
      </c>
      <c r="G1029">
        <f t="shared" si="33"/>
        <v>0</v>
      </c>
    </row>
    <row r="1030" spans="1:7" x14ac:dyDescent="0.25">
      <c r="A1030" s="2">
        <v>45421</v>
      </c>
      <c r="B1030" s="3" t="s">
        <v>13</v>
      </c>
      <c r="C1030" s="3" t="s">
        <v>8</v>
      </c>
      <c r="D1030" s="3">
        <v>1</v>
      </c>
      <c r="E1030" s="3">
        <v>12</v>
      </c>
      <c r="F1030">
        <f t="shared" si="32"/>
        <v>0</v>
      </c>
      <c r="G1030">
        <f t="shared" si="33"/>
        <v>1</v>
      </c>
    </row>
    <row r="1031" spans="1:7" x14ac:dyDescent="0.25">
      <c r="A1031" s="2">
        <v>45421</v>
      </c>
      <c r="B1031" s="3" t="s">
        <v>13</v>
      </c>
      <c r="C1031" s="3" t="s">
        <v>8</v>
      </c>
      <c r="D1031" s="3">
        <v>10</v>
      </c>
      <c r="E1031" s="3">
        <v>25</v>
      </c>
      <c r="F1031">
        <f t="shared" si="32"/>
        <v>1</v>
      </c>
      <c r="G1031">
        <f t="shared" si="33"/>
        <v>0</v>
      </c>
    </row>
    <row r="1032" spans="1:7" x14ac:dyDescent="0.25">
      <c r="A1032" s="2">
        <v>45421</v>
      </c>
      <c r="B1032" s="3" t="s">
        <v>13</v>
      </c>
      <c r="C1032" s="3" t="s">
        <v>8</v>
      </c>
      <c r="D1032" s="3">
        <v>5</v>
      </c>
      <c r="E1032" s="3">
        <v>13</v>
      </c>
      <c r="F1032">
        <f t="shared" si="32"/>
        <v>0</v>
      </c>
      <c r="G1032">
        <f t="shared" si="33"/>
        <v>1</v>
      </c>
    </row>
    <row r="1033" spans="1:7" x14ac:dyDescent="0.25">
      <c r="A1033" s="2">
        <v>45421</v>
      </c>
      <c r="B1033" s="3" t="s">
        <v>13</v>
      </c>
      <c r="C1033" s="3" t="s">
        <v>8</v>
      </c>
      <c r="D1033" s="3">
        <v>7</v>
      </c>
      <c r="E1033" s="3">
        <v>13</v>
      </c>
      <c r="F1033">
        <f t="shared" si="32"/>
        <v>0</v>
      </c>
      <c r="G1033">
        <f t="shared" si="33"/>
        <v>0</v>
      </c>
    </row>
    <row r="1034" spans="1:7" x14ac:dyDescent="0.25">
      <c r="A1034" s="2">
        <v>45421</v>
      </c>
      <c r="B1034" s="3" t="s">
        <v>13</v>
      </c>
      <c r="C1034" s="3" t="s">
        <v>8</v>
      </c>
      <c r="D1034" s="3">
        <v>8</v>
      </c>
      <c r="E1034" s="3">
        <v>16</v>
      </c>
      <c r="F1034">
        <f t="shared" si="32"/>
        <v>0</v>
      </c>
      <c r="G1034">
        <f t="shared" si="33"/>
        <v>0</v>
      </c>
    </row>
    <row r="1035" spans="1:7" x14ac:dyDescent="0.25">
      <c r="A1035" s="2">
        <v>45421</v>
      </c>
      <c r="B1035" s="3" t="s">
        <v>13</v>
      </c>
      <c r="C1035" s="3" t="s">
        <v>8</v>
      </c>
      <c r="D1035" s="3">
        <v>9</v>
      </c>
      <c r="E1035" s="3">
        <v>16</v>
      </c>
      <c r="F1035">
        <f t="shared" si="32"/>
        <v>1</v>
      </c>
      <c r="G1035">
        <f t="shared" si="33"/>
        <v>0</v>
      </c>
    </row>
    <row r="1036" spans="1:7" x14ac:dyDescent="0.25">
      <c r="A1036" s="2">
        <v>45421</v>
      </c>
      <c r="B1036" s="3" t="s">
        <v>13</v>
      </c>
      <c r="C1036" s="3" t="s">
        <v>9</v>
      </c>
      <c r="D1036" s="3">
        <v>0</v>
      </c>
      <c r="E1036" s="3">
        <v>12</v>
      </c>
      <c r="F1036">
        <f t="shared" si="32"/>
        <v>0</v>
      </c>
      <c r="G1036">
        <f t="shared" si="33"/>
        <v>1</v>
      </c>
    </row>
    <row r="1037" spans="1:7" x14ac:dyDescent="0.25">
      <c r="A1037" s="2">
        <v>45421</v>
      </c>
      <c r="B1037" s="3" t="s">
        <v>13</v>
      </c>
      <c r="C1037" s="3" t="s">
        <v>9</v>
      </c>
      <c r="D1037" s="3">
        <v>1</v>
      </c>
      <c r="E1037" s="3">
        <v>13</v>
      </c>
      <c r="F1037">
        <f t="shared" si="32"/>
        <v>0</v>
      </c>
      <c r="G1037">
        <f t="shared" si="33"/>
        <v>1</v>
      </c>
    </row>
    <row r="1038" spans="1:7" x14ac:dyDescent="0.25">
      <c r="A1038" s="2">
        <v>45421</v>
      </c>
      <c r="B1038" s="3" t="s">
        <v>13</v>
      </c>
      <c r="C1038" s="3" t="s">
        <v>9</v>
      </c>
      <c r="D1038" s="3">
        <v>10</v>
      </c>
      <c r="E1038" s="3">
        <v>40</v>
      </c>
      <c r="F1038">
        <f t="shared" si="32"/>
        <v>1</v>
      </c>
      <c r="G1038">
        <f t="shared" si="33"/>
        <v>0</v>
      </c>
    </row>
    <row r="1039" spans="1:7" x14ac:dyDescent="0.25">
      <c r="A1039" s="2">
        <v>45421</v>
      </c>
      <c r="B1039" s="3" t="s">
        <v>13</v>
      </c>
      <c r="C1039" s="3" t="s">
        <v>9</v>
      </c>
      <c r="D1039" s="3">
        <v>3</v>
      </c>
      <c r="E1039" s="3">
        <v>13</v>
      </c>
      <c r="F1039">
        <f t="shared" si="32"/>
        <v>0</v>
      </c>
      <c r="G1039">
        <f t="shared" si="33"/>
        <v>1</v>
      </c>
    </row>
    <row r="1040" spans="1:7" x14ac:dyDescent="0.25">
      <c r="A1040" s="2">
        <v>45421</v>
      </c>
      <c r="B1040" s="3" t="s">
        <v>13</v>
      </c>
      <c r="C1040" s="3" t="s">
        <v>9</v>
      </c>
      <c r="D1040" s="3">
        <v>5</v>
      </c>
      <c r="E1040" s="3">
        <v>14</v>
      </c>
      <c r="F1040">
        <f t="shared" si="32"/>
        <v>0</v>
      </c>
      <c r="G1040">
        <f t="shared" si="33"/>
        <v>1</v>
      </c>
    </row>
    <row r="1041" spans="1:7" x14ac:dyDescent="0.25">
      <c r="A1041" s="2">
        <v>45421</v>
      </c>
      <c r="B1041" s="3" t="s">
        <v>13</v>
      </c>
      <c r="C1041" s="3" t="s">
        <v>9</v>
      </c>
      <c r="D1041" s="3">
        <v>6</v>
      </c>
      <c r="E1041" s="3">
        <v>13</v>
      </c>
      <c r="F1041">
        <f t="shared" si="32"/>
        <v>0</v>
      </c>
      <c r="G1041">
        <f t="shared" si="33"/>
        <v>1</v>
      </c>
    </row>
    <row r="1042" spans="1:7" x14ac:dyDescent="0.25">
      <c r="A1042" s="2">
        <v>45421</v>
      </c>
      <c r="B1042" s="3" t="s">
        <v>13</v>
      </c>
      <c r="C1042" s="3" t="s">
        <v>9</v>
      </c>
      <c r="D1042" s="3">
        <v>7</v>
      </c>
      <c r="E1042" s="3">
        <v>12</v>
      </c>
      <c r="F1042">
        <f t="shared" si="32"/>
        <v>0</v>
      </c>
      <c r="G1042">
        <f t="shared" si="33"/>
        <v>0</v>
      </c>
    </row>
    <row r="1043" spans="1:7" x14ac:dyDescent="0.25">
      <c r="A1043" s="2">
        <v>45421</v>
      </c>
      <c r="B1043" s="3" t="s">
        <v>13</v>
      </c>
      <c r="C1043" s="3" t="s">
        <v>9</v>
      </c>
      <c r="D1043" s="3">
        <v>8</v>
      </c>
      <c r="E1043" s="3">
        <v>16</v>
      </c>
      <c r="F1043">
        <f t="shared" si="32"/>
        <v>0</v>
      </c>
      <c r="G1043">
        <f t="shared" si="33"/>
        <v>0</v>
      </c>
    </row>
    <row r="1044" spans="1:7" x14ac:dyDescent="0.25">
      <c r="A1044" s="2">
        <v>45421</v>
      </c>
      <c r="B1044" s="3" t="s">
        <v>13</v>
      </c>
      <c r="C1044" s="3" t="s">
        <v>9</v>
      </c>
      <c r="D1044" s="3">
        <v>9</v>
      </c>
      <c r="E1044" s="3">
        <v>29</v>
      </c>
      <c r="F1044">
        <f t="shared" si="32"/>
        <v>1</v>
      </c>
      <c r="G1044">
        <f t="shared" si="33"/>
        <v>0</v>
      </c>
    </row>
    <row r="1045" spans="1:7" x14ac:dyDescent="0.25">
      <c r="A1045" s="2">
        <v>45421</v>
      </c>
      <c r="B1045" s="3" t="s">
        <v>11</v>
      </c>
      <c r="C1045" s="3" t="s">
        <v>4</v>
      </c>
      <c r="D1045" s="3">
        <v>0</v>
      </c>
      <c r="E1045" s="3">
        <v>23</v>
      </c>
      <c r="F1045">
        <f t="shared" si="32"/>
        <v>0</v>
      </c>
      <c r="G1045">
        <f t="shared" si="33"/>
        <v>1</v>
      </c>
    </row>
    <row r="1046" spans="1:7" x14ac:dyDescent="0.25">
      <c r="A1046" s="2">
        <v>45421</v>
      </c>
      <c r="B1046" s="3" t="s">
        <v>11</v>
      </c>
      <c r="C1046" s="3" t="s">
        <v>4</v>
      </c>
      <c r="D1046" s="3">
        <v>1</v>
      </c>
      <c r="E1046" s="3">
        <v>15</v>
      </c>
      <c r="F1046">
        <f t="shared" si="32"/>
        <v>0</v>
      </c>
      <c r="G1046">
        <f t="shared" si="33"/>
        <v>1</v>
      </c>
    </row>
    <row r="1047" spans="1:7" x14ac:dyDescent="0.25">
      <c r="A1047" s="2">
        <v>45421</v>
      </c>
      <c r="B1047" s="3" t="s">
        <v>11</v>
      </c>
      <c r="C1047" s="3" t="s">
        <v>4</v>
      </c>
      <c r="D1047" s="3">
        <v>10</v>
      </c>
      <c r="E1047" s="3">
        <v>88</v>
      </c>
      <c r="F1047">
        <f t="shared" si="32"/>
        <v>1</v>
      </c>
      <c r="G1047">
        <f t="shared" si="33"/>
        <v>0</v>
      </c>
    </row>
    <row r="1048" spans="1:7" x14ac:dyDescent="0.25">
      <c r="A1048" s="2">
        <v>45421</v>
      </c>
      <c r="B1048" s="3" t="s">
        <v>11</v>
      </c>
      <c r="C1048" s="3" t="s">
        <v>4</v>
      </c>
      <c r="D1048" s="3">
        <v>2</v>
      </c>
      <c r="E1048" s="3">
        <v>16</v>
      </c>
      <c r="F1048">
        <f t="shared" si="32"/>
        <v>0</v>
      </c>
      <c r="G1048">
        <f t="shared" si="33"/>
        <v>1</v>
      </c>
    </row>
    <row r="1049" spans="1:7" x14ac:dyDescent="0.25">
      <c r="A1049" s="2">
        <v>45421</v>
      </c>
      <c r="B1049" s="3" t="s">
        <v>11</v>
      </c>
      <c r="C1049" s="3" t="s">
        <v>4</v>
      </c>
      <c r="D1049" s="3">
        <v>3</v>
      </c>
      <c r="E1049" s="3">
        <v>16</v>
      </c>
      <c r="F1049">
        <f t="shared" si="32"/>
        <v>0</v>
      </c>
      <c r="G1049">
        <f t="shared" si="33"/>
        <v>1</v>
      </c>
    </row>
    <row r="1050" spans="1:7" x14ac:dyDescent="0.25">
      <c r="A1050" s="2">
        <v>45421</v>
      </c>
      <c r="B1050" s="3" t="s">
        <v>11</v>
      </c>
      <c r="C1050" s="3" t="s">
        <v>4</v>
      </c>
      <c r="D1050" s="3">
        <v>5</v>
      </c>
      <c r="E1050" s="3">
        <v>25</v>
      </c>
      <c r="F1050">
        <f t="shared" si="32"/>
        <v>0</v>
      </c>
      <c r="G1050">
        <f t="shared" si="33"/>
        <v>1</v>
      </c>
    </row>
    <row r="1051" spans="1:7" x14ac:dyDescent="0.25">
      <c r="A1051" s="2">
        <v>45421</v>
      </c>
      <c r="B1051" s="3" t="s">
        <v>11</v>
      </c>
      <c r="C1051" s="3" t="s">
        <v>4</v>
      </c>
      <c r="D1051" s="3">
        <v>6</v>
      </c>
      <c r="E1051" s="3">
        <v>13</v>
      </c>
      <c r="F1051">
        <f t="shared" si="32"/>
        <v>0</v>
      </c>
      <c r="G1051">
        <f t="shared" si="33"/>
        <v>1</v>
      </c>
    </row>
    <row r="1052" spans="1:7" x14ac:dyDescent="0.25">
      <c r="A1052" s="2">
        <v>45421</v>
      </c>
      <c r="B1052" s="3" t="s">
        <v>11</v>
      </c>
      <c r="C1052" s="3" t="s">
        <v>4</v>
      </c>
      <c r="D1052" s="3">
        <v>7</v>
      </c>
      <c r="E1052" s="3">
        <v>13</v>
      </c>
      <c r="F1052">
        <f t="shared" si="32"/>
        <v>0</v>
      </c>
      <c r="G1052">
        <f t="shared" si="33"/>
        <v>0</v>
      </c>
    </row>
    <row r="1053" spans="1:7" x14ac:dyDescent="0.25">
      <c r="A1053" s="2">
        <v>45421</v>
      </c>
      <c r="B1053" s="3" t="s">
        <v>11</v>
      </c>
      <c r="C1053" s="3" t="s">
        <v>4</v>
      </c>
      <c r="D1053" s="3">
        <v>8</v>
      </c>
      <c r="E1053" s="3">
        <v>29</v>
      </c>
      <c r="F1053">
        <f t="shared" si="32"/>
        <v>0</v>
      </c>
      <c r="G1053">
        <f t="shared" si="33"/>
        <v>0</v>
      </c>
    </row>
    <row r="1054" spans="1:7" x14ac:dyDescent="0.25">
      <c r="A1054" s="2">
        <v>45421</v>
      </c>
      <c r="B1054" s="3" t="s">
        <v>11</v>
      </c>
      <c r="C1054" s="3" t="s">
        <v>4</v>
      </c>
      <c r="D1054" s="3">
        <v>9</v>
      </c>
      <c r="E1054" s="3">
        <v>29</v>
      </c>
      <c r="F1054">
        <f t="shared" si="32"/>
        <v>1</v>
      </c>
      <c r="G1054">
        <f t="shared" si="33"/>
        <v>0</v>
      </c>
    </row>
    <row r="1055" spans="1:7" x14ac:dyDescent="0.25">
      <c r="A1055" s="2">
        <v>45421</v>
      </c>
      <c r="B1055" s="3" t="s">
        <v>11</v>
      </c>
      <c r="C1055" s="3" t="s">
        <v>5</v>
      </c>
      <c r="D1055" s="3">
        <v>0</v>
      </c>
      <c r="E1055" s="3">
        <v>22</v>
      </c>
      <c r="F1055">
        <f t="shared" si="32"/>
        <v>0</v>
      </c>
      <c r="G1055">
        <f t="shared" si="33"/>
        <v>1</v>
      </c>
    </row>
    <row r="1056" spans="1:7" x14ac:dyDescent="0.25">
      <c r="A1056" s="2">
        <v>45421</v>
      </c>
      <c r="B1056" s="3" t="s">
        <v>11</v>
      </c>
      <c r="C1056" s="3" t="s">
        <v>5</v>
      </c>
      <c r="D1056" s="3">
        <v>1</v>
      </c>
      <c r="E1056" s="3">
        <v>12</v>
      </c>
      <c r="F1056">
        <f t="shared" si="32"/>
        <v>0</v>
      </c>
      <c r="G1056">
        <f t="shared" si="33"/>
        <v>1</v>
      </c>
    </row>
    <row r="1057" spans="1:7" x14ac:dyDescent="0.25">
      <c r="A1057" s="2">
        <v>45421</v>
      </c>
      <c r="B1057" s="3" t="s">
        <v>11</v>
      </c>
      <c r="C1057" s="3" t="s">
        <v>5</v>
      </c>
      <c r="D1057" s="3">
        <v>10</v>
      </c>
      <c r="E1057" s="3">
        <v>40</v>
      </c>
      <c r="F1057">
        <f t="shared" si="32"/>
        <v>1</v>
      </c>
      <c r="G1057">
        <f t="shared" si="33"/>
        <v>0</v>
      </c>
    </row>
    <row r="1058" spans="1:7" x14ac:dyDescent="0.25">
      <c r="A1058" s="2">
        <v>45421</v>
      </c>
      <c r="B1058" s="3" t="s">
        <v>11</v>
      </c>
      <c r="C1058" s="3" t="s">
        <v>5</v>
      </c>
      <c r="D1058" s="3">
        <v>4</v>
      </c>
      <c r="E1058" s="3">
        <v>12</v>
      </c>
      <c r="F1058">
        <f t="shared" si="32"/>
        <v>0</v>
      </c>
      <c r="G1058">
        <f t="shared" si="33"/>
        <v>1</v>
      </c>
    </row>
    <row r="1059" spans="1:7" x14ac:dyDescent="0.25">
      <c r="A1059" s="2">
        <v>45421</v>
      </c>
      <c r="B1059" s="3" t="s">
        <v>11</v>
      </c>
      <c r="C1059" s="3" t="s">
        <v>5</v>
      </c>
      <c r="D1059" s="3">
        <v>5</v>
      </c>
      <c r="E1059" s="3">
        <v>13</v>
      </c>
      <c r="F1059">
        <f t="shared" si="32"/>
        <v>0</v>
      </c>
      <c r="G1059">
        <f t="shared" si="33"/>
        <v>1</v>
      </c>
    </row>
    <row r="1060" spans="1:7" x14ac:dyDescent="0.25">
      <c r="A1060" s="2">
        <v>45421</v>
      </c>
      <c r="B1060" s="3" t="s">
        <v>11</v>
      </c>
      <c r="C1060" s="3" t="s">
        <v>5</v>
      </c>
      <c r="D1060" s="3">
        <v>7</v>
      </c>
      <c r="E1060" s="3">
        <v>12</v>
      </c>
      <c r="F1060">
        <f t="shared" si="32"/>
        <v>0</v>
      </c>
      <c r="G1060">
        <f t="shared" si="33"/>
        <v>0</v>
      </c>
    </row>
    <row r="1061" spans="1:7" x14ac:dyDescent="0.25">
      <c r="A1061" s="2">
        <v>45421</v>
      </c>
      <c r="B1061" s="3" t="s">
        <v>11</v>
      </c>
      <c r="C1061" s="3" t="s">
        <v>5</v>
      </c>
      <c r="D1061" s="3">
        <v>8</v>
      </c>
      <c r="E1061" s="3">
        <v>15</v>
      </c>
      <c r="F1061">
        <f t="shared" si="32"/>
        <v>0</v>
      </c>
      <c r="G1061">
        <f t="shared" si="33"/>
        <v>0</v>
      </c>
    </row>
    <row r="1062" spans="1:7" x14ac:dyDescent="0.25">
      <c r="A1062" s="2">
        <v>45421</v>
      </c>
      <c r="B1062" s="3" t="s">
        <v>11</v>
      </c>
      <c r="C1062" s="3" t="s">
        <v>5</v>
      </c>
      <c r="D1062" s="3">
        <v>9</v>
      </c>
      <c r="E1062" s="3">
        <v>20</v>
      </c>
      <c r="F1062">
        <f t="shared" si="32"/>
        <v>1</v>
      </c>
      <c r="G1062">
        <f t="shared" si="33"/>
        <v>0</v>
      </c>
    </row>
    <row r="1063" spans="1:7" x14ac:dyDescent="0.25">
      <c r="A1063" s="2">
        <v>45421</v>
      </c>
      <c r="B1063" s="3" t="s">
        <v>11</v>
      </c>
      <c r="C1063" s="3" t="s">
        <v>4</v>
      </c>
      <c r="D1063" s="3">
        <v>0</v>
      </c>
      <c r="E1063" s="3">
        <v>30</v>
      </c>
      <c r="F1063">
        <f t="shared" si="32"/>
        <v>0</v>
      </c>
      <c r="G1063">
        <f t="shared" si="33"/>
        <v>1</v>
      </c>
    </row>
    <row r="1064" spans="1:7" x14ac:dyDescent="0.25">
      <c r="A1064" s="2">
        <v>45421</v>
      </c>
      <c r="B1064" s="3" t="s">
        <v>11</v>
      </c>
      <c r="C1064" s="3" t="s">
        <v>4</v>
      </c>
      <c r="D1064" s="3">
        <v>1</v>
      </c>
      <c r="E1064" s="3">
        <v>14</v>
      </c>
      <c r="F1064">
        <f t="shared" si="32"/>
        <v>0</v>
      </c>
      <c r="G1064">
        <f t="shared" si="33"/>
        <v>1</v>
      </c>
    </row>
    <row r="1065" spans="1:7" x14ac:dyDescent="0.25">
      <c r="A1065" s="2">
        <v>45421</v>
      </c>
      <c r="B1065" s="3" t="s">
        <v>11</v>
      </c>
      <c r="C1065" s="3" t="s">
        <v>4</v>
      </c>
      <c r="D1065" s="3">
        <v>10</v>
      </c>
      <c r="E1065" s="3">
        <v>85</v>
      </c>
      <c r="F1065">
        <f t="shared" si="32"/>
        <v>1</v>
      </c>
      <c r="G1065">
        <f t="shared" si="33"/>
        <v>0</v>
      </c>
    </row>
    <row r="1066" spans="1:7" x14ac:dyDescent="0.25">
      <c r="A1066" s="2">
        <v>45421</v>
      </c>
      <c r="B1066" s="3" t="s">
        <v>11</v>
      </c>
      <c r="C1066" s="3" t="s">
        <v>4</v>
      </c>
      <c r="D1066" s="3">
        <v>5</v>
      </c>
      <c r="E1066" s="3">
        <v>19</v>
      </c>
      <c r="F1066">
        <f t="shared" si="32"/>
        <v>0</v>
      </c>
      <c r="G1066">
        <f t="shared" si="33"/>
        <v>1</v>
      </c>
    </row>
    <row r="1067" spans="1:7" x14ac:dyDescent="0.25">
      <c r="A1067" s="2">
        <v>45421</v>
      </c>
      <c r="B1067" s="3" t="s">
        <v>11</v>
      </c>
      <c r="C1067" s="3" t="s">
        <v>4</v>
      </c>
      <c r="D1067" s="3">
        <v>6</v>
      </c>
      <c r="E1067" s="3">
        <v>12</v>
      </c>
      <c r="F1067">
        <f t="shared" si="32"/>
        <v>0</v>
      </c>
      <c r="G1067">
        <f t="shared" si="33"/>
        <v>1</v>
      </c>
    </row>
    <row r="1068" spans="1:7" x14ac:dyDescent="0.25">
      <c r="A1068" s="2">
        <v>45421</v>
      </c>
      <c r="B1068" s="3" t="s">
        <v>11</v>
      </c>
      <c r="C1068" s="3" t="s">
        <v>4</v>
      </c>
      <c r="D1068" s="3">
        <v>7</v>
      </c>
      <c r="E1068" s="3">
        <v>15</v>
      </c>
      <c r="F1068">
        <f t="shared" si="32"/>
        <v>0</v>
      </c>
      <c r="G1068">
        <f t="shared" si="33"/>
        <v>0</v>
      </c>
    </row>
    <row r="1069" spans="1:7" x14ac:dyDescent="0.25">
      <c r="A1069" s="2">
        <v>45421</v>
      </c>
      <c r="B1069" s="3" t="s">
        <v>11</v>
      </c>
      <c r="C1069" s="3" t="s">
        <v>4</v>
      </c>
      <c r="D1069" s="3">
        <v>8</v>
      </c>
      <c r="E1069" s="3">
        <v>25</v>
      </c>
      <c r="F1069">
        <f t="shared" si="32"/>
        <v>0</v>
      </c>
      <c r="G1069">
        <f t="shared" si="33"/>
        <v>0</v>
      </c>
    </row>
    <row r="1070" spans="1:7" x14ac:dyDescent="0.25">
      <c r="A1070" s="2">
        <v>45421</v>
      </c>
      <c r="B1070" s="3" t="s">
        <v>11</v>
      </c>
      <c r="C1070" s="3" t="s">
        <v>4</v>
      </c>
      <c r="D1070" s="3">
        <v>9</v>
      </c>
      <c r="E1070" s="3">
        <v>36</v>
      </c>
      <c r="F1070">
        <f t="shared" si="32"/>
        <v>1</v>
      </c>
      <c r="G1070">
        <f t="shared" si="33"/>
        <v>0</v>
      </c>
    </row>
    <row r="1071" spans="1:7" x14ac:dyDescent="0.25">
      <c r="A1071" s="2">
        <v>45421</v>
      </c>
      <c r="B1071" s="3" t="s">
        <v>11</v>
      </c>
      <c r="C1071" s="3" t="s">
        <v>4</v>
      </c>
      <c r="D1071" s="3">
        <v>0</v>
      </c>
      <c r="E1071" s="3">
        <v>40</v>
      </c>
      <c r="F1071">
        <f t="shared" si="32"/>
        <v>0</v>
      </c>
      <c r="G1071">
        <f t="shared" si="33"/>
        <v>1</v>
      </c>
    </row>
    <row r="1072" spans="1:7" x14ac:dyDescent="0.25">
      <c r="A1072" s="2">
        <v>45421</v>
      </c>
      <c r="B1072" s="3" t="s">
        <v>11</v>
      </c>
      <c r="C1072" s="3" t="s">
        <v>4</v>
      </c>
      <c r="D1072" s="3">
        <v>1</v>
      </c>
      <c r="E1072" s="3">
        <v>17</v>
      </c>
      <c r="F1072">
        <f t="shared" si="32"/>
        <v>0</v>
      </c>
      <c r="G1072">
        <f t="shared" si="33"/>
        <v>1</v>
      </c>
    </row>
    <row r="1073" spans="1:7" x14ac:dyDescent="0.25">
      <c r="A1073" s="2">
        <v>45421</v>
      </c>
      <c r="B1073" s="3" t="s">
        <v>11</v>
      </c>
      <c r="C1073" s="3" t="s">
        <v>4</v>
      </c>
      <c r="D1073" s="3">
        <v>10</v>
      </c>
      <c r="E1073" s="3">
        <v>129</v>
      </c>
      <c r="F1073">
        <f t="shared" si="32"/>
        <v>1</v>
      </c>
      <c r="G1073">
        <f t="shared" si="33"/>
        <v>0</v>
      </c>
    </row>
    <row r="1074" spans="1:7" x14ac:dyDescent="0.25">
      <c r="A1074" s="2">
        <v>45421</v>
      </c>
      <c r="B1074" s="3" t="s">
        <v>11</v>
      </c>
      <c r="C1074" s="3" t="s">
        <v>4</v>
      </c>
      <c r="D1074" s="3">
        <v>2</v>
      </c>
      <c r="E1074" s="3">
        <v>12</v>
      </c>
      <c r="F1074">
        <f t="shared" si="32"/>
        <v>0</v>
      </c>
      <c r="G1074">
        <f t="shared" si="33"/>
        <v>1</v>
      </c>
    </row>
    <row r="1075" spans="1:7" x14ac:dyDescent="0.25">
      <c r="A1075" s="2">
        <v>45421</v>
      </c>
      <c r="B1075" s="3" t="s">
        <v>11</v>
      </c>
      <c r="C1075" s="3" t="s">
        <v>4</v>
      </c>
      <c r="D1075" s="3">
        <v>4</v>
      </c>
      <c r="E1075" s="3">
        <v>12</v>
      </c>
      <c r="F1075">
        <f t="shared" si="32"/>
        <v>0</v>
      </c>
      <c r="G1075">
        <f t="shared" si="33"/>
        <v>1</v>
      </c>
    </row>
    <row r="1076" spans="1:7" x14ac:dyDescent="0.25">
      <c r="A1076" s="2">
        <v>45421</v>
      </c>
      <c r="B1076" s="3" t="s">
        <v>11</v>
      </c>
      <c r="C1076" s="3" t="s">
        <v>4</v>
      </c>
      <c r="D1076" s="3">
        <v>5</v>
      </c>
      <c r="E1076" s="3">
        <v>27</v>
      </c>
      <c r="F1076">
        <f t="shared" si="32"/>
        <v>0</v>
      </c>
      <c r="G1076">
        <f t="shared" si="33"/>
        <v>1</v>
      </c>
    </row>
    <row r="1077" spans="1:7" x14ac:dyDescent="0.25">
      <c r="A1077" s="2">
        <v>45421</v>
      </c>
      <c r="B1077" s="3" t="s">
        <v>11</v>
      </c>
      <c r="C1077" s="3" t="s">
        <v>4</v>
      </c>
      <c r="D1077" s="3">
        <v>6</v>
      </c>
      <c r="E1077" s="3">
        <v>19</v>
      </c>
      <c r="F1077">
        <f t="shared" si="32"/>
        <v>0</v>
      </c>
      <c r="G1077">
        <f t="shared" si="33"/>
        <v>1</v>
      </c>
    </row>
    <row r="1078" spans="1:7" x14ac:dyDescent="0.25">
      <c r="A1078" s="2">
        <v>45421</v>
      </c>
      <c r="B1078" s="3" t="s">
        <v>11</v>
      </c>
      <c r="C1078" s="3" t="s">
        <v>4</v>
      </c>
      <c r="D1078" s="3">
        <v>7</v>
      </c>
      <c r="E1078" s="3">
        <v>15</v>
      </c>
      <c r="F1078">
        <f t="shared" si="32"/>
        <v>0</v>
      </c>
      <c r="G1078">
        <f t="shared" si="33"/>
        <v>0</v>
      </c>
    </row>
    <row r="1079" spans="1:7" x14ac:dyDescent="0.25">
      <c r="A1079" s="2">
        <v>45421</v>
      </c>
      <c r="B1079" s="3" t="s">
        <v>11</v>
      </c>
      <c r="C1079" s="3" t="s">
        <v>4</v>
      </c>
      <c r="D1079" s="3">
        <v>8</v>
      </c>
      <c r="E1079" s="3">
        <v>40</v>
      </c>
      <c r="F1079">
        <f t="shared" si="32"/>
        <v>0</v>
      </c>
      <c r="G1079">
        <f t="shared" si="33"/>
        <v>0</v>
      </c>
    </row>
    <row r="1080" spans="1:7" x14ac:dyDescent="0.25">
      <c r="A1080" s="2">
        <v>45421</v>
      </c>
      <c r="B1080" s="3" t="s">
        <v>11</v>
      </c>
      <c r="C1080" s="3" t="s">
        <v>4</v>
      </c>
      <c r="D1080" s="3">
        <v>9</v>
      </c>
      <c r="E1080" s="3">
        <v>41</v>
      </c>
      <c r="F1080">
        <f t="shared" si="32"/>
        <v>1</v>
      </c>
      <c r="G1080">
        <f t="shared" si="33"/>
        <v>0</v>
      </c>
    </row>
    <row r="1081" spans="1:7" x14ac:dyDescent="0.25">
      <c r="A1081" s="2">
        <v>45421</v>
      </c>
      <c r="B1081" s="3" t="s">
        <v>11</v>
      </c>
      <c r="C1081" s="3" t="s">
        <v>5</v>
      </c>
      <c r="D1081" s="3">
        <v>0</v>
      </c>
      <c r="E1081" s="3">
        <v>21</v>
      </c>
      <c r="F1081">
        <f t="shared" si="32"/>
        <v>0</v>
      </c>
      <c r="G1081">
        <f t="shared" si="33"/>
        <v>1</v>
      </c>
    </row>
    <row r="1082" spans="1:7" x14ac:dyDescent="0.25">
      <c r="A1082" s="2">
        <v>45421</v>
      </c>
      <c r="B1082" s="3" t="s">
        <v>11</v>
      </c>
      <c r="C1082" s="3" t="s">
        <v>5</v>
      </c>
      <c r="D1082" s="3">
        <v>1</v>
      </c>
      <c r="E1082" s="3">
        <v>15</v>
      </c>
      <c r="F1082">
        <f t="shared" si="32"/>
        <v>0</v>
      </c>
      <c r="G1082">
        <f t="shared" si="33"/>
        <v>1</v>
      </c>
    </row>
    <row r="1083" spans="1:7" x14ac:dyDescent="0.25">
      <c r="A1083" s="2">
        <v>45421</v>
      </c>
      <c r="B1083" s="3" t="s">
        <v>11</v>
      </c>
      <c r="C1083" s="3" t="s">
        <v>5</v>
      </c>
      <c r="D1083" s="3">
        <v>10</v>
      </c>
      <c r="E1083" s="3">
        <v>55</v>
      </c>
      <c r="F1083">
        <f t="shared" si="32"/>
        <v>1</v>
      </c>
      <c r="G1083">
        <f t="shared" si="33"/>
        <v>0</v>
      </c>
    </row>
    <row r="1084" spans="1:7" x14ac:dyDescent="0.25">
      <c r="A1084" s="2">
        <v>45421</v>
      </c>
      <c r="B1084" s="3" t="s">
        <v>11</v>
      </c>
      <c r="C1084" s="3" t="s">
        <v>5</v>
      </c>
      <c r="D1084" s="3">
        <v>2</v>
      </c>
      <c r="E1084" s="3">
        <v>12</v>
      </c>
      <c r="F1084">
        <f t="shared" si="32"/>
        <v>0</v>
      </c>
      <c r="G1084">
        <f t="shared" si="33"/>
        <v>1</v>
      </c>
    </row>
    <row r="1085" spans="1:7" x14ac:dyDescent="0.25">
      <c r="A1085" s="2">
        <v>45421</v>
      </c>
      <c r="B1085" s="3" t="s">
        <v>11</v>
      </c>
      <c r="C1085" s="3" t="s">
        <v>5</v>
      </c>
      <c r="D1085" s="3">
        <v>3</v>
      </c>
      <c r="E1085" s="3">
        <v>12</v>
      </c>
      <c r="F1085">
        <f t="shared" si="32"/>
        <v>0</v>
      </c>
      <c r="G1085">
        <f t="shared" si="33"/>
        <v>1</v>
      </c>
    </row>
    <row r="1086" spans="1:7" x14ac:dyDescent="0.25">
      <c r="A1086" s="2">
        <v>45421</v>
      </c>
      <c r="B1086" s="3" t="s">
        <v>11</v>
      </c>
      <c r="C1086" s="3" t="s">
        <v>5</v>
      </c>
      <c r="D1086" s="3">
        <v>4</v>
      </c>
      <c r="E1086" s="3">
        <v>12</v>
      </c>
      <c r="F1086">
        <f t="shared" si="32"/>
        <v>0</v>
      </c>
      <c r="G1086">
        <f t="shared" si="33"/>
        <v>1</v>
      </c>
    </row>
    <row r="1087" spans="1:7" x14ac:dyDescent="0.25">
      <c r="A1087" s="2">
        <v>45421</v>
      </c>
      <c r="B1087" s="3" t="s">
        <v>11</v>
      </c>
      <c r="C1087" s="3" t="s">
        <v>5</v>
      </c>
      <c r="D1087" s="3">
        <v>5</v>
      </c>
      <c r="E1087" s="3">
        <v>16</v>
      </c>
      <c r="F1087">
        <f t="shared" si="32"/>
        <v>0</v>
      </c>
      <c r="G1087">
        <f t="shared" si="33"/>
        <v>1</v>
      </c>
    </row>
    <row r="1088" spans="1:7" x14ac:dyDescent="0.25">
      <c r="A1088" s="2">
        <v>45421</v>
      </c>
      <c r="B1088" s="3" t="s">
        <v>11</v>
      </c>
      <c r="C1088" s="3" t="s">
        <v>5</v>
      </c>
      <c r="D1088" s="3">
        <v>6</v>
      </c>
      <c r="E1088" s="3">
        <v>12</v>
      </c>
      <c r="F1088">
        <f t="shared" si="32"/>
        <v>0</v>
      </c>
      <c r="G1088">
        <f t="shared" si="33"/>
        <v>1</v>
      </c>
    </row>
    <row r="1089" spans="1:7" x14ac:dyDescent="0.25">
      <c r="A1089" s="2">
        <v>45421</v>
      </c>
      <c r="B1089" s="3" t="s">
        <v>11</v>
      </c>
      <c r="C1089" s="3" t="s">
        <v>5</v>
      </c>
      <c r="D1089" s="3">
        <v>7</v>
      </c>
      <c r="E1089" s="3">
        <v>14</v>
      </c>
      <c r="F1089">
        <f t="shared" si="32"/>
        <v>0</v>
      </c>
      <c r="G1089">
        <f t="shared" si="33"/>
        <v>0</v>
      </c>
    </row>
    <row r="1090" spans="1:7" x14ac:dyDescent="0.25">
      <c r="A1090" s="2">
        <v>45421</v>
      </c>
      <c r="B1090" s="3" t="s">
        <v>11</v>
      </c>
      <c r="C1090" s="3" t="s">
        <v>5</v>
      </c>
      <c r="D1090" s="3">
        <v>8</v>
      </c>
      <c r="E1090" s="3">
        <v>19</v>
      </c>
      <c r="F1090">
        <f t="shared" si="32"/>
        <v>0</v>
      </c>
      <c r="G1090">
        <f t="shared" si="33"/>
        <v>0</v>
      </c>
    </row>
    <row r="1091" spans="1:7" x14ac:dyDescent="0.25">
      <c r="A1091" s="2">
        <v>45421</v>
      </c>
      <c r="B1091" s="3" t="s">
        <v>11</v>
      </c>
      <c r="C1091" s="3" t="s">
        <v>5</v>
      </c>
      <c r="D1091" s="3">
        <v>9</v>
      </c>
      <c r="E1091" s="3">
        <v>25</v>
      </c>
      <c r="F1091">
        <f t="shared" ref="F1091:F1154" si="34">IF(D1091 &gt;= 9, 1, 0)</f>
        <v>1</v>
      </c>
      <c r="G1091">
        <f t="shared" ref="G1091:G1154" si="35">IF(D1091 &lt;= 6, 1, 0)</f>
        <v>0</v>
      </c>
    </row>
    <row r="1092" spans="1:7" x14ac:dyDescent="0.25">
      <c r="A1092" s="2">
        <v>45421</v>
      </c>
      <c r="B1092" s="3" t="s">
        <v>11</v>
      </c>
      <c r="C1092" s="3" t="s">
        <v>5</v>
      </c>
      <c r="D1092" s="3">
        <v>0</v>
      </c>
      <c r="E1092" s="3">
        <v>13</v>
      </c>
      <c r="F1092">
        <f t="shared" si="34"/>
        <v>0</v>
      </c>
      <c r="G1092">
        <f t="shared" si="35"/>
        <v>1</v>
      </c>
    </row>
    <row r="1093" spans="1:7" x14ac:dyDescent="0.25">
      <c r="A1093" s="2">
        <v>45421</v>
      </c>
      <c r="B1093" s="3" t="s">
        <v>11</v>
      </c>
      <c r="C1093" s="3" t="s">
        <v>5</v>
      </c>
      <c r="D1093" s="3">
        <v>1</v>
      </c>
      <c r="E1093" s="3">
        <v>12</v>
      </c>
      <c r="F1093">
        <f t="shared" si="34"/>
        <v>0</v>
      </c>
      <c r="G1093">
        <f t="shared" si="35"/>
        <v>1</v>
      </c>
    </row>
    <row r="1094" spans="1:7" x14ac:dyDescent="0.25">
      <c r="A1094" s="2">
        <v>45421</v>
      </c>
      <c r="B1094" s="3" t="s">
        <v>11</v>
      </c>
      <c r="C1094" s="3" t="s">
        <v>5</v>
      </c>
      <c r="D1094" s="3">
        <v>10</v>
      </c>
      <c r="E1094" s="3">
        <v>66</v>
      </c>
      <c r="F1094">
        <f t="shared" si="34"/>
        <v>1</v>
      </c>
      <c r="G1094">
        <f t="shared" si="35"/>
        <v>0</v>
      </c>
    </row>
    <row r="1095" spans="1:7" x14ac:dyDescent="0.25">
      <c r="A1095" s="2">
        <v>45421</v>
      </c>
      <c r="B1095" s="3" t="s">
        <v>11</v>
      </c>
      <c r="C1095" s="3" t="s">
        <v>5</v>
      </c>
      <c r="D1095" s="3">
        <v>5</v>
      </c>
      <c r="E1095" s="3">
        <v>16</v>
      </c>
      <c r="F1095">
        <f t="shared" si="34"/>
        <v>0</v>
      </c>
      <c r="G1095">
        <f t="shared" si="35"/>
        <v>1</v>
      </c>
    </row>
    <row r="1096" spans="1:7" x14ac:dyDescent="0.25">
      <c r="A1096" s="2">
        <v>45421</v>
      </c>
      <c r="B1096" s="3" t="s">
        <v>11</v>
      </c>
      <c r="C1096" s="3" t="s">
        <v>5</v>
      </c>
      <c r="D1096" s="3">
        <v>6</v>
      </c>
      <c r="E1096" s="3">
        <v>13</v>
      </c>
      <c r="F1096">
        <f t="shared" si="34"/>
        <v>0</v>
      </c>
      <c r="G1096">
        <f t="shared" si="35"/>
        <v>1</v>
      </c>
    </row>
    <row r="1097" spans="1:7" x14ac:dyDescent="0.25">
      <c r="A1097" s="2">
        <v>45421</v>
      </c>
      <c r="B1097" s="3" t="s">
        <v>11</v>
      </c>
      <c r="C1097" s="3" t="s">
        <v>5</v>
      </c>
      <c r="D1097" s="3">
        <v>7</v>
      </c>
      <c r="E1097" s="3">
        <v>14</v>
      </c>
      <c r="F1097">
        <f t="shared" si="34"/>
        <v>0</v>
      </c>
      <c r="G1097">
        <f t="shared" si="35"/>
        <v>0</v>
      </c>
    </row>
    <row r="1098" spans="1:7" x14ac:dyDescent="0.25">
      <c r="A1098" s="2">
        <v>45421</v>
      </c>
      <c r="B1098" s="3" t="s">
        <v>11</v>
      </c>
      <c r="C1098" s="3" t="s">
        <v>5</v>
      </c>
      <c r="D1098" s="3">
        <v>8</v>
      </c>
      <c r="E1098" s="3">
        <v>20</v>
      </c>
      <c r="F1098">
        <f t="shared" si="34"/>
        <v>0</v>
      </c>
      <c r="G1098">
        <f t="shared" si="35"/>
        <v>0</v>
      </c>
    </row>
    <row r="1099" spans="1:7" x14ac:dyDescent="0.25">
      <c r="A1099" s="2">
        <v>45421</v>
      </c>
      <c r="B1099" s="3" t="s">
        <v>11</v>
      </c>
      <c r="C1099" s="3" t="s">
        <v>5</v>
      </c>
      <c r="D1099" s="3">
        <v>9</v>
      </c>
      <c r="E1099" s="3">
        <v>31</v>
      </c>
      <c r="F1099">
        <f t="shared" si="34"/>
        <v>1</v>
      </c>
      <c r="G1099">
        <f t="shared" si="35"/>
        <v>0</v>
      </c>
    </row>
    <row r="1100" spans="1:7" x14ac:dyDescent="0.25">
      <c r="A1100" s="2">
        <v>45421</v>
      </c>
      <c r="B1100" s="3" t="s">
        <v>11</v>
      </c>
      <c r="C1100" s="3" t="s">
        <v>4</v>
      </c>
      <c r="D1100" s="3">
        <v>0</v>
      </c>
      <c r="E1100" s="3">
        <v>31</v>
      </c>
      <c r="F1100">
        <f t="shared" si="34"/>
        <v>0</v>
      </c>
      <c r="G1100">
        <f t="shared" si="35"/>
        <v>1</v>
      </c>
    </row>
    <row r="1101" spans="1:7" x14ac:dyDescent="0.25">
      <c r="A1101" s="2">
        <v>45421</v>
      </c>
      <c r="B1101" s="3" t="s">
        <v>11</v>
      </c>
      <c r="C1101" s="3" t="s">
        <v>4</v>
      </c>
      <c r="D1101" s="3">
        <v>1</v>
      </c>
      <c r="E1101" s="3">
        <v>16</v>
      </c>
      <c r="F1101">
        <f t="shared" si="34"/>
        <v>0</v>
      </c>
      <c r="G1101">
        <f t="shared" si="35"/>
        <v>1</v>
      </c>
    </row>
    <row r="1102" spans="1:7" x14ac:dyDescent="0.25">
      <c r="A1102" s="2">
        <v>45421</v>
      </c>
      <c r="B1102" s="3" t="s">
        <v>11</v>
      </c>
      <c r="C1102" s="3" t="s">
        <v>4</v>
      </c>
      <c r="D1102" s="3">
        <v>10</v>
      </c>
      <c r="E1102" s="3">
        <v>82</v>
      </c>
      <c r="F1102">
        <f t="shared" si="34"/>
        <v>1</v>
      </c>
      <c r="G1102">
        <f t="shared" si="35"/>
        <v>0</v>
      </c>
    </row>
    <row r="1103" spans="1:7" x14ac:dyDescent="0.25">
      <c r="A1103" s="2">
        <v>45421</v>
      </c>
      <c r="B1103" s="3" t="s">
        <v>11</v>
      </c>
      <c r="C1103" s="3" t="s">
        <v>4</v>
      </c>
      <c r="D1103" s="3">
        <v>2</v>
      </c>
      <c r="E1103" s="3">
        <v>14</v>
      </c>
      <c r="F1103">
        <f t="shared" si="34"/>
        <v>0</v>
      </c>
      <c r="G1103">
        <f t="shared" si="35"/>
        <v>1</v>
      </c>
    </row>
    <row r="1104" spans="1:7" x14ac:dyDescent="0.25">
      <c r="A1104" s="2">
        <v>45421</v>
      </c>
      <c r="B1104" s="3" t="s">
        <v>11</v>
      </c>
      <c r="C1104" s="3" t="s">
        <v>4</v>
      </c>
      <c r="D1104" s="3">
        <v>4</v>
      </c>
      <c r="E1104" s="3">
        <v>12</v>
      </c>
      <c r="F1104">
        <f t="shared" si="34"/>
        <v>0</v>
      </c>
      <c r="G1104">
        <f t="shared" si="35"/>
        <v>1</v>
      </c>
    </row>
    <row r="1105" spans="1:7" x14ac:dyDescent="0.25">
      <c r="A1105" s="2">
        <v>45421</v>
      </c>
      <c r="B1105" s="3" t="s">
        <v>11</v>
      </c>
      <c r="C1105" s="3" t="s">
        <v>4</v>
      </c>
      <c r="D1105" s="3">
        <v>5</v>
      </c>
      <c r="E1105" s="3">
        <v>23</v>
      </c>
      <c r="F1105">
        <f t="shared" si="34"/>
        <v>0</v>
      </c>
      <c r="G1105">
        <f t="shared" si="35"/>
        <v>1</v>
      </c>
    </row>
    <row r="1106" spans="1:7" x14ac:dyDescent="0.25">
      <c r="A1106" s="2">
        <v>45421</v>
      </c>
      <c r="B1106" s="3" t="s">
        <v>11</v>
      </c>
      <c r="C1106" s="3" t="s">
        <v>4</v>
      </c>
      <c r="D1106" s="3">
        <v>6</v>
      </c>
      <c r="E1106" s="3">
        <v>13</v>
      </c>
      <c r="F1106">
        <f t="shared" si="34"/>
        <v>0</v>
      </c>
      <c r="G1106">
        <f t="shared" si="35"/>
        <v>1</v>
      </c>
    </row>
    <row r="1107" spans="1:7" x14ac:dyDescent="0.25">
      <c r="A1107" s="2">
        <v>45421</v>
      </c>
      <c r="B1107" s="3" t="s">
        <v>11</v>
      </c>
      <c r="C1107" s="3" t="s">
        <v>4</v>
      </c>
      <c r="D1107" s="3">
        <v>7</v>
      </c>
      <c r="E1107" s="3">
        <v>16</v>
      </c>
      <c r="F1107">
        <f t="shared" si="34"/>
        <v>0</v>
      </c>
      <c r="G1107">
        <f t="shared" si="35"/>
        <v>0</v>
      </c>
    </row>
    <row r="1108" spans="1:7" x14ac:dyDescent="0.25">
      <c r="A1108" s="2">
        <v>45421</v>
      </c>
      <c r="B1108" s="3" t="s">
        <v>11</v>
      </c>
      <c r="C1108" s="3" t="s">
        <v>4</v>
      </c>
      <c r="D1108" s="3">
        <v>8</v>
      </c>
      <c r="E1108" s="3">
        <v>26</v>
      </c>
      <c r="F1108">
        <f t="shared" si="34"/>
        <v>0</v>
      </c>
      <c r="G1108">
        <f t="shared" si="35"/>
        <v>0</v>
      </c>
    </row>
    <row r="1109" spans="1:7" x14ac:dyDescent="0.25">
      <c r="A1109" s="2">
        <v>45421</v>
      </c>
      <c r="B1109" s="3" t="s">
        <v>11</v>
      </c>
      <c r="C1109" s="3" t="s">
        <v>4</v>
      </c>
      <c r="D1109" s="3">
        <v>9</v>
      </c>
      <c r="E1109" s="3">
        <v>36</v>
      </c>
      <c r="F1109">
        <f t="shared" si="34"/>
        <v>1</v>
      </c>
      <c r="G1109">
        <f t="shared" si="35"/>
        <v>0</v>
      </c>
    </row>
    <row r="1110" spans="1:7" x14ac:dyDescent="0.25">
      <c r="A1110" s="2">
        <v>45421</v>
      </c>
      <c r="B1110" s="3" t="s">
        <v>12</v>
      </c>
      <c r="C1110" s="3" t="s">
        <v>6</v>
      </c>
      <c r="D1110" s="3">
        <v>0</v>
      </c>
      <c r="E1110" s="3">
        <v>12</v>
      </c>
      <c r="F1110">
        <f t="shared" si="34"/>
        <v>0</v>
      </c>
      <c r="G1110">
        <f t="shared" si="35"/>
        <v>1</v>
      </c>
    </row>
    <row r="1111" spans="1:7" x14ac:dyDescent="0.25">
      <c r="A1111" s="2">
        <v>45421</v>
      </c>
      <c r="B1111" s="3" t="s">
        <v>12</v>
      </c>
      <c r="C1111" s="3" t="s">
        <v>6</v>
      </c>
      <c r="D1111" s="3">
        <v>10</v>
      </c>
      <c r="E1111" s="3">
        <v>18</v>
      </c>
      <c r="F1111">
        <f t="shared" si="34"/>
        <v>1</v>
      </c>
      <c r="G1111">
        <f t="shared" si="35"/>
        <v>0</v>
      </c>
    </row>
    <row r="1112" spans="1:7" x14ac:dyDescent="0.25">
      <c r="A1112" s="2">
        <v>45421</v>
      </c>
      <c r="B1112" s="3" t="s">
        <v>12</v>
      </c>
      <c r="C1112" s="3" t="s">
        <v>6</v>
      </c>
      <c r="D1112" s="3">
        <v>5</v>
      </c>
      <c r="E1112" s="3">
        <v>14</v>
      </c>
      <c r="F1112">
        <f t="shared" si="34"/>
        <v>0</v>
      </c>
      <c r="G1112">
        <f t="shared" si="35"/>
        <v>1</v>
      </c>
    </row>
    <row r="1113" spans="1:7" x14ac:dyDescent="0.25">
      <c r="A1113" s="2">
        <v>45421</v>
      </c>
      <c r="B1113" s="3" t="s">
        <v>12</v>
      </c>
      <c r="C1113" s="3" t="s">
        <v>6</v>
      </c>
      <c r="D1113" s="3">
        <v>8</v>
      </c>
      <c r="E1113" s="3">
        <v>14</v>
      </c>
      <c r="F1113">
        <f t="shared" si="34"/>
        <v>0</v>
      </c>
      <c r="G1113">
        <f t="shared" si="35"/>
        <v>0</v>
      </c>
    </row>
    <row r="1114" spans="1:7" x14ac:dyDescent="0.25">
      <c r="A1114" s="2">
        <v>45421</v>
      </c>
      <c r="B1114" s="3" t="s">
        <v>12</v>
      </c>
      <c r="C1114" s="3" t="s">
        <v>6</v>
      </c>
      <c r="D1114" s="3">
        <v>9</v>
      </c>
      <c r="E1114" s="3">
        <v>13</v>
      </c>
      <c r="F1114">
        <f t="shared" si="34"/>
        <v>1</v>
      </c>
      <c r="G1114">
        <f t="shared" si="35"/>
        <v>0</v>
      </c>
    </row>
    <row r="1115" spans="1:7" x14ac:dyDescent="0.25">
      <c r="A1115" s="2">
        <v>45421</v>
      </c>
      <c r="B1115" s="3" t="s">
        <v>12</v>
      </c>
      <c r="C1115" s="3" t="s">
        <v>6</v>
      </c>
      <c r="D1115" s="3">
        <v>0</v>
      </c>
      <c r="E1115" s="3">
        <v>13</v>
      </c>
      <c r="F1115">
        <f t="shared" si="34"/>
        <v>0</v>
      </c>
      <c r="G1115">
        <f t="shared" si="35"/>
        <v>1</v>
      </c>
    </row>
    <row r="1116" spans="1:7" x14ac:dyDescent="0.25">
      <c r="A1116" s="2">
        <v>45421</v>
      </c>
      <c r="B1116" s="3" t="s">
        <v>12</v>
      </c>
      <c r="C1116" s="3" t="s">
        <v>6</v>
      </c>
      <c r="D1116" s="3">
        <v>10</v>
      </c>
      <c r="E1116" s="3">
        <v>20</v>
      </c>
      <c r="F1116">
        <f t="shared" si="34"/>
        <v>1</v>
      </c>
      <c r="G1116">
        <f t="shared" si="35"/>
        <v>0</v>
      </c>
    </row>
    <row r="1117" spans="1:7" x14ac:dyDescent="0.25">
      <c r="A1117" s="2">
        <v>45421</v>
      </c>
      <c r="B1117" s="3" t="s">
        <v>12</v>
      </c>
      <c r="C1117" s="3" t="s">
        <v>6</v>
      </c>
      <c r="D1117" s="3">
        <v>5</v>
      </c>
      <c r="E1117" s="3">
        <v>12</v>
      </c>
      <c r="F1117">
        <f t="shared" si="34"/>
        <v>0</v>
      </c>
      <c r="G1117">
        <f t="shared" si="35"/>
        <v>1</v>
      </c>
    </row>
    <row r="1118" spans="1:7" x14ac:dyDescent="0.25">
      <c r="A1118" s="2">
        <v>45421</v>
      </c>
      <c r="B1118" s="3" t="s">
        <v>12</v>
      </c>
      <c r="C1118" s="3" t="s">
        <v>6</v>
      </c>
      <c r="D1118" s="3">
        <v>6</v>
      </c>
      <c r="E1118" s="3">
        <v>12</v>
      </c>
      <c r="F1118">
        <f t="shared" si="34"/>
        <v>0</v>
      </c>
      <c r="G1118">
        <f t="shared" si="35"/>
        <v>1</v>
      </c>
    </row>
    <row r="1119" spans="1:7" x14ac:dyDescent="0.25">
      <c r="A1119" s="2">
        <v>45421</v>
      </c>
      <c r="B1119" s="3" t="s">
        <v>12</v>
      </c>
      <c r="C1119" s="3" t="s">
        <v>6</v>
      </c>
      <c r="D1119" s="3">
        <v>7</v>
      </c>
      <c r="E1119" s="3">
        <v>12</v>
      </c>
      <c r="F1119">
        <f t="shared" si="34"/>
        <v>0</v>
      </c>
      <c r="G1119">
        <f t="shared" si="35"/>
        <v>0</v>
      </c>
    </row>
    <row r="1120" spans="1:7" x14ac:dyDescent="0.25">
      <c r="A1120" s="2">
        <v>45421</v>
      </c>
      <c r="B1120" s="3" t="s">
        <v>12</v>
      </c>
      <c r="C1120" s="3" t="s">
        <v>6</v>
      </c>
      <c r="D1120" s="3">
        <v>8</v>
      </c>
      <c r="E1120" s="3">
        <v>16</v>
      </c>
      <c r="F1120">
        <f t="shared" si="34"/>
        <v>0</v>
      </c>
      <c r="G1120">
        <f t="shared" si="35"/>
        <v>0</v>
      </c>
    </row>
    <row r="1121" spans="1:7" x14ac:dyDescent="0.25">
      <c r="A1121" s="2">
        <v>45421</v>
      </c>
      <c r="B1121" s="3" t="s">
        <v>12</v>
      </c>
      <c r="C1121" s="3" t="s">
        <v>6</v>
      </c>
      <c r="D1121" s="3">
        <v>9</v>
      </c>
      <c r="E1121" s="3">
        <v>12</v>
      </c>
      <c r="F1121">
        <f t="shared" si="34"/>
        <v>1</v>
      </c>
      <c r="G1121">
        <f t="shared" si="35"/>
        <v>0</v>
      </c>
    </row>
    <row r="1122" spans="1:7" x14ac:dyDescent="0.25">
      <c r="A1122" s="2">
        <v>45421</v>
      </c>
      <c r="B1122" s="3" t="s">
        <v>12</v>
      </c>
      <c r="C1122" s="3" t="s">
        <v>6</v>
      </c>
      <c r="D1122" s="3">
        <v>10</v>
      </c>
      <c r="E1122" s="3">
        <v>16</v>
      </c>
      <c r="F1122">
        <f t="shared" si="34"/>
        <v>1</v>
      </c>
      <c r="G1122">
        <f t="shared" si="35"/>
        <v>0</v>
      </c>
    </row>
    <row r="1123" spans="1:7" x14ac:dyDescent="0.25">
      <c r="A1123" s="2">
        <v>45421</v>
      </c>
      <c r="B1123" s="3" t="s">
        <v>12</v>
      </c>
      <c r="C1123" s="3" t="s">
        <v>6</v>
      </c>
      <c r="D1123" s="3">
        <v>7</v>
      </c>
      <c r="E1123" s="3">
        <v>12</v>
      </c>
      <c r="F1123">
        <f t="shared" si="34"/>
        <v>0</v>
      </c>
      <c r="G1123">
        <f t="shared" si="35"/>
        <v>0</v>
      </c>
    </row>
    <row r="1124" spans="1:7" x14ac:dyDescent="0.25">
      <c r="A1124" s="2">
        <v>45421</v>
      </c>
      <c r="B1124" s="3" t="s">
        <v>12</v>
      </c>
      <c r="C1124" s="3" t="s">
        <v>6</v>
      </c>
      <c r="D1124" s="3">
        <v>8</v>
      </c>
      <c r="E1124" s="3">
        <v>14</v>
      </c>
      <c r="F1124">
        <f t="shared" si="34"/>
        <v>0</v>
      </c>
      <c r="G1124">
        <f t="shared" si="35"/>
        <v>0</v>
      </c>
    </row>
    <row r="1125" spans="1:7" x14ac:dyDescent="0.25">
      <c r="A1125" s="2">
        <v>45421</v>
      </c>
      <c r="B1125" s="3" t="s">
        <v>12</v>
      </c>
      <c r="C1125" s="3" t="s">
        <v>6</v>
      </c>
      <c r="D1125" s="3">
        <v>0</v>
      </c>
      <c r="E1125" s="3">
        <v>14</v>
      </c>
      <c r="F1125">
        <f t="shared" si="34"/>
        <v>0</v>
      </c>
      <c r="G1125">
        <f t="shared" si="35"/>
        <v>1</v>
      </c>
    </row>
    <row r="1126" spans="1:7" x14ac:dyDescent="0.25">
      <c r="A1126" s="2">
        <v>45421</v>
      </c>
      <c r="B1126" s="3" t="s">
        <v>12</v>
      </c>
      <c r="C1126" s="3" t="s">
        <v>6</v>
      </c>
      <c r="D1126" s="3">
        <v>1</v>
      </c>
      <c r="E1126" s="3">
        <v>13</v>
      </c>
      <c r="F1126">
        <f t="shared" si="34"/>
        <v>0</v>
      </c>
      <c r="G1126">
        <f t="shared" si="35"/>
        <v>1</v>
      </c>
    </row>
    <row r="1127" spans="1:7" x14ac:dyDescent="0.25">
      <c r="A1127" s="2">
        <v>45421</v>
      </c>
      <c r="B1127" s="3" t="s">
        <v>12</v>
      </c>
      <c r="C1127" s="3" t="s">
        <v>6</v>
      </c>
      <c r="D1127" s="3">
        <v>10</v>
      </c>
      <c r="E1127" s="3">
        <v>19</v>
      </c>
      <c r="F1127">
        <f t="shared" si="34"/>
        <v>1</v>
      </c>
      <c r="G1127">
        <f t="shared" si="35"/>
        <v>0</v>
      </c>
    </row>
    <row r="1128" spans="1:7" x14ac:dyDescent="0.25">
      <c r="A1128" s="2">
        <v>45421</v>
      </c>
      <c r="B1128" s="3" t="s">
        <v>12</v>
      </c>
      <c r="C1128" s="3" t="s">
        <v>6</v>
      </c>
      <c r="D1128" s="3">
        <v>4</v>
      </c>
      <c r="E1128" s="3">
        <v>12</v>
      </c>
      <c r="F1128">
        <f t="shared" si="34"/>
        <v>0</v>
      </c>
      <c r="G1128">
        <f t="shared" si="35"/>
        <v>1</v>
      </c>
    </row>
    <row r="1129" spans="1:7" x14ac:dyDescent="0.25">
      <c r="A1129" s="2">
        <v>45421</v>
      </c>
      <c r="B1129" s="3" t="s">
        <v>12</v>
      </c>
      <c r="C1129" s="3" t="s">
        <v>6</v>
      </c>
      <c r="D1129" s="3">
        <v>5</v>
      </c>
      <c r="E1129" s="3">
        <v>12</v>
      </c>
      <c r="F1129">
        <f t="shared" si="34"/>
        <v>0</v>
      </c>
      <c r="G1129">
        <f t="shared" si="35"/>
        <v>1</v>
      </c>
    </row>
    <row r="1130" spans="1:7" x14ac:dyDescent="0.25">
      <c r="A1130" s="2">
        <v>45421</v>
      </c>
      <c r="B1130" s="3" t="s">
        <v>12</v>
      </c>
      <c r="C1130" s="3" t="s">
        <v>6</v>
      </c>
      <c r="D1130" s="3">
        <v>6</v>
      </c>
      <c r="E1130" s="3">
        <v>13</v>
      </c>
      <c r="F1130">
        <f t="shared" si="34"/>
        <v>0</v>
      </c>
      <c r="G1130">
        <f t="shared" si="35"/>
        <v>1</v>
      </c>
    </row>
    <row r="1131" spans="1:7" x14ac:dyDescent="0.25">
      <c r="A1131" s="2">
        <v>45421</v>
      </c>
      <c r="B1131" s="3" t="s">
        <v>12</v>
      </c>
      <c r="C1131" s="3" t="s">
        <v>6</v>
      </c>
      <c r="D1131" s="3">
        <v>7</v>
      </c>
      <c r="E1131" s="3">
        <v>13</v>
      </c>
      <c r="F1131">
        <f t="shared" si="34"/>
        <v>0</v>
      </c>
      <c r="G1131">
        <f t="shared" si="35"/>
        <v>0</v>
      </c>
    </row>
    <row r="1132" spans="1:7" x14ac:dyDescent="0.25">
      <c r="A1132" s="2">
        <v>45421</v>
      </c>
      <c r="B1132" s="3" t="s">
        <v>12</v>
      </c>
      <c r="C1132" s="3" t="s">
        <v>6</v>
      </c>
      <c r="D1132" s="3">
        <v>8</v>
      </c>
      <c r="E1132" s="3">
        <v>13</v>
      </c>
      <c r="F1132">
        <f t="shared" si="34"/>
        <v>0</v>
      </c>
      <c r="G1132">
        <f t="shared" si="35"/>
        <v>0</v>
      </c>
    </row>
    <row r="1133" spans="1:7" x14ac:dyDescent="0.25">
      <c r="A1133" s="2">
        <v>45421</v>
      </c>
      <c r="B1133" s="3" t="s">
        <v>12</v>
      </c>
      <c r="C1133" s="3" t="s">
        <v>6</v>
      </c>
      <c r="D1133" s="3">
        <v>9</v>
      </c>
      <c r="E1133" s="3">
        <v>20</v>
      </c>
      <c r="F1133">
        <f t="shared" si="34"/>
        <v>1</v>
      </c>
      <c r="G1133">
        <f t="shared" si="35"/>
        <v>0</v>
      </c>
    </row>
    <row r="1134" spans="1:7" x14ac:dyDescent="0.25">
      <c r="A1134" s="2">
        <v>45421</v>
      </c>
      <c r="B1134" s="3" t="s">
        <v>12</v>
      </c>
      <c r="C1134" s="3" t="s">
        <v>7</v>
      </c>
      <c r="D1134" s="3">
        <v>10</v>
      </c>
      <c r="E1134" s="3">
        <v>15</v>
      </c>
      <c r="F1134">
        <f t="shared" si="34"/>
        <v>1</v>
      </c>
      <c r="G1134">
        <f t="shared" si="35"/>
        <v>0</v>
      </c>
    </row>
    <row r="1135" spans="1:7" x14ac:dyDescent="0.25">
      <c r="A1135" s="2">
        <v>45421</v>
      </c>
      <c r="B1135" s="3" t="s">
        <v>12</v>
      </c>
      <c r="C1135" s="3" t="s">
        <v>7</v>
      </c>
      <c r="D1135" s="3">
        <v>3</v>
      </c>
      <c r="E1135" s="3">
        <v>12</v>
      </c>
      <c r="F1135">
        <f t="shared" si="34"/>
        <v>0</v>
      </c>
      <c r="G1135">
        <f t="shared" si="35"/>
        <v>1</v>
      </c>
    </row>
    <row r="1136" spans="1:7" x14ac:dyDescent="0.25">
      <c r="A1136" s="2">
        <v>45421</v>
      </c>
      <c r="B1136" s="3" t="s">
        <v>12</v>
      </c>
      <c r="C1136" s="3" t="s">
        <v>7</v>
      </c>
      <c r="D1136" s="3">
        <v>0</v>
      </c>
      <c r="E1136" s="3">
        <v>13</v>
      </c>
      <c r="F1136">
        <f t="shared" si="34"/>
        <v>0</v>
      </c>
      <c r="G1136">
        <f t="shared" si="35"/>
        <v>1</v>
      </c>
    </row>
    <row r="1137" spans="1:7" x14ac:dyDescent="0.25">
      <c r="A1137" s="2">
        <v>45421</v>
      </c>
      <c r="B1137" s="3" t="s">
        <v>12</v>
      </c>
      <c r="C1137" s="3" t="s">
        <v>7</v>
      </c>
      <c r="D1137" s="3">
        <v>1</v>
      </c>
      <c r="E1137" s="3">
        <v>12</v>
      </c>
      <c r="F1137">
        <f t="shared" si="34"/>
        <v>0</v>
      </c>
      <c r="G1137">
        <f t="shared" si="35"/>
        <v>1</v>
      </c>
    </row>
    <row r="1138" spans="1:7" x14ac:dyDescent="0.25">
      <c r="A1138" s="2">
        <v>45421</v>
      </c>
      <c r="B1138" s="3" t="s">
        <v>12</v>
      </c>
      <c r="C1138" s="3" t="s">
        <v>7</v>
      </c>
      <c r="D1138" s="3">
        <v>10</v>
      </c>
      <c r="E1138" s="3">
        <v>26</v>
      </c>
      <c r="F1138">
        <f t="shared" si="34"/>
        <v>1</v>
      </c>
      <c r="G1138">
        <f t="shared" si="35"/>
        <v>0</v>
      </c>
    </row>
    <row r="1139" spans="1:7" x14ac:dyDescent="0.25">
      <c r="A1139" s="2">
        <v>45421</v>
      </c>
      <c r="B1139" s="3" t="s">
        <v>12</v>
      </c>
      <c r="C1139" s="3" t="s">
        <v>7</v>
      </c>
      <c r="D1139" s="3">
        <v>5</v>
      </c>
      <c r="E1139" s="3">
        <v>12</v>
      </c>
      <c r="F1139">
        <f t="shared" si="34"/>
        <v>0</v>
      </c>
      <c r="G1139">
        <f t="shared" si="35"/>
        <v>1</v>
      </c>
    </row>
    <row r="1140" spans="1:7" x14ac:dyDescent="0.25">
      <c r="A1140" s="2">
        <v>45421</v>
      </c>
      <c r="B1140" s="3" t="s">
        <v>12</v>
      </c>
      <c r="C1140" s="3" t="s">
        <v>7</v>
      </c>
      <c r="D1140" s="3">
        <v>7</v>
      </c>
      <c r="E1140" s="3">
        <v>13</v>
      </c>
      <c r="F1140">
        <f t="shared" si="34"/>
        <v>0</v>
      </c>
      <c r="G1140">
        <f t="shared" si="35"/>
        <v>0</v>
      </c>
    </row>
    <row r="1141" spans="1:7" x14ac:dyDescent="0.25">
      <c r="A1141" s="2">
        <v>45421</v>
      </c>
      <c r="B1141" s="3" t="s">
        <v>12</v>
      </c>
      <c r="C1141" s="3" t="s">
        <v>7</v>
      </c>
      <c r="D1141" s="3">
        <v>8</v>
      </c>
      <c r="E1141" s="3">
        <v>16</v>
      </c>
      <c r="F1141">
        <f t="shared" si="34"/>
        <v>0</v>
      </c>
      <c r="G1141">
        <f t="shared" si="35"/>
        <v>0</v>
      </c>
    </row>
    <row r="1142" spans="1:7" x14ac:dyDescent="0.25">
      <c r="A1142" s="2">
        <v>45421</v>
      </c>
      <c r="B1142" s="3" t="s">
        <v>12</v>
      </c>
      <c r="C1142" s="3" t="s">
        <v>7</v>
      </c>
      <c r="D1142" s="3">
        <v>9</v>
      </c>
      <c r="E1142" s="3">
        <v>22</v>
      </c>
      <c r="F1142">
        <f t="shared" si="34"/>
        <v>1</v>
      </c>
      <c r="G1142">
        <f t="shared" si="35"/>
        <v>0</v>
      </c>
    </row>
    <row r="1143" spans="1:7" x14ac:dyDescent="0.25">
      <c r="A1143" s="2">
        <v>45421</v>
      </c>
      <c r="B1143" s="3" t="s">
        <v>12</v>
      </c>
      <c r="C1143" s="3" t="s">
        <v>7</v>
      </c>
      <c r="D1143" s="3">
        <v>0</v>
      </c>
      <c r="E1143" s="3">
        <v>13</v>
      </c>
      <c r="F1143">
        <f t="shared" si="34"/>
        <v>0</v>
      </c>
      <c r="G1143">
        <f t="shared" si="35"/>
        <v>1</v>
      </c>
    </row>
    <row r="1144" spans="1:7" x14ac:dyDescent="0.25">
      <c r="A1144" s="2">
        <v>45421</v>
      </c>
      <c r="B1144" s="3" t="s">
        <v>12</v>
      </c>
      <c r="C1144" s="3" t="s">
        <v>7</v>
      </c>
      <c r="D1144" s="3">
        <v>10</v>
      </c>
      <c r="E1144" s="3">
        <v>14</v>
      </c>
      <c r="F1144">
        <f t="shared" si="34"/>
        <v>1</v>
      </c>
      <c r="G1144">
        <f t="shared" si="35"/>
        <v>0</v>
      </c>
    </row>
    <row r="1145" spans="1:7" x14ac:dyDescent="0.25">
      <c r="A1145" s="2">
        <v>45421</v>
      </c>
      <c r="B1145" s="3" t="s">
        <v>12</v>
      </c>
      <c r="C1145" s="3" t="s">
        <v>7</v>
      </c>
      <c r="D1145" s="3">
        <v>6</v>
      </c>
      <c r="E1145" s="3">
        <v>12</v>
      </c>
      <c r="F1145">
        <f t="shared" si="34"/>
        <v>0</v>
      </c>
      <c r="G1145">
        <f t="shared" si="35"/>
        <v>1</v>
      </c>
    </row>
    <row r="1146" spans="1:7" x14ac:dyDescent="0.25">
      <c r="A1146" s="2">
        <v>45421</v>
      </c>
      <c r="B1146" s="3" t="s">
        <v>12</v>
      </c>
      <c r="C1146" s="3" t="s">
        <v>7</v>
      </c>
      <c r="D1146" s="3">
        <v>8</v>
      </c>
      <c r="E1146" s="3">
        <v>13</v>
      </c>
      <c r="F1146">
        <f t="shared" si="34"/>
        <v>0</v>
      </c>
      <c r="G1146">
        <f t="shared" si="35"/>
        <v>0</v>
      </c>
    </row>
    <row r="1147" spans="1:7" x14ac:dyDescent="0.25">
      <c r="A1147" s="2">
        <v>45421</v>
      </c>
      <c r="B1147" s="3" t="s">
        <v>12</v>
      </c>
      <c r="C1147" s="3" t="s">
        <v>7</v>
      </c>
      <c r="D1147" s="3">
        <v>9</v>
      </c>
      <c r="E1147" s="3">
        <v>13</v>
      </c>
      <c r="F1147">
        <f t="shared" si="34"/>
        <v>1</v>
      </c>
      <c r="G1147">
        <f t="shared" si="35"/>
        <v>0</v>
      </c>
    </row>
    <row r="1148" spans="1:7" x14ac:dyDescent="0.25">
      <c r="A1148" s="2">
        <v>45421</v>
      </c>
      <c r="B1148" s="3" t="s">
        <v>12</v>
      </c>
      <c r="C1148" s="3" t="s">
        <v>7</v>
      </c>
      <c r="D1148" s="3">
        <v>0</v>
      </c>
      <c r="E1148" s="3">
        <v>12</v>
      </c>
      <c r="F1148">
        <f t="shared" si="34"/>
        <v>0</v>
      </c>
      <c r="G1148">
        <f t="shared" si="35"/>
        <v>1</v>
      </c>
    </row>
    <row r="1149" spans="1:7" x14ac:dyDescent="0.25">
      <c r="A1149" s="2">
        <v>45421</v>
      </c>
      <c r="B1149" s="3" t="s">
        <v>12</v>
      </c>
      <c r="C1149" s="3" t="s">
        <v>7</v>
      </c>
      <c r="D1149" s="3">
        <v>1</v>
      </c>
      <c r="E1149" s="3">
        <v>12</v>
      </c>
      <c r="F1149">
        <f t="shared" si="34"/>
        <v>0</v>
      </c>
      <c r="G1149">
        <f t="shared" si="35"/>
        <v>1</v>
      </c>
    </row>
    <row r="1150" spans="1:7" x14ac:dyDescent="0.25">
      <c r="A1150" s="2">
        <v>45421</v>
      </c>
      <c r="B1150" s="3" t="s">
        <v>12</v>
      </c>
      <c r="C1150" s="3" t="s">
        <v>7</v>
      </c>
      <c r="D1150" s="3">
        <v>10</v>
      </c>
      <c r="E1150" s="3">
        <v>29</v>
      </c>
      <c r="F1150">
        <f t="shared" si="34"/>
        <v>1</v>
      </c>
      <c r="G1150">
        <f t="shared" si="35"/>
        <v>0</v>
      </c>
    </row>
    <row r="1151" spans="1:7" x14ac:dyDescent="0.25">
      <c r="A1151" s="2">
        <v>45421</v>
      </c>
      <c r="B1151" s="3" t="s">
        <v>12</v>
      </c>
      <c r="C1151" s="3" t="s">
        <v>7</v>
      </c>
      <c r="D1151" s="3">
        <v>3</v>
      </c>
      <c r="E1151" s="3">
        <v>12</v>
      </c>
      <c r="F1151">
        <f t="shared" si="34"/>
        <v>0</v>
      </c>
      <c r="G1151">
        <f t="shared" si="35"/>
        <v>1</v>
      </c>
    </row>
    <row r="1152" spans="1:7" x14ac:dyDescent="0.25">
      <c r="A1152" s="2">
        <v>45421</v>
      </c>
      <c r="B1152" s="3" t="s">
        <v>12</v>
      </c>
      <c r="C1152" s="3" t="s">
        <v>7</v>
      </c>
      <c r="D1152" s="3">
        <v>4</v>
      </c>
      <c r="E1152" s="3">
        <v>12</v>
      </c>
      <c r="F1152">
        <f t="shared" si="34"/>
        <v>0</v>
      </c>
      <c r="G1152">
        <f t="shared" si="35"/>
        <v>1</v>
      </c>
    </row>
    <row r="1153" spans="1:7" x14ac:dyDescent="0.25">
      <c r="A1153" s="2">
        <v>45421</v>
      </c>
      <c r="B1153" s="3" t="s">
        <v>12</v>
      </c>
      <c r="C1153" s="3" t="s">
        <v>7</v>
      </c>
      <c r="D1153" s="3">
        <v>5</v>
      </c>
      <c r="E1153" s="3">
        <v>12</v>
      </c>
      <c r="F1153">
        <f t="shared" si="34"/>
        <v>0</v>
      </c>
      <c r="G1153">
        <f t="shared" si="35"/>
        <v>1</v>
      </c>
    </row>
    <row r="1154" spans="1:7" x14ac:dyDescent="0.25">
      <c r="A1154" s="2">
        <v>45421</v>
      </c>
      <c r="B1154" s="3" t="s">
        <v>12</v>
      </c>
      <c r="C1154" s="3" t="s">
        <v>7</v>
      </c>
      <c r="D1154" s="3">
        <v>7</v>
      </c>
      <c r="E1154" s="3">
        <v>13</v>
      </c>
      <c r="F1154">
        <f t="shared" si="34"/>
        <v>0</v>
      </c>
      <c r="G1154">
        <f t="shared" si="35"/>
        <v>0</v>
      </c>
    </row>
    <row r="1155" spans="1:7" x14ac:dyDescent="0.25">
      <c r="A1155" s="2">
        <v>45421</v>
      </c>
      <c r="B1155" s="3" t="s">
        <v>12</v>
      </c>
      <c r="C1155" s="3" t="s">
        <v>7</v>
      </c>
      <c r="D1155" s="3">
        <v>8</v>
      </c>
      <c r="E1155" s="3">
        <v>12</v>
      </c>
      <c r="F1155">
        <f t="shared" ref="F1155:F1218" si="36">IF(D1155 &gt;= 9, 1, 0)</f>
        <v>0</v>
      </c>
      <c r="G1155">
        <f t="shared" ref="G1155:G1218" si="37">IF(D1155 &lt;= 6, 1, 0)</f>
        <v>0</v>
      </c>
    </row>
    <row r="1156" spans="1:7" x14ac:dyDescent="0.25">
      <c r="A1156" s="2">
        <v>45421</v>
      </c>
      <c r="B1156" s="3" t="s">
        <v>12</v>
      </c>
      <c r="C1156" s="3" t="s">
        <v>7</v>
      </c>
      <c r="D1156" s="3">
        <v>9</v>
      </c>
      <c r="E1156" s="3">
        <v>14</v>
      </c>
      <c r="F1156">
        <f t="shared" si="36"/>
        <v>1</v>
      </c>
      <c r="G1156">
        <f t="shared" si="37"/>
        <v>0</v>
      </c>
    </row>
    <row r="1157" spans="1:7" x14ac:dyDescent="0.25">
      <c r="A1157" s="2">
        <v>45422</v>
      </c>
      <c r="B1157" s="3" t="s">
        <v>13</v>
      </c>
      <c r="C1157" s="3" t="s">
        <v>8</v>
      </c>
      <c r="D1157" s="3">
        <v>10</v>
      </c>
      <c r="E1157" s="3">
        <v>14</v>
      </c>
      <c r="F1157">
        <f t="shared" si="36"/>
        <v>1</v>
      </c>
      <c r="G1157">
        <f t="shared" si="37"/>
        <v>0</v>
      </c>
    </row>
    <row r="1158" spans="1:7" x14ac:dyDescent="0.25">
      <c r="A1158" s="2">
        <v>45422</v>
      </c>
      <c r="B1158" s="3" t="s">
        <v>13</v>
      </c>
      <c r="C1158" s="3" t="s">
        <v>8</v>
      </c>
      <c r="D1158" s="3">
        <v>4</v>
      </c>
      <c r="E1158" s="3">
        <v>12</v>
      </c>
      <c r="F1158">
        <f t="shared" si="36"/>
        <v>0</v>
      </c>
      <c r="G1158">
        <f t="shared" si="37"/>
        <v>1</v>
      </c>
    </row>
    <row r="1159" spans="1:7" x14ac:dyDescent="0.25">
      <c r="A1159" s="2">
        <v>45422</v>
      </c>
      <c r="B1159" s="3" t="s">
        <v>13</v>
      </c>
      <c r="C1159" s="3" t="s">
        <v>8</v>
      </c>
      <c r="D1159" s="3">
        <v>5</v>
      </c>
      <c r="E1159" s="3">
        <v>12</v>
      </c>
      <c r="F1159">
        <f t="shared" si="36"/>
        <v>0</v>
      </c>
      <c r="G1159">
        <f t="shared" si="37"/>
        <v>1</v>
      </c>
    </row>
    <row r="1160" spans="1:7" x14ac:dyDescent="0.25">
      <c r="A1160" s="2">
        <v>45422</v>
      </c>
      <c r="B1160" s="3" t="s">
        <v>13</v>
      </c>
      <c r="C1160" s="3" t="s">
        <v>8</v>
      </c>
      <c r="D1160" s="3">
        <v>9</v>
      </c>
      <c r="E1160" s="3">
        <v>14</v>
      </c>
      <c r="F1160">
        <f t="shared" si="36"/>
        <v>1</v>
      </c>
      <c r="G1160">
        <f t="shared" si="37"/>
        <v>0</v>
      </c>
    </row>
    <row r="1161" spans="1:7" x14ac:dyDescent="0.25">
      <c r="A1161" s="2">
        <v>45422</v>
      </c>
      <c r="B1161" s="3" t="s">
        <v>13</v>
      </c>
      <c r="C1161" s="3" t="s">
        <v>9</v>
      </c>
      <c r="D1161" s="3">
        <v>10</v>
      </c>
      <c r="E1161" s="3">
        <v>36</v>
      </c>
      <c r="F1161">
        <f t="shared" si="36"/>
        <v>1</v>
      </c>
      <c r="G1161">
        <f t="shared" si="37"/>
        <v>0</v>
      </c>
    </row>
    <row r="1162" spans="1:7" x14ac:dyDescent="0.25">
      <c r="A1162" s="2">
        <v>45422</v>
      </c>
      <c r="B1162" s="3" t="s">
        <v>13</v>
      </c>
      <c r="C1162" s="3" t="s">
        <v>9</v>
      </c>
      <c r="D1162" s="3">
        <v>2</v>
      </c>
      <c r="E1162" s="3">
        <v>12</v>
      </c>
      <c r="F1162">
        <f t="shared" si="36"/>
        <v>0</v>
      </c>
      <c r="G1162">
        <f t="shared" si="37"/>
        <v>1</v>
      </c>
    </row>
    <row r="1163" spans="1:7" x14ac:dyDescent="0.25">
      <c r="A1163" s="2">
        <v>45422</v>
      </c>
      <c r="B1163" s="3" t="s">
        <v>13</v>
      </c>
      <c r="C1163" s="3" t="s">
        <v>9</v>
      </c>
      <c r="D1163" s="3">
        <v>4</v>
      </c>
      <c r="E1163" s="3">
        <v>12</v>
      </c>
      <c r="F1163">
        <f t="shared" si="36"/>
        <v>0</v>
      </c>
      <c r="G1163">
        <f t="shared" si="37"/>
        <v>1</v>
      </c>
    </row>
    <row r="1164" spans="1:7" x14ac:dyDescent="0.25">
      <c r="A1164" s="2">
        <v>45422</v>
      </c>
      <c r="B1164" s="3" t="s">
        <v>13</v>
      </c>
      <c r="C1164" s="3" t="s">
        <v>9</v>
      </c>
      <c r="D1164" s="3">
        <v>5</v>
      </c>
      <c r="E1164" s="3">
        <v>14</v>
      </c>
      <c r="F1164">
        <f t="shared" si="36"/>
        <v>0</v>
      </c>
      <c r="G1164">
        <f t="shared" si="37"/>
        <v>1</v>
      </c>
    </row>
    <row r="1165" spans="1:7" x14ac:dyDescent="0.25">
      <c r="A1165" s="2">
        <v>45422</v>
      </c>
      <c r="B1165" s="3" t="s">
        <v>13</v>
      </c>
      <c r="C1165" s="3" t="s">
        <v>9</v>
      </c>
      <c r="D1165" s="3">
        <v>7</v>
      </c>
      <c r="E1165" s="3">
        <v>13</v>
      </c>
      <c r="F1165">
        <f t="shared" si="36"/>
        <v>0</v>
      </c>
      <c r="G1165">
        <f t="shared" si="37"/>
        <v>0</v>
      </c>
    </row>
    <row r="1166" spans="1:7" x14ac:dyDescent="0.25">
      <c r="A1166" s="2">
        <v>45422</v>
      </c>
      <c r="B1166" s="3" t="s">
        <v>13</v>
      </c>
      <c r="C1166" s="3" t="s">
        <v>9</v>
      </c>
      <c r="D1166" s="3">
        <v>8</v>
      </c>
      <c r="E1166" s="3">
        <v>15</v>
      </c>
      <c r="F1166">
        <f t="shared" si="36"/>
        <v>0</v>
      </c>
      <c r="G1166">
        <f t="shared" si="37"/>
        <v>0</v>
      </c>
    </row>
    <row r="1167" spans="1:7" x14ac:dyDescent="0.25">
      <c r="A1167" s="2">
        <v>45422</v>
      </c>
      <c r="B1167" s="3" t="s">
        <v>13</v>
      </c>
      <c r="C1167" s="3" t="s">
        <v>9</v>
      </c>
      <c r="D1167" s="3">
        <v>9</v>
      </c>
      <c r="E1167" s="3">
        <v>19</v>
      </c>
      <c r="F1167">
        <f t="shared" si="36"/>
        <v>1</v>
      </c>
      <c r="G1167">
        <f t="shared" si="37"/>
        <v>0</v>
      </c>
    </row>
    <row r="1168" spans="1:7" x14ac:dyDescent="0.25">
      <c r="A1168" s="2">
        <v>45422</v>
      </c>
      <c r="B1168" s="3" t="s">
        <v>11</v>
      </c>
      <c r="C1168" s="3" t="s">
        <v>4</v>
      </c>
      <c r="D1168" s="3">
        <v>0</v>
      </c>
      <c r="E1168" s="3">
        <v>25</v>
      </c>
      <c r="F1168">
        <f t="shared" si="36"/>
        <v>0</v>
      </c>
      <c r="G1168">
        <f t="shared" si="37"/>
        <v>1</v>
      </c>
    </row>
    <row r="1169" spans="1:7" x14ac:dyDescent="0.25">
      <c r="A1169" s="2">
        <v>45422</v>
      </c>
      <c r="B1169" s="3" t="s">
        <v>11</v>
      </c>
      <c r="C1169" s="3" t="s">
        <v>4</v>
      </c>
      <c r="D1169" s="3">
        <v>1</v>
      </c>
      <c r="E1169" s="3">
        <v>12</v>
      </c>
      <c r="F1169">
        <f t="shared" si="36"/>
        <v>0</v>
      </c>
      <c r="G1169">
        <f t="shared" si="37"/>
        <v>1</v>
      </c>
    </row>
    <row r="1170" spans="1:7" x14ac:dyDescent="0.25">
      <c r="A1170" s="2">
        <v>45422</v>
      </c>
      <c r="B1170" s="3" t="s">
        <v>11</v>
      </c>
      <c r="C1170" s="3" t="s">
        <v>4</v>
      </c>
      <c r="D1170" s="3">
        <v>10</v>
      </c>
      <c r="E1170" s="3">
        <v>97</v>
      </c>
      <c r="F1170">
        <f t="shared" si="36"/>
        <v>1</v>
      </c>
      <c r="G1170">
        <f t="shared" si="37"/>
        <v>0</v>
      </c>
    </row>
    <row r="1171" spans="1:7" x14ac:dyDescent="0.25">
      <c r="A1171" s="2">
        <v>45422</v>
      </c>
      <c r="B1171" s="3" t="s">
        <v>11</v>
      </c>
      <c r="C1171" s="3" t="s">
        <v>4</v>
      </c>
      <c r="D1171" s="3">
        <v>3</v>
      </c>
      <c r="E1171" s="3">
        <v>14</v>
      </c>
      <c r="F1171">
        <f t="shared" si="36"/>
        <v>0</v>
      </c>
      <c r="G1171">
        <f t="shared" si="37"/>
        <v>1</v>
      </c>
    </row>
    <row r="1172" spans="1:7" x14ac:dyDescent="0.25">
      <c r="A1172" s="2">
        <v>45422</v>
      </c>
      <c r="B1172" s="3" t="s">
        <v>11</v>
      </c>
      <c r="C1172" s="3" t="s">
        <v>4</v>
      </c>
      <c r="D1172" s="3">
        <v>5</v>
      </c>
      <c r="E1172" s="3">
        <v>21</v>
      </c>
      <c r="F1172">
        <f t="shared" si="36"/>
        <v>0</v>
      </c>
      <c r="G1172">
        <f t="shared" si="37"/>
        <v>1</v>
      </c>
    </row>
    <row r="1173" spans="1:7" x14ac:dyDescent="0.25">
      <c r="A1173" s="2">
        <v>45422</v>
      </c>
      <c r="B1173" s="3" t="s">
        <v>11</v>
      </c>
      <c r="C1173" s="3" t="s">
        <v>4</v>
      </c>
      <c r="D1173" s="3">
        <v>6</v>
      </c>
      <c r="E1173" s="3">
        <v>13</v>
      </c>
      <c r="F1173">
        <f t="shared" si="36"/>
        <v>0</v>
      </c>
      <c r="G1173">
        <f t="shared" si="37"/>
        <v>1</v>
      </c>
    </row>
    <row r="1174" spans="1:7" x14ac:dyDescent="0.25">
      <c r="A1174" s="2">
        <v>45422</v>
      </c>
      <c r="B1174" s="3" t="s">
        <v>11</v>
      </c>
      <c r="C1174" s="3" t="s">
        <v>4</v>
      </c>
      <c r="D1174" s="3">
        <v>7</v>
      </c>
      <c r="E1174" s="3">
        <v>14</v>
      </c>
      <c r="F1174">
        <f t="shared" si="36"/>
        <v>0</v>
      </c>
      <c r="G1174">
        <f t="shared" si="37"/>
        <v>0</v>
      </c>
    </row>
    <row r="1175" spans="1:7" x14ac:dyDescent="0.25">
      <c r="A1175" s="2">
        <v>45422</v>
      </c>
      <c r="B1175" s="3" t="s">
        <v>11</v>
      </c>
      <c r="C1175" s="3" t="s">
        <v>4</v>
      </c>
      <c r="D1175" s="3">
        <v>8</v>
      </c>
      <c r="E1175" s="3">
        <v>20</v>
      </c>
      <c r="F1175">
        <f t="shared" si="36"/>
        <v>0</v>
      </c>
      <c r="G1175">
        <f t="shared" si="37"/>
        <v>0</v>
      </c>
    </row>
    <row r="1176" spans="1:7" x14ac:dyDescent="0.25">
      <c r="A1176" s="2">
        <v>45422</v>
      </c>
      <c r="B1176" s="3" t="s">
        <v>11</v>
      </c>
      <c r="C1176" s="3" t="s">
        <v>4</v>
      </c>
      <c r="D1176" s="3">
        <v>9</v>
      </c>
      <c r="E1176" s="3">
        <v>31</v>
      </c>
      <c r="F1176">
        <f t="shared" si="36"/>
        <v>1</v>
      </c>
      <c r="G1176">
        <f t="shared" si="37"/>
        <v>0</v>
      </c>
    </row>
    <row r="1177" spans="1:7" x14ac:dyDescent="0.25">
      <c r="A1177" s="2">
        <v>45422</v>
      </c>
      <c r="B1177" s="3" t="s">
        <v>11</v>
      </c>
      <c r="C1177" s="3" t="s">
        <v>5</v>
      </c>
      <c r="D1177" s="3">
        <v>0</v>
      </c>
      <c r="E1177" s="3">
        <v>22</v>
      </c>
      <c r="F1177">
        <f t="shared" si="36"/>
        <v>0</v>
      </c>
      <c r="G1177">
        <f t="shared" si="37"/>
        <v>1</v>
      </c>
    </row>
    <row r="1178" spans="1:7" x14ac:dyDescent="0.25">
      <c r="A1178" s="2">
        <v>45422</v>
      </c>
      <c r="B1178" s="3" t="s">
        <v>11</v>
      </c>
      <c r="C1178" s="3" t="s">
        <v>5</v>
      </c>
      <c r="D1178" s="3">
        <v>1</v>
      </c>
      <c r="E1178" s="3">
        <v>17</v>
      </c>
      <c r="F1178">
        <f t="shared" si="36"/>
        <v>0</v>
      </c>
      <c r="G1178">
        <f t="shared" si="37"/>
        <v>1</v>
      </c>
    </row>
    <row r="1179" spans="1:7" x14ac:dyDescent="0.25">
      <c r="A1179" s="2">
        <v>45422</v>
      </c>
      <c r="B1179" s="3" t="s">
        <v>11</v>
      </c>
      <c r="C1179" s="3" t="s">
        <v>5</v>
      </c>
      <c r="D1179" s="3">
        <v>10</v>
      </c>
      <c r="E1179" s="3">
        <v>107</v>
      </c>
      <c r="F1179">
        <f t="shared" si="36"/>
        <v>1</v>
      </c>
      <c r="G1179">
        <f t="shared" si="37"/>
        <v>0</v>
      </c>
    </row>
    <row r="1180" spans="1:7" x14ac:dyDescent="0.25">
      <c r="A1180" s="2">
        <v>45422</v>
      </c>
      <c r="B1180" s="3" t="s">
        <v>11</v>
      </c>
      <c r="C1180" s="3" t="s">
        <v>5</v>
      </c>
      <c r="D1180" s="3">
        <v>2</v>
      </c>
      <c r="E1180" s="3">
        <v>14</v>
      </c>
      <c r="F1180">
        <f t="shared" si="36"/>
        <v>0</v>
      </c>
      <c r="G1180">
        <f t="shared" si="37"/>
        <v>1</v>
      </c>
    </row>
    <row r="1181" spans="1:7" x14ac:dyDescent="0.25">
      <c r="A1181" s="2">
        <v>45422</v>
      </c>
      <c r="B1181" s="3" t="s">
        <v>11</v>
      </c>
      <c r="C1181" s="3" t="s">
        <v>5</v>
      </c>
      <c r="D1181" s="3">
        <v>3</v>
      </c>
      <c r="E1181" s="3">
        <v>15</v>
      </c>
      <c r="F1181">
        <f t="shared" si="36"/>
        <v>0</v>
      </c>
      <c r="G1181">
        <f t="shared" si="37"/>
        <v>1</v>
      </c>
    </row>
    <row r="1182" spans="1:7" x14ac:dyDescent="0.25">
      <c r="A1182" s="2">
        <v>45422</v>
      </c>
      <c r="B1182" s="3" t="s">
        <v>11</v>
      </c>
      <c r="C1182" s="3" t="s">
        <v>5</v>
      </c>
      <c r="D1182" s="3">
        <v>5</v>
      </c>
      <c r="E1182" s="3">
        <v>20</v>
      </c>
      <c r="F1182">
        <f t="shared" si="36"/>
        <v>0</v>
      </c>
      <c r="G1182">
        <f t="shared" si="37"/>
        <v>1</v>
      </c>
    </row>
    <row r="1183" spans="1:7" x14ac:dyDescent="0.25">
      <c r="A1183" s="2">
        <v>45422</v>
      </c>
      <c r="B1183" s="3" t="s">
        <v>11</v>
      </c>
      <c r="C1183" s="3" t="s">
        <v>5</v>
      </c>
      <c r="D1183" s="3">
        <v>6</v>
      </c>
      <c r="E1183" s="3">
        <v>13</v>
      </c>
      <c r="F1183">
        <f t="shared" si="36"/>
        <v>0</v>
      </c>
      <c r="G1183">
        <f t="shared" si="37"/>
        <v>1</v>
      </c>
    </row>
    <row r="1184" spans="1:7" x14ac:dyDescent="0.25">
      <c r="A1184" s="2">
        <v>45422</v>
      </c>
      <c r="B1184" s="3" t="s">
        <v>11</v>
      </c>
      <c r="C1184" s="3" t="s">
        <v>5</v>
      </c>
      <c r="D1184" s="3">
        <v>7</v>
      </c>
      <c r="E1184" s="3">
        <v>13</v>
      </c>
      <c r="F1184">
        <f t="shared" si="36"/>
        <v>0</v>
      </c>
      <c r="G1184">
        <f t="shared" si="37"/>
        <v>0</v>
      </c>
    </row>
    <row r="1185" spans="1:7" x14ac:dyDescent="0.25">
      <c r="A1185" s="2">
        <v>45422</v>
      </c>
      <c r="B1185" s="3" t="s">
        <v>11</v>
      </c>
      <c r="C1185" s="3" t="s">
        <v>5</v>
      </c>
      <c r="D1185" s="3">
        <v>8</v>
      </c>
      <c r="E1185" s="3">
        <v>26</v>
      </c>
      <c r="F1185">
        <f t="shared" si="36"/>
        <v>0</v>
      </c>
      <c r="G1185">
        <f t="shared" si="37"/>
        <v>0</v>
      </c>
    </row>
    <row r="1186" spans="1:7" x14ac:dyDescent="0.25">
      <c r="A1186" s="2">
        <v>45422</v>
      </c>
      <c r="B1186" s="3" t="s">
        <v>11</v>
      </c>
      <c r="C1186" s="3" t="s">
        <v>5</v>
      </c>
      <c r="D1186" s="3">
        <v>9</v>
      </c>
      <c r="E1186" s="3">
        <v>47</v>
      </c>
      <c r="F1186">
        <f t="shared" si="36"/>
        <v>1</v>
      </c>
      <c r="G1186">
        <f t="shared" si="37"/>
        <v>0</v>
      </c>
    </row>
    <row r="1187" spans="1:7" x14ac:dyDescent="0.25">
      <c r="A1187" s="2">
        <v>45422</v>
      </c>
      <c r="B1187" s="3" t="s">
        <v>11</v>
      </c>
      <c r="C1187" s="3" t="s">
        <v>4</v>
      </c>
      <c r="D1187" s="3">
        <v>0</v>
      </c>
      <c r="E1187" s="3">
        <v>27</v>
      </c>
      <c r="F1187">
        <f t="shared" si="36"/>
        <v>0</v>
      </c>
      <c r="G1187">
        <f t="shared" si="37"/>
        <v>1</v>
      </c>
    </row>
    <row r="1188" spans="1:7" x14ac:dyDescent="0.25">
      <c r="A1188" s="2">
        <v>45422</v>
      </c>
      <c r="B1188" s="3" t="s">
        <v>11</v>
      </c>
      <c r="C1188" s="3" t="s">
        <v>4</v>
      </c>
      <c r="D1188" s="3">
        <v>1</v>
      </c>
      <c r="E1188" s="3">
        <v>13</v>
      </c>
      <c r="F1188">
        <f t="shared" si="36"/>
        <v>0</v>
      </c>
      <c r="G1188">
        <f t="shared" si="37"/>
        <v>1</v>
      </c>
    </row>
    <row r="1189" spans="1:7" x14ac:dyDescent="0.25">
      <c r="A1189" s="2">
        <v>45422</v>
      </c>
      <c r="B1189" s="3" t="s">
        <v>11</v>
      </c>
      <c r="C1189" s="3" t="s">
        <v>4</v>
      </c>
      <c r="D1189" s="3">
        <v>10</v>
      </c>
      <c r="E1189" s="3">
        <v>103</v>
      </c>
      <c r="F1189">
        <f t="shared" si="36"/>
        <v>1</v>
      </c>
      <c r="G1189">
        <f t="shared" si="37"/>
        <v>0</v>
      </c>
    </row>
    <row r="1190" spans="1:7" x14ac:dyDescent="0.25">
      <c r="A1190" s="2">
        <v>45422</v>
      </c>
      <c r="B1190" s="3" t="s">
        <v>11</v>
      </c>
      <c r="C1190" s="3" t="s">
        <v>4</v>
      </c>
      <c r="D1190" s="3">
        <v>2</v>
      </c>
      <c r="E1190" s="3">
        <v>13</v>
      </c>
      <c r="F1190">
        <f t="shared" si="36"/>
        <v>0</v>
      </c>
      <c r="G1190">
        <f t="shared" si="37"/>
        <v>1</v>
      </c>
    </row>
    <row r="1191" spans="1:7" x14ac:dyDescent="0.25">
      <c r="A1191" s="2">
        <v>45422</v>
      </c>
      <c r="B1191" s="3" t="s">
        <v>11</v>
      </c>
      <c r="C1191" s="3" t="s">
        <v>4</v>
      </c>
      <c r="D1191" s="3">
        <v>3</v>
      </c>
      <c r="E1191" s="3">
        <v>12</v>
      </c>
      <c r="F1191">
        <f t="shared" si="36"/>
        <v>0</v>
      </c>
      <c r="G1191">
        <f t="shared" si="37"/>
        <v>1</v>
      </c>
    </row>
    <row r="1192" spans="1:7" x14ac:dyDescent="0.25">
      <c r="A1192" s="2">
        <v>45422</v>
      </c>
      <c r="B1192" s="3" t="s">
        <v>11</v>
      </c>
      <c r="C1192" s="3" t="s">
        <v>4</v>
      </c>
      <c r="D1192" s="3">
        <v>4</v>
      </c>
      <c r="E1192" s="3">
        <v>13</v>
      </c>
      <c r="F1192">
        <f t="shared" si="36"/>
        <v>0</v>
      </c>
      <c r="G1192">
        <f t="shared" si="37"/>
        <v>1</v>
      </c>
    </row>
    <row r="1193" spans="1:7" x14ac:dyDescent="0.25">
      <c r="A1193" s="2">
        <v>45422</v>
      </c>
      <c r="B1193" s="3" t="s">
        <v>11</v>
      </c>
      <c r="C1193" s="3" t="s">
        <v>4</v>
      </c>
      <c r="D1193" s="3">
        <v>5</v>
      </c>
      <c r="E1193" s="3">
        <v>27</v>
      </c>
      <c r="F1193">
        <f t="shared" si="36"/>
        <v>0</v>
      </c>
      <c r="G1193">
        <f t="shared" si="37"/>
        <v>1</v>
      </c>
    </row>
    <row r="1194" spans="1:7" x14ac:dyDescent="0.25">
      <c r="A1194" s="2">
        <v>45422</v>
      </c>
      <c r="B1194" s="3" t="s">
        <v>11</v>
      </c>
      <c r="C1194" s="3" t="s">
        <v>4</v>
      </c>
      <c r="D1194" s="3">
        <v>6</v>
      </c>
      <c r="E1194" s="3">
        <v>16</v>
      </c>
      <c r="F1194">
        <f t="shared" si="36"/>
        <v>0</v>
      </c>
      <c r="G1194">
        <f t="shared" si="37"/>
        <v>1</v>
      </c>
    </row>
    <row r="1195" spans="1:7" x14ac:dyDescent="0.25">
      <c r="A1195" s="2">
        <v>45422</v>
      </c>
      <c r="B1195" s="3" t="s">
        <v>11</v>
      </c>
      <c r="C1195" s="3" t="s">
        <v>4</v>
      </c>
      <c r="D1195" s="3">
        <v>7</v>
      </c>
      <c r="E1195" s="3">
        <v>18</v>
      </c>
      <c r="F1195">
        <f t="shared" si="36"/>
        <v>0</v>
      </c>
      <c r="G1195">
        <f t="shared" si="37"/>
        <v>0</v>
      </c>
    </row>
    <row r="1196" spans="1:7" x14ac:dyDescent="0.25">
      <c r="A1196" s="2">
        <v>45422</v>
      </c>
      <c r="B1196" s="3" t="s">
        <v>11</v>
      </c>
      <c r="C1196" s="3" t="s">
        <v>4</v>
      </c>
      <c r="D1196" s="3">
        <v>8</v>
      </c>
      <c r="E1196" s="3">
        <v>24</v>
      </c>
      <c r="F1196">
        <f t="shared" si="36"/>
        <v>0</v>
      </c>
      <c r="G1196">
        <f t="shared" si="37"/>
        <v>0</v>
      </c>
    </row>
    <row r="1197" spans="1:7" x14ac:dyDescent="0.25">
      <c r="A1197" s="2">
        <v>45422</v>
      </c>
      <c r="B1197" s="3" t="s">
        <v>11</v>
      </c>
      <c r="C1197" s="3" t="s">
        <v>4</v>
      </c>
      <c r="D1197" s="3">
        <v>9</v>
      </c>
      <c r="E1197" s="3">
        <v>30</v>
      </c>
      <c r="F1197">
        <f t="shared" si="36"/>
        <v>1</v>
      </c>
      <c r="G1197">
        <f t="shared" si="37"/>
        <v>0</v>
      </c>
    </row>
    <row r="1198" spans="1:7" x14ac:dyDescent="0.25">
      <c r="A1198" s="2">
        <v>45422</v>
      </c>
      <c r="B1198" s="3" t="s">
        <v>11</v>
      </c>
      <c r="C1198" s="3" t="s">
        <v>4</v>
      </c>
      <c r="D1198" s="3">
        <v>0</v>
      </c>
      <c r="E1198" s="3">
        <v>20</v>
      </c>
      <c r="F1198">
        <f t="shared" si="36"/>
        <v>0</v>
      </c>
      <c r="G1198">
        <f t="shared" si="37"/>
        <v>1</v>
      </c>
    </row>
    <row r="1199" spans="1:7" x14ac:dyDescent="0.25">
      <c r="A1199" s="2">
        <v>45422</v>
      </c>
      <c r="B1199" s="3" t="s">
        <v>11</v>
      </c>
      <c r="C1199" s="3" t="s">
        <v>4</v>
      </c>
      <c r="D1199" s="3">
        <v>1</v>
      </c>
      <c r="E1199" s="3">
        <v>13</v>
      </c>
      <c r="F1199">
        <f t="shared" si="36"/>
        <v>0</v>
      </c>
      <c r="G1199">
        <f t="shared" si="37"/>
        <v>1</v>
      </c>
    </row>
    <row r="1200" spans="1:7" x14ac:dyDescent="0.25">
      <c r="A1200" s="2">
        <v>45422</v>
      </c>
      <c r="B1200" s="3" t="s">
        <v>11</v>
      </c>
      <c r="C1200" s="3" t="s">
        <v>4</v>
      </c>
      <c r="D1200" s="3">
        <v>10</v>
      </c>
      <c r="E1200" s="3">
        <v>75</v>
      </c>
      <c r="F1200">
        <f t="shared" si="36"/>
        <v>1</v>
      </c>
      <c r="G1200">
        <f t="shared" si="37"/>
        <v>0</v>
      </c>
    </row>
    <row r="1201" spans="1:7" x14ac:dyDescent="0.25">
      <c r="A1201" s="2">
        <v>45422</v>
      </c>
      <c r="B1201" s="3" t="s">
        <v>11</v>
      </c>
      <c r="C1201" s="3" t="s">
        <v>4</v>
      </c>
      <c r="D1201" s="3">
        <v>5</v>
      </c>
      <c r="E1201" s="3">
        <v>18</v>
      </c>
      <c r="F1201">
        <f t="shared" si="36"/>
        <v>0</v>
      </c>
      <c r="G1201">
        <f t="shared" si="37"/>
        <v>1</v>
      </c>
    </row>
    <row r="1202" spans="1:7" x14ac:dyDescent="0.25">
      <c r="A1202" s="2">
        <v>45422</v>
      </c>
      <c r="B1202" s="3" t="s">
        <v>11</v>
      </c>
      <c r="C1202" s="3" t="s">
        <v>4</v>
      </c>
      <c r="D1202" s="3">
        <v>6</v>
      </c>
      <c r="E1202" s="3">
        <v>12</v>
      </c>
      <c r="F1202">
        <f t="shared" si="36"/>
        <v>0</v>
      </c>
      <c r="G1202">
        <f t="shared" si="37"/>
        <v>1</v>
      </c>
    </row>
    <row r="1203" spans="1:7" x14ac:dyDescent="0.25">
      <c r="A1203" s="2">
        <v>45422</v>
      </c>
      <c r="B1203" s="3" t="s">
        <v>11</v>
      </c>
      <c r="C1203" s="3" t="s">
        <v>4</v>
      </c>
      <c r="D1203" s="3">
        <v>7</v>
      </c>
      <c r="E1203" s="3">
        <v>16</v>
      </c>
      <c r="F1203">
        <f t="shared" si="36"/>
        <v>0</v>
      </c>
      <c r="G1203">
        <f t="shared" si="37"/>
        <v>0</v>
      </c>
    </row>
    <row r="1204" spans="1:7" x14ac:dyDescent="0.25">
      <c r="A1204" s="2">
        <v>45422</v>
      </c>
      <c r="B1204" s="3" t="s">
        <v>11</v>
      </c>
      <c r="C1204" s="3" t="s">
        <v>4</v>
      </c>
      <c r="D1204" s="3">
        <v>8</v>
      </c>
      <c r="E1204" s="3">
        <v>25</v>
      </c>
      <c r="F1204">
        <f t="shared" si="36"/>
        <v>0</v>
      </c>
      <c r="G1204">
        <f t="shared" si="37"/>
        <v>0</v>
      </c>
    </row>
    <row r="1205" spans="1:7" x14ac:dyDescent="0.25">
      <c r="A1205" s="2">
        <v>45422</v>
      </c>
      <c r="B1205" s="3" t="s">
        <v>11</v>
      </c>
      <c r="C1205" s="3" t="s">
        <v>4</v>
      </c>
      <c r="D1205" s="3">
        <v>9</v>
      </c>
      <c r="E1205" s="3">
        <v>29</v>
      </c>
      <c r="F1205">
        <f t="shared" si="36"/>
        <v>1</v>
      </c>
      <c r="G1205">
        <f t="shared" si="37"/>
        <v>0</v>
      </c>
    </row>
    <row r="1206" spans="1:7" x14ac:dyDescent="0.25">
      <c r="A1206" s="2">
        <v>45422</v>
      </c>
      <c r="B1206" s="3" t="s">
        <v>11</v>
      </c>
      <c r="C1206" s="3" t="s">
        <v>5</v>
      </c>
      <c r="D1206" s="3">
        <v>0</v>
      </c>
      <c r="E1206" s="3">
        <v>20</v>
      </c>
      <c r="F1206">
        <f t="shared" si="36"/>
        <v>0</v>
      </c>
      <c r="G1206">
        <f t="shared" si="37"/>
        <v>1</v>
      </c>
    </row>
    <row r="1207" spans="1:7" x14ac:dyDescent="0.25">
      <c r="A1207" s="2">
        <v>45422</v>
      </c>
      <c r="B1207" s="3" t="s">
        <v>11</v>
      </c>
      <c r="C1207" s="3" t="s">
        <v>5</v>
      </c>
      <c r="D1207" s="3">
        <v>1</v>
      </c>
      <c r="E1207" s="3">
        <v>14</v>
      </c>
      <c r="F1207">
        <f t="shared" si="36"/>
        <v>0</v>
      </c>
      <c r="G1207">
        <f t="shared" si="37"/>
        <v>1</v>
      </c>
    </row>
    <row r="1208" spans="1:7" x14ac:dyDescent="0.25">
      <c r="A1208" s="2">
        <v>45422</v>
      </c>
      <c r="B1208" s="3" t="s">
        <v>11</v>
      </c>
      <c r="C1208" s="3" t="s">
        <v>5</v>
      </c>
      <c r="D1208" s="3">
        <v>10</v>
      </c>
      <c r="E1208" s="3">
        <v>48</v>
      </c>
      <c r="F1208">
        <f t="shared" si="36"/>
        <v>1</v>
      </c>
      <c r="G1208">
        <f t="shared" si="37"/>
        <v>0</v>
      </c>
    </row>
    <row r="1209" spans="1:7" x14ac:dyDescent="0.25">
      <c r="A1209" s="2">
        <v>45422</v>
      </c>
      <c r="B1209" s="3" t="s">
        <v>11</v>
      </c>
      <c r="C1209" s="3" t="s">
        <v>5</v>
      </c>
      <c r="D1209" s="3">
        <v>2</v>
      </c>
      <c r="E1209" s="3">
        <v>12</v>
      </c>
      <c r="F1209">
        <f t="shared" si="36"/>
        <v>0</v>
      </c>
      <c r="G1209">
        <f t="shared" si="37"/>
        <v>1</v>
      </c>
    </row>
    <row r="1210" spans="1:7" x14ac:dyDescent="0.25">
      <c r="A1210" s="2">
        <v>45422</v>
      </c>
      <c r="B1210" s="3" t="s">
        <v>11</v>
      </c>
      <c r="C1210" s="3" t="s">
        <v>5</v>
      </c>
      <c r="D1210" s="3">
        <v>5</v>
      </c>
      <c r="E1210" s="3">
        <v>16</v>
      </c>
      <c r="F1210">
        <f t="shared" si="36"/>
        <v>0</v>
      </c>
      <c r="G1210">
        <f t="shared" si="37"/>
        <v>1</v>
      </c>
    </row>
    <row r="1211" spans="1:7" x14ac:dyDescent="0.25">
      <c r="A1211" s="2">
        <v>45422</v>
      </c>
      <c r="B1211" s="3" t="s">
        <v>11</v>
      </c>
      <c r="C1211" s="3" t="s">
        <v>5</v>
      </c>
      <c r="D1211" s="3">
        <v>8</v>
      </c>
      <c r="E1211" s="3">
        <v>18</v>
      </c>
      <c r="F1211">
        <f t="shared" si="36"/>
        <v>0</v>
      </c>
      <c r="G1211">
        <f t="shared" si="37"/>
        <v>0</v>
      </c>
    </row>
    <row r="1212" spans="1:7" x14ac:dyDescent="0.25">
      <c r="A1212" s="2">
        <v>45422</v>
      </c>
      <c r="B1212" s="3" t="s">
        <v>11</v>
      </c>
      <c r="C1212" s="3" t="s">
        <v>5</v>
      </c>
      <c r="D1212" s="3">
        <v>9</v>
      </c>
      <c r="E1212" s="3">
        <v>25</v>
      </c>
      <c r="F1212">
        <f t="shared" si="36"/>
        <v>1</v>
      </c>
      <c r="G1212">
        <f t="shared" si="37"/>
        <v>0</v>
      </c>
    </row>
    <row r="1213" spans="1:7" x14ac:dyDescent="0.25">
      <c r="A1213" s="2">
        <v>45422</v>
      </c>
      <c r="B1213" s="3" t="s">
        <v>11</v>
      </c>
      <c r="C1213" s="3" t="s">
        <v>5</v>
      </c>
      <c r="D1213" s="3">
        <v>0</v>
      </c>
      <c r="E1213" s="3">
        <v>14</v>
      </c>
      <c r="F1213">
        <f t="shared" si="36"/>
        <v>0</v>
      </c>
      <c r="G1213">
        <f t="shared" si="37"/>
        <v>1</v>
      </c>
    </row>
    <row r="1214" spans="1:7" x14ac:dyDescent="0.25">
      <c r="A1214" s="2">
        <v>45422</v>
      </c>
      <c r="B1214" s="3" t="s">
        <v>11</v>
      </c>
      <c r="C1214" s="3" t="s">
        <v>5</v>
      </c>
      <c r="D1214" s="3">
        <v>1</v>
      </c>
      <c r="E1214" s="3">
        <v>15</v>
      </c>
      <c r="F1214">
        <f t="shared" si="36"/>
        <v>0</v>
      </c>
      <c r="G1214">
        <f t="shared" si="37"/>
        <v>1</v>
      </c>
    </row>
    <row r="1215" spans="1:7" x14ac:dyDescent="0.25">
      <c r="A1215" s="2">
        <v>45422</v>
      </c>
      <c r="B1215" s="3" t="s">
        <v>11</v>
      </c>
      <c r="C1215" s="3" t="s">
        <v>5</v>
      </c>
      <c r="D1215" s="3">
        <v>10</v>
      </c>
      <c r="E1215" s="3">
        <v>54</v>
      </c>
      <c r="F1215">
        <f t="shared" si="36"/>
        <v>1</v>
      </c>
      <c r="G1215">
        <f t="shared" si="37"/>
        <v>0</v>
      </c>
    </row>
    <row r="1216" spans="1:7" x14ac:dyDescent="0.25">
      <c r="A1216" s="2">
        <v>45422</v>
      </c>
      <c r="B1216" s="3" t="s">
        <v>11</v>
      </c>
      <c r="C1216" s="3" t="s">
        <v>5</v>
      </c>
      <c r="D1216" s="3">
        <v>2</v>
      </c>
      <c r="E1216" s="3">
        <v>12</v>
      </c>
      <c r="F1216">
        <f t="shared" si="36"/>
        <v>0</v>
      </c>
      <c r="G1216">
        <f t="shared" si="37"/>
        <v>1</v>
      </c>
    </row>
    <row r="1217" spans="1:7" x14ac:dyDescent="0.25">
      <c r="A1217" s="2">
        <v>45422</v>
      </c>
      <c r="B1217" s="3" t="s">
        <v>11</v>
      </c>
      <c r="C1217" s="3" t="s">
        <v>5</v>
      </c>
      <c r="D1217" s="3">
        <v>5</v>
      </c>
      <c r="E1217" s="3">
        <v>14</v>
      </c>
      <c r="F1217">
        <f t="shared" si="36"/>
        <v>0</v>
      </c>
      <c r="G1217">
        <f t="shared" si="37"/>
        <v>1</v>
      </c>
    </row>
    <row r="1218" spans="1:7" x14ac:dyDescent="0.25">
      <c r="A1218" s="2">
        <v>45422</v>
      </c>
      <c r="B1218" s="3" t="s">
        <v>11</v>
      </c>
      <c r="C1218" s="3" t="s">
        <v>5</v>
      </c>
      <c r="D1218" s="3">
        <v>6</v>
      </c>
      <c r="E1218" s="3">
        <v>12</v>
      </c>
      <c r="F1218">
        <f t="shared" si="36"/>
        <v>0</v>
      </c>
      <c r="G1218">
        <f t="shared" si="37"/>
        <v>1</v>
      </c>
    </row>
    <row r="1219" spans="1:7" x14ac:dyDescent="0.25">
      <c r="A1219" s="2">
        <v>45422</v>
      </c>
      <c r="B1219" s="3" t="s">
        <v>11</v>
      </c>
      <c r="C1219" s="3" t="s">
        <v>5</v>
      </c>
      <c r="D1219" s="3">
        <v>7</v>
      </c>
      <c r="E1219" s="3">
        <v>14</v>
      </c>
      <c r="F1219">
        <f t="shared" ref="F1219:F1282" si="38">IF(D1219 &gt;= 9, 1, 0)</f>
        <v>0</v>
      </c>
      <c r="G1219">
        <f t="shared" ref="G1219:G1282" si="39">IF(D1219 &lt;= 6, 1, 0)</f>
        <v>0</v>
      </c>
    </row>
    <row r="1220" spans="1:7" x14ac:dyDescent="0.25">
      <c r="A1220" s="2">
        <v>45422</v>
      </c>
      <c r="B1220" s="3" t="s">
        <v>11</v>
      </c>
      <c r="C1220" s="3" t="s">
        <v>5</v>
      </c>
      <c r="D1220" s="3">
        <v>8</v>
      </c>
      <c r="E1220" s="3">
        <v>18</v>
      </c>
      <c r="F1220">
        <f t="shared" si="38"/>
        <v>0</v>
      </c>
      <c r="G1220">
        <f t="shared" si="39"/>
        <v>0</v>
      </c>
    </row>
    <row r="1221" spans="1:7" x14ac:dyDescent="0.25">
      <c r="A1221" s="2">
        <v>45422</v>
      </c>
      <c r="B1221" s="3" t="s">
        <v>11</v>
      </c>
      <c r="C1221" s="3" t="s">
        <v>5</v>
      </c>
      <c r="D1221" s="3">
        <v>9</v>
      </c>
      <c r="E1221" s="3">
        <v>17</v>
      </c>
      <c r="F1221">
        <f t="shared" si="38"/>
        <v>1</v>
      </c>
      <c r="G1221">
        <f t="shared" si="39"/>
        <v>0</v>
      </c>
    </row>
    <row r="1222" spans="1:7" x14ac:dyDescent="0.25">
      <c r="A1222" s="2">
        <v>45422</v>
      </c>
      <c r="B1222" s="3" t="s">
        <v>11</v>
      </c>
      <c r="C1222" s="3" t="s">
        <v>4</v>
      </c>
      <c r="D1222" s="3">
        <v>0</v>
      </c>
      <c r="E1222" s="3">
        <v>31</v>
      </c>
      <c r="F1222">
        <f t="shared" si="38"/>
        <v>0</v>
      </c>
      <c r="G1222">
        <f t="shared" si="39"/>
        <v>1</v>
      </c>
    </row>
    <row r="1223" spans="1:7" x14ac:dyDescent="0.25">
      <c r="A1223" s="2">
        <v>45422</v>
      </c>
      <c r="B1223" s="3" t="s">
        <v>11</v>
      </c>
      <c r="C1223" s="3" t="s">
        <v>4</v>
      </c>
      <c r="D1223" s="3">
        <v>1</v>
      </c>
      <c r="E1223" s="3">
        <v>14</v>
      </c>
      <c r="F1223">
        <f t="shared" si="38"/>
        <v>0</v>
      </c>
      <c r="G1223">
        <f t="shared" si="39"/>
        <v>1</v>
      </c>
    </row>
    <row r="1224" spans="1:7" x14ac:dyDescent="0.25">
      <c r="A1224" s="2">
        <v>45422</v>
      </c>
      <c r="B1224" s="3" t="s">
        <v>11</v>
      </c>
      <c r="C1224" s="3" t="s">
        <v>4</v>
      </c>
      <c r="D1224" s="3">
        <v>10</v>
      </c>
      <c r="E1224" s="3">
        <v>107</v>
      </c>
      <c r="F1224">
        <f t="shared" si="38"/>
        <v>1</v>
      </c>
      <c r="G1224">
        <f t="shared" si="39"/>
        <v>0</v>
      </c>
    </row>
    <row r="1225" spans="1:7" x14ac:dyDescent="0.25">
      <c r="A1225" s="2">
        <v>45422</v>
      </c>
      <c r="B1225" s="3" t="s">
        <v>11</v>
      </c>
      <c r="C1225" s="3" t="s">
        <v>4</v>
      </c>
      <c r="D1225" s="3">
        <v>2</v>
      </c>
      <c r="E1225" s="3">
        <v>12</v>
      </c>
      <c r="F1225">
        <f t="shared" si="38"/>
        <v>0</v>
      </c>
      <c r="G1225">
        <f t="shared" si="39"/>
        <v>1</v>
      </c>
    </row>
    <row r="1226" spans="1:7" x14ac:dyDescent="0.25">
      <c r="A1226" s="2">
        <v>45422</v>
      </c>
      <c r="B1226" s="3" t="s">
        <v>11</v>
      </c>
      <c r="C1226" s="3" t="s">
        <v>4</v>
      </c>
      <c r="D1226" s="3">
        <v>3</v>
      </c>
      <c r="E1226" s="3">
        <v>13</v>
      </c>
      <c r="F1226">
        <f t="shared" si="38"/>
        <v>0</v>
      </c>
      <c r="G1226">
        <f t="shared" si="39"/>
        <v>1</v>
      </c>
    </row>
    <row r="1227" spans="1:7" x14ac:dyDescent="0.25">
      <c r="A1227" s="2">
        <v>45422</v>
      </c>
      <c r="B1227" s="3" t="s">
        <v>11</v>
      </c>
      <c r="C1227" s="3" t="s">
        <v>4</v>
      </c>
      <c r="D1227" s="3">
        <v>4</v>
      </c>
      <c r="E1227" s="3">
        <v>14</v>
      </c>
      <c r="F1227">
        <f t="shared" si="38"/>
        <v>0</v>
      </c>
      <c r="G1227">
        <f t="shared" si="39"/>
        <v>1</v>
      </c>
    </row>
    <row r="1228" spans="1:7" x14ac:dyDescent="0.25">
      <c r="A1228" s="2">
        <v>45422</v>
      </c>
      <c r="B1228" s="3" t="s">
        <v>11</v>
      </c>
      <c r="C1228" s="3" t="s">
        <v>4</v>
      </c>
      <c r="D1228" s="3">
        <v>5</v>
      </c>
      <c r="E1228" s="3">
        <v>22</v>
      </c>
      <c r="F1228">
        <f t="shared" si="38"/>
        <v>0</v>
      </c>
      <c r="G1228">
        <f t="shared" si="39"/>
        <v>1</v>
      </c>
    </row>
    <row r="1229" spans="1:7" x14ac:dyDescent="0.25">
      <c r="A1229" s="2">
        <v>45422</v>
      </c>
      <c r="B1229" s="3" t="s">
        <v>11</v>
      </c>
      <c r="C1229" s="3" t="s">
        <v>4</v>
      </c>
      <c r="D1229" s="3">
        <v>6</v>
      </c>
      <c r="E1229" s="3">
        <v>14</v>
      </c>
      <c r="F1229">
        <f t="shared" si="38"/>
        <v>0</v>
      </c>
      <c r="G1229">
        <f t="shared" si="39"/>
        <v>1</v>
      </c>
    </row>
    <row r="1230" spans="1:7" x14ac:dyDescent="0.25">
      <c r="A1230" s="2">
        <v>45422</v>
      </c>
      <c r="B1230" s="3" t="s">
        <v>11</v>
      </c>
      <c r="C1230" s="3" t="s">
        <v>4</v>
      </c>
      <c r="D1230" s="3">
        <v>7</v>
      </c>
      <c r="E1230" s="3">
        <v>13</v>
      </c>
      <c r="F1230">
        <f t="shared" si="38"/>
        <v>0</v>
      </c>
      <c r="G1230">
        <f t="shared" si="39"/>
        <v>0</v>
      </c>
    </row>
    <row r="1231" spans="1:7" x14ac:dyDescent="0.25">
      <c r="A1231" s="2">
        <v>45422</v>
      </c>
      <c r="B1231" s="3" t="s">
        <v>11</v>
      </c>
      <c r="C1231" s="3" t="s">
        <v>4</v>
      </c>
      <c r="D1231" s="3">
        <v>8</v>
      </c>
      <c r="E1231" s="3">
        <v>25</v>
      </c>
      <c r="F1231">
        <f t="shared" si="38"/>
        <v>0</v>
      </c>
      <c r="G1231">
        <f t="shared" si="39"/>
        <v>0</v>
      </c>
    </row>
    <row r="1232" spans="1:7" x14ac:dyDescent="0.25">
      <c r="A1232" s="2">
        <v>45422</v>
      </c>
      <c r="B1232" s="3" t="s">
        <v>11</v>
      </c>
      <c r="C1232" s="3" t="s">
        <v>4</v>
      </c>
      <c r="D1232" s="3">
        <v>9</v>
      </c>
      <c r="E1232" s="3">
        <v>37</v>
      </c>
      <c r="F1232">
        <f t="shared" si="38"/>
        <v>1</v>
      </c>
      <c r="G1232">
        <f t="shared" si="39"/>
        <v>0</v>
      </c>
    </row>
    <row r="1233" spans="1:7" x14ac:dyDescent="0.25">
      <c r="A1233" s="2">
        <v>45422</v>
      </c>
      <c r="B1233" s="3" t="s">
        <v>12</v>
      </c>
      <c r="C1233" s="3" t="s">
        <v>6</v>
      </c>
      <c r="D1233" s="3">
        <v>9</v>
      </c>
      <c r="E1233" s="3">
        <v>12</v>
      </c>
      <c r="F1233">
        <f t="shared" si="38"/>
        <v>1</v>
      </c>
      <c r="G1233">
        <f t="shared" si="39"/>
        <v>0</v>
      </c>
    </row>
    <row r="1234" spans="1:7" x14ac:dyDescent="0.25">
      <c r="A1234" s="2">
        <v>45422</v>
      </c>
      <c r="B1234" s="3" t="s">
        <v>12</v>
      </c>
      <c r="C1234" s="3" t="s">
        <v>6</v>
      </c>
      <c r="D1234" s="3">
        <v>0</v>
      </c>
      <c r="E1234" s="3">
        <v>12</v>
      </c>
      <c r="F1234">
        <f t="shared" si="38"/>
        <v>0</v>
      </c>
      <c r="G1234">
        <f t="shared" si="39"/>
        <v>1</v>
      </c>
    </row>
    <row r="1235" spans="1:7" x14ac:dyDescent="0.25">
      <c r="A1235" s="2">
        <v>45422</v>
      </c>
      <c r="B1235" s="3" t="s">
        <v>12</v>
      </c>
      <c r="C1235" s="3" t="s">
        <v>6</v>
      </c>
      <c r="D1235" s="3">
        <v>10</v>
      </c>
      <c r="E1235" s="3">
        <v>25</v>
      </c>
      <c r="F1235">
        <f t="shared" si="38"/>
        <v>1</v>
      </c>
      <c r="G1235">
        <f t="shared" si="39"/>
        <v>0</v>
      </c>
    </row>
    <row r="1236" spans="1:7" x14ac:dyDescent="0.25">
      <c r="A1236" s="2">
        <v>45422</v>
      </c>
      <c r="B1236" s="3" t="s">
        <v>12</v>
      </c>
      <c r="C1236" s="3" t="s">
        <v>6</v>
      </c>
      <c r="D1236" s="3">
        <v>3</v>
      </c>
      <c r="E1236" s="3">
        <v>12</v>
      </c>
      <c r="F1236">
        <f t="shared" si="38"/>
        <v>0</v>
      </c>
      <c r="G1236">
        <f t="shared" si="39"/>
        <v>1</v>
      </c>
    </row>
    <row r="1237" spans="1:7" x14ac:dyDescent="0.25">
      <c r="A1237" s="2">
        <v>45422</v>
      </c>
      <c r="B1237" s="3" t="s">
        <v>12</v>
      </c>
      <c r="C1237" s="3" t="s">
        <v>6</v>
      </c>
      <c r="D1237" s="3">
        <v>5</v>
      </c>
      <c r="E1237" s="3">
        <v>13</v>
      </c>
      <c r="F1237">
        <f t="shared" si="38"/>
        <v>0</v>
      </c>
      <c r="G1237">
        <f t="shared" si="39"/>
        <v>1</v>
      </c>
    </row>
    <row r="1238" spans="1:7" x14ac:dyDescent="0.25">
      <c r="A1238" s="2">
        <v>45422</v>
      </c>
      <c r="B1238" s="3" t="s">
        <v>12</v>
      </c>
      <c r="C1238" s="3" t="s">
        <v>6</v>
      </c>
      <c r="D1238" s="3">
        <v>7</v>
      </c>
      <c r="E1238" s="3">
        <v>12</v>
      </c>
      <c r="F1238">
        <f t="shared" si="38"/>
        <v>0</v>
      </c>
      <c r="G1238">
        <f t="shared" si="39"/>
        <v>0</v>
      </c>
    </row>
    <row r="1239" spans="1:7" x14ac:dyDescent="0.25">
      <c r="A1239" s="2">
        <v>45422</v>
      </c>
      <c r="B1239" s="3" t="s">
        <v>12</v>
      </c>
      <c r="C1239" s="3" t="s">
        <v>6</v>
      </c>
      <c r="D1239" s="3">
        <v>8</v>
      </c>
      <c r="E1239" s="3">
        <v>12</v>
      </c>
      <c r="F1239">
        <f t="shared" si="38"/>
        <v>0</v>
      </c>
      <c r="G1239">
        <f t="shared" si="39"/>
        <v>0</v>
      </c>
    </row>
    <row r="1240" spans="1:7" x14ac:dyDescent="0.25">
      <c r="A1240" s="2">
        <v>45422</v>
      </c>
      <c r="B1240" s="3" t="s">
        <v>12</v>
      </c>
      <c r="C1240" s="3" t="s">
        <v>6</v>
      </c>
      <c r="D1240" s="3">
        <v>9</v>
      </c>
      <c r="E1240" s="3">
        <v>14</v>
      </c>
      <c r="F1240">
        <f t="shared" si="38"/>
        <v>1</v>
      </c>
      <c r="G1240">
        <f t="shared" si="39"/>
        <v>0</v>
      </c>
    </row>
    <row r="1241" spans="1:7" x14ac:dyDescent="0.25">
      <c r="A1241" s="2">
        <v>45422</v>
      </c>
      <c r="B1241" s="3" t="s">
        <v>12</v>
      </c>
      <c r="C1241" s="3" t="s">
        <v>6</v>
      </c>
      <c r="D1241" s="3">
        <v>0</v>
      </c>
      <c r="E1241" s="3">
        <v>12</v>
      </c>
      <c r="F1241">
        <f t="shared" si="38"/>
        <v>0</v>
      </c>
      <c r="G1241">
        <f t="shared" si="39"/>
        <v>1</v>
      </c>
    </row>
    <row r="1242" spans="1:7" x14ac:dyDescent="0.25">
      <c r="A1242" s="2">
        <v>45422</v>
      </c>
      <c r="B1242" s="3" t="s">
        <v>12</v>
      </c>
      <c r="C1242" s="3" t="s">
        <v>6</v>
      </c>
      <c r="D1242" s="3">
        <v>10</v>
      </c>
      <c r="E1242" s="3">
        <v>14</v>
      </c>
      <c r="F1242">
        <f t="shared" si="38"/>
        <v>1</v>
      </c>
      <c r="G1242">
        <f t="shared" si="39"/>
        <v>0</v>
      </c>
    </row>
    <row r="1243" spans="1:7" x14ac:dyDescent="0.25">
      <c r="A1243" s="2">
        <v>45422</v>
      </c>
      <c r="B1243" s="3" t="s">
        <v>12</v>
      </c>
      <c r="C1243" s="3" t="s">
        <v>6</v>
      </c>
      <c r="D1243" s="3">
        <v>8</v>
      </c>
      <c r="E1243" s="3">
        <v>13</v>
      </c>
      <c r="F1243">
        <f t="shared" si="38"/>
        <v>0</v>
      </c>
      <c r="G1243">
        <f t="shared" si="39"/>
        <v>0</v>
      </c>
    </row>
    <row r="1244" spans="1:7" x14ac:dyDescent="0.25">
      <c r="A1244" s="2">
        <v>45422</v>
      </c>
      <c r="B1244" s="3" t="s">
        <v>12</v>
      </c>
      <c r="C1244" s="3" t="s">
        <v>6</v>
      </c>
      <c r="D1244" s="3">
        <v>0</v>
      </c>
      <c r="E1244" s="3">
        <v>13</v>
      </c>
      <c r="F1244">
        <f t="shared" si="38"/>
        <v>0</v>
      </c>
      <c r="G1244">
        <f t="shared" si="39"/>
        <v>1</v>
      </c>
    </row>
    <row r="1245" spans="1:7" x14ac:dyDescent="0.25">
      <c r="A1245" s="2">
        <v>45422</v>
      </c>
      <c r="B1245" s="3" t="s">
        <v>12</v>
      </c>
      <c r="C1245" s="3" t="s">
        <v>6</v>
      </c>
      <c r="D1245" s="3">
        <v>1</v>
      </c>
      <c r="E1245" s="3">
        <v>12</v>
      </c>
      <c r="F1245">
        <f t="shared" si="38"/>
        <v>0</v>
      </c>
      <c r="G1245">
        <f t="shared" si="39"/>
        <v>1</v>
      </c>
    </row>
    <row r="1246" spans="1:7" x14ac:dyDescent="0.25">
      <c r="A1246" s="2">
        <v>45422</v>
      </c>
      <c r="B1246" s="3" t="s">
        <v>12</v>
      </c>
      <c r="C1246" s="3" t="s">
        <v>6</v>
      </c>
      <c r="D1246" s="3">
        <v>10</v>
      </c>
      <c r="E1246" s="3">
        <v>33</v>
      </c>
      <c r="F1246">
        <f t="shared" si="38"/>
        <v>1</v>
      </c>
      <c r="G1246">
        <f t="shared" si="39"/>
        <v>0</v>
      </c>
    </row>
    <row r="1247" spans="1:7" x14ac:dyDescent="0.25">
      <c r="A1247" s="2">
        <v>45422</v>
      </c>
      <c r="B1247" s="3" t="s">
        <v>12</v>
      </c>
      <c r="C1247" s="3" t="s">
        <v>6</v>
      </c>
      <c r="D1247" s="3">
        <v>3</v>
      </c>
      <c r="E1247" s="3">
        <v>13</v>
      </c>
      <c r="F1247">
        <f t="shared" si="38"/>
        <v>0</v>
      </c>
      <c r="G1247">
        <f t="shared" si="39"/>
        <v>1</v>
      </c>
    </row>
    <row r="1248" spans="1:7" x14ac:dyDescent="0.25">
      <c r="A1248" s="2">
        <v>45422</v>
      </c>
      <c r="B1248" s="3" t="s">
        <v>12</v>
      </c>
      <c r="C1248" s="3" t="s">
        <v>6</v>
      </c>
      <c r="D1248" s="3">
        <v>5</v>
      </c>
      <c r="E1248" s="3">
        <v>13</v>
      </c>
      <c r="F1248">
        <f t="shared" si="38"/>
        <v>0</v>
      </c>
      <c r="G1248">
        <f t="shared" si="39"/>
        <v>1</v>
      </c>
    </row>
    <row r="1249" spans="1:7" x14ac:dyDescent="0.25">
      <c r="A1249" s="2">
        <v>45422</v>
      </c>
      <c r="B1249" s="3" t="s">
        <v>12</v>
      </c>
      <c r="C1249" s="3" t="s">
        <v>6</v>
      </c>
      <c r="D1249" s="3">
        <v>7</v>
      </c>
      <c r="E1249" s="3">
        <v>13</v>
      </c>
      <c r="F1249">
        <f t="shared" si="38"/>
        <v>0</v>
      </c>
      <c r="G1249">
        <f t="shared" si="39"/>
        <v>0</v>
      </c>
    </row>
    <row r="1250" spans="1:7" x14ac:dyDescent="0.25">
      <c r="A1250" s="2">
        <v>45422</v>
      </c>
      <c r="B1250" s="3" t="s">
        <v>12</v>
      </c>
      <c r="C1250" s="3" t="s">
        <v>6</v>
      </c>
      <c r="D1250" s="3">
        <v>8</v>
      </c>
      <c r="E1250" s="3">
        <v>12</v>
      </c>
      <c r="F1250">
        <f t="shared" si="38"/>
        <v>0</v>
      </c>
      <c r="G1250">
        <f t="shared" si="39"/>
        <v>0</v>
      </c>
    </row>
    <row r="1251" spans="1:7" x14ac:dyDescent="0.25">
      <c r="A1251" s="2">
        <v>45422</v>
      </c>
      <c r="B1251" s="3" t="s">
        <v>12</v>
      </c>
      <c r="C1251" s="3" t="s">
        <v>6</v>
      </c>
      <c r="D1251" s="3">
        <v>9</v>
      </c>
      <c r="E1251" s="3">
        <v>20</v>
      </c>
      <c r="F1251">
        <f t="shared" si="38"/>
        <v>1</v>
      </c>
      <c r="G1251">
        <f t="shared" si="39"/>
        <v>0</v>
      </c>
    </row>
    <row r="1252" spans="1:7" x14ac:dyDescent="0.25">
      <c r="A1252" s="2">
        <v>45422</v>
      </c>
      <c r="B1252" s="3" t="s">
        <v>12</v>
      </c>
      <c r="C1252" s="3" t="s">
        <v>7</v>
      </c>
      <c r="D1252" s="3">
        <v>10</v>
      </c>
      <c r="E1252" s="3">
        <v>15</v>
      </c>
      <c r="F1252">
        <f t="shared" si="38"/>
        <v>1</v>
      </c>
      <c r="G1252">
        <f t="shared" si="39"/>
        <v>0</v>
      </c>
    </row>
    <row r="1253" spans="1:7" x14ac:dyDescent="0.25">
      <c r="A1253" s="2">
        <v>45422</v>
      </c>
      <c r="B1253" s="3" t="s">
        <v>12</v>
      </c>
      <c r="C1253" s="3" t="s">
        <v>7</v>
      </c>
      <c r="D1253" s="3">
        <v>9</v>
      </c>
      <c r="E1253" s="3">
        <v>13</v>
      </c>
      <c r="F1253">
        <f t="shared" si="38"/>
        <v>1</v>
      </c>
      <c r="G1253">
        <f t="shared" si="39"/>
        <v>0</v>
      </c>
    </row>
    <row r="1254" spans="1:7" x14ac:dyDescent="0.25">
      <c r="A1254" s="2">
        <v>45422</v>
      </c>
      <c r="B1254" s="3" t="s">
        <v>12</v>
      </c>
      <c r="C1254" s="3" t="s">
        <v>7</v>
      </c>
      <c r="D1254" s="3">
        <v>0</v>
      </c>
      <c r="E1254" s="3">
        <v>13</v>
      </c>
      <c r="F1254">
        <f t="shared" si="38"/>
        <v>0</v>
      </c>
      <c r="G1254">
        <f t="shared" si="39"/>
        <v>1</v>
      </c>
    </row>
    <row r="1255" spans="1:7" x14ac:dyDescent="0.25">
      <c r="A1255" s="2">
        <v>45422</v>
      </c>
      <c r="B1255" s="3" t="s">
        <v>12</v>
      </c>
      <c r="C1255" s="3" t="s">
        <v>7</v>
      </c>
      <c r="D1255" s="3">
        <v>1</v>
      </c>
      <c r="E1255" s="3">
        <v>12</v>
      </c>
      <c r="F1255">
        <f t="shared" si="38"/>
        <v>0</v>
      </c>
      <c r="G1255">
        <f t="shared" si="39"/>
        <v>1</v>
      </c>
    </row>
    <row r="1256" spans="1:7" x14ac:dyDescent="0.25">
      <c r="A1256" s="2">
        <v>45422</v>
      </c>
      <c r="B1256" s="3" t="s">
        <v>12</v>
      </c>
      <c r="C1256" s="3" t="s">
        <v>7</v>
      </c>
      <c r="D1256" s="3">
        <v>10</v>
      </c>
      <c r="E1256" s="3">
        <v>29</v>
      </c>
      <c r="F1256">
        <f t="shared" si="38"/>
        <v>1</v>
      </c>
      <c r="G1256">
        <f t="shared" si="39"/>
        <v>0</v>
      </c>
    </row>
    <row r="1257" spans="1:7" x14ac:dyDescent="0.25">
      <c r="A1257" s="2">
        <v>45422</v>
      </c>
      <c r="B1257" s="3" t="s">
        <v>12</v>
      </c>
      <c r="C1257" s="3" t="s">
        <v>7</v>
      </c>
      <c r="D1257" s="3">
        <v>3</v>
      </c>
      <c r="E1257" s="3">
        <v>13</v>
      </c>
      <c r="F1257">
        <f t="shared" si="38"/>
        <v>0</v>
      </c>
      <c r="G1257">
        <f t="shared" si="39"/>
        <v>1</v>
      </c>
    </row>
    <row r="1258" spans="1:7" x14ac:dyDescent="0.25">
      <c r="A1258" s="2">
        <v>45422</v>
      </c>
      <c r="B1258" s="3" t="s">
        <v>12</v>
      </c>
      <c r="C1258" s="3" t="s">
        <v>7</v>
      </c>
      <c r="D1258" s="3">
        <v>5</v>
      </c>
      <c r="E1258" s="3">
        <v>13</v>
      </c>
      <c r="F1258">
        <f t="shared" si="38"/>
        <v>0</v>
      </c>
      <c r="G1258">
        <f t="shared" si="39"/>
        <v>1</v>
      </c>
    </row>
    <row r="1259" spans="1:7" x14ac:dyDescent="0.25">
      <c r="A1259" s="2">
        <v>45422</v>
      </c>
      <c r="B1259" s="3" t="s">
        <v>12</v>
      </c>
      <c r="C1259" s="3" t="s">
        <v>7</v>
      </c>
      <c r="D1259" s="3">
        <v>6</v>
      </c>
      <c r="E1259" s="3">
        <v>13</v>
      </c>
      <c r="F1259">
        <f t="shared" si="38"/>
        <v>0</v>
      </c>
      <c r="G1259">
        <f t="shared" si="39"/>
        <v>1</v>
      </c>
    </row>
    <row r="1260" spans="1:7" x14ac:dyDescent="0.25">
      <c r="A1260" s="2">
        <v>45422</v>
      </c>
      <c r="B1260" s="3" t="s">
        <v>12</v>
      </c>
      <c r="C1260" s="3" t="s">
        <v>7</v>
      </c>
      <c r="D1260" s="3">
        <v>7</v>
      </c>
      <c r="E1260" s="3">
        <v>12</v>
      </c>
      <c r="F1260">
        <f t="shared" si="38"/>
        <v>0</v>
      </c>
      <c r="G1260">
        <f t="shared" si="39"/>
        <v>0</v>
      </c>
    </row>
    <row r="1261" spans="1:7" x14ac:dyDescent="0.25">
      <c r="A1261" s="2">
        <v>45422</v>
      </c>
      <c r="B1261" s="3" t="s">
        <v>12</v>
      </c>
      <c r="C1261" s="3" t="s">
        <v>7</v>
      </c>
      <c r="D1261" s="3">
        <v>8</v>
      </c>
      <c r="E1261" s="3">
        <v>17</v>
      </c>
      <c r="F1261">
        <f t="shared" si="38"/>
        <v>0</v>
      </c>
      <c r="G1261">
        <f t="shared" si="39"/>
        <v>0</v>
      </c>
    </row>
    <row r="1262" spans="1:7" x14ac:dyDescent="0.25">
      <c r="A1262" s="2">
        <v>45422</v>
      </c>
      <c r="B1262" s="3" t="s">
        <v>12</v>
      </c>
      <c r="C1262" s="3" t="s">
        <v>7</v>
      </c>
      <c r="D1262" s="3">
        <v>9</v>
      </c>
      <c r="E1262" s="3">
        <v>21</v>
      </c>
      <c r="F1262">
        <f t="shared" si="38"/>
        <v>1</v>
      </c>
      <c r="G1262">
        <f t="shared" si="39"/>
        <v>0</v>
      </c>
    </row>
    <row r="1263" spans="1:7" x14ac:dyDescent="0.25">
      <c r="A1263" s="2">
        <v>45422</v>
      </c>
      <c r="B1263" s="3" t="s">
        <v>12</v>
      </c>
      <c r="C1263" s="3" t="s">
        <v>7</v>
      </c>
      <c r="D1263" s="3">
        <v>0</v>
      </c>
      <c r="E1263" s="3">
        <v>13</v>
      </c>
      <c r="F1263">
        <f t="shared" si="38"/>
        <v>0</v>
      </c>
      <c r="G1263">
        <f t="shared" si="39"/>
        <v>1</v>
      </c>
    </row>
    <row r="1264" spans="1:7" x14ac:dyDescent="0.25">
      <c r="A1264" s="2">
        <v>45422</v>
      </c>
      <c r="B1264" s="3" t="s">
        <v>12</v>
      </c>
      <c r="C1264" s="3" t="s">
        <v>7</v>
      </c>
      <c r="D1264" s="3">
        <v>10</v>
      </c>
      <c r="E1264" s="3">
        <v>12</v>
      </c>
      <c r="F1264">
        <f t="shared" si="38"/>
        <v>1</v>
      </c>
      <c r="G1264">
        <f t="shared" si="39"/>
        <v>0</v>
      </c>
    </row>
    <row r="1265" spans="1:7" x14ac:dyDescent="0.25">
      <c r="A1265" s="2">
        <v>45422</v>
      </c>
      <c r="B1265" s="3" t="s">
        <v>12</v>
      </c>
      <c r="C1265" s="3" t="s">
        <v>7</v>
      </c>
      <c r="D1265" s="3">
        <v>10</v>
      </c>
      <c r="E1265" s="3">
        <v>29</v>
      </c>
      <c r="F1265">
        <f t="shared" si="38"/>
        <v>1</v>
      </c>
      <c r="G1265">
        <f t="shared" si="39"/>
        <v>0</v>
      </c>
    </row>
    <row r="1266" spans="1:7" x14ac:dyDescent="0.25">
      <c r="A1266" s="2">
        <v>45422</v>
      </c>
      <c r="B1266" s="3" t="s">
        <v>12</v>
      </c>
      <c r="C1266" s="3" t="s">
        <v>7</v>
      </c>
      <c r="D1266" s="3">
        <v>5</v>
      </c>
      <c r="E1266" s="3">
        <v>13</v>
      </c>
      <c r="F1266">
        <f t="shared" si="38"/>
        <v>0</v>
      </c>
      <c r="G1266">
        <f t="shared" si="39"/>
        <v>1</v>
      </c>
    </row>
    <row r="1267" spans="1:7" x14ac:dyDescent="0.25">
      <c r="A1267" s="2">
        <v>45422</v>
      </c>
      <c r="B1267" s="3" t="s">
        <v>12</v>
      </c>
      <c r="C1267" s="3" t="s">
        <v>7</v>
      </c>
      <c r="D1267" s="3">
        <v>6</v>
      </c>
      <c r="E1267" s="3">
        <v>12</v>
      </c>
      <c r="F1267">
        <f t="shared" si="38"/>
        <v>0</v>
      </c>
      <c r="G1267">
        <f t="shared" si="39"/>
        <v>1</v>
      </c>
    </row>
    <row r="1268" spans="1:7" x14ac:dyDescent="0.25">
      <c r="A1268" s="2">
        <v>45422</v>
      </c>
      <c r="B1268" s="3" t="s">
        <v>12</v>
      </c>
      <c r="C1268" s="3" t="s">
        <v>7</v>
      </c>
      <c r="D1268" s="3">
        <v>7</v>
      </c>
      <c r="E1268" s="3">
        <v>13</v>
      </c>
      <c r="F1268">
        <f t="shared" si="38"/>
        <v>0</v>
      </c>
      <c r="G1268">
        <f t="shared" si="39"/>
        <v>0</v>
      </c>
    </row>
    <row r="1269" spans="1:7" x14ac:dyDescent="0.25">
      <c r="A1269" s="2">
        <v>45422</v>
      </c>
      <c r="B1269" s="3" t="s">
        <v>12</v>
      </c>
      <c r="C1269" s="3" t="s">
        <v>7</v>
      </c>
      <c r="D1269" s="3">
        <v>8</v>
      </c>
      <c r="E1269" s="3">
        <v>14</v>
      </c>
      <c r="F1269">
        <f t="shared" si="38"/>
        <v>0</v>
      </c>
      <c r="G1269">
        <f t="shared" si="39"/>
        <v>0</v>
      </c>
    </row>
    <row r="1270" spans="1:7" x14ac:dyDescent="0.25">
      <c r="A1270" s="2">
        <v>45422</v>
      </c>
      <c r="B1270" s="3" t="s">
        <v>12</v>
      </c>
      <c r="C1270" s="3" t="s">
        <v>7</v>
      </c>
      <c r="D1270" s="3">
        <v>9</v>
      </c>
      <c r="E1270" s="3">
        <v>15</v>
      </c>
      <c r="F1270">
        <f t="shared" si="38"/>
        <v>1</v>
      </c>
      <c r="G1270">
        <f t="shared" si="39"/>
        <v>0</v>
      </c>
    </row>
    <row r="1271" spans="1:7" x14ac:dyDescent="0.25">
      <c r="A1271" s="2">
        <v>45423</v>
      </c>
      <c r="B1271" s="3" t="s">
        <v>13</v>
      </c>
      <c r="C1271" s="3" t="s">
        <v>8</v>
      </c>
      <c r="D1271" s="3">
        <v>1</v>
      </c>
      <c r="E1271" s="3">
        <v>12</v>
      </c>
      <c r="F1271">
        <f t="shared" si="38"/>
        <v>0</v>
      </c>
      <c r="G1271">
        <f t="shared" si="39"/>
        <v>1</v>
      </c>
    </row>
    <row r="1272" spans="1:7" x14ac:dyDescent="0.25">
      <c r="A1272" s="2">
        <v>45423</v>
      </c>
      <c r="B1272" s="3" t="s">
        <v>13</v>
      </c>
      <c r="C1272" s="3" t="s">
        <v>8</v>
      </c>
      <c r="D1272" s="3">
        <v>10</v>
      </c>
      <c r="E1272" s="3">
        <v>17</v>
      </c>
      <c r="F1272">
        <f t="shared" si="38"/>
        <v>1</v>
      </c>
      <c r="G1272">
        <f t="shared" si="39"/>
        <v>0</v>
      </c>
    </row>
    <row r="1273" spans="1:7" x14ac:dyDescent="0.25">
      <c r="A1273" s="2">
        <v>45423</v>
      </c>
      <c r="B1273" s="3" t="s">
        <v>13</v>
      </c>
      <c r="C1273" s="3" t="s">
        <v>8</v>
      </c>
      <c r="D1273" s="3">
        <v>5</v>
      </c>
      <c r="E1273" s="3">
        <v>13</v>
      </c>
      <c r="F1273">
        <f t="shared" si="38"/>
        <v>0</v>
      </c>
      <c r="G1273">
        <f t="shared" si="39"/>
        <v>1</v>
      </c>
    </row>
    <row r="1274" spans="1:7" x14ac:dyDescent="0.25">
      <c r="A1274" s="2">
        <v>45423</v>
      </c>
      <c r="B1274" s="3" t="s">
        <v>13</v>
      </c>
      <c r="C1274" s="3" t="s">
        <v>8</v>
      </c>
      <c r="D1274" s="3">
        <v>6</v>
      </c>
      <c r="E1274" s="3">
        <v>12</v>
      </c>
      <c r="F1274">
        <f t="shared" si="38"/>
        <v>0</v>
      </c>
      <c r="G1274">
        <f t="shared" si="39"/>
        <v>1</v>
      </c>
    </row>
    <row r="1275" spans="1:7" x14ac:dyDescent="0.25">
      <c r="A1275" s="2">
        <v>45423</v>
      </c>
      <c r="B1275" s="3" t="s">
        <v>13</v>
      </c>
      <c r="C1275" s="3" t="s">
        <v>8</v>
      </c>
      <c r="D1275" s="3">
        <v>8</v>
      </c>
      <c r="E1275" s="3">
        <v>12</v>
      </c>
      <c r="F1275">
        <f t="shared" si="38"/>
        <v>0</v>
      </c>
      <c r="G1275">
        <f t="shared" si="39"/>
        <v>0</v>
      </c>
    </row>
    <row r="1276" spans="1:7" x14ac:dyDescent="0.25">
      <c r="A1276" s="2">
        <v>45423</v>
      </c>
      <c r="B1276" s="3" t="s">
        <v>13</v>
      </c>
      <c r="C1276" s="3" t="s">
        <v>8</v>
      </c>
      <c r="D1276" s="3">
        <v>9</v>
      </c>
      <c r="E1276" s="3">
        <v>14</v>
      </c>
      <c r="F1276">
        <f t="shared" si="38"/>
        <v>1</v>
      </c>
      <c r="G1276">
        <f t="shared" si="39"/>
        <v>0</v>
      </c>
    </row>
    <row r="1277" spans="1:7" x14ac:dyDescent="0.25">
      <c r="A1277" s="2">
        <v>45423</v>
      </c>
      <c r="B1277" s="3" t="s">
        <v>13</v>
      </c>
      <c r="C1277" s="3" t="s">
        <v>9</v>
      </c>
      <c r="D1277" s="3">
        <v>0</v>
      </c>
      <c r="E1277" s="3">
        <v>12</v>
      </c>
      <c r="F1277">
        <f t="shared" si="38"/>
        <v>0</v>
      </c>
      <c r="G1277">
        <f t="shared" si="39"/>
        <v>1</v>
      </c>
    </row>
    <row r="1278" spans="1:7" x14ac:dyDescent="0.25">
      <c r="A1278" s="2">
        <v>45423</v>
      </c>
      <c r="B1278" s="3" t="s">
        <v>13</v>
      </c>
      <c r="C1278" s="3" t="s">
        <v>9</v>
      </c>
      <c r="D1278" s="3">
        <v>10</v>
      </c>
      <c r="E1278" s="3">
        <v>31</v>
      </c>
      <c r="F1278">
        <f t="shared" si="38"/>
        <v>1</v>
      </c>
      <c r="G1278">
        <f t="shared" si="39"/>
        <v>0</v>
      </c>
    </row>
    <row r="1279" spans="1:7" x14ac:dyDescent="0.25">
      <c r="A1279" s="2">
        <v>45423</v>
      </c>
      <c r="B1279" s="3" t="s">
        <v>13</v>
      </c>
      <c r="C1279" s="3" t="s">
        <v>9</v>
      </c>
      <c r="D1279" s="3">
        <v>2</v>
      </c>
      <c r="E1279" s="3">
        <v>12</v>
      </c>
      <c r="F1279">
        <f t="shared" si="38"/>
        <v>0</v>
      </c>
      <c r="G1279">
        <f t="shared" si="39"/>
        <v>1</v>
      </c>
    </row>
    <row r="1280" spans="1:7" x14ac:dyDescent="0.25">
      <c r="A1280" s="2">
        <v>45423</v>
      </c>
      <c r="B1280" s="3" t="s">
        <v>13</v>
      </c>
      <c r="C1280" s="3" t="s">
        <v>9</v>
      </c>
      <c r="D1280" s="3">
        <v>3</v>
      </c>
      <c r="E1280" s="3">
        <v>13</v>
      </c>
      <c r="F1280">
        <f t="shared" si="38"/>
        <v>0</v>
      </c>
      <c r="G1280">
        <f t="shared" si="39"/>
        <v>1</v>
      </c>
    </row>
    <row r="1281" spans="1:7" x14ac:dyDescent="0.25">
      <c r="A1281" s="2">
        <v>45423</v>
      </c>
      <c r="B1281" s="3" t="s">
        <v>13</v>
      </c>
      <c r="C1281" s="3" t="s">
        <v>9</v>
      </c>
      <c r="D1281" s="3">
        <v>5</v>
      </c>
      <c r="E1281" s="3">
        <v>13</v>
      </c>
      <c r="F1281">
        <f t="shared" si="38"/>
        <v>0</v>
      </c>
      <c r="G1281">
        <f t="shared" si="39"/>
        <v>1</v>
      </c>
    </row>
    <row r="1282" spans="1:7" x14ac:dyDescent="0.25">
      <c r="A1282" s="2">
        <v>45423</v>
      </c>
      <c r="B1282" s="3" t="s">
        <v>13</v>
      </c>
      <c r="C1282" s="3" t="s">
        <v>9</v>
      </c>
      <c r="D1282" s="3">
        <v>6</v>
      </c>
      <c r="E1282" s="3">
        <v>12</v>
      </c>
      <c r="F1282">
        <f t="shared" si="38"/>
        <v>0</v>
      </c>
      <c r="G1282">
        <f t="shared" si="39"/>
        <v>1</v>
      </c>
    </row>
    <row r="1283" spans="1:7" x14ac:dyDescent="0.25">
      <c r="A1283" s="2">
        <v>45423</v>
      </c>
      <c r="B1283" s="3" t="s">
        <v>13</v>
      </c>
      <c r="C1283" s="3" t="s">
        <v>9</v>
      </c>
      <c r="D1283" s="3">
        <v>7</v>
      </c>
      <c r="E1283" s="3">
        <v>12</v>
      </c>
      <c r="F1283">
        <f t="shared" ref="F1283:F1346" si="40">IF(D1283 &gt;= 9, 1, 0)</f>
        <v>0</v>
      </c>
      <c r="G1283">
        <f t="shared" ref="G1283:G1346" si="41">IF(D1283 &lt;= 6, 1, 0)</f>
        <v>0</v>
      </c>
    </row>
    <row r="1284" spans="1:7" x14ac:dyDescent="0.25">
      <c r="A1284" s="2">
        <v>45423</v>
      </c>
      <c r="B1284" s="3" t="s">
        <v>13</v>
      </c>
      <c r="C1284" s="3" t="s">
        <v>9</v>
      </c>
      <c r="D1284" s="3">
        <v>8</v>
      </c>
      <c r="E1284" s="3">
        <v>17</v>
      </c>
      <c r="F1284">
        <f t="shared" si="40"/>
        <v>0</v>
      </c>
      <c r="G1284">
        <f t="shared" si="41"/>
        <v>0</v>
      </c>
    </row>
    <row r="1285" spans="1:7" x14ac:dyDescent="0.25">
      <c r="A1285" s="2">
        <v>45423</v>
      </c>
      <c r="B1285" s="3" t="s">
        <v>13</v>
      </c>
      <c r="C1285" s="3" t="s">
        <v>9</v>
      </c>
      <c r="D1285" s="3">
        <v>9</v>
      </c>
      <c r="E1285" s="3">
        <v>21</v>
      </c>
      <c r="F1285">
        <f t="shared" si="40"/>
        <v>1</v>
      </c>
      <c r="G1285">
        <f t="shared" si="41"/>
        <v>0</v>
      </c>
    </row>
    <row r="1286" spans="1:7" x14ac:dyDescent="0.25">
      <c r="A1286" s="2">
        <v>45423</v>
      </c>
      <c r="B1286" s="3" t="s">
        <v>11</v>
      </c>
      <c r="C1286" s="3" t="s">
        <v>4</v>
      </c>
      <c r="D1286" s="3">
        <v>0</v>
      </c>
      <c r="E1286" s="3">
        <v>20</v>
      </c>
      <c r="F1286">
        <f t="shared" si="40"/>
        <v>0</v>
      </c>
      <c r="G1286">
        <f t="shared" si="41"/>
        <v>1</v>
      </c>
    </row>
    <row r="1287" spans="1:7" x14ac:dyDescent="0.25">
      <c r="A1287" s="2">
        <v>45423</v>
      </c>
      <c r="B1287" s="3" t="s">
        <v>11</v>
      </c>
      <c r="C1287" s="3" t="s">
        <v>4</v>
      </c>
      <c r="D1287" s="3">
        <v>1</v>
      </c>
      <c r="E1287" s="3">
        <v>12</v>
      </c>
      <c r="F1287">
        <f t="shared" si="40"/>
        <v>0</v>
      </c>
      <c r="G1287">
        <f t="shared" si="41"/>
        <v>1</v>
      </c>
    </row>
    <row r="1288" spans="1:7" x14ac:dyDescent="0.25">
      <c r="A1288" s="2">
        <v>45423</v>
      </c>
      <c r="B1288" s="3" t="s">
        <v>11</v>
      </c>
      <c r="C1288" s="3" t="s">
        <v>4</v>
      </c>
      <c r="D1288" s="3">
        <v>10</v>
      </c>
      <c r="E1288" s="3">
        <v>102</v>
      </c>
      <c r="F1288">
        <f t="shared" si="40"/>
        <v>1</v>
      </c>
      <c r="G1288">
        <f t="shared" si="41"/>
        <v>0</v>
      </c>
    </row>
    <row r="1289" spans="1:7" x14ac:dyDescent="0.25">
      <c r="A1289" s="2">
        <v>45423</v>
      </c>
      <c r="B1289" s="3" t="s">
        <v>11</v>
      </c>
      <c r="C1289" s="3" t="s">
        <v>4</v>
      </c>
      <c r="D1289" s="3">
        <v>2</v>
      </c>
      <c r="E1289" s="3">
        <v>14</v>
      </c>
      <c r="F1289">
        <f t="shared" si="40"/>
        <v>0</v>
      </c>
      <c r="G1289">
        <f t="shared" si="41"/>
        <v>1</v>
      </c>
    </row>
    <row r="1290" spans="1:7" x14ac:dyDescent="0.25">
      <c r="A1290" s="2">
        <v>45423</v>
      </c>
      <c r="B1290" s="3" t="s">
        <v>11</v>
      </c>
      <c r="C1290" s="3" t="s">
        <v>4</v>
      </c>
      <c r="D1290" s="3">
        <v>3</v>
      </c>
      <c r="E1290" s="3">
        <v>12</v>
      </c>
      <c r="F1290">
        <f t="shared" si="40"/>
        <v>0</v>
      </c>
      <c r="G1290">
        <f t="shared" si="41"/>
        <v>1</v>
      </c>
    </row>
    <row r="1291" spans="1:7" x14ac:dyDescent="0.25">
      <c r="A1291" s="2">
        <v>45423</v>
      </c>
      <c r="B1291" s="3" t="s">
        <v>11</v>
      </c>
      <c r="C1291" s="3" t="s">
        <v>4</v>
      </c>
      <c r="D1291" s="3">
        <v>5</v>
      </c>
      <c r="E1291" s="3">
        <v>19</v>
      </c>
      <c r="F1291">
        <f t="shared" si="40"/>
        <v>0</v>
      </c>
      <c r="G1291">
        <f t="shared" si="41"/>
        <v>1</v>
      </c>
    </row>
    <row r="1292" spans="1:7" x14ac:dyDescent="0.25">
      <c r="A1292" s="2">
        <v>45423</v>
      </c>
      <c r="B1292" s="3" t="s">
        <v>11</v>
      </c>
      <c r="C1292" s="3" t="s">
        <v>4</v>
      </c>
      <c r="D1292" s="3">
        <v>6</v>
      </c>
      <c r="E1292" s="3">
        <v>14</v>
      </c>
      <c r="F1292">
        <f t="shared" si="40"/>
        <v>0</v>
      </c>
      <c r="G1292">
        <f t="shared" si="41"/>
        <v>1</v>
      </c>
    </row>
    <row r="1293" spans="1:7" x14ac:dyDescent="0.25">
      <c r="A1293" s="2">
        <v>45423</v>
      </c>
      <c r="B1293" s="3" t="s">
        <v>11</v>
      </c>
      <c r="C1293" s="3" t="s">
        <v>4</v>
      </c>
      <c r="D1293" s="3">
        <v>7</v>
      </c>
      <c r="E1293" s="3">
        <v>20</v>
      </c>
      <c r="F1293">
        <f t="shared" si="40"/>
        <v>0</v>
      </c>
      <c r="G1293">
        <f t="shared" si="41"/>
        <v>0</v>
      </c>
    </row>
    <row r="1294" spans="1:7" x14ac:dyDescent="0.25">
      <c r="A1294" s="2">
        <v>45423</v>
      </c>
      <c r="B1294" s="3" t="s">
        <v>11</v>
      </c>
      <c r="C1294" s="3" t="s">
        <v>4</v>
      </c>
      <c r="D1294" s="3">
        <v>8</v>
      </c>
      <c r="E1294" s="3">
        <v>26</v>
      </c>
      <c r="F1294">
        <f t="shared" si="40"/>
        <v>0</v>
      </c>
      <c r="G1294">
        <f t="shared" si="41"/>
        <v>0</v>
      </c>
    </row>
    <row r="1295" spans="1:7" x14ac:dyDescent="0.25">
      <c r="A1295" s="2">
        <v>45423</v>
      </c>
      <c r="B1295" s="3" t="s">
        <v>11</v>
      </c>
      <c r="C1295" s="3" t="s">
        <v>4</v>
      </c>
      <c r="D1295" s="3">
        <v>9</v>
      </c>
      <c r="E1295" s="3">
        <v>33</v>
      </c>
      <c r="F1295">
        <f t="shared" si="40"/>
        <v>1</v>
      </c>
      <c r="G1295">
        <f t="shared" si="41"/>
        <v>0</v>
      </c>
    </row>
    <row r="1296" spans="1:7" x14ac:dyDescent="0.25">
      <c r="A1296" s="2">
        <v>45423</v>
      </c>
      <c r="B1296" s="3" t="s">
        <v>11</v>
      </c>
      <c r="C1296" s="3" t="s">
        <v>5</v>
      </c>
      <c r="D1296" s="3">
        <v>0</v>
      </c>
      <c r="E1296" s="3">
        <v>29</v>
      </c>
      <c r="F1296">
        <f t="shared" si="40"/>
        <v>0</v>
      </c>
      <c r="G1296">
        <f t="shared" si="41"/>
        <v>1</v>
      </c>
    </row>
    <row r="1297" spans="1:7" x14ac:dyDescent="0.25">
      <c r="A1297" s="2">
        <v>45423</v>
      </c>
      <c r="B1297" s="3" t="s">
        <v>11</v>
      </c>
      <c r="C1297" s="3" t="s">
        <v>5</v>
      </c>
      <c r="D1297" s="3">
        <v>1</v>
      </c>
      <c r="E1297" s="3">
        <v>13</v>
      </c>
      <c r="F1297">
        <f t="shared" si="40"/>
        <v>0</v>
      </c>
      <c r="G1297">
        <f t="shared" si="41"/>
        <v>1</v>
      </c>
    </row>
    <row r="1298" spans="1:7" x14ac:dyDescent="0.25">
      <c r="A1298" s="2">
        <v>45423</v>
      </c>
      <c r="B1298" s="3" t="s">
        <v>11</v>
      </c>
      <c r="C1298" s="3" t="s">
        <v>5</v>
      </c>
      <c r="D1298" s="3">
        <v>10</v>
      </c>
      <c r="E1298" s="3">
        <v>78</v>
      </c>
      <c r="F1298">
        <f t="shared" si="40"/>
        <v>1</v>
      </c>
      <c r="G1298">
        <f t="shared" si="41"/>
        <v>0</v>
      </c>
    </row>
    <row r="1299" spans="1:7" x14ac:dyDescent="0.25">
      <c r="A1299" s="2">
        <v>45423</v>
      </c>
      <c r="B1299" s="3" t="s">
        <v>11</v>
      </c>
      <c r="C1299" s="3" t="s">
        <v>5</v>
      </c>
      <c r="D1299" s="3">
        <v>2</v>
      </c>
      <c r="E1299" s="3">
        <v>13</v>
      </c>
      <c r="F1299">
        <f t="shared" si="40"/>
        <v>0</v>
      </c>
      <c r="G1299">
        <f t="shared" si="41"/>
        <v>1</v>
      </c>
    </row>
    <row r="1300" spans="1:7" x14ac:dyDescent="0.25">
      <c r="A1300" s="2">
        <v>45423</v>
      </c>
      <c r="B1300" s="3" t="s">
        <v>11</v>
      </c>
      <c r="C1300" s="3" t="s">
        <v>5</v>
      </c>
      <c r="D1300" s="3">
        <v>3</v>
      </c>
      <c r="E1300" s="3">
        <v>12</v>
      </c>
      <c r="F1300">
        <f t="shared" si="40"/>
        <v>0</v>
      </c>
      <c r="G1300">
        <f t="shared" si="41"/>
        <v>1</v>
      </c>
    </row>
    <row r="1301" spans="1:7" x14ac:dyDescent="0.25">
      <c r="A1301" s="2">
        <v>45423</v>
      </c>
      <c r="B1301" s="3" t="s">
        <v>11</v>
      </c>
      <c r="C1301" s="3" t="s">
        <v>5</v>
      </c>
      <c r="D1301" s="3">
        <v>4</v>
      </c>
      <c r="E1301" s="3">
        <v>12</v>
      </c>
      <c r="F1301">
        <f t="shared" si="40"/>
        <v>0</v>
      </c>
      <c r="G1301">
        <f t="shared" si="41"/>
        <v>1</v>
      </c>
    </row>
    <row r="1302" spans="1:7" x14ac:dyDescent="0.25">
      <c r="A1302" s="2">
        <v>45423</v>
      </c>
      <c r="B1302" s="3" t="s">
        <v>11</v>
      </c>
      <c r="C1302" s="3" t="s">
        <v>5</v>
      </c>
      <c r="D1302" s="3">
        <v>5</v>
      </c>
      <c r="E1302" s="3">
        <v>19</v>
      </c>
      <c r="F1302">
        <f t="shared" si="40"/>
        <v>0</v>
      </c>
      <c r="G1302">
        <f t="shared" si="41"/>
        <v>1</v>
      </c>
    </row>
    <row r="1303" spans="1:7" x14ac:dyDescent="0.25">
      <c r="A1303" s="2">
        <v>45423</v>
      </c>
      <c r="B1303" s="3" t="s">
        <v>11</v>
      </c>
      <c r="C1303" s="3" t="s">
        <v>5</v>
      </c>
      <c r="D1303" s="3">
        <v>6</v>
      </c>
      <c r="E1303" s="3">
        <v>13</v>
      </c>
      <c r="F1303">
        <f t="shared" si="40"/>
        <v>0</v>
      </c>
      <c r="G1303">
        <f t="shared" si="41"/>
        <v>1</v>
      </c>
    </row>
    <row r="1304" spans="1:7" x14ac:dyDescent="0.25">
      <c r="A1304" s="2">
        <v>45423</v>
      </c>
      <c r="B1304" s="3" t="s">
        <v>11</v>
      </c>
      <c r="C1304" s="3" t="s">
        <v>5</v>
      </c>
      <c r="D1304" s="3">
        <v>7</v>
      </c>
      <c r="E1304" s="3">
        <v>13</v>
      </c>
      <c r="F1304">
        <f t="shared" si="40"/>
        <v>0</v>
      </c>
      <c r="G1304">
        <f t="shared" si="41"/>
        <v>0</v>
      </c>
    </row>
    <row r="1305" spans="1:7" x14ac:dyDescent="0.25">
      <c r="A1305" s="2">
        <v>45423</v>
      </c>
      <c r="B1305" s="3" t="s">
        <v>11</v>
      </c>
      <c r="C1305" s="3" t="s">
        <v>5</v>
      </c>
      <c r="D1305" s="3">
        <v>8</v>
      </c>
      <c r="E1305" s="3">
        <v>21</v>
      </c>
      <c r="F1305">
        <f t="shared" si="40"/>
        <v>0</v>
      </c>
      <c r="G1305">
        <f t="shared" si="41"/>
        <v>0</v>
      </c>
    </row>
    <row r="1306" spans="1:7" x14ac:dyDescent="0.25">
      <c r="A1306" s="2">
        <v>45423</v>
      </c>
      <c r="B1306" s="3" t="s">
        <v>11</v>
      </c>
      <c r="C1306" s="3" t="s">
        <v>5</v>
      </c>
      <c r="D1306" s="3">
        <v>9</v>
      </c>
      <c r="E1306" s="3">
        <v>25</v>
      </c>
      <c r="F1306">
        <f t="shared" si="40"/>
        <v>1</v>
      </c>
      <c r="G1306">
        <f t="shared" si="41"/>
        <v>0</v>
      </c>
    </row>
    <row r="1307" spans="1:7" x14ac:dyDescent="0.25">
      <c r="A1307" s="2">
        <v>45423</v>
      </c>
      <c r="B1307" s="3" t="s">
        <v>11</v>
      </c>
      <c r="C1307" s="3" t="s">
        <v>4</v>
      </c>
      <c r="D1307" s="3">
        <v>0</v>
      </c>
      <c r="E1307" s="3">
        <v>24</v>
      </c>
      <c r="F1307">
        <f t="shared" si="40"/>
        <v>0</v>
      </c>
      <c r="G1307">
        <f t="shared" si="41"/>
        <v>1</v>
      </c>
    </row>
    <row r="1308" spans="1:7" x14ac:dyDescent="0.25">
      <c r="A1308" s="2">
        <v>45423</v>
      </c>
      <c r="B1308" s="3" t="s">
        <v>11</v>
      </c>
      <c r="C1308" s="3" t="s">
        <v>4</v>
      </c>
      <c r="D1308" s="3">
        <v>1</v>
      </c>
      <c r="E1308" s="3">
        <v>12</v>
      </c>
      <c r="F1308">
        <f t="shared" si="40"/>
        <v>0</v>
      </c>
      <c r="G1308">
        <f t="shared" si="41"/>
        <v>1</v>
      </c>
    </row>
    <row r="1309" spans="1:7" x14ac:dyDescent="0.25">
      <c r="A1309" s="2">
        <v>45423</v>
      </c>
      <c r="B1309" s="3" t="s">
        <v>11</v>
      </c>
      <c r="C1309" s="3" t="s">
        <v>4</v>
      </c>
      <c r="D1309" s="3">
        <v>10</v>
      </c>
      <c r="E1309" s="3">
        <v>95</v>
      </c>
      <c r="F1309">
        <f t="shared" si="40"/>
        <v>1</v>
      </c>
      <c r="G1309">
        <f t="shared" si="41"/>
        <v>0</v>
      </c>
    </row>
    <row r="1310" spans="1:7" x14ac:dyDescent="0.25">
      <c r="A1310" s="2">
        <v>45423</v>
      </c>
      <c r="B1310" s="3" t="s">
        <v>11</v>
      </c>
      <c r="C1310" s="3" t="s">
        <v>4</v>
      </c>
      <c r="D1310" s="3">
        <v>2</v>
      </c>
      <c r="E1310" s="3">
        <v>12</v>
      </c>
      <c r="F1310">
        <f t="shared" si="40"/>
        <v>0</v>
      </c>
      <c r="G1310">
        <f t="shared" si="41"/>
        <v>1</v>
      </c>
    </row>
    <row r="1311" spans="1:7" x14ac:dyDescent="0.25">
      <c r="A1311" s="2">
        <v>45423</v>
      </c>
      <c r="B1311" s="3" t="s">
        <v>11</v>
      </c>
      <c r="C1311" s="3" t="s">
        <v>4</v>
      </c>
      <c r="D1311" s="3">
        <v>3</v>
      </c>
      <c r="E1311" s="3">
        <v>12</v>
      </c>
      <c r="F1311">
        <f t="shared" si="40"/>
        <v>0</v>
      </c>
      <c r="G1311">
        <f t="shared" si="41"/>
        <v>1</v>
      </c>
    </row>
    <row r="1312" spans="1:7" x14ac:dyDescent="0.25">
      <c r="A1312" s="2">
        <v>45423</v>
      </c>
      <c r="B1312" s="3" t="s">
        <v>11</v>
      </c>
      <c r="C1312" s="3" t="s">
        <v>4</v>
      </c>
      <c r="D1312" s="3">
        <v>5</v>
      </c>
      <c r="E1312" s="3">
        <v>23</v>
      </c>
      <c r="F1312">
        <f t="shared" si="40"/>
        <v>0</v>
      </c>
      <c r="G1312">
        <f t="shared" si="41"/>
        <v>1</v>
      </c>
    </row>
    <row r="1313" spans="1:7" x14ac:dyDescent="0.25">
      <c r="A1313" s="2">
        <v>45423</v>
      </c>
      <c r="B1313" s="3" t="s">
        <v>11</v>
      </c>
      <c r="C1313" s="3" t="s">
        <v>4</v>
      </c>
      <c r="D1313" s="3">
        <v>6</v>
      </c>
      <c r="E1313" s="3">
        <v>14</v>
      </c>
      <c r="F1313">
        <f t="shared" si="40"/>
        <v>0</v>
      </c>
      <c r="G1313">
        <f t="shared" si="41"/>
        <v>1</v>
      </c>
    </row>
    <row r="1314" spans="1:7" x14ac:dyDescent="0.25">
      <c r="A1314" s="2">
        <v>45423</v>
      </c>
      <c r="B1314" s="3" t="s">
        <v>11</v>
      </c>
      <c r="C1314" s="3" t="s">
        <v>4</v>
      </c>
      <c r="D1314" s="3">
        <v>7</v>
      </c>
      <c r="E1314" s="3">
        <v>19</v>
      </c>
      <c r="F1314">
        <f t="shared" si="40"/>
        <v>0</v>
      </c>
      <c r="G1314">
        <f t="shared" si="41"/>
        <v>0</v>
      </c>
    </row>
    <row r="1315" spans="1:7" x14ac:dyDescent="0.25">
      <c r="A1315" s="2">
        <v>45423</v>
      </c>
      <c r="B1315" s="3" t="s">
        <v>11</v>
      </c>
      <c r="C1315" s="3" t="s">
        <v>4</v>
      </c>
      <c r="D1315" s="3">
        <v>8</v>
      </c>
      <c r="E1315" s="3">
        <v>28</v>
      </c>
      <c r="F1315">
        <f t="shared" si="40"/>
        <v>0</v>
      </c>
      <c r="G1315">
        <f t="shared" si="41"/>
        <v>0</v>
      </c>
    </row>
    <row r="1316" spans="1:7" x14ac:dyDescent="0.25">
      <c r="A1316" s="2">
        <v>45423</v>
      </c>
      <c r="B1316" s="3" t="s">
        <v>11</v>
      </c>
      <c r="C1316" s="3" t="s">
        <v>4</v>
      </c>
      <c r="D1316" s="3">
        <v>9</v>
      </c>
      <c r="E1316" s="3">
        <v>31</v>
      </c>
      <c r="F1316">
        <f t="shared" si="40"/>
        <v>1</v>
      </c>
      <c r="G1316">
        <f t="shared" si="41"/>
        <v>0</v>
      </c>
    </row>
    <row r="1317" spans="1:7" x14ac:dyDescent="0.25">
      <c r="A1317" s="2">
        <v>45423</v>
      </c>
      <c r="B1317" s="3" t="s">
        <v>11</v>
      </c>
      <c r="C1317" s="3" t="s">
        <v>4</v>
      </c>
      <c r="D1317" s="3">
        <v>0</v>
      </c>
      <c r="E1317" s="3">
        <v>18</v>
      </c>
      <c r="F1317">
        <f t="shared" si="40"/>
        <v>0</v>
      </c>
      <c r="G1317">
        <f t="shared" si="41"/>
        <v>1</v>
      </c>
    </row>
    <row r="1318" spans="1:7" x14ac:dyDescent="0.25">
      <c r="A1318" s="2">
        <v>45423</v>
      </c>
      <c r="B1318" s="3" t="s">
        <v>11</v>
      </c>
      <c r="C1318" s="3" t="s">
        <v>4</v>
      </c>
      <c r="D1318" s="3">
        <v>1</v>
      </c>
      <c r="E1318" s="3">
        <v>15</v>
      </c>
      <c r="F1318">
        <f t="shared" si="40"/>
        <v>0</v>
      </c>
      <c r="G1318">
        <f t="shared" si="41"/>
        <v>1</v>
      </c>
    </row>
    <row r="1319" spans="1:7" x14ac:dyDescent="0.25">
      <c r="A1319" s="2">
        <v>45423</v>
      </c>
      <c r="B1319" s="3" t="s">
        <v>11</v>
      </c>
      <c r="C1319" s="3" t="s">
        <v>4</v>
      </c>
      <c r="D1319" s="3">
        <v>10</v>
      </c>
      <c r="E1319" s="3">
        <v>102</v>
      </c>
      <c r="F1319">
        <f t="shared" si="40"/>
        <v>1</v>
      </c>
      <c r="G1319">
        <f t="shared" si="41"/>
        <v>0</v>
      </c>
    </row>
    <row r="1320" spans="1:7" x14ac:dyDescent="0.25">
      <c r="A1320" s="2">
        <v>45423</v>
      </c>
      <c r="B1320" s="3" t="s">
        <v>11</v>
      </c>
      <c r="C1320" s="3" t="s">
        <v>4</v>
      </c>
      <c r="D1320" s="3">
        <v>3</v>
      </c>
      <c r="E1320" s="3">
        <v>14</v>
      </c>
      <c r="F1320">
        <f t="shared" si="40"/>
        <v>0</v>
      </c>
      <c r="G1320">
        <f t="shared" si="41"/>
        <v>1</v>
      </c>
    </row>
    <row r="1321" spans="1:7" x14ac:dyDescent="0.25">
      <c r="A1321" s="2">
        <v>45423</v>
      </c>
      <c r="B1321" s="3" t="s">
        <v>11</v>
      </c>
      <c r="C1321" s="3" t="s">
        <v>4</v>
      </c>
      <c r="D1321" s="3">
        <v>4</v>
      </c>
      <c r="E1321" s="3">
        <v>12</v>
      </c>
      <c r="F1321">
        <f t="shared" si="40"/>
        <v>0</v>
      </c>
      <c r="G1321">
        <f t="shared" si="41"/>
        <v>1</v>
      </c>
    </row>
    <row r="1322" spans="1:7" x14ac:dyDescent="0.25">
      <c r="A1322" s="2">
        <v>45423</v>
      </c>
      <c r="B1322" s="3" t="s">
        <v>11</v>
      </c>
      <c r="C1322" s="3" t="s">
        <v>4</v>
      </c>
      <c r="D1322" s="3">
        <v>5</v>
      </c>
      <c r="E1322" s="3">
        <v>16</v>
      </c>
      <c r="F1322">
        <f t="shared" si="40"/>
        <v>0</v>
      </c>
      <c r="G1322">
        <f t="shared" si="41"/>
        <v>1</v>
      </c>
    </row>
    <row r="1323" spans="1:7" x14ac:dyDescent="0.25">
      <c r="A1323" s="2">
        <v>45423</v>
      </c>
      <c r="B1323" s="3" t="s">
        <v>11</v>
      </c>
      <c r="C1323" s="3" t="s">
        <v>4</v>
      </c>
      <c r="D1323" s="3">
        <v>6</v>
      </c>
      <c r="E1323" s="3">
        <v>13</v>
      </c>
      <c r="F1323">
        <f t="shared" si="40"/>
        <v>0</v>
      </c>
      <c r="G1323">
        <f t="shared" si="41"/>
        <v>1</v>
      </c>
    </row>
    <row r="1324" spans="1:7" x14ac:dyDescent="0.25">
      <c r="A1324" s="2">
        <v>45423</v>
      </c>
      <c r="B1324" s="3" t="s">
        <v>11</v>
      </c>
      <c r="C1324" s="3" t="s">
        <v>4</v>
      </c>
      <c r="D1324" s="3">
        <v>7</v>
      </c>
      <c r="E1324" s="3">
        <v>18</v>
      </c>
      <c r="F1324">
        <f t="shared" si="40"/>
        <v>0</v>
      </c>
      <c r="G1324">
        <f t="shared" si="41"/>
        <v>0</v>
      </c>
    </row>
    <row r="1325" spans="1:7" x14ac:dyDescent="0.25">
      <c r="A1325" s="2">
        <v>45423</v>
      </c>
      <c r="B1325" s="3" t="s">
        <v>11</v>
      </c>
      <c r="C1325" s="3" t="s">
        <v>4</v>
      </c>
      <c r="D1325" s="3">
        <v>8</v>
      </c>
      <c r="E1325" s="3">
        <v>21</v>
      </c>
      <c r="F1325">
        <f t="shared" si="40"/>
        <v>0</v>
      </c>
      <c r="G1325">
        <f t="shared" si="41"/>
        <v>0</v>
      </c>
    </row>
    <row r="1326" spans="1:7" x14ac:dyDescent="0.25">
      <c r="A1326" s="2">
        <v>45423</v>
      </c>
      <c r="B1326" s="3" t="s">
        <v>11</v>
      </c>
      <c r="C1326" s="3" t="s">
        <v>4</v>
      </c>
      <c r="D1326" s="3">
        <v>9</v>
      </c>
      <c r="E1326" s="3">
        <v>35</v>
      </c>
      <c r="F1326">
        <f t="shared" si="40"/>
        <v>1</v>
      </c>
      <c r="G1326">
        <f t="shared" si="41"/>
        <v>0</v>
      </c>
    </row>
    <row r="1327" spans="1:7" x14ac:dyDescent="0.25">
      <c r="A1327" s="2">
        <v>45423</v>
      </c>
      <c r="B1327" s="3" t="s">
        <v>11</v>
      </c>
      <c r="C1327" s="3" t="s">
        <v>5</v>
      </c>
      <c r="D1327" s="3">
        <v>0</v>
      </c>
      <c r="E1327" s="3">
        <v>16</v>
      </c>
      <c r="F1327">
        <f t="shared" si="40"/>
        <v>0</v>
      </c>
      <c r="G1327">
        <f t="shared" si="41"/>
        <v>1</v>
      </c>
    </row>
    <row r="1328" spans="1:7" x14ac:dyDescent="0.25">
      <c r="A1328" s="2">
        <v>45423</v>
      </c>
      <c r="B1328" s="3" t="s">
        <v>11</v>
      </c>
      <c r="C1328" s="3" t="s">
        <v>5</v>
      </c>
      <c r="D1328" s="3">
        <v>1</v>
      </c>
      <c r="E1328" s="3">
        <v>12</v>
      </c>
      <c r="F1328">
        <f t="shared" si="40"/>
        <v>0</v>
      </c>
      <c r="G1328">
        <f t="shared" si="41"/>
        <v>1</v>
      </c>
    </row>
    <row r="1329" spans="1:7" x14ac:dyDescent="0.25">
      <c r="A1329" s="2">
        <v>45423</v>
      </c>
      <c r="B1329" s="3" t="s">
        <v>11</v>
      </c>
      <c r="C1329" s="3" t="s">
        <v>5</v>
      </c>
      <c r="D1329" s="3">
        <v>10</v>
      </c>
      <c r="E1329" s="3">
        <v>43</v>
      </c>
      <c r="F1329">
        <f t="shared" si="40"/>
        <v>1</v>
      </c>
      <c r="G1329">
        <f t="shared" si="41"/>
        <v>0</v>
      </c>
    </row>
    <row r="1330" spans="1:7" x14ac:dyDescent="0.25">
      <c r="A1330" s="2">
        <v>45423</v>
      </c>
      <c r="B1330" s="3" t="s">
        <v>11</v>
      </c>
      <c r="C1330" s="3" t="s">
        <v>5</v>
      </c>
      <c r="D1330" s="3">
        <v>3</v>
      </c>
      <c r="E1330" s="3">
        <v>12</v>
      </c>
      <c r="F1330">
        <f t="shared" si="40"/>
        <v>0</v>
      </c>
      <c r="G1330">
        <f t="shared" si="41"/>
        <v>1</v>
      </c>
    </row>
    <row r="1331" spans="1:7" x14ac:dyDescent="0.25">
      <c r="A1331" s="2">
        <v>45423</v>
      </c>
      <c r="B1331" s="3" t="s">
        <v>11</v>
      </c>
      <c r="C1331" s="3" t="s">
        <v>5</v>
      </c>
      <c r="D1331" s="3">
        <v>5</v>
      </c>
      <c r="E1331" s="3">
        <v>15</v>
      </c>
      <c r="F1331">
        <f t="shared" si="40"/>
        <v>0</v>
      </c>
      <c r="G1331">
        <f t="shared" si="41"/>
        <v>1</v>
      </c>
    </row>
    <row r="1332" spans="1:7" x14ac:dyDescent="0.25">
      <c r="A1332" s="2">
        <v>45423</v>
      </c>
      <c r="B1332" s="3" t="s">
        <v>11</v>
      </c>
      <c r="C1332" s="3" t="s">
        <v>5</v>
      </c>
      <c r="D1332" s="3">
        <v>6</v>
      </c>
      <c r="E1332" s="3">
        <v>12</v>
      </c>
      <c r="F1332">
        <f t="shared" si="40"/>
        <v>0</v>
      </c>
      <c r="G1332">
        <f t="shared" si="41"/>
        <v>1</v>
      </c>
    </row>
    <row r="1333" spans="1:7" x14ac:dyDescent="0.25">
      <c r="A1333" s="2">
        <v>45423</v>
      </c>
      <c r="B1333" s="3" t="s">
        <v>11</v>
      </c>
      <c r="C1333" s="3" t="s">
        <v>5</v>
      </c>
      <c r="D1333" s="3">
        <v>7</v>
      </c>
      <c r="E1333" s="3">
        <v>12</v>
      </c>
      <c r="F1333">
        <f t="shared" si="40"/>
        <v>0</v>
      </c>
      <c r="G1333">
        <f t="shared" si="41"/>
        <v>0</v>
      </c>
    </row>
    <row r="1334" spans="1:7" x14ac:dyDescent="0.25">
      <c r="A1334" s="2">
        <v>45423</v>
      </c>
      <c r="B1334" s="3" t="s">
        <v>11</v>
      </c>
      <c r="C1334" s="3" t="s">
        <v>5</v>
      </c>
      <c r="D1334" s="3">
        <v>8</v>
      </c>
      <c r="E1334" s="3">
        <v>20</v>
      </c>
      <c r="F1334">
        <f t="shared" si="40"/>
        <v>0</v>
      </c>
      <c r="G1334">
        <f t="shared" si="41"/>
        <v>0</v>
      </c>
    </row>
    <row r="1335" spans="1:7" x14ac:dyDescent="0.25">
      <c r="A1335" s="2">
        <v>45423</v>
      </c>
      <c r="B1335" s="3" t="s">
        <v>11</v>
      </c>
      <c r="C1335" s="3" t="s">
        <v>5</v>
      </c>
      <c r="D1335" s="3">
        <v>9</v>
      </c>
      <c r="E1335" s="3">
        <v>22</v>
      </c>
      <c r="F1335">
        <f t="shared" si="40"/>
        <v>1</v>
      </c>
      <c r="G1335">
        <f t="shared" si="41"/>
        <v>0</v>
      </c>
    </row>
    <row r="1336" spans="1:7" x14ac:dyDescent="0.25">
      <c r="A1336" s="2">
        <v>45423</v>
      </c>
      <c r="B1336" s="3" t="s">
        <v>11</v>
      </c>
      <c r="C1336" s="3" t="s">
        <v>5</v>
      </c>
      <c r="D1336" s="3">
        <v>0</v>
      </c>
      <c r="E1336" s="3">
        <v>16</v>
      </c>
      <c r="F1336">
        <f t="shared" si="40"/>
        <v>0</v>
      </c>
      <c r="G1336">
        <f t="shared" si="41"/>
        <v>1</v>
      </c>
    </row>
    <row r="1337" spans="1:7" x14ac:dyDescent="0.25">
      <c r="A1337" s="2">
        <v>45423</v>
      </c>
      <c r="B1337" s="3" t="s">
        <v>11</v>
      </c>
      <c r="C1337" s="3" t="s">
        <v>5</v>
      </c>
      <c r="D1337" s="3">
        <v>1</v>
      </c>
      <c r="E1337" s="3">
        <v>12</v>
      </c>
      <c r="F1337">
        <f t="shared" si="40"/>
        <v>0</v>
      </c>
      <c r="G1337">
        <f t="shared" si="41"/>
        <v>1</v>
      </c>
    </row>
    <row r="1338" spans="1:7" x14ac:dyDescent="0.25">
      <c r="A1338" s="2">
        <v>45423</v>
      </c>
      <c r="B1338" s="3" t="s">
        <v>11</v>
      </c>
      <c r="C1338" s="3" t="s">
        <v>5</v>
      </c>
      <c r="D1338" s="3">
        <v>10</v>
      </c>
      <c r="E1338" s="3">
        <v>42</v>
      </c>
      <c r="F1338">
        <f t="shared" si="40"/>
        <v>1</v>
      </c>
      <c r="G1338">
        <f t="shared" si="41"/>
        <v>0</v>
      </c>
    </row>
    <row r="1339" spans="1:7" x14ac:dyDescent="0.25">
      <c r="A1339" s="2">
        <v>45423</v>
      </c>
      <c r="B1339" s="3" t="s">
        <v>11</v>
      </c>
      <c r="C1339" s="3" t="s">
        <v>5</v>
      </c>
      <c r="D1339" s="3">
        <v>5</v>
      </c>
      <c r="E1339" s="3">
        <v>14</v>
      </c>
      <c r="F1339">
        <f t="shared" si="40"/>
        <v>0</v>
      </c>
      <c r="G1339">
        <f t="shared" si="41"/>
        <v>1</v>
      </c>
    </row>
    <row r="1340" spans="1:7" x14ac:dyDescent="0.25">
      <c r="A1340" s="2">
        <v>45423</v>
      </c>
      <c r="B1340" s="3" t="s">
        <v>11</v>
      </c>
      <c r="C1340" s="3" t="s">
        <v>5</v>
      </c>
      <c r="D1340" s="3">
        <v>6</v>
      </c>
      <c r="E1340" s="3">
        <v>12</v>
      </c>
      <c r="F1340">
        <f t="shared" si="40"/>
        <v>0</v>
      </c>
      <c r="G1340">
        <f t="shared" si="41"/>
        <v>1</v>
      </c>
    </row>
    <row r="1341" spans="1:7" x14ac:dyDescent="0.25">
      <c r="A1341" s="2">
        <v>45423</v>
      </c>
      <c r="B1341" s="3" t="s">
        <v>11</v>
      </c>
      <c r="C1341" s="3" t="s">
        <v>5</v>
      </c>
      <c r="D1341" s="3">
        <v>8</v>
      </c>
      <c r="E1341" s="3">
        <v>18</v>
      </c>
      <c r="F1341">
        <f t="shared" si="40"/>
        <v>0</v>
      </c>
      <c r="G1341">
        <f t="shared" si="41"/>
        <v>0</v>
      </c>
    </row>
    <row r="1342" spans="1:7" x14ac:dyDescent="0.25">
      <c r="A1342" s="2">
        <v>45423</v>
      </c>
      <c r="B1342" s="3" t="s">
        <v>11</v>
      </c>
      <c r="C1342" s="3" t="s">
        <v>5</v>
      </c>
      <c r="D1342" s="3">
        <v>9</v>
      </c>
      <c r="E1342" s="3">
        <v>19</v>
      </c>
      <c r="F1342">
        <f t="shared" si="40"/>
        <v>1</v>
      </c>
      <c r="G1342">
        <f t="shared" si="41"/>
        <v>0</v>
      </c>
    </row>
    <row r="1343" spans="1:7" x14ac:dyDescent="0.25">
      <c r="A1343" s="2">
        <v>45423</v>
      </c>
      <c r="B1343" s="3" t="s">
        <v>11</v>
      </c>
      <c r="C1343" s="3" t="s">
        <v>4</v>
      </c>
      <c r="D1343" s="3">
        <v>0</v>
      </c>
      <c r="E1343" s="3">
        <v>26</v>
      </c>
      <c r="F1343">
        <f t="shared" si="40"/>
        <v>0</v>
      </c>
      <c r="G1343">
        <f t="shared" si="41"/>
        <v>1</v>
      </c>
    </row>
    <row r="1344" spans="1:7" x14ac:dyDescent="0.25">
      <c r="A1344" s="2">
        <v>45423</v>
      </c>
      <c r="B1344" s="3" t="s">
        <v>11</v>
      </c>
      <c r="C1344" s="3" t="s">
        <v>4</v>
      </c>
      <c r="D1344" s="3">
        <v>1</v>
      </c>
      <c r="E1344" s="3">
        <v>17</v>
      </c>
      <c r="F1344">
        <f t="shared" si="40"/>
        <v>0</v>
      </c>
      <c r="G1344">
        <f t="shared" si="41"/>
        <v>1</v>
      </c>
    </row>
    <row r="1345" spans="1:7" x14ac:dyDescent="0.25">
      <c r="A1345" s="2">
        <v>45423</v>
      </c>
      <c r="B1345" s="3" t="s">
        <v>11</v>
      </c>
      <c r="C1345" s="3" t="s">
        <v>4</v>
      </c>
      <c r="D1345" s="3">
        <v>10</v>
      </c>
      <c r="E1345" s="3">
        <v>109</v>
      </c>
      <c r="F1345">
        <f t="shared" si="40"/>
        <v>1</v>
      </c>
      <c r="G1345">
        <f t="shared" si="41"/>
        <v>0</v>
      </c>
    </row>
    <row r="1346" spans="1:7" x14ac:dyDescent="0.25">
      <c r="A1346" s="2">
        <v>45423</v>
      </c>
      <c r="B1346" s="3" t="s">
        <v>11</v>
      </c>
      <c r="C1346" s="3" t="s">
        <v>4</v>
      </c>
      <c r="D1346" s="3">
        <v>2</v>
      </c>
      <c r="E1346" s="3">
        <v>13</v>
      </c>
      <c r="F1346">
        <f t="shared" si="40"/>
        <v>0</v>
      </c>
      <c r="G1346">
        <f t="shared" si="41"/>
        <v>1</v>
      </c>
    </row>
    <row r="1347" spans="1:7" x14ac:dyDescent="0.25">
      <c r="A1347" s="2">
        <v>45423</v>
      </c>
      <c r="B1347" s="3" t="s">
        <v>11</v>
      </c>
      <c r="C1347" s="3" t="s">
        <v>4</v>
      </c>
      <c r="D1347" s="3">
        <v>3</v>
      </c>
      <c r="E1347" s="3">
        <v>13</v>
      </c>
      <c r="F1347">
        <f t="shared" ref="F1347:F1410" si="42">IF(D1347 &gt;= 9, 1, 0)</f>
        <v>0</v>
      </c>
      <c r="G1347">
        <f t="shared" ref="G1347:G1410" si="43">IF(D1347 &lt;= 6, 1, 0)</f>
        <v>1</v>
      </c>
    </row>
    <row r="1348" spans="1:7" x14ac:dyDescent="0.25">
      <c r="A1348" s="2">
        <v>45423</v>
      </c>
      <c r="B1348" s="3" t="s">
        <v>11</v>
      </c>
      <c r="C1348" s="3" t="s">
        <v>4</v>
      </c>
      <c r="D1348" s="3">
        <v>4</v>
      </c>
      <c r="E1348" s="3">
        <v>12</v>
      </c>
      <c r="F1348">
        <f t="shared" si="42"/>
        <v>0</v>
      </c>
      <c r="G1348">
        <f t="shared" si="43"/>
        <v>1</v>
      </c>
    </row>
    <row r="1349" spans="1:7" x14ac:dyDescent="0.25">
      <c r="A1349" s="2">
        <v>45423</v>
      </c>
      <c r="B1349" s="3" t="s">
        <v>11</v>
      </c>
      <c r="C1349" s="3" t="s">
        <v>4</v>
      </c>
      <c r="D1349" s="3">
        <v>5</v>
      </c>
      <c r="E1349" s="3">
        <v>22</v>
      </c>
      <c r="F1349">
        <f t="shared" si="42"/>
        <v>0</v>
      </c>
      <c r="G1349">
        <f t="shared" si="43"/>
        <v>1</v>
      </c>
    </row>
    <row r="1350" spans="1:7" x14ac:dyDescent="0.25">
      <c r="A1350" s="2">
        <v>45423</v>
      </c>
      <c r="B1350" s="3" t="s">
        <v>11</v>
      </c>
      <c r="C1350" s="3" t="s">
        <v>4</v>
      </c>
      <c r="D1350" s="3">
        <v>6</v>
      </c>
      <c r="E1350" s="3">
        <v>13</v>
      </c>
      <c r="F1350">
        <f t="shared" si="42"/>
        <v>0</v>
      </c>
      <c r="G1350">
        <f t="shared" si="43"/>
        <v>1</v>
      </c>
    </row>
    <row r="1351" spans="1:7" x14ac:dyDescent="0.25">
      <c r="A1351" s="2">
        <v>45423</v>
      </c>
      <c r="B1351" s="3" t="s">
        <v>11</v>
      </c>
      <c r="C1351" s="3" t="s">
        <v>4</v>
      </c>
      <c r="D1351" s="3">
        <v>7</v>
      </c>
      <c r="E1351" s="3">
        <v>16</v>
      </c>
      <c r="F1351">
        <f t="shared" si="42"/>
        <v>0</v>
      </c>
      <c r="G1351">
        <f t="shared" si="43"/>
        <v>0</v>
      </c>
    </row>
    <row r="1352" spans="1:7" x14ac:dyDescent="0.25">
      <c r="A1352" s="2">
        <v>45423</v>
      </c>
      <c r="B1352" s="3" t="s">
        <v>11</v>
      </c>
      <c r="C1352" s="3" t="s">
        <v>4</v>
      </c>
      <c r="D1352" s="3">
        <v>8</v>
      </c>
      <c r="E1352" s="3">
        <v>28</v>
      </c>
      <c r="F1352">
        <f t="shared" si="42"/>
        <v>0</v>
      </c>
      <c r="G1352">
        <f t="shared" si="43"/>
        <v>0</v>
      </c>
    </row>
    <row r="1353" spans="1:7" x14ac:dyDescent="0.25">
      <c r="A1353" s="2">
        <v>45423</v>
      </c>
      <c r="B1353" s="3" t="s">
        <v>11</v>
      </c>
      <c r="C1353" s="3" t="s">
        <v>4</v>
      </c>
      <c r="D1353" s="3">
        <v>9</v>
      </c>
      <c r="E1353" s="3">
        <v>40</v>
      </c>
      <c r="F1353">
        <f t="shared" si="42"/>
        <v>1</v>
      </c>
      <c r="G1353">
        <f t="shared" si="43"/>
        <v>0</v>
      </c>
    </row>
    <row r="1354" spans="1:7" x14ac:dyDescent="0.25">
      <c r="A1354" s="2">
        <v>45423</v>
      </c>
      <c r="B1354" s="3" t="s">
        <v>12</v>
      </c>
      <c r="C1354" s="3" t="s">
        <v>6</v>
      </c>
      <c r="D1354" s="3">
        <v>0</v>
      </c>
      <c r="E1354" s="3">
        <v>12</v>
      </c>
      <c r="F1354">
        <f t="shared" si="42"/>
        <v>0</v>
      </c>
      <c r="G1354">
        <f t="shared" si="43"/>
        <v>1</v>
      </c>
    </row>
    <row r="1355" spans="1:7" x14ac:dyDescent="0.25">
      <c r="A1355" s="2">
        <v>45423</v>
      </c>
      <c r="B1355" s="3" t="s">
        <v>12</v>
      </c>
      <c r="C1355" s="3" t="s">
        <v>6</v>
      </c>
      <c r="D1355" s="3">
        <v>10</v>
      </c>
      <c r="E1355" s="3">
        <v>13</v>
      </c>
      <c r="F1355">
        <f t="shared" si="42"/>
        <v>1</v>
      </c>
      <c r="G1355">
        <f t="shared" si="43"/>
        <v>0</v>
      </c>
    </row>
    <row r="1356" spans="1:7" x14ac:dyDescent="0.25">
      <c r="A1356" s="2">
        <v>45423</v>
      </c>
      <c r="B1356" s="3" t="s">
        <v>12</v>
      </c>
      <c r="C1356" s="3" t="s">
        <v>6</v>
      </c>
      <c r="D1356" s="3">
        <v>7</v>
      </c>
      <c r="E1356" s="3">
        <v>12</v>
      </c>
      <c r="F1356">
        <f t="shared" si="42"/>
        <v>0</v>
      </c>
      <c r="G1356">
        <f t="shared" si="43"/>
        <v>0</v>
      </c>
    </row>
    <row r="1357" spans="1:7" x14ac:dyDescent="0.25">
      <c r="A1357" s="2">
        <v>45423</v>
      </c>
      <c r="B1357" s="3" t="s">
        <v>12</v>
      </c>
      <c r="C1357" s="3" t="s">
        <v>6</v>
      </c>
      <c r="D1357" s="3">
        <v>8</v>
      </c>
      <c r="E1357" s="3">
        <v>12</v>
      </c>
      <c r="F1357">
        <f t="shared" si="42"/>
        <v>0</v>
      </c>
      <c r="G1357">
        <f t="shared" si="43"/>
        <v>0</v>
      </c>
    </row>
    <row r="1358" spans="1:7" x14ac:dyDescent="0.25">
      <c r="A1358" s="2">
        <v>45423</v>
      </c>
      <c r="B1358" s="3" t="s">
        <v>12</v>
      </c>
      <c r="C1358" s="3" t="s">
        <v>6</v>
      </c>
      <c r="D1358" s="3">
        <v>10</v>
      </c>
      <c r="E1358" s="3">
        <v>17</v>
      </c>
      <c r="F1358">
        <f t="shared" si="42"/>
        <v>1</v>
      </c>
      <c r="G1358">
        <f t="shared" si="43"/>
        <v>0</v>
      </c>
    </row>
    <row r="1359" spans="1:7" x14ac:dyDescent="0.25">
      <c r="A1359" s="2">
        <v>45423</v>
      </c>
      <c r="B1359" s="3" t="s">
        <v>12</v>
      </c>
      <c r="C1359" s="3" t="s">
        <v>6</v>
      </c>
      <c r="D1359" s="3">
        <v>2</v>
      </c>
      <c r="E1359" s="3">
        <v>12</v>
      </c>
      <c r="F1359">
        <f t="shared" si="42"/>
        <v>0</v>
      </c>
      <c r="G1359">
        <f t="shared" si="43"/>
        <v>1</v>
      </c>
    </row>
    <row r="1360" spans="1:7" x14ac:dyDescent="0.25">
      <c r="A1360" s="2">
        <v>45423</v>
      </c>
      <c r="B1360" s="3" t="s">
        <v>12</v>
      </c>
      <c r="C1360" s="3" t="s">
        <v>6</v>
      </c>
      <c r="D1360" s="3">
        <v>7</v>
      </c>
      <c r="E1360" s="3">
        <v>12</v>
      </c>
      <c r="F1360">
        <f t="shared" si="42"/>
        <v>0</v>
      </c>
      <c r="G1360">
        <f t="shared" si="43"/>
        <v>0</v>
      </c>
    </row>
    <row r="1361" spans="1:7" x14ac:dyDescent="0.25">
      <c r="A1361" s="2">
        <v>45423</v>
      </c>
      <c r="B1361" s="3" t="s">
        <v>12</v>
      </c>
      <c r="C1361" s="3" t="s">
        <v>6</v>
      </c>
      <c r="D1361" s="3">
        <v>8</v>
      </c>
      <c r="E1361" s="3">
        <v>12</v>
      </c>
      <c r="F1361">
        <f t="shared" si="42"/>
        <v>0</v>
      </c>
      <c r="G1361">
        <f t="shared" si="43"/>
        <v>0</v>
      </c>
    </row>
    <row r="1362" spans="1:7" x14ac:dyDescent="0.25">
      <c r="A1362" s="2">
        <v>45423</v>
      </c>
      <c r="B1362" s="3" t="s">
        <v>12</v>
      </c>
      <c r="C1362" s="3" t="s">
        <v>6</v>
      </c>
      <c r="D1362" s="3">
        <v>9</v>
      </c>
      <c r="E1362" s="3">
        <v>14</v>
      </c>
      <c r="F1362">
        <f t="shared" si="42"/>
        <v>1</v>
      </c>
      <c r="G1362">
        <f t="shared" si="43"/>
        <v>0</v>
      </c>
    </row>
    <row r="1363" spans="1:7" x14ac:dyDescent="0.25">
      <c r="A1363" s="2">
        <v>45423</v>
      </c>
      <c r="B1363" s="3" t="s">
        <v>12</v>
      </c>
      <c r="C1363" s="3" t="s">
        <v>6</v>
      </c>
      <c r="D1363" s="3">
        <v>1</v>
      </c>
      <c r="E1363" s="3">
        <v>12</v>
      </c>
      <c r="F1363">
        <f t="shared" si="42"/>
        <v>0</v>
      </c>
      <c r="G1363">
        <f t="shared" si="43"/>
        <v>1</v>
      </c>
    </row>
    <row r="1364" spans="1:7" x14ac:dyDescent="0.25">
      <c r="A1364" s="2">
        <v>45423</v>
      </c>
      <c r="B1364" s="3" t="s">
        <v>12</v>
      </c>
      <c r="C1364" s="3" t="s">
        <v>6</v>
      </c>
      <c r="D1364" s="3">
        <v>10</v>
      </c>
      <c r="E1364" s="3">
        <v>17</v>
      </c>
      <c r="F1364">
        <f t="shared" si="42"/>
        <v>1</v>
      </c>
      <c r="G1364">
        <f t="shared" si="43"/>
        <v>0</v>
      </c>
    </row>
    <row r="1365" spans="1:7" x14ac:dyDescent="0.25">
      <c r="A1365" s="2">
        <v>45423</v>
      </c>
      <c r="B1365" s="3" t="s">
        <v>12</v>
      </c>
      <c r="C1365" s="3" t="s">
        <v>6</v>
      </c>
      <c r="D1365" s="3">
        <v>8</v>
      </c>
      <c r="E1365" s="3">
        <v>13</v>
      </c>
      <c r="F1365">
        <f t="shared" si="42"/>
        <v>0</v>
      </c>
      <c r="G1365">
        <f t="shared" si="43"/>
        <v>0</v>
      </c>
    </row>
    <row r="1366" spans="1:7" x14ac:dyDescent="0.25">
      <c r="A1366" s="2">
        <v>45423</v>
      </c>
      <c r="B1366" s="3" t="s">
        <v>12</v>
      </c>
      <c r="C1366" s="3" t="s">
        <v>6</v>
      </c>
      <c r="D1366" s="3">
        <v>9</v>
      </c>
      <c r="E1366" s="3">
        <v>14</v>
      </c>
      <c r="F1366">
        <f t="shared" si="42"/>
        <v>1</v>
      </c>
      <c r="G1366">
        <f t="shared" si="43"/>
        <v>0</v>
      </c>
    </row>
    <row r="1367" spans="1:7" x14ac:dyDescent="0.25">
      <c r="A1367" s="2">
        <v>45423</v>
      </c>
      <c r="B1367" s="3" t="s">
        <v>12</v>
      </c>
      <c r="C1367" s="3" t="s">
        <v>6</v>
      </c>
      <c r="D1367" s="3">
        <v>0</v>
      </c>
      <c r="E1367" s="3">
        <v>12</v>
      </c>
      <c r="F1367">
        <f t="shared" si="42"/>
        <v>0</v>
      </c>
      <c r="G1367">
        <f t="shared" si="43"/>
        <v>1</v>
      </c>
    </row>
    <row r="1368" spans="1:7" x14ac:dyDescent="0.25">
      <c r="A1368" s="2">
        <v>45423</v>
      </c>
      <c r="B1368" s="3" t="s">
        <v>12</v>
      </c>
      <c r="C1368" s="3" t="s">
        <v>6</v>
      </c>
      <c r="D1368" s="3">
        <v>10</v>
      </c>
      <c r="E1368" s="3">
        <v>23</v>
      </c>
      <c r="F1368">
        <f t="shared" si="42"/>
        <v>1</v>
      </c>
      <c r="G1368">
        <f t="shared" si="43"/>
        <v>0</v>
      </c>
    </row>
    <row r="1369" spans="1:7" x14ac:dyDescent="0.25">
      <c r="A1369" s="2">
        <v>45423</v>
      </c>
      <c r="B1369" s="3" t="s">
        <v>12</v>
      </c>
      <c r="C1369" s="3" t="s">
        <v>6</v>
      </c>
      <c r="D1369" s="3">
        <v>5</v>
      </c>
      <c r="E1369" s="3">
        <v>14</v>
      </c>
      <c r="F1369">
        <f t="shared" si="42"/>
        <v>0</v>
      </c>
      <c r="G1369">
        <f t="shared" si="43"/>
        <v>1</v>
      </c>
    </row>
    <row r="1370" spans="1:7" x14ac:dyDescent="0.25">
      <c r="A1370" s="2">
        <v>45423</v>
      </c>
      <c r="B1370" s="3" t="s">
        <v>12</v>
      </c>
      <c r="C1370" s="3" t="s">
        <v>6</v>
      </c>
      <c r="D1370" s="3">
        <v>7</v>
      </c>
      <c r="E1370" s="3">
        <v>12</v>
      </c>
      <c r="F1370">
        <f t="shared" si="42"/>
        <v>0</v>
      </c>
      <c r="G1370">
        <f t="shared" si="43"/>
        <v>0</v>
      </c>
    </row>
    <row r="1371" spans="1:7" x14ac:dyDescent="0.25">
      <c r="A1371" s="2">
        <v>45423</v>
      </c>
      <c r="B1371" s="3" t="s">
        <v>12</v>
      </c>
      <c r="C1371" s="3" t="s">
        <v>6</v>
      </c>
      <c r="D1371" s="3">
        <v>8</v>
      </c>
      <c r="E1371" s="3">
        <v>12</v>
      </c>
      <c r="F1371">
        <f t="shared" si="42"/>
        <v>0</v>
      </c>
      <c r="G1371">
        <f t="shared" si="43"/>
        <v>0</v>
      </c>
    </row>
    <row r="1372" spans="1:7" x14ac:dyDescent="0.25">
      <c r="A1372" s="2">
        <v>45423</v>
      </c>
      <c r="B1372" s="3" t="s">
        <v>12</v>
      </c>
      <c r="C1372" s="3" t="s">
        <v>6</v>
      </c>
      <c r="D1372" s="3">
        <v>9</v>
      </c>
      <c r="E1372" s="3">
        <v>17</v>
      </c>
      <c r="F1372">
        <f t="shared" si="42"/>
        <v>1</v>
      </c>
      <c r="G1372">
        <f t="shared" si="43"/>
        <v>0</v>
      </c>
    </row>
    <row r="1373" spans="1:7" x14ac:dyDescent="0.25">
      <c r="A1373" s="2">
        <v>45423</v>
      </c>
      <c r="B1373" s="3" t="s">
        <v>12</v>
      </c>
      <c r="C1373" s="3" t="s">
        <v>7</v>
      </c>
      <c r="D1373" s="3">
        <v>0</v>
      </c>
      <c r="E1373" s="3">
        <v>12</v>
      </c>
      <c r="F1373">
        <f t="shared" si="42"/>
        <v>0</v>
      </c>
      <c r="G1373">
        <f t="shared" si="43"/>
        <v>1</v>
      </c>
    </row>
    <row r="1374" spans="1:7" x14ac:dyDescent="0.25">
      <c r="A1374" s="2">
        <v>45423</v>
      </c>
      <c r="B1374" s="3" t="s">
        <v>12</v>
      </c>
      <c r="C1374" s="3" t="s">
        <v>7</v>
      </c>
      <c r="D1374" s="3">
        <v>10</v>
      </c>
      <c r="E1374" s="3">
        <v>12</v>
      </c>
      <c r="F1374">
        <f t="shared" si="42"/>
        <v>1</v>
      </c>
      <c r="G1374">
        <f t="shared" si="43"/>
        <v>0</v>
      </c>
    </row>
    <row r="1375" spans="1:7" x14ac:dyDescent="0.25">
      <c r="A1375" s="2">
        <v>45423</v>
      </c>
      <c r="B1375" s="3" t="s">
        <v>12</v>
      </c>
      <c r="C1375" s="3" t="s">
        <v>7</v>
      </c>
      <c r="D1375" s="3">
        <v>9</v>
      </c>
      <c r="E1375" s="3">
        <v>13</v>
      </c>
      <c r="F1375">
        <f t="shared" si="42"/>
        <v>1</v>
      </c>
      <c r="G1375">
        <f t="shared" si="43"/>
        <v>0</v>
      </c>
    </row>
    <row r="1376" spans="1:7" x14ac:dyDescent="0.25">
      <c r="A1376" s="2">
        <v>45423</v>
      </c>
      <c r="B1376" s="3" t="s">
        <v>12</v>
      </c>
      <c r="C1376" s="3" t="s">
        <v>7</v>
      </c>
      <c r="D1376" s="3">
        <v>0</v>
      </c>
      <c r="E1376" s="3">
        <v>17</v>
      </c>
      <c r="F1376">
        <f t="shared" si="42"/>
        <v>0</v>
      </c>
      <c r="G1376">
        <f t="shared" si="43"/>
        <v>1</v>
      </c>
    </row>
    <row r="1377" spans="1:7" x14ac:dyDescent="0.25">
      <c r="A1377" s="2">
        <v>45423</v>
      </c>
      <c r="B1377" s="3" t="s">
        <v>12</v>
      </c>
      <c r="C1377" s="3" t="s">
        <v>7</v>
      </c>
      <c r="D1377" s="3">
        <v>10</v>
      </c>
      <c r="E1377" s="3">
        <v>32</v>
      </c>
      <c r="F1377">
        <f t="shared" si="42"/>
        <v>1</v>
      </c>
      <c r="G1377">
        <f t="shared" si="43"/>
        <v>0</v>
      </c>
    </row>
    <row r="1378" spans="1:7" x14ac:dyDescent="0.25">
      <c r="A1378" s="2">
        <v>45423</v>
      </c>
      <c r="B1378" s="3" t="s">
        <v>12</v>
      </c>
      <c r="C1378" s="3" t="s">
        <v>7</v>
      </c>
      <c r="D1378" s="3">
        <v>2</v>
      </c>
      <c r="E1378" s="3">
        <v>12</v>
      </c>
      <c r="F1378">
        <f t="shared" si="42"/>
        <v>0</v>
      </c>
      <c r="G1378">
        <f t="shared" si="43"/>
        <v>1</v>
      </c>
    </row>
    <row r="1379" spans="1:7" x14ac:dyDescent="0.25">
      <c r="A1379" s="2">
        <v>45423</v>
      </c>
      <c r="B1379" s="3" t="s">
        <v>12</v>
      </c>
      <c r="C1379" s="3" t="s">
        <v>7</v>
      </c>
      <c r="D1379" s="3">
        <v>5</v>
      </c>
      <c r="E1379" s="3">
        <v>12</v>
      </c>
      <c r="F1379">
        <f t="shared" si="42"/>
        <v>0</v>
      </c>
      <c r="G1379">
        <f t="shared" si="43"/>
        <v>1</v>
      </c>
    </row>
    <row r="1380" spans="1:7" x14ac:dyDescent="0.25">
      <c r="A1380" s="2">
        <v>45423</v>
      </c>
      <c r="B1380" s="3" t="s">
        <v>12</v>
      </c>
      <c r="C1380" s="3" t="s">
        <v>7</v>
      </c>
      <c r="D1380" s="3">
        <v>6</v>
      </c>
      <c r="E1380" s="3">
        <v>12</v>
      </c>
      <c r="F1380">
        <f t="shared" si="42"/>
        <v>0</v>
      </c>
      <c r="G1380">
        <f t="shared" si="43"/>
        <v>1</v>
      </c>
    </row>
    <row r="1381" spans="1:7" x14ac:dyDescent="0.25">
      <c r="A1381" s="2">
        <v>45423</v>
      </c>
      <c r="B1381" s="3" t="s">
        <v>12</v>
      </c>
      <c r="C1381" s="3" t="s">
        <v>7</v>
      </c>
      <c r="D1381" s="3">
        <v>8</v>
      </c>
      <c r="E1381" s="3">
        <v>15</v>
      </c>
      <c r="F1381">
        <f t="shared" si="42"/>
        <v>0</v>
      </c>
      <c r="G1381">
        <f t="shared" si="43"/>
        <v>0</v>
      </c>
    </row>
    <row r="1382" spans="1:7" x14ac:dyDescent="0.25">
      <c r="A1382" s="2">
        <v>45423</v>
      </c>
      <c r="B1382" s="3" t="s">
        <v>12</v>
      </c>
      <c r="C1382" s="3" t="s">
        <v>7</v>
      </c>
      <c r="D1382" s="3">
        <v>9</v>
      </c>
      <c r="E1382" s="3">
        <v>13</v>
      </c>
      <c r="F1382">
        <f t="shared" si="42"/>
        <v>1</v>
      </c>
      <c r="G1382">
        <f t="shared" si="43"/>
        <v>0</v>
      </c>
    </row>
    <row r="1383" spans="1:7" x14ac:dyDescent="0.25">
      <c r="A1383" s="2">
        <v>45423</v>
      </c>
      <c r="B1383" s="3" t="s">
        <v>12</v>
      </c>
      <c r="C1383" s="3" t="s">
        <v>7</v>
      </c>
      <c r="D1383" s="3">
        <v>10</v>
      </c>
      <c r="E1383" s="3">
        <v>14</v>
      </c>
      <c r="F1383">
        <f t="shared" si="42"/>
        <v>1</v>
      </c>
      <c r="G1383">
        <f t="shared" si="43"/>
        <v>0</v>
      </c>
    </row>
    <row r="1384" spans="1:7" x14ac:dyDescent="0.25">
      <c r="A1384" s="2">
        <v>45423</v>
      </c>
      <c r="B1384" s="3" t="s">
        <v>12</v>
      </c>
      <c r="C1384" s="3" t="s">
        <v>7</v>
      </c>
      <c r="D1384" s="3">
        <v>9</v>
      </c>
      <c r="E1384" s="3">
        <v>12</v>
      </c>
      <c r="F1384">
        <f t="shared" si="42"/>
        <v>1</v>
      </c>
      <c r="G1384">
        <f t="shared" si="43"/>
        <v>0</v>
      </c>
    </row>
    <row r="1385" spans="1:7" x14ac:dyDescent="0.25">
      <c r="A1385" s="2">
        <v>45423</v>
      </c>
      <c r="B1385" s="3" t="s">
        <v>12</v>
      </c>
      <c r="C1385" s="3" t="s">
        <v>7</v>
      </c>
      <c r="D1385" s="3">
        <v>0</v>
      </c>
      <c r="E1385" s="3">
        <v>17</v>
      </c>
      <c r="F1385">
        <f t="shared" si="42"/>
        <v>0</v>
      </c>
      <c r="G1385">
        <f t="shared" si="43"/>
        <v>1</v>
      </c>
    </row>
    <row r="1386" spans="1:7" x14ac:dyDescent="0.25">
      <c r="A1386" s="2">
        <v>45423</v>
      </c>
      <c r="B1386" s="3" t="s">
        <v>12</v>
      </c>
      <c r="C1386" s="3" t="s">
        <v>7</v>
      </c>
      <c r="D1386" s="3">
        <v>1</v>
      </c>
      <c r="E1386" s="3">
        <v>13</v>
      </c>
      <c r="F1386">
        <f t="shared" si="42"/>
        <v>0</v>
      </c>
      <c r="G1386">
        <f t="shared" si="43"/>
        <v>1</v>
      </c>
    </row>
    <row r="1387" spans="1:7" x14ac:dyDescent="0.25">
      <c r="A1387" s="2">
        <v>45423</v>
      </c>
      <c r="B1387" s="3" t="s">
        <v>12</v>
      </c>
      <c r="C1387" s="3" t="s">
        <v>7</v>
      </c>
      <c r="D1387" s="3">
        <v>10</v>
      </c>
      <c r="E1387" s="3">
        <v>27</v>
      </c>
      <c r="F1387">
        <f t="shared" si="42"/>
        <v>1</v>
      </c>
      <c r="G1387">
        <f t="shared" si="43"/>
        <v>0</v>
      </c>
    </row>
    <row r="1388" spans="1:7" x14ac:dyDescent="0.25">
      <c r="A1388" s="2">
        <v>45423</v>
      </c>
      <c r="B1388" s="3" t="s">
        <v>12</v>
      </c>
      <c r="C1388" s="3" t="s">
        <v>7</v>
      </c>
      <c r="D1388" s="3">
        <v>7</v>
      </c>
      <c r="E1388" s="3">
        <v>14</v>
      </c>
      <c r="F1388">
        <f t="shared" si="42"/>
        <v>0</v>
      </c>
      <c r="G1388">
        <f t="shared" si="43"/>
        <v>0</v>
      </c>
    </row>
    <row r="1389" spans="1:7" x14ac:dyDescent="0.25">
      <c r="A1389" s="2">
        <v>45423</v>
      </c>
      <c r="B1389" s="3" t="s">
        <v>12</v>
      </c>
      <c r="C1389" s="3" t="s">
        <v>7</v>
      </c>
      <c r="D1389" s="3">
        <v>8</v>
      </c>
      <c r="E1389" s="3">
        <v>15</v>
      </c>
      <c r="F1389">
        <f t="shared" si="42"/>
        <v>0</v>
      </c>
      <c r="G1389">
        <f t="shared" si="43"/>
        <v>0</v>
      </c>
    </row>
    <row r="1390" spans="1:7" x14ac:dyDescent="0.25">
      <c r="A1390" s="2">
        <v>45423</v>
      </c>
      <c r="B1390" s="3" t="s">
        <v>12</v>
      </c>
      <c r="C1390" s="3" t="s">
        <v>7</v>
      </c>
      <c r="D1390" s="3">
        <v>9</v>
      </c>
      <c r="E1390" s="3">
        <v>14</v>
      </c>
      <c r="F1390">
        <f t="shared" si="42"/>
        <v>1</v>
      </c>
      <c r="G1390">
        <f t="shared" si="43"/>
        <v>0</v>
      </c>
    </row>
    <row r="1391" spans="1:7" x14ac:dyDescent="0.25">
      <c r="A1391" s="2">
        <v>45424</v>
      </c>
      <c r="B1391" s="3" t="s">
        <v>13</v>
      </c>
      <c r="C1391" s="3" t="s">
        <v>8</v>
      </c>
      <c r="D1391" s="3">
        <v>0</v>
      </c>
      <c r="E1391" s="3">
        <v>13</v>
      </c>
      <c r="F1391">
        <f t="shared" si="42"/>
        <v>0</v>
      </c>
      <c r="G1391">
        <f t="shared" si="43"/>
        <v>1</v>
      </c>
    </row>
    <row r="1392" spans="1:7" x14ac:dyDescent="0.25">
      <c r="A1392" s="2">
        <v>45424</v>
      </c>
      <c r="B1392" s="3" t="s">
        <v>13</v>
      </c>
      <c r="C1392" s="3" t="s">
        <v>8</v>
      </c>
      <c r="D1392" s="3">
        <v>10</v>
      </c>
      <c r="E1392" s="3">
        <v>38</v>
      </c>
      <c r="F1392">
        <f t="shared" si="42"/>
        <v>1</v>
      </c>
      <c r="G1392">
        <f t="shared" si="43"/>
        <v>0</v>
      </c>
    </row>
    <row r="1393" spans="1:7" x14ac:dyDescent="0.25">
      <c r="A1393" s="2">
        <v>45424</v>
      </c>
      <c r="B1393" s="3" t="s">
        <v>13</v>
      </c>
      <c r="C1393" s="3" t="s">
        <v>8</v>
      </c>
      <c r="D1393" s="3">
        <v>3</v>
      </c>
      <c r="E1393" s="3">
        <v>14</v>
      </c>
      <c r="F1393">
        <f t="shared" si="42"/>
        <v>0</v>
      </c>
      <c r="G1393">
        <f t="shared" si="43"/>
        <v>1</v>
      </c>
    </row>
    <row r="1394" spans="1:7" x14ac:dyDescent="0.25">
      <c r="A1394" s="2">
        <v>45424</v>
      </c>
      <c r="B1394" s="3" t="s">
        <v>13</v>
      </c>
      <c r="C1394" s="3" t="s">
        <v>8</v>
      </c>
      <c r="D1394" s="3">
        <v>5</v>
      </c>
      <c r="E1394" s="3">
        <v>12</v>
      </c>
      <c r="F1394">
        <f t="shared" si="42"/>
        <v>0</v>
      </c>
      <c r="G1394">
        <f t="shared" si="43"/>
        <v>1</v>
      </c>
    </row>
    <row r="1395" spans="1:7" x14ac:dyDescent="0.25">
      <c r="A1395" s="2">
        <v>45424</v>
      </c>
      <c r="B1395" s="3" t="s">
        <v>13</v>
      </c>
      <c r="C1395" s="3" t="s">
        <v>8</v>
      </c>
      <c r="D1395" s="3">
        <v>6</v>
      </c>
      <c r="E1395" s="3">
        <v>12</v>
      </c>
      <c r="F1395">
        <f t="shared" si="42"/>
        <v>0</v>
      </c>
      <c r="G1395">
        <f t="shared" si="43"/>
        <v>1</v>
      </c>
    </row>
    <row r="1396" spans="1:7" x14ac:dyDescent="0.25">
      <c r="A1396" s="2">
        <v>45424</v>
      </c>
      <c r="B1396" s="3" t="s">
        <v>13</v>
      </c>
      <c r="C1396" s="3" t="s">
        <v>8</v>
      </c>
      <c r="D1396" s="3">
        <v>7</v>
      </c>
      <c r="E1396" s="3">
        <v>13</v>
      </c>
      <c r="F1396">
        <f t="shared" si="42"/>
        <v>0</v>
      </c>
      <c r="G1396">
        <f t="shared" si="43"/>
        <v>0</v>
      </c>
    </row>
    <row r="1397" spans="1:7" x14ac:dyDescent="0.25">
      <c r="A1397" s="2">
        <v>45424</v>
      </c>
      <c r="B1397" s="3" t="s">
        <v>13</v>
      </c>
      <c r="C1397" s="3" t="s">
        <v>8</v>
      </c>
      <c r="D1397" s="3">
        <v>8</v>
      </c>
      <c r="E1397" s="3">
        <v>19</v>
      </c>
      <c r="F1397">
        <f t="shared" si="42"/>
        <v>0</v>
      </c>
      <c r="G1397">
        <f t="shared" si="43"/>
        <v>0</v>
      </c>
    </row>
    <row r="1398" spans="1:7" x14ac:dyDescent="0.25">
      <c r="A1398" s="2">
        <v>45424</v>
      </c>
      <c r="B1398" s="3" t="s">
        <v>13</v>
      </c>
      <c r="C1398" s="3" t="s">
        <v>8</v>
      </c>
      <c r="D1398" s="3">
        <v>9</v>
      </c>
      <c r="E1398" s="3">
        <v>20</v>
      </c>
      <c r="F1398">
        <f t="shared" si="42"/>
        <v>1</v>
      </c>
      <c r="G1398">
        <f t="shared" si="43"/>
        <v>0</v>
      </c>
    </row>
    <row r="1399" spans="1:7" x14ac:dyDescent="0.25">
      <c r="A1399" s="2">
        <v>45424</v>
      </c>
      <c r="B1399" s="3" t="s">
        <v>13</v>
      </c>
      <c r="C1399" s="3" t="s">
        <v>9</v>
      </c>
      <c r="D1399" s="3">
        <v>0</v>
      </c>
      <c r="E1399" s="3">
        <v>13</v>
      </c>
      <c r="F1399">
        <f t="shared" si="42"/>
        <v>0</v>
      </c>
      <c r="G1399">
        <f t="shared" si="43"/>
        <v>1</v>
      </c>
    </row>
    <row r="1400" spans="1:7" x14ac:dyDescent="0.25">
      <c r="A1400" s="2">
        <v>45424</v>
      </c>
      <c r="B1400" s="3" t="s">
        <v>13</v>
      </c>
      <c r="C1400" s="3" t="s">
        <v>9</v>
      </c>
      <c r="D1400" s="3">
        <v>1</v>
      </c>
      <c r="E1400" s="3">
        <v>12</v>
      </c>
      <c r="F1400">
        <f t="shared" si="42"/>
        <v>0</v>
      </c>
      <c r="G1400">
        <f t="shared" si="43"/>
        <v>1</v>
      </c>
    </row>
    <row r="1401" spans="1:7" x14ac:dyDescent="0.25">
      <c r="A1401" s="2">
        <v>45424</v>
      </c>
      <c r="B1401" s="3" t="s">
        <v>13</v>
      </c>
      <c r="C1401" s="3" t="s">
        <v>9</v>
      </c>
      <c r="D1401" s="3">
        <v>10</v>
      </c>
      <c r="E1401" s="3">
        <v>43</v>
      </c>
      <c r="F1401">
        <f t="shared" si="42"/>
        <v>1</v>
      </c>
      <c r="G1401">
        <f t="shared" si="43"/>
        <v>0</v>
      </c>
    </row>
    <row r="1402" spans="1:7" x14ac:dyDescent="0.25">
      <c r="A1402" s="2">
        <v>45424</v>
      </c>
      <c r="B1402" s="3" t="s">
        <v>13</v>
      </c>
      <c r="C1402" s="3" t="s">
        <v>9</v>
      </c>
      <c r="D1402" s="3">
        <v>3</v>
      </c>
      <c r="E1402" s="3">
        <v>12</v>
      </c>
      <c r="F1402">
        <f t="shared" si="42"/>
        <v>0</v>
      </c>
      <c r="G1402">
        <f t="shared" si="43"/>
        <v>1</v>
      </c>
    </row>
    <row r="1403" spans="1:7" x14ac:dyDescent="0.25">
      <c r="A1403" s="2">
        <v>45424</v>
      </c>
      <c r="B1403" s="3" t="s">
        <v>13</v>
      </c>
      <c r="C1403" s="3" t="s">
        <v>9</v>
      </c>
      <c r="D1403" s="3">
        <v>5</v>
      </c>
      <c r="E1403" s="3">
        <v>15</v>
      </c>
      <c r="F1403">
        <f t="shared" si="42"/>
        <v>0</v>
      </c>
      <c r="G1403">
        <f t="shared" si="43"/>
        <v>1</v>
      </c>
    </row>
    <row r="1404" spans="1:7" x14ac:dyDescent="0.25">
      <c r="A1404" s="2">
        <v>45424</v>
      </c>
      <c r="B1404" s="3" t="s">
        <v>13</v>
      </c>
      <c r="C1404" s="3" t="s">
        <v>9</v>
      </c>
      <c r="D1404" s="3">
        <v>6</v>
      </c>
      <c r="E1404" s="3">
        <v>12</v>
      </c>
      <c r="F1404">
        <f t="shared" si="42"/>
        <v>0</v>
      </c>
      <c r="G1404">
        <f t="shared" si="43"/>
        <v>1</v>
      </c>
    </row>
    <row r="1405" spans="1:7" x14ac:dyDescent="0.25">
      <c r="A1405" s="2">
        <v>45424</v>
      </c>
      <c r="B1405" s="3" t="s">
        <v>13</v>
      </c>
      <c r="C1405" s="3" t="s">
        <v>9</v>
      </c>
      <c r="D1405" s="3">
        <v>7</v>
      </c>
      <c r="E1405" s="3">
        <v>12</v>
      </c>
      <c r="F1405">
        <f t="shared" si="42"/>
        <v>0</v>
      </c>
      <c r="G1405">
        <f t="shared" si="43"/>
        <v>0</v>
      </c>
    </row>
    <row r="1406" spans="1:7" x14ac:dyDescent="0.25">
      <c r="A1406" s="2">
        <v>45424</v>
      </c>
      <c r="B1406" s="3" t="s">
        <v>13</v>
      </c>
      <c r="C1406" s="3" t="s">
        <v>9</v>
      </c>
      <c r="D1406" s="3">
        <v>8</v>
      </c>
      <c r="E1406" s="3">
        <v>17</v>
      </c>
      <c r="F1406">
        <f t="shared" si="42"/>
        <v>0</v>
      </c>
      <c r="G1406">
        <f t="shared" si="43"/>
        <v>0</v>
      </c>
    </row>
    <row r="1407" spans="1:7" x14ac:dyDescent="0.25">
      <c r="A1407" s="2">
        <v>45424</v>
      </c>
      <c r="B1407" s="3" t="s">
        <v>13</v>
      </c>
      <c r="C1407" s="3" t="s">
        <v>9</v>
      </c>
      <c r="D1407" s="3">
        <v>9</v>
      </c>
      <c r="E1407" s="3">
        <v>22</v>
      </c>
      <c r="F1407">
        <f t="shared" si="42"/>
        <v>1</v>
      </c>
      <c r="G1407">
        <f t="shared" si="43"/>
        <v>0</v>
      </c>
    </row>
    <row r="1408" spans="1:7" x14ac:dyDescent="0.25">
      <c r="A1408" s="2">
        <v>45424</v>
      </c>
      <c r="B1408" s="3" t="s">
        <v>11</v>
      </c>
      <c r="C1408" s="3" t="s">
        <v>4</v>
      </c>
      <c r="D1408" s="3">
        <v>0</v>
      </c>
      <c r="E1408" s="3">
        <v>29</v>
      </c>
      <c r="F1408">
        <f t="shared" si="42"/>
        <v>0</v>
      </c>
      <c r="G1408">
        <f t="shared" si="43"/>
        <v>1</v>
      </c>
    </row>
    <row r="1409" spans="1:7" x14ac:dyDescent="0.25">
      <c r="A1409" s="2">
        <v>45424</v>
      </c>
      <c r="B1409" s="3" t="s">
        <v>11</v>
      </c>
      <c r="C1409" s="3" t="s">
        <v>4</v>
      </c>
      <c r="D1409" s="3">
        <v>1</v>
      </c>
      <c r="E1409" s="3">
        <v>19</v>
      </c>
      <c r="F1409">
        <f t="shared" si="42"/>
        <v>0</v>
      </c>
      <c r="G1409">
        <f t="shared" si="43"/>
        <v>1</v>
      </c>
    </row>
    <row r="1410" spans="1:7" x14ac:dyDescent="0.25">
      <c r="A1410" s="2">
        <v>45424</v>
      </c>
      <c r="B1410" s="3" t="s">
        <v>11</v>
      </c>
      <c r="C1410" s="3" t="s">
        <v>4</v>
      </c>
      <c r="D1410" s="3">
        <v>10</v>
      </c>
      <c r="E1410" s="3">
        <v>87</v>
      </c>
      <c r="F1410">
        <f t="shared" si="42"/>
        <v>1</v>
      </c>
      <c r="G1410">
        <f t="shared" si="43"/>
        <v>0</v>
      </c>
    </row>
    <row r="1411" spans="1:7" x14ac:dyDescent="0.25">
      <c r="A1411" s="2">
        <v>45424</v>
      </c>
      <c r="B1411" s="3" t="s">
        <v>11</v>
      </c>
      <c r="C1411" s="3" t="s">
        <v>4</v>
      </c>
      <c r="D1411" s="3">
        <v>2</v>
      </c>
      <c r="E1411" s="3">
        <v>13</v>
      </c>
      <c r="F1411">
        <f t="shared" ref="F1411:F1474" si="44">IF(D1411 &gt;= 9, 1, 0)</f>
        <v>0</v>
      </c>
      <c r="G1411">
        <f t="shared" ref="G1411:G1474" si="45">IF(D1411 &lt;= 6, 1, 0)</f>
        <v>1</v>
      </c>
    </row>
    <row r="1412" spans="1:7" x14ac:dyDescent="0.25">
      <c r="A1412" s="2">
        <v>45424</v>
      </c>
      <c r="B1412" s="3" t="s">
        <v>11</v>
      </c>
      <c r="C1412" s="3" t="s">
        <v>4</v>
      </c>
      <c r="D1412" s="3">
        <v>3</v>
      </c>
      <c r="E1412" s="3">
        <v>13</v>
      </c>
      <c r="F1412">
        <f t="shared" si="44"/>
        <v>0</v>
      </c>
      <c r="G1412">
        <f t="shared" si="45"/>
        <v>1</v>
      </c>
    </row>
    <row r="1413" spans="1:7" x14ac:dyDescent="0.25">
      <c r="A1413" s="2">
        <v>45424</v>
      </c>
      <c r="B1413" s="3" t="s">
        <v>11</v>
      </c>
      <c r="C1413" s="3" t="s">
        <v>4</v>
      </c>
      <c r="D1413" s="3">
        <v>5</v>
      </c>
      <c r="E1413" s="3">
        <v>24</v>
      </c>
      <c r="F1413">
        <f t="shared" si="44"/>
        <v>0</v>
      </c>
      <c r="G1413">
        <f t="shared" si="45"/>
        <v>1</v>
      </c>
    </row>
    <row r="1414" spans="1:7" x14ac:dyDescent="0.25">
      <c r="A1414" s="2">
        <v>45424</v>
      </c>
      <c r="B1414" s="3" t="s">
        <v>11</v>
      </c>
      <c r="C1414" s="3" t="s">
        <v>4</v>
      </c>
      <c r="D1414" s="3">
        <v>6</v>
      </c>
      <c r="E1414" s="3">
        <v>17</v>
      </c>
      <c r="F1414">
        <f t="shared" si="44"/>
        <v>0</v>
      </c>
      <c r="G1414">
        <f t="shared" si="45"/>
        <v>1</v>
      </c>
    </row>
    <row r="1415" spans="1:7" x14ac:dyDescent="0.25">
      <c r="A1415" s="2">
        <v>45424</v>
      </c>
      <c r="B1415" s="3" t="s">
        <v>11</v>
      </c>
      <c r="C1415" s="3" t="s">
        <v>4</v>
      </c>
      <c r="D1415" s="3">
        <v>7</v>
      </c>
      <c r="E1415" s="3">
        <v>17</v>
      </c>
      <c r="F1415">
        <f t="shared" si="44"/>
        <v>0</v>
      </c>
      <c r="G1415">
        <f t="shared" si="45"/>
        <v>0</v>
      </c>
    </row>
    <row r="1416" spans="1:7" x14ac:dyDescent="0.25">
      <c r="A1416" s="2">
        <v>45424</v>
      </c>
      <c r="B1416" s="3" t="s">
        <v>11</v>
      </c>
      <c r="C1416" s="3" t="s">
        <v>4</v>
      </c>
      <c r="D1416" s="3">
        <v>8</v>
      </c>
      <c r="E1416" s="3">
        <v>31</v>
      </c>
      <c r="F1416">
        <f t="shared" si="44"/>
        <v>0</v>
      </c>
      <c r="G1416">
        <f t="shared" si="45"/>
        <v>0</v>
      </c>
    </row>
    <row r="1417" spans="1:7" x14ac:dyDescent="0.25">
      <c r="A1417" s="2">
        <v>45424</v>
      </c>
      <c r="B1417" s="3" t="s">
        <v>11</v>
      </c>
      <c r="C1417" s="3" t="s">
        <v>4</v>
      </c>
      <c r="D1417" s="3">
        <v>9</v>
      </c>
      <c r="E1417" s="3">
        <v>31</v>
      </c>
      <c r="F1417">
        <f t="shared" si="44"/>
        <v>1</v>
      </c>
      <c r="G1417">
        <f t="shared" si="45"/>
        <v>0</v>
      </c>
    </row>
    <row r="1418" spans="1:7" x14ac:dyDescent="0.25">
      <c r="A1418" s="2">
        <v>45424</v>
      </c>
      <c r="B1418" s="3" t="s">
        <v>11</v>
      </c>
      <c r="C1418" s="3" t="s">
        <v>5</v>
      </c>
      <c r="D1418" s="3">
        <v>0</v>
      </c>
      <c r="E1418" s="3">
        <v>20</v>
      </c>
      <c r="F1418">
        <f t="shared" si="44"/>
        <v>0</v>
      </c>
      <c r="G1418">
        <f t="shared" si="45"/>
        <v>1</v>
      </c>
    </row>
    <row r="1419" spans="1:7" x14ac:dyDescent="0.25">
      <c r="A1419" s="2">
        <v>45424</v>
      </c>
      <c r="B1419" s="3" t="s">
        <v>11</v>
      </c>
      <c r="C1419" s="3" t="s">
        <v>5</v>
      </c>
      <c r="D1419" s="3">
        <v>1</v>
      </c>
      <c r="E1419" s="3">
        <v>14</v>
      </c>
      <c r="F1419">
        <f t="shared" si="44"/>
        <v>0</v>
      </c>
      <c r="G1419">
        <f t="shared" si="45"/>
        <v>1</v>
      </c>
    </row>
    <row r="1420" spans="1:7" x14ac:dyDescent="0.25">
      <c r="A1420" s="2">
        <v>45424</v>
      </c>
      <c r="B1420" s="3" t="s">
        <v>11</v>
      </c>
      <c r="C1420" s="3" t="s">
        <v>5</v>
      </c>
      <c r="D1420" s="3">
        <v>10</v>
      </c>
      <c r="E1420" s="3">
        <v>66</v>
      </c>
      <c r="F1420">
        <f t="shared" si="44"/>
        <v>1</v>
      </c>
      <c r="G1420">
        <f t="shared" si="45"/>
        <v>0</v>
      </c>
    </row>
    <row r="1421" spans="1:7" x14ac:dyDescent="0.25">
      <c r="A1421" s="2">
        <v>45424</v>
      </c>
      <c r="B1421" s="3" t="s">
        <v>11</v>
      </c>
      <c r="C1421" s="3" t="s">
        <v>5</v>
      </c>
      <c r="D1421" s="3">
        <v>3</v>
      </c>
      <c r="E1421" s="3">
        <v>12</v>
      </c>
      <c r="F1421">
        <f t="shared" si="44"/>
        <v>0</v>
      </c>
      <c r="G1421">
        <f t="shared" si="45"/>
        <v>1</v>
      </c>
    </row>
    <row r="1422" spans="1:7" x14ac:dyDescent="0.25">
      <c r="A1422" s="2">
        <v>45424</v>
      </c>
      <c r="B1422" s="3" t="s">
        <v>11</v>
      </c>
      <c r="C1422" s="3" t="s">
        <v>5</v>
      </c>
      <c r="D1422" s="3">
        <v>4</v>
      </c>
      <c r="E1422" s="3">
        <v>12</v>
      </c>
      <c r="F1422">
        <f t="shared" si="44"/>
        <v>0</v>
      </c>
      <c r="G1422">
        <f t="shared" si="45"/>
        <v>1</v>
      </c>
    </row>
    <row r="1423" spans="1:7" x14ac:dyDescent="0.25">
      <c r="A1423" s="2">
        <v>45424</v>
      </c>
      <c r="B1423" s="3" t="s">
        <v>11</v>
      </c>
      <c r="C1423" s="3" t="s">
        <v>5</v>
      </c>
      <c r="D1423" s="3">
        <v>5</v>
      </c>
      <c r="E1423" s="3">
        <v>17</v>
      </c>
      <c r="F1423">
        <f t="shared" si="44"/>
        <v>0</v>
      </c>
      <c r="G1423">
        <f t="shared" si="45"/>
        <v>1</v>
      </c>
    </row>
    <row r="1424" spans="1:7" x14ac:dyDescent="0.25">
      <c r="A1424" s="2">
        <v>45424</v>
      </c>
      <c r="B1424" s="3" t="s">
        <v>11</v>
      </c>
      <c r="C1424" s="3" t="s">
        <v>5</v>
      </c>
      <c r="D1424" s="3">
        <v>6</v>
      </c>
      <c r="E1424" s="3">
        <v>15</v>
      </c>
      <c r="F1424">
        <f t="shared" si="44"/>
        <v>0</v>
      </c>
      <c r="G1424">
        <f t="shared" si="45"/>
        <v>1</v>
      </c>
    </row>
    <row r="1425" spans="1:7" x14ac:dyDescent="0.25">
      <c r="A1425" s="2">
        <v>45424</v>
      </c>
      <c r="B1425" s="3" t="s">
        <v>11</v>
      </c>
      <c r="C1425" s="3" t="s">
        <v>5</v>
      </c>
      <c r="D1425" s="3">
        <v>7</v>
      </c>
      <c r="E1425" s="3">
        <v>14</v>
      </c>
      <c r="F1425">
        <f t="shared" si="44"/>
        <v>0</v>
      </c>
      <c r="G1425">
        <f t="shared" si="45"/>
        <v>0</v>
      </c>
    </row>
    <row r="1426" spans="1:7" x14ac:dyDescent="0.25">
      <c r="A1426" s="2">
        <v>45424</v>
      </c>
      <c r="B1426" s="3" t="s">
        <v>11</v>
      </c>
      <c r="C1426" s="3" t="s">
        <v>5</v>
      </c>
      <c r="D1426" s="3">
        <v>8</v>
      </c>
      <c r="E1426" s="3">
        <v>19</v>
      </c>
      <c r="F1426">
        <f t="shared" si="44"/>
        <v>0</v>
      </c>
      <c r="G1426">
        <f t="shared" si="45"/>
        <v>0</v>
      </c>
    </row>
    <row r="1427" spans="1:7" x14ac:dyDescent="0.25">
      <c r="A1427" s="2">
        <v>45424</v>
      </c>
      <c r="B1427" s="3" t="s">
        <v>11</v>
      </c>
      <c r="C1427" s="3" t="s">
        <v>5</v>
      </c>
      <c r="D1427" s="3">
        <v>9</v>
      </c>
      <c r="E1427" s="3">
        <v>22</v>
      </c>
      <c r="F1427">
        <f t="shared" si="44"/>
        <v>1</v>
      </c>
      <c r="G1427">
        <f t="shared" si="45"/>
        <v>0</v>
      </c>
    </row>
    <row r="1428" spans="1:7" x14ac:dyDescent="0.25">
      <c r="A1428" s="2">
        <v>45424</v>
      </c>
      <c r="B1428" s="3" t="s">
        <v>11</v>
      </c>
      <c r="C1428" s="3" t="s">
        <v>4</v>
      </c>
      <c r="D1428" s="3">
        <v>0</v>
      </c>
      <c r="E1428" s="3">
        <v>27</v>
      </c>
      <c r="F1428">
        <f t="shared" si="44"/>
        <v>0</v>
      </c>
      <c r="G1428">
        <f t="shared" si="45"/>
        <v>1</v>
      </c>
    </row>
    <row r="1429" spans="1:7" x14ac:dyDescent="0.25">
      <c r="A1429" s="2">
        <v>45424</v>
      </c>
      <c r="B1429" s="3" t="s">
        <v>11</v>
      </c>
      <c r="C1429" s="3" t="s">
        <v>4</v>
      </c>
      <c r="D1429" s="3">
        <v>1</v>
      </c>
      <c r="E1429" s="3">
        <v>14</v>
      </c>
      <c r="F1429">
        <f t="shared" si="44"/>
        <v>0</v>
      </c>
      <c r="G1429">
        <f t="shared" si="45"/>
        <v>1</v>
      </c>
    </row>
    <row r="1430" spans="1:7" x14ac:dyDescent="0.25">
      <c r="A1430" s="2">
        <v>45424</v>
      </c>
      <c r="B1430" s="3" t="s">
        <v>11</v>
      </c>
      <c r="C1430" s="3" t="s">
        <v>4</v>
      </c>
      <c r="D1430" s="3">
        <v>10</v>
      </c>
      <c r="E1430" s="3">
        <v>98</v>
      </c>
      <c r="F1430">
        <f t="shared" si="44"/>
        <v>1</v>
      </c>
      <c r="G1430">
        <f t="shared" si="45"/>
        <v>0</v>
      </c>
    </row>
    <row r="1431" spans="1:7" x14ac:dyDescent="0.25">
      <c r="A1431" s="2">
        <v>45424</v>
      </c>
      <c r="B1431" s="3" t="s">
        <v>11</v>
      </c>
      <c r="C1431" s="3" t="s">
        <v>4</v>
      </c>
      <c r="D1431" s="3">
        <v>2</v>
      </c>
      <c r="E1431" s="3">
        <v>16</v>
      </c>
      <c r="F1431">
        <f t="shared" si="44"/>
        <v>0</v>
      </c>
      <c r="G1431">
        <f t="shared" si="45"/>
        <v>1</v>
      </c>
    </row>
    <row r="1432" spans="1:7" x14ac:dyDescent="0.25">
      <c r="A1432" s="2">
        <v>45424</v>
      </c>
      <c r="B1432" s="3" t="s">
        <v>11</v>
      </c>
      <c r="C1432" s="3" t="s">
        <v>4</v>
      </c>
      <c r="D1432" s="3">
        <v>3</v>
      </c>
      <c r="E1432" s="3">
        <v>14</v>
      </c>
      <c r="F1432">
        <f t="shared" si="44"/>
        <v>0</v>
      </c>
      <c r="G1432">
        <f t="shared" si="45"/>
        <v>1</v>
      </c>
    </row>
    <row r="1433" spans="1:7" x14ac:dyDescent="0.25">
      <c r="A1433" s="2">
        <v>45424</v>
      </c>
      <c r="B1433" s="3" t="s">
        <v>11</v>
      </c>
      <c r="C1433" s="3" t="s">
        <v>4</v>
      </c>
      <c r="D1433" s="3">
        <v>4</v>
      </c>
      <c r="E1433" s="3">
        <v>12</v>
      </c>
      <c r="F1433">
        <f t="shared" si="44"/>
        <v>0</v>
      </c>
      <c r="G1433">
        <f t="shared" si="45"/>
        <v>1</v>
      </c>
    </row>
    <row r="1434" spans="1:7" x14ac:dyDescent="0.25">
      <c r="A1434" s="2">
        <v>45424</v>
      </c>
      <c r="B1434" s="3" t="s">
        <v>11</v>
      </c>
      <c r="C1434" s="3" t="s">
        <v>4</v>
      </c>
      <c r="D1434" s="3">
        <v>5</v>
      </c>
      <c r="E1434" s="3">
        <v>23</v>
      </c>
      <c r="F1434">
        <f t="shared" si="44"/>
        <v>0</v>
      </c>
      <c r="G1434">
        <f t="shared" si="45"/>
        <v>1</v>
      </c>
    </row>
    <row r="1435" spans="1:7" x14ac:dyDescent="0.25">
      <c r="A1435" s="2">
        <v>45424</v>
      </c>
      <c r="B1435" s="3" t="s">
        <v>11</v>
      </c>
      <c r="C1435" s="3" t="s">
        <v>4</v>
      </c>
      <c r="D1435" s="3">
        <v>6</v>
      </c>
      <c r="E1435" s="3">
        <v>13</v>
      </c>
      <c r="F1435">
        <f t="shared" si="44"/>
        <v>0</v>
      </c>
      <c r="G1435">
        <f t="shared" si="45"/>
        <v>1</v>
      </c>
    </row>
    <row r="1436" spans="1:7" x14ac:dyDescent="0.25">
      <c r="A1436" s="2">
        <v>45424</v>
      </c>
      <c r="B1436" s="3" t="s">
        <v>11</v>
      </c>
      <c r="C1436" s="3" t="s">
        <v>4</v>
      </c>
      <c r="D1436" s="3">
        <v>8</v>
      </c>
      <c r="E1436" s="3">
        <v>25</v>
      </c>
      <c r="F1436">
        <f t="shared" si="44"/>
        <v>0</v>
      </c>
      <c r="G1436">
        <f t="shared" si="45"/>
        <v>0</v>
      </c>
    </row>
    <row r="1437" spans="1:7" x14ac:dyDescent="0.25">
      <c r="A1437" s="2">
        <v>45424</v>
      </c>
      <c r="B1437" s="3" t="s">
        <v>11</v>
      </c>
      <c r="C1437" s="3" t="s">
        <v>4</v>
      </c>
      <c r="D1437" s="3">
        <v>9</v>
      </c>
      <c r="E1437" s="3">
        <v>32</v>
      </c>
      <c r="F1437">
        <f t="shared" si="44"/>
        <v>1</v>
      </c>
      <c r="G1437">
        <f t="shared" si="45"/>
        <v>0</v>
      </c>
    </row>
    <row r="1438" spans="1:7" x14ac:dyDescent="0.25">
      <c r="A1438" s="2">
        <v>45424</v>
      </c>
      <c r="B1438" s="3" t="s">
        <v>11</v>
      </c>
      <c r="C1438" s="3" t="s">
        <v>4</v>
      </c>
      <c r="D1438" s="3">
        <v>0</v>
      </c>
      <c r="E1438" s="3">
        <v>32</v>
      </c>
      <c r="F1438">
        <f t="shared" si="44"/>
        <v>0</v>
      </c>
      <c r="G1438">
        <f t="shared" si="45"/>
        <v>1</v>
      </c>
    </row>
    <row r="1439" spans="1:7" x14ac:dyDescent="0.25">
      <c r="A1439" s="2">
        <v>45424</v>
      </c>
      <c r="B1439" s="3" t="s">
        <v>11</v>
      </c>
      <c r="C1439" s="3" t="s">
        <v>4</v>
      </c>
      <c r="D1439" s="3">
        <v>1</v>
      </c>
      <c r="E1439" s="3">
        <v>14</v>
      </c>
      <c r="F1439">
        <f t="shared" si="44"/>
        <v>0</v>
      </c>
      <c r="G1439">
        <f t="shared" si="45"/>
        <v>1</v>
      </c>
    </row>
    <row r="1440" spans="1:7" x14ac:dyDescent="0.25">
      <c r="A1440" s="2">
        <v>45424</v>
      </c>
      <c r="B1440" s="3" t="s">
        <v>11</v>
      </c>
      <c r="C1440" s="3" t="s">
        <v>4</v>
      </c>
      <c r="D1440" s="3">
        <v>10</v>
      </c>
      <c r="E1440" s="3">
        <v>111</v>
      </c>
      <c r="F1440">
        <f t="shared" si="44"/>
        <v>1</v>
      </c>
      <c r="G1440">
        <f t="shared" si="45"/>
        <v>0</v>
      </c>
    </row>
    <row r="1441" spans="1:7" x14ac:dyDescent="0.25">
      <c r="A1441" s="2">
        <v>45424</v>
      </c>
      <c r="B1441" s="3" t="s">
        <v>11</v>
      </c>
      <c r="C1441" s="3" t="s">
        <v>4</v>
      </c>
      <c r="D1441" s="3">
        <v>3</v>
      </c>
      <c r="E1441" s="3">
        <v>12</v>
      </c>
      <c r="F1441">
        <f t="shared" si="44"/>
        <v>0</v>
      </c>
      <c r="G1441">
        <f t="shared" si="45"/>
        <v>1</v>
      </c>
    </row>
    <row r="1442" spans="1:7" x14ac:dyDescent="0.25">
      <c r="A1442" s="2">
        <v>45424</v>
      </c>
      <c r="B1442" s="3" t="s">
        <v>11</v>
      </c>
      <c r="C1442" s="3" t="s">
        <v>4</v>
      </c>
      <c r="D1442" s="3">
        <v>4</v>
      </c>
      <c r="E1442" s="3">
        <v>12</v>
      </c>
      <c r="F1442">
        <f t="shared" si="44"/>
        <v>0</v>
      </c>
      <c r="G1442">
        <f t="shared" si="45"/>
        <v>1</v>
      </c>
    </row>
    <row r="1443" spans="1:7" x14ac:dyDescent="0.25">
      <c r="A1443" s="2">
        <v>45424</v>
      </c>
      <c r="B1443" s="3" t="s">
        <v>11</v>
      </c>
      <c r="C1443" s="3" t="s">
        <v>4</v>
      </c>
      <c r="D1443" s="3">
        <v>5</v>
      </c>
      <c r="E1443" s="3">
        <v>24</v>
      </c>
      <c r="F1443">
        <f t="shared" si="44"/>
        <v>0</v>
      </c>
      <c r="G1443">
        <f t="shared" si="45"/>
        <v>1</v>
      </c>
    </row>
    <row r="1444" spans="1:7" x14ac:dyDescent="0.25">
      <c r="A1444" s="2">
        <v>45424</v>
      </c>
      <c r="B1444" s="3" t="s">
        <v>11</v>
      </c>
      <c r="C1444" s="3" t="s">
        <v>4</v>
      </c>
      <c r="D1444" s="3">
        <v>6</v>
      </c>
      <c r="E1444" s="3">
        <v>14</v>
      </c>
      <c r="F1444">
        <f t="shared" si="44"/>
        <v>0</v>
      </c>
      <c r="G1444">
        <f t="shared" si="45"/>
        <v>1</v>
      </c>
    </row>
    <row r="1445" spans="1:7" x14ac:dyDescent="0.25">
      <c r="A1445" s="2">
        <v>45424</v>
      </c>
      <c r="B1445" s="3" t="s">
        <v>11</v>
      </c>
      <c r="C1445" s="3" t="s">
        <v>4</v>
      </c>
      <c r="D1445" s="3">
        <v>7</v>
      </c>
      <c r="E1445" s="3">
        <v>14</v>
      </c>
      <c r="F1445">
        <f t="shared" si="44"/>
        <v>0</v>
      </c>
      <c r="G1445">
        <f t="shared" si="45"/>
        <v>0</v>
      </c>
    </row>
    <row r="1446" spans="1:7" x14ac:dyDescent="0.25">
      <c r="A1446" s="2">
        <v>45424</v>
      </c>
      <c r="B1446" s="3" t="s">
        <v>11</v>
      </c>
      <c r="C1446" s="3" t="s">
        <v>4</v>
      </c>
      <c r="D1446" s="3">
        <v>8</v>
      </c>
      <c r="E1446" s="3">
        <v>31</v>
      </c>
      <c r="F1446">
        <f t="shared" si="44"/>
        <v>0</v>
      </c>
      <c r="G1446">
        <f t="shared" si="45"/>
        <v>0</v>
      </c>
    </row>
    <row r="1447" spans="1:7" x14ac:dyDescent="0.25">
      <c r="A1447" s="2">
        <v>45424</v>
      </c>
      <c r="B1447" s="3" t="s">
        <v>11</v>
      </c>
      <c r="C1447" s="3" t="s">
        <v>4</v>
      </c>
      <c r="D1447" s="3">
        <v>9</v>
      </c>
      <c r="E1447" s="3">
        <v>41</v>
      </c>
      <c r="F1447">
        <f t="shared" si="44"/>
        <v>1</v>
      </c>
      <c r="G1447">
        <f t="shared" si="45"/>
        <v>0</v>
      </c>
    </row>
    <row r="1448" spans="1:7" x14ac:dyDescent="0.25">
      <c r="A1448" s="2">
        <v>45424</v>
      </c>
      <c r="B1448" s="3" t="s">
        <v>11</v>
      </c>
      <c r="C1448" s="3" t="s">
        <v>5</v>
      </c>
      <c r="D1448" s="3">
        <v>0</v>
      </c>
      <c r="E1448" s="3">
        <v>21</v>
      </c>
      <c r="F1448">
        <f t="shared" si="44"/>
        <v>0</v>
      </c>
      <c r="G1448">
        <f t="shared" si="45"/>
        <v>1</v>
      </c>
    </row>
    <row r="1449" spans="1:7" x14ac:dyDescent="0.25">
      <c r="A1449" s="2">
        <v>45424</v>
      </c>
      <c r="B1449" s="3" t="s">
        <v>11</v>
      </c>
      <c r="C1449" s="3" t="s">
        <v>5</v>
      </c>
      <c r="D1449" s="3">
        <v>1</v>
      </c>
      <c r="E1449" s="3">
        <v>13</v>
      </c>
      <c r="F1449">
        <f t="shared" si="44"/>
        <v>0</v>
      </c>
      <c r="G1449">
        <f t="shared" si="45"/>
        <v>1</v>
      </c>
    </row>
    <row r="1450" spans="1:7" x14ac:dyDescent="0.25">
      <c r="A1450" s="2">
        <v>45424</v>
      </c>
      <c r="B1450" s="3" t="s">
        <v>11</v>
      </c>
      <c r="C1450" s="3" t="s">
        <v>5</v>
      </c>
      <c r="D1450" s="3">
        <v>10</v>
      </c>
      <c r="E1450" s="3">
        <v>59</v>
      </c>
      <c r="F1450">
        <f t="shared" si="44"/>
        <v>1</v>
      </c>
      <c r="G1450">
        <f t="shared" si="45"/>
        <v>0</v>
      </c>
    </row>
    <row r="1451" spans="1:7" x14ac:dyDescent="0.25">
      <c r="A1451" s="2">
        <v>45424</v>
      </c>
      <c r="B1451" s="3" t="s">
        <v>11</v>
      </c>
      <c r="C1451" s="3" t="s">
        <v>5</v>
      </c>
      <c r="D1451" s="3">
        <v>3</v>
      </c>
      <c r="E1451" s="3">
        <v>12</v>
      </c>
      <c r="F1451">
        <f t="shared" si="44"/>
        <v>0</v>
      </c>
      <c r="G1451">
        <f t="shared" si="45"/>
        <v>1</v>
      </c>
    </row>
    <row r="1452" spans="1:7" x14ac:dyDescent="0.25">
      <c r="A1452" s="2">
        <v>45424</v>
      </c>
      <c r="B1452" s="3" t="s">
        <v>11</v>
      </c>
      <c r="C1452" s="3" t="s">
        <v>5</v>
      </c>
      <c r="D1452" s="3">
        <v>5</v>
      </c>
      <c r="E1452" s="3">
        <v>14</v>
      </c>
      <c r="F1452">
        <f t="shared" si="44"/>
        <v>0</v>
      </c>
      <c r="G1452">
        <f t="shared" si="45"/>
        <v>1</v>
      </c>
    </row>
    <row r="1453" spans="1:7" x14ac:dyDescent="0.25">
      <c r="A1453" s="2">
        <v>45424</v>
      </c>
      <c r="B1453" s="3" t="s">
        <v>11</v>
      </c>
      <c r="C1453" s="3" t="s">
        <v>5</v>
      </c>
      <c r="D1453" s="3">
        <v>6</v>
      </c>
      <c r="E1453" s="3">
        <v>12</v>
      </c>
      <c r="F1453">
        <f t="shared" si="44"/>
        <v>0</v>
      </c>
      <c r="G1453">
        <f t="shared" si="45"/>
        <v>1</v>
      </c>
    </row>
    <row r="1454" spans="1:7" x14ac:dyDescent="0.25">
      <c r="A1454" s="2">
        <v>45424</v>
      </c>
      <c r="B1454" s="3" t="s">
        <v>11</v>
      </c>
      <c r="C1454" s="3" t="s">
        <v>5</v>
      </c>
      <c r="D1454" s="3">
        <v>7</v>
      </c>
      <c r="E1454" s="3">
        <v>12</v>
      </c>
      <c r="F1454">
        <f t="shared" si="44"/>
        <v>0</v>
      </c>
      <c r="G1454">
        <f t="shared" si="45"/>
        <v>0</v>
      </c>
    </row>
    <row r="1455" spans="1:7" x14ac:dyDescent="0.25">
      <c r="A1455" s="2">
        <v>45424</v>
      </c>
      <c r="B1455" s="3" t="s">
        <v>11</v>
      </c>
      <c r="C1455" s="3" t="s">
        <v>5</v>
      </c>
      <c r="D1455" s="3">
        <v>8</v>
      </c>
      <c r="E1455" s="3">
        <v>14</v>
      </c>
      <c r="F1455">
        <f t="shared" si="44"/>
        <v>0</v>
      </c>
      <c r="G1455">
        <f t="shared" si="45"/>
        <v>0</v>
      </c>
    </row>
    <row r="1456" spans="1:7" x14ac:dyDescent="0.25">
      <c r="A1456" s="2">
        <v>45424</v>
      </c>
      <c r="B1456" s="3" t="s">
        <v>11</v>
      </c>
      <c r="C1456" s="3" t="s">
        <v>5</v>
      </c>
      <c r="D1456" s="3">
        <v>9</v>
      </c>
      <c r="E1456" s="3">
        <v>29</v>
      </c>
      <c r="F1456">
        <f t="shared" si="44"/>
        <v>1</v>
      </c>
      <c r="G1456">
        <f t="shared" si="45"/>
        <v>0</v>
      </c>
    </row>
    <row r="1457" spans="1:7" x14ac:dyDescent="0.25">
      <c r="A1457" s="2">
        <v>45424</v>
      </c>
      <c r="B1457" s="3" t="s">
        <v>11</v>
      </c>
      <c r="C1457" s="3" t="s">
        <v>5</v>
      </c>
      <c r="D1457" s="3">
        <v>0</v>
      </c>
      <c r="E1457" s="3">
        <v>20</v>
      </c>
      <c r="F1457">
        <f t="shared" si="44"/>
        <v>0</v>
      </c>
      <c r="G1457">
        <f t="shared" si="45"/>
        <v>1</v>
      </c>
    </row>
    <row r="1458" spans="1:7" x14ac:dyDescent="0.25">
      <c r="A1458" s="2">
        <v>45424</v>
      </c>
      <c r="B1458" s="3" t="s">
        <v>11</v>
      </c>
      <c r="C1458" s="3" t="s">
        <v>5</v>
      </c>
      <c r="D1458" s="3">
        <v>1</v>
      </c>
      <c r="E1458" s="3">
        <v>12</v>
      </c>
      <c r="F1458">
        <f t="shared" si="44"/>
        <v>0</v>
      </c>
      <c r="G1458">
        <f t="shared" si="45"/>
        <v>1</v>
      </c>
    </row>
    <row r="1459" spans="1:7" x14ac:dyDescent="0.25">
      <c r="A1459" s="2">
        <v>45424</v>
      </c>
      <c r="B1459" s="3" t="s">
        <v>11</v>
      </c>
      <c r="C1459" s="3" t="s">
        <v>5</v>
      </c>
      <c r="D1459" s="3">
        <v>10</v>
      </c>
      <c r="E1459" s="3">
        <v>74</v>
      </c>
      <c r="F1459">
        <f t="shared" si="44"/>
        <v>1</v>
      </c>
      <c r="G1459">
        <f t="shared" si="45"/>
        <v>0</v>
      </c>
    </row>
    <row r="1460" spans="1:7" x14ac:dyDescent="0.25">
      <c r="A1460" s="2">
        <v>45424</v>
      </c>
      <c r="B1460" s="3" t="s">
        <v>11</v>
      </c>
      <c r="C1460" s="3" t="s">
        <v>5</v>
      </c>
      <c r="D1460" s="3">
        <v>2</v>
      </c>
      <c r="E1460" s="3">
        <v>12</v>
      </c>
      <c r="F1460">
        <f t="shared" si="44"/>
        <v>0</v>
      </c>
      <c r="G1460">
        <f t="shared" si="45"/>
        <v>1</v>
      </c>
    </row>
    <row r="1461" spans="1:7" x14ac:dyDescent="0.25">
      <c r="A1461" s="2">
        <v>45424</v>
      </c>
      <c r="B1461" s="3" t="s">
        <v>11</v>
      </c>
      <c r="C1461" s="3" t="s">
        <v>5</v>
      </c>
      <c r="D1461" s="3">
        <v>3</v>
      </c>
      <c r="E1461" s="3">
        <v>12</v>
      </c>
      <c r="F1461">
        <f t="shared" si="44"/>
        <v>0</v>
      </c>
      <c r="G1461">
        <f t="shared" si="45"/>
        <v>1</v>
      </c>
    </row>
    <row r="1462" spans="1:7" x14ac:dyDescent="0.25">
      <c r="A1462" s="2">
        <v>45424</v>
      </c>
      <c r="B1462" s="3" t="s">
        <v>11</v>
      </c>
      <c r="C1462" s="3" t="s">
        <v>5</v>
      </c>
      <c r="D1462" s="3">
        <v>4</v>
      </c>
      <c r="E1462" s="3">
        <v>13</v>
      </c>
      <c r="F1462">
        <f t="shared" si="44"/>
        <v>0</v>
      </c>
      <c r="G1462">
        <f t="shared" si="45"/>
        <v>1</v>
      </c>
    </row>
    <row r="1463" spans="1:7" x14ac:dyDescent="0.25">
      <c r="A1463" s="2">
        <v>45424</v>
      </c>
      <c r="B1463" s="3" t="s">
        <v>11</v>
      </c>
      <c r="C1463" s="3" t="s">
        <v>5</v>
      </c>
      <c r="D1463" s="3">
        <v>5</v>
      </c>
      <c r="E1463" s="3">
        <v>18</v>
      </c>
      <c r="F1463">
        <f t="shared" si="44"/>
        <v>0</v>
      </c>
      <c r="G1463">
        <f t="shared" si="45"/>
        <v>1</v>
      </c>
    </row>
    <row r="1464" spans="1:7" x14ac:dyDescent="0.25">
      <c r="A1464" s="2">
        <v>45424</v>
      </c>
      <c r="B1464" s="3" t="s">
        <v>11</v>
      </c>
      <c r="C1464" s="3" t="s">
        <v>5</v>
      </c>
      <c r="D1464" s="3">
        <v>6</v>
      </c>
      <c r="E1464" s="3">
        <v>13</v>
      </c>
      <c r="F1464">
        <f t="shared" si="44"/>
        <v>0</v>
      </c>
      <c r="G1464">
        <f t="shared" si="45"/>
        <v>1</v>
      </c>
    </row>
    <row r="1465" spans="1:7" x14ac:dyDescent="0.25">
      <c r="A1465" s="2">
        <v>45424</v>
      </c>
      <c r="B1465" s="3" t="s">
        <v>11</v>
      </c>
      <c r="C1465" s="3" t="s">
        <v>5</v>
      </c>
      <c r="D1465" s="3">
        <v>8</v>
      </c>
      <c r="E1465" s="3">
        <v>16</v>
      </c>
      <c r="F1465">
        <f t="shared" si="44"/>
        <v>0</v>
      </c>
      <c r="G1465">
        <f t="shared" si="45"/>
        <v>0</v>
      </c>
    </row>
    <row r="1466" spans="1:7" x14ac:dyDescent="0.25">
      <c r="A1466" s="2">
        <v>45424</v>
      </c>
      <c r="B1466" s="3" t="s">
        <v>11</v>
      </c>
      <c r="C1466" s="3" t="s">
        <v>5</v>
      </c>
      <c r="D1466" s="3">
        <v>9</v>
      </c>
      <c r="E1466" s="3">
        <v>30</v>
      </c>
      <c r="F1466">
        <f t="shared" si="44"/>
        <v>1</v>
      </c>
      <c r="G1466">
        <f t="shared" si="45"/>
        <v>0</v>
      </c>
    </row>
    <row r="1467" spans="1:7" x14ac:dyDescent="0.25">
      <c r="A1467" s="2">
        <v>45424</v>
      </c>
      <c r="B1467" s="3" t="s">
        <v>11</v>
      </c>
      <c r="C1467" s="3" t="s">
        <v>4</v>
      </c>
      <c r="D1467" s="3">
        <v>0</v>
      </c>
      <c r="E1467" s="3">
        <v>16</v>
      </c>
      <c r="F1467">
        <f t="shared" si="44"/>
        <v>0</v>
      </c>
      <c r="G1467">
        <f t="shared" si="45"/>
        <v>1</v>
      </c>
    </row>
    <row r="1468" spans="1:7" x14ac:dyDescent="0.25">
      <c r="A1468" s="2">
        <v>45424</v>
      </c>
      <c r="B1468" s="3" t="s">
        <v>11</v>
      </c>
      <c r="C1468" s="3" t="s">
        <v>4</v>
      </c>
      <c r="D1468" s="3">
        <v>1</v>
      </c>
      <c r="E1468" s="3">
        <v>17</v>
      </c>
      <c r="F1468">
        <f t="shared" si="44"/>
        <v>0</v>
      </c>
      <c r="G1468">
        <f t="shared" si="45"/>
        <v>1</v>
      </c>
    </row>
    <row r="1469" spans="1:7" x14ac:dyDescent="0.25">
      <c r="A1469" s="2">
        <v>45424</v>
      </c>
      <c r="B1469" s="3" t="s">
        <v>11</v>
      </c>
      <c r="C1469" s="3" t="s">
        <v>4</v>
      </c>
      <c r="D1469" s="3">
        <v>10</v>
      </c>
      <c r="E1469" s="3">
        <v>55</v>
      </c>
      <c r="F1469">
        <f t="shared" si="44"/>
        <v>1</v>
      </c>
      <c r="G1469">
        <f t="shared" si="45"/>
        <v>0</v>
      </c>
    </row>
    <row r="1470" spans="1:7" x14ac:dyDescent="0.25">
      <c r="A1470" s="2">
        <v>45424</v>
      </c>
      <c r="B1470" s="3" t="s">
        <v>11</v>
      </c>
      <c r="C1470" s="3" t="s">
        <v>4</v>
      </c>
      <c r="D1470" s="3">
        <v>3</v>
      </c>
      <c r="E1470" s="3">
        <v>12</v>
      </c>
      <c r="F1470">
        <f t="shared" si="44"/>
        <v>0</v>
      </c>
      <c r="G1470">
        <f t="shared" si="45"/>
        <v>1</v>
      </c>
    </row>
    <row r="1471" spans="1:7" x14ac:dyDescent="0.25">
      <c r="A1471" s="2">
        <v>45424</v>
      </c>
      <c r="B1471" s="3" t="s">
        <v>11</v>
      </c>
      <c r="C1471" s="3" t="s">
        <v>4</v>
      </c>
      <c r="D1471" s="3">
        <v>4</v>
      </c>
      <c r="E1471" s="3">
        <v>14</v>
      </c>
      <c r="F1471">
        <f t="shared" si="44"/>
        <v>0</v>
      </c>
      <c r="G1471">
        <f t="shared" si="45"/>
        <v>1</v>
      </c>
    </row>
    <row r="1472" spans="1:7" x14ac:dyDescent="0.25">
      <c r="A1472" s="2">
        <v>45424</v>
      </c>
      <c r="B1472" s="3" t="s">
        <v>11</v>
      </c>
      <c r="C1472" s="3" t="s">
        <v>4</v>
      </c>
      <c r="D1472" s="3">
        <v>5</v>
      </c>
      <c r="E1472" s="3">
        <v>19</v>
      </c>
      <c r="F1472">
        <f t="shared" si="44"/>
        <v>0</v>
      </c>
      <c r="G1472">
        <f t="shared" si="45"/>
        <v>1</v>
      </c>
    </row>
    <row r="1473" spans="1:7" x14ac:dyDescent="0.25">
      <c r="A1473" s="2">
        <v>45424</v>
      </c>
      <c r="B1473" s="3" t="s">
        <v>11</v>
      </c>
      <c r="C1473" s="3" t="s">
        <v>4</v>
      </c>
      <c r="D1473" s="3">
        <v>6</v>
      </c>
      <c r="E1473" s="3">
        <v>12</v>
      </c>
      <c r="F1473">
        <f t="shared" si="44"/>
        <v>0</v>
      </c>
      <c r="G1473">
        <f t="shared" si="45"/>
        <v>1</v>
      </c>
    </row>
    <row r="1474" spans="1:7" x14ac:dyDescent="0.25">
      <c r="A1474" s="2">
        <v>45424</v>
      </c>
      <c r="B1474" s="3" t="s">
        <v>11</v>
      </c>
      <c r="C1474" s="3" t="s">
        <v>4</v>
      </c>
      <c r="D1474" s="3">
        <v>7</v>
      </c>
      <c r="E1474" s="3">
        <v>15</v>
      </c>
      <c r="F1474">
        <f t="shared" si="44"/>
        <v>0</v>
      </c>
      <c r="G1474">
        <f t="shared" si="45"/>
        <v>0</v>
      </c>
    </row>
    <row r="1475" spans="1:7" x14ac:dyDescent="0.25">
      <c r="A1475" s="2">
        <v>45424</v>
      </c>
      <c r="B1475" s="3" t="s">
        <v>11</v>
      </c>
      <c r="C1475" s="3" t="s">
        <v>4</v>
      </c>
      <c r="D1475" s="3">
        <v>8</v>
      </c>
      <c r="E1475" s="3">
        <v>22</v>
      </c>
      <c r="F1475">
        <f t="shared" ref="F1475:F1538" si="46">IF(D1475 &gt;= 9, 1, 0)</f>
        <v>0</v>
      </c>
      <c r="G1475">
        <f t="shared" ref="G1475:G1538" si="47">IF(D1475 &lt;= 6, 1, 0)</f>
        <v>0</v>
      </c>
    </row>
    <row r="1476" spans="1:7" x14ac:dyDescent="0.25">
      <c r="A1476" s="2">
        <v>45424</v>
      </c>
      <c r="B1476" s="3" t="s">
        <v>11</v>
      </c>
      <c r="C1476" s="3" t="s">
        <v>4</v>
      </c>
      <c r="D1476" s="3">
        <v>9</v>
      </c>
      <c r="E1476" s="3">
        <v>30</v>
      </c>
      <c r="F1476">
        <f t="shared" si="46"/>
        <v>1</v>
      </c>
      <c r="G1476">
        <f t="shared" si="47"/>
        <v>0</v>
      </c>
    </row>
    <row r="1477" spans="1:7" x14ac:dyDescent="0.25">
      <c r="A1477" s="2">
        <v>45424</v>
      </c>
      <c r="B1477" s="3" t="s">
        <v>12</v>
      </c>
      <c r="C1477" s="3" t="s">
        <v>6</v>
      </c>
      <c r="D1477" s="3">
        <v>10</v>
      </c>
      <c r="E1477" s="3">
        <v>19</v>
      </c>
      <c r="F1477">
        <f t="shared" si="46"/>
        <v>1</v>
      </c>
      <c r="G1477">
        <f t="shared" si="47"/>
        <v>0</v>
      </c>
    </row>
    <row r="1478" spans="1:7" x14ac:dyDescent="0.25">
      <c r="A1478" s="2">
        <v>45424</v>
      </c>
      <c r="B1478" s="3" t="s">
        <v>12</v>
      </c>
      <c r="C1478" s="3" t="s">
        <v>6</v>
      </c>
      <c r="D1478" s="3">
        <v>4</v>
      </c>
      <c r="E1478" s="3">
        <v>12</v>
      </c>
      <c r="F1478">
        <f t="shared" si="46"/>
        <v>0</v>
      </c>
      <c r="G1478">
        <f t="shared" si="47"/>
        <v>1</v>
      </c>
    </row>
    <row r="1479" spans="1:7" x14ac:dyDescent="0.25">
      <c r="A1479" s="2">
        <v>45424</v>
      </c>
      <c r="B1479" s="3" t="s">
        <v>12</v>
      </c>
      <c r="C1479" s="3" t="s">
        <v>6</v>
      </c>
      <c r="D1479" s="3">
        <v>8</v>
      </c>
      <c r="E1479" s="3">
        <v>12</v>
      </c>
      <c r="F1479">
        <f t="shared" si="46"/>
        <v>0</v>
      </c>
      <c r="G1479">
        <f t="shared" si="47"/>
        <v>0</v>
      </c>
    </row>
    <row r="1480" spans="1:7" x14ac:dyDescent="0.25">
      <c r="A1480" s="2">
        <v>45424</v>
      </c>
      <c r="B1480" s="3" t="s">
        <v>12</v>
      </c>
      <c r="C1480" s="3" t="s">
        <v>6</v>
      </c>
      <c r="D1480" s="3">
        <v>0</v>
      </c>
      <c r="E1480" s="3">
        <v>12</v>
      </c>
      <c r="F1480">
        <f t="shared" si="46"/>
        <v>0</v>
      </c>
      <c r="G1480">
        <f t="shared" si="47"/>
        <v>1</v>
      </c>
    </row>
    <row r="1481" spans="1:7" x14ac:dyDescent="0.25">
      <c r="A1481" s="2">
        <v>45424</v>
      </c>
      <c r="B1481" s="3" t="s">
        <v>12</v>
      </c>
      <c r="C1481" s="3" t="s">
        <v>6</v>
      </c>
      <c r="D1481" s="3">
        <v>1</v>
      </c>
      <c r="E1481" s="3">
        <v>12</v>
      </c>
      <c r="F1481">
        <f t="shared" si="46"/>
        <v>0</v>
      </c>
      <c r="G1481">
        <f t="shared" si="47"/>
        <v>1</v>
      </c>
    </row>
    <row r="1482" spans="1:7" x14ac:dyDescent="0.25">
      <c r="A1482" s="2">
        <v>45424</v>
      </c>
      <c r="B1482" s="3" t="s">
        <v>12</v>
      </c>
      <c r="C1482" s="3" t="s">
        <v>6</v>
      </c>
      <c r="D1482" s="3">
        <v>10</v>
      </c>
      <c r="E1482" s="3">
        <v>22</v>
      </c>
      <c r="F1482">
        <f t="shared" si="46"/>
        <v>1</v>
      </c>
      <c r="G1482">
        <f t="shared" si="47"/>
        <v>0</v>
      </c>
    </row>
    <row r="1483" spans="1:7" x14ac:dyDescent="0.25">
      <c r="A1483" s="2">
        <v>45424</v>
      </c>
      <c r="B1483" s="3" t="s">
        <v>12</v>
      </c>
      <c r="C1483" s="3" t="s">
        <v>6</v>
      </c>
      <c r="D1483" s="3">
        <v>5</v>
      </c>
      <c r="E1483" s="3">
        <v>12</v>
      </c>
      <c r="F1483">
        <f t="shared" si="46"/>
        <v>0</v>
      </c>
      <c r="G1483">
        <f t="shared" si="47"/>
        <v>1</v>
      </c>
    </row>
    <row r="1484" spans="1:7" x14ac:dyDescent="0.25">
      <c r="A1484" s="2">
        <v>45424</v>
      </c>
      <c r="B1484" s="3" t="s">
        <v>12</v>
      </c>
      <c r="C1484" s="3" t="s">
        <v>6</v>
      </c>
      <c r="D1484" s="3">
        <v>7</v>
      </c>
      <c r="E1484" s="3">
        <v>14</v>
      </c>
      <c r="F1484">
        <f t="shared" si="46"/>
        <v>0</v>
      </c>
      <c r="G1484">
        <f t="shared" si="47"/>
        <v>0</v>
      </c>
    </row>
    <row r="1485" spans="1:7" x14ac:dyDescent="0.25">
      <c r="A1485" s="2">
        <v>45424</v>
      </c>
      <c r="B1485" s="3" t="s">
        <v>12</v>
      </c>
      <c r="C1485" s="3" t="s">
        <v>6</v>
      </c>
      <c r="D1485" s="3">
        <v>8</v>
      </c>
      <c r="E1485" s="3">
        <v>15</v>
      </c>
      <c r="F1485">
        <f t="shared" si="46"/>
        <v>0</v>
      </c>
      <c r="G1485">
        <f t="shared" si="47"/>
        <v>0</v>
      </c>
    </row>
    <row r="1486" spans="1:7" x14ac:dyDescent="0.25">
      <c r="A1486" s="2">
        <v>45424</v>
      </c>
      <c r="B1486" s="3" t="s">
        <v>12</v>
      </c>
      <c r="C1486" s="3" t="s">
        <v>6</v>
      </c>
      <c r="D1486" s="3">
        <v>9</v>
      </c>
      <c r="E1486" s="3">
        <v>15</v>
      </c>
      <c r="F1486">
        <f t="shared" si="46"/>
        <v>1</v>
      </c>
      <c r="G1486">
        <f t="shared" si="47"/>
        <v>0</v>
      </c>
    </row>
    <row r="1487" spans="1:7" x14ac:dyDescent="0.25">
      <c r="A1487" s="2">
        <v>45424</v>
      </c>
      <c r="B1487" s="3" t="s">
        <v>12</v>
      </c>
      <c r="C1487" s="3" t="s">
        <v>6</v>
      </c>
      <c r="D1487" s="3">
        <v>0</v>
      </c>
      <c r="E1487" s="3">
        <v>12</v>
      </c>
      <c r="F1487">
        <f t="shared" si="46"/>
        <v>0</v>
      </c>
      <c r="G1487">
        <f t="shared" si="47"/>
        <v>1</v>
      </c>
    </row>
    <row r="1488" spans="1:7" x14ac:dyDescent="0.25">
      <c r="A1488" s="2">
        <v>45424</v>
      </c>
      <c r="B1488" s="3" t="s">
        <v>12</v>
      </c>
      <c r="C1488" s="3" t="s">
        <v>6</v>
      </c>
      <c r="D1488" s="3">
        <v>10</v>
      </c>
      <c r="E1488" s="3">
        <v>12</v>
      </c>
      <c r="F1488">
        <f t="shared" si="46"/>
        <v>1</v>
      </c>
      <c r="G1488">
        <f t="shared" si="47"/>
        <v>0</v>
      </c>
    </row>
    <row r="1489" spans="1:7" x14ac:dyDescent="0.25">
      <c r="A1489" s="2">
        <v>45424</v>
      </c>
      <c r="B1489" s="3" t="s">
        <v>12</v>
      </c>
      <c r="C1489" s="3" t="s">
        <v>6</v>
      </c>
      <c r="D1489" s="3">
        <v>8</v>
      </c>
      <c r="E1489" s="3">
        <v>12</v>
      </c>
      <c r="F1489">
        <f t="shared" si="46"/>
        <v>0</v>
      </c>
      <c r="G1489">
        <f t="shared" si="47"/>
        <v>0</v>
      </c>
    </row>
    <row r="1490" spans="1:7" x14ac:dyDescent="0.25">
      <c r="A1490" s="2">
        <v>45424</v>
      </c>
      <c r="B1490" s="3" t="s">
        <v>12</v>
      </c>
      <c r="C1490" s="3" t="s">
        <v>6</v>
      </c>
      <c r="D1490" s="3">
        <v>9</v>
      </c>
      <c r="E1490" s="3">
        <v>13</v>
      </c>
      <c r="F1490">
        <f t="shared" si="46"/>
        <v>1</v>
      </c>
      <c r="G1490">
        <f t="shared" si="47"/>
        <v>0</v>
      </c>
    </row>
    <row r="1491" spans="1:7" x14ac:dyDescent="0.25">
      <c r="A1491" s="2">
        <v>45424</v>
      </c>
      <c r="B1491" s="3" t="s">
        <v>12</v>
      </c>
      <c r="C1491" s="3" t="s">
        <v>6</v>
      </c>
      <c r="D1491" s="3">
        <v>0</v>
      </c>
      <c r="E1491" s="3">
        <v>16</v>
      </c>
      <c r="F1491">
        <f t="shared" si="46"/>
        <v>0</v>
      </c>
      <c r="G1491">
        <f t="shared" si="47"/>
        <v>1</v>
      </c>
    </row>
    <row r="1492" spans="1:7" x14ac:dyDescent="0.25">
      <c r="A1492" s="2">
        <v>45424</v>
      </c>
      <c r="B1492" s="3" t="s">
        <v>12</v>
      </c>
      <c r="C1492" s="3" t="s">
        <v>6</v>
      </c>
      <c r="D1492" s="3">
        <v>10</v>
      </c>
      <c r="E1492" s="3">
        <v>28</v>
      </c>
      <c r="F1492">
        <f t="shared" si="46"/>
        <v>1</v>
      </c>
      <c r="G1492">
        <f t="shared" si="47"/>
        <v>0</v>
      </c>
    </row>
    <row r="1493" spans="1:7" x14ac:dyDescent="0.25">
      <c r="A1493" s="2">
        <v>45424</v>
      </c>
      <c r="B1493" s="3" t="s">
        <v>12</v>
      </c>
      <c r="C1493" s="3" t="s">
        <v>6</v>
      </c>
      <c r="D1493" s="3">
        <v>5</v>
      </c>
      <c r="E1493" s="3">
        <v>12</v>
      </c>
      <c r="F1493">
        <f t="shared" si="46"/>
        <v>0</v>
      </c>
      <c r="G1493">
        <f t="shared" si="47"/>
        <v>1</v>
      </c>
    </row>
    <row r="1494" spans="1:7" x14ac:dyDescent="0.25">
      <c r="A1494" s="2">
        <v>45424</v>
      </c>
      <c r="B1494" s="3" t="s">
        <v>12</v>
      </c>
      <c r="C1494" s="3" t="s">
        <v>6</v>
      </c>
      <c r="D1494" s="3">
        <v>6</v>
      </c>
      <c r="E1494" s="3">
        <v>12</v>
      </c>
      <c r="F1494">
        <f t="shared" si="46"/>
        <v>0</v>
      </c>
      <c r="G1494">
        <f t="shared" si="47"/>
        <v>1</v>
      </c>
    </row>
    <row r="1495" spans="1:7" x14ac:dyDescent="0.25">
      <c r="A1495" s="2">
        <v>45424</v>
      </c>
      <c r="B1495" s="3" t="s">
        <v>12</v>
      </c>
      <c r="C1495" s="3" t="s">
        <v>6</v>
      </c>
      <c r="D1495" s="3">
        <v>8</v>
      </c>
      <c r="E1495" s="3">
        <v>13</v>
      </c>
      <c r="F1495">
        <f t="shared" si="46"/>
        <v>0</v>
      </c>
      <c r="G1495">
        <f t="shared" si="47"/>
        <v>0</v>
      </c>
    </row>
    <row r="1496" spans="1:7" x14ac:dyDescent="0.25">
      <c r="A1496" s="2">
        <v>45424</v>
      </c>
      <c r="B1496" s="3" t="s">
        <v>12</v>
      </c>
      <c r="C1496" s="3" t="s">
        <v>6</v>
      </c>
      <c r="D1496" s="3">
        <v>9</v>
      </c>
      <c r="E1496" s="3">
        <v>14</v>
      </c>
      <c r="F1496">
        <f t="shared" si="46"/>
        <v>1</v>
      </c>
      <c r="G1496">
        <f t="shared" si="47"/>
        <v>0</v>
      </c>
    </row>
    <row r="1497" spans="1:7" x14ac:dyDescent="0.25">
      <c r="A1497" s="2">
        <v>45424</v>
      </c>
      <c r="B1497" s="3" t="s">
        <v>12</v>
      </c>
      <c r="C1497" s="3" t="s">
        <v>7</v>
      </c>
      <c r="D1497" s="3">
        <v>0</v>
      </c>
      <c r="E1497" s="3">
        <v>12</v>
      </c>
      <c r="F1497">
        <f t="shared" si="46"/>
        <v>0</v>
      </c>
      <c r="G1497">
        <f t="shared" si="47"/>
        <v>1</v>
      </c>
    </row>
    <row r="1498" spans="1:7" x14ac:dyDescent="0.25">
      <c r="A1498" s="2">
        <v>45424</v>
      </c>
      <c r="B1498" s="3" t="s">
        <v>12</v>
      </c>
      <c r="C1498" s="3" t="s">
        <v>7</v>
      </c>
      <c r="D1498" s="3">
        <v>1</v>
      </c>
      <c r="E1498" s="3">
        <v>12</v>
      </c>
      <c r="F1498">
        <f t="shared" si="46"/>
        <v>0</v>
      </c>
      <c r="G1498">
        <f t="shared" si="47"/>
        <v>1</v>
      </c>
    </row>
    <row r="1499" spans="1:7" x14ac:dyDescent="0.25">
      <c r="A1499" s="2">
        <v>45424</v>
      </c>
      <c r="B1499" s="3" t="s">
        <v>12</v>
      </c>
      <c r="C1499" s="3" t="s">
        <v>7</v>
      </c>
      <c r="D1499" s="3">
        <v>10</v>
      </c>
      <c r="E1499" s="3">
        <v>15</v>
      </c>
      <c r="F1499">
        <f t="shared" si="46"/>
        <v>1</v>
      </c>
      <c r="G1499">
        <f t="shared" si="47"/>
        <v>0</v>
      </c>
    </row>
    <row r="1500" spans="1:7" x14ac:dyDescent="0.25">
      <c r="A1500" s="2">
        <v>45424</v>
      </c>
      <c r="B1500" s="3" t="s">
        <v>12</v>
      </c>
      <c r="C1500" s="3" t="s">
        <v>7</v>
      </c>
      <c r="D1500" s="3">
        <v>6</v>
      </c>
      <c r="E1500" s="3">
        <v>12</v>
      </c>
      <c r="F1500">
        <f t="shared" si="46"/>
        <v>0</v>
      </c>
      <c r="G1500">
        <f t="shared" si="47"/>
        <v>1</v>
      </c>
    </row>
    <row r="1501" spans="1:7" x14ac:dyDescent="0.25">
      <c r="A1501" s="2">
        <v>45424</v>
      </c>
      <c r="B1501" s="3" t="s">
        <v>12</v>
      </c>
      <c r="C1501" s="3" t="s">
        <v>7</v>
      </c>
      <c r="D1501" s="3">
        <v>8</v>
      </c>
      <c r="E1501" s="3">
        <v>12</v>
      </c>
      <c r="F1501">
        <f t="shared" si="46"/>
        <v>0</v>
      </c>
      <c r="G1501">
        <f t="shared" si="47"/>
        <v>0</v>
      </c>
    </row>
    <row r="1502" spans="1:7" x14ac:dyDescent="0.25">
      <c r="A1502" s="2">
        <v>45424</v>
      </c>
      <c r="B1502" s="3" t="s">
        <v>12</v>
      </c>
      <c r="C1502" s="3" t="s">
        <v>7</v>
      </c>
      <c r="D1502" s="3">
        <v>9</v>
      </c>
      <c r="E1502" s="3">
        <v>14</v>
      </c>
      <c r="F1502">
        <f t="shared" si="46"/>
        <v>1</v>
      </c>
      <c r="G1502">
        <f t="shared" si="47"/>
        <v>0</v>
      </c>
    </row>
    <row r="1503" spans="1:7" x14ac:dyDescent="0.25">
      <c r="A1503" s="2">
        <v>45424</v>
      </c>
      <c r="B1503" s="3" t="s">
        <v>12</v>
      </c>
      <c r="C1503" s="3" t="s">
        <v>7</v>
      </c>
      <c r="D1503" s="3">
        <v>0</v>
      </c>
      <c r="E1503" s="3">
        <v>12</v>
      </c>
      <c r="F1503">
        <f t="shared" si="46"/>
        <v>0</v>
      </c>
      <c r="G1503">
        <f t="shared" si="47"/>
        <v>1</v>
      </c>
    </row>
    <row r="1504" spans="1:7" x14ac:dyDescent="0.25">
      <c r="A1504" s="2">
        <v>45424</v>
      </c>
      <c r="B1504" s="3" t="s">
        <v>12</v>
      </c>
      <c r="C1504" s="3" t="s">
        <v>7</v>
      </c>
      <c r="D1504" s="3">
        <v>10</v>
      </c>
      <c r="E1504" s="3">
        <v>24</v>
      </c>
      <c r="F1504">
        <f t="shared" si="46"/>
        <v>1</v>
      </c>
      <c r="G1504">
        <f t="shared" si="47"/>
        <v>0</v>
      </c>
    </row>
    <row r="1505" spans="1:7" x14ac:dyDescent="0.25">
      <c r="A1505" s="2">
        <v>45424</v>
      </c>
      <c r="B1505" s="3" t="s">
        <v>12</v>
      </c>
      <c r="C1505" s="3" t="s">
        <v>7</v>
      </c>
      <c r="D1505" s="3">
        <v>2</v>
      </c>
      <c r="E1505" s="3">
        <v>12</v>
      </c>
      <c r="F1505">
        <f t="shared" si="46"/>
        <v>0</v>
      </c>
      <c r="G1505">
        <f t="shared" si="47"/>
        <v>1</v>
      </c>
    </row>
    <row r="1506" spans="1:7" x14ac:dyDescent="0.25">
      <c r="A1506" s="2">
        <v>45424</v>
      </c>
      <c r="B1506" s="3" t="s">
        <v>12</v>
      </c>
      <c r="C1506" s="3" t="s">
        <v>7</v>
      </c>
      <c r="D1506" s="3">
        <v>3</v>
      </c>
      <c r="E1506" s="3">
        <v>13</v>
      </c>
      <c r="F1506">
        <f t="shared" si="46"/>
        <v>0</v>
      </c>
      <c r="G1506">
        <f t="shared" si="47"/>
        <v>1</v>
      </c>
    </row>
    <row r="1507" spans="1:7" x14ac:dyDescent="0.25">
      <c r="A1507" s="2">
        <v>45424</v>
      </c>
      <c r="B1507" s="3" t="s">
        <v>12</v>
      </c>
      <c r="C1507" s="3" t="s">
        <v>7</v>
      </c>
      <c r="D1507" s="3">
        <v>4</v>
      </c>
      <c r="E1507" s="3">
        <v>12</v>
      </c>
      <c r="F1507">
        <f t="shared" si="46"/>
        <v>0</v>
      </c>
      <c r="G1507">
        <f t="shared" si="47"/>
        <v>1</v>
      </c>
    </row>
    <row r="1508" spans="1:7" x14ac:dyDescent="0.25">
      <c r="A1508" s="2">
        <v>45424</v>
      </c>
      <c r="B1508" s="3" t="s">
        <v>12</v>
      </c>
      <c r="C1508" s="3" t="s">
        <v>7</v>
      </c>
      <c r="D1508" s="3">
        <v>5</v>
      </c>
      <c r="E1508" s="3">
        <v>13</v>
      </c>
      <c r="F1508">
        <f t="shared" si="46"/>
        <v>0</v>
      </c>
      <c r="G1508">
        <f t="shared" si="47"/>
        <v>1</v>
      </c>
    </row>
    <row r="1509" spans="1:7" x14ac:dyDescent="0.25">
      <c r="A1509" s="2">
        <v>45424</v>
      </c>
      <c r="B1509" s="3" t="s">
        <v>12</v>
      </c>
      <c r="C1509" s="3" t="s">
        <v>7</v>
      </c>
      <c r="D1509" s="3">
        <v>8</v>
      </c>
      <c r="E1509" s="3">
        <v>16</v>
      </c>
      <c r="F1509">
        <f t="shared" si="46"/>
        <v>0</v>
      </c>
      <c r="G1509">
        <f t="shared" si="47"/>
        <v>0</v>
      </c>
    </row>
    <row r="1510" spans="1:7" x14ac:dyDescent="0.25">
      <c r="A1510" s="2">
        <v>45424</v>
      </c>
      <c r="B1510" s="3" t="s">
        <v>12</v>
      </c>
      <c r="C1510" s="3" t="s">
        <v>7</v>
      </c>
      <c r="D1510" s="3">
        <v>9</v>
      </c>
      <c r="E1510" s="3">
        <v>17</v>
      </c>
      <c r="F1510">
        <f t="shared" si="46"/>
        <v>1</v>
      </c>
      <c r="G1510">
        <f t="shared" si="47"/>
        <v>0</v>
      </c>
    </row>
    <row r="1511" spans="1:7" x14ac:dyDescent="0.25">
      <c r="A1511" s="2">
        <v>45424</v>
      </c>
      <c r="B1511" s="3" t="s">
        <v>12</v>
      </c>
      <c r="C1511" s="3" t="s">
        <v>7</v>
      </c>
      <c r="D1511" s="3">
        <v>0</v>
      </c>
      <c r="E1511" s="3">
        <v>12</v>
      </c>
      <c r="F1511">
        <f t="shared" si="46"/>
        <v>0</v>
      </c>
      <c r="G1511">
        <f t="shared" si="47"/>
        <v>1</v>
      </c>
    </row>
    <row r="1512" spans="1:7" x14ac:dyDescent="0.25">
      <c r="A1512" s="2">
        <v>45424</v>
      </c>
      <c r="B1512" s="3" t="s">
        <v>12</v>
      </c>
      <c r="C1512" s="3" t="s">
        <v>7</v>
      </c>
      <c r="D1512" s="3">
        <v>10</v>
      </c>
      <c r="E1512" s="3">
        <v>13</v>
      </c>
      <c r="F1512">
        <f t="shared" si="46"/>
        <v>1</v>
      </c>
      <c r="G1512">
        <f t="shared" si="47"/>
        <v>0</v>
      </c>
    </row>
    <row r="1513" spans="1:7" x14ac:dyDescent="0.25">
      <c r="A1513" s="2">
        <v>45424</v>
      </c>
      <c r="B1513" s="3" t="s">
        <v>12</v>
      </c>
      <c r="C1513" s="3" t="s">
        <v>7</v>
      </c>
      <c r="D1513" s="3">
        <v>5</v>
      </c>
      <c r="E1513" s="3">
        <v>13</v>
      </c>
      <c r="F1513">
        <f t="shared" si="46"/>
        <v>0</v>
      </c>
      <c r="G1513">
        <f t="shared" si="47"/>
        <v>1</v>
      </c>
    </row>
    <row r="1514" spans="1:7" x14ac:dyDescent="0.25">
      <c r="A1514" s="2">
        <v>45424</v>
      </c>
      <c r="B1514" s="3" t="s">
        <v>12</v>
      </c>
      <c r="C1514" s="3" t="s">
        <v>7</v>
      </c>
      <c r="D1514" s="3">
        <v>8</v>
      </c>
      <c r="E1514" s="3">
        <v>12</v>
      </c>
      <c r="F1514">
        <f t="shared" si="46"/>
        <v>0</v>
      </c>
      <c r="G1514">
        <f t="shared" si="47"/>
        <v>0</v>
      </c>
    </row>
    <row r="1515" spans="1:7" x14ac:dyDescent="0.25">
      <c r="A1515" s="2">
        <v>45424</v>
      </c>
      <c r="B1515" s="3" t="s">
        <v>12</v>
      </c>
      <c r="C1515" s="3" t="s">
        <v>7</v>
      </c>
      <c r="D1515" s="3">
        <v>9</v>
      </c>
      <c r="E1515" s="3">
        <v>13</v>
      </c>
      <c r="F1515">
        <f t="shared" si="46"/>
        <v>1</v>
      </c>
      <c r="G1515">
        <f t="shared" si="47"/>
        <v>0</v>
      </c>
    </row>
    <row r="1516" spans="1:7" x14ac:dyDescent="0.25">
      <c r="A1516" s="2">
        <v>45424</v>
      </c>
      <c r="B1516" s="3" t="s">
        <v>12</v>
      </c>
      <c r="C1516" s="3" t="s">
        <v>7</v>
      </c>
      <c r="D1516" s="3">
        <v>10</v>
      </c>
      <c r="E1516" s="3">
        <v>21</v>
      </c>
      <c r="F1516">
        <f t="shared" si="46"/>
        <v>1</v>
      </c>
      <c r="G1516">
        <f t="shared" si="47"/>
        <v>0</v>
      </c>
    </row>
    <row r="1517" spans="1:7" x14ac:dyDescent="0.25">
      <c r="A1517" s="2">
        <v>45424</v>
      </c>
      <c r="B1517" s="3" t="s">
        <v>12</v>
      </c>
      <c r="C1517" s="3" t="s">
        <v>7</v>
      </c>
      <c r="D1517" s="3">
        <v>3</v>
      </c>
      <c r="E1517" s="3">
        <v>12</v>
      </c>
      <c r="F1517">
        <f t="shared" si="46"/>
        <v>0</v>
      </c>
      <c r="G1517">
        <f t="shared" si="47"/>
        <v>1</v>
      </c>
    </row>
    <row r="1518" spans="1:7" x14ac:dyDescent="0.25">
      <c r="A1518" s="2">
        <v>45424</v>
      </c>
      <c r="B1518" s="3" t="s">
        <v>12</v>
      </c>
      <c r="C1518" s="3" t="s">
        <v>7</v>
      </c>
      <c r="D1518" s="3">
        <v>5</v>
      </c>
      <c r="E1518" s="3">
        <v>12</v>
      </c>
      <c r="F1518">
        <f t="shared" si="46"/>
        <v>0</v>
      </c>
      <c r="G1518">
        <f t="shared" si="47"/>
        <v>1</v>
      </c>
    </row>
    <row r="1519" spans="1:7" x14ac:dyDescent="0.25">
      <c r="A1519" s="2">
        <v>45424</v>
      </c>
      <c r="B1519" s="3" t="s">
        <v>12</v>
      </c>
      <c r="C1519" s="3" t="s">
        <v>7</v>
      </c>
      <c r="D1519" s="3">
        <v>7</v>
      </c>
      <c r="E1519" s="3">
        <v>12</v>
      </c>
      <c r="F1519">
        <f t="shared" si="46"/>
        <v>0</v>
      </c>
      <c r="G1519">
        <f t="shared" si="47"/>
        <v>0</v>
      </c>
    </row>
    <row r="1520" spans="1:7" x14ac:dyDescent="0.25">
      <c r="A1520" s="2">
        <v>45424</v>
      </c>
      <c r="B1520" s="3" t="s">
        <v>12</v>
      </c>
      <c r="C1520" s="3" t="s">
        <v>7</v>
      </c>
      <c r="D1520" s="3">
        <v>8</v>
      </c>
      <c r="E1520" s="3">
        <v>15</v>
      </c>
      <c r="F1520">
        <f t="shared" si="46"/>
        <v>0</v>
      </c>
      <c r="G1520">
        <f t="shared" si="47"/>
        <v>0</v>
      </c>
    </row>
    <row r="1521" spans="1:7" x14ac:dyDescent="0.25">
      <c r="A1521" s="2">
        <v>45424</v>
      </c>
      <c r="B1521" s="3" t="s">
        <v>12</v>
      </c>
      <c r="C1521" s="3" t="s">
        <v>7</v>
      </c>
      <c r="D1521" s="3">
        <v>9</v>
      </c>
      <c r="E1521" s="3">
        <v>16</v>
      </c>
      <c r="F1521">
        <f t="shared" si="46"/>
        <v>1</v>
      </c>
      <c r="G1521">
        <f t="shared" si="47"/>
        <v>0</v>
      </c>
    </row>
    <row r="1522" spans="1:7" x14ac:dyDescent="0.25">
      <c r="A1522" s="2">
        <v>45425</v>
      </c>
      <c r="B1522" s="3" t="s">
        <v>13</v>
      </c>
      <c r="C1522" s="3" t="s">
        <v>8</v>
      </c>
      <c r="D1522" s="3">
        <v>1</v>
      </c>
      <c r="E1522" s="3">
        <v>13</v>
      </c>
      <c r="F1522">
        <f t="shared" si="46"/>
        <v>0</v>
      </c>
      <c r="G1522">
        <f t="shared" si="47"/>
        <v>1</v>
      </c>
    </row>
    <row r="1523" spans="1:7" x14ac:dyDescent="0.25">
      <c r="A1523" s="2">
        <v>45425</v>
      </c>
      <c r="B1523" s="3" t="s">
        <v>13</v>
      </c>
      <c r="C1523" s="3" t="s">
        <v>8</v>
      </c>
      <c r="D1523" s="3">
        <v>10</v>
      </c>
      <c r="E1523" s="3">
        <v>30</v>
      </c>
      <c r="F1523">
        <f t="shared" si="46"/>
        <v>1</v>
      </c>
      <c r="G1523">
        <f t="shared" si="47"/>
        <v>0</v>
      </c>
    </row>
    <row r="1524" spans="1:7" x14ac:dyDescent="0.25">
      <c r="A1524" s="2">
        <v>45425</v>
      </c>
      <c r="B1524" s="3" t="s">
        <v>13</v>
      </c>
      <c r="C1524" s="3" t="s">
        <v>8</v>
      </c>
      <c r="D1524" s="3">
        <v>2</v>
      </c>
      <c r="E1524" s="3">
        <v>12</v>
      </c>
      <c r="F1524">
        <f t="shared" si="46"/>
        <v>0</v>
      </c>
      <c r="G1524">
        <f t="shared" si="47"/>
        <v>1</v>
      </c>
    </row>
    <row r="1525" spans="1:7" x14ac:dyDescent="0.25">
      <c r="A1525" s="2">
        <v>45425</v>
      </c>
      <c r="B1525" s="3" t="s">
        <v>13</v>
      </c>
      <c r="C1525" s="3" t="s">
        <v>8</v>
      </c>
      <c r="D1525" s="3">
        <v>3</v>
      </c>
      <c r="E1525" s="3">
        <v>12</v>
      </c>
      <c r="F1525">
        <f t="shared" si="46"/>
        <v>0</v>
      </c>
      <c r="G1525">
        <f t="shared" si="47"/>
        <v>1</v>
      </c>
    </row>
    <row r="1526" spans="1:7" x14ac:dyDescent="0.25">
      <c r="A1526" s="2">
        <v>45425</v>
      </c>
      <c r="B1526" s="3" t="s">
        <v>13</v>
      </c>
      <c r="C1526" s="3" t="s">
        <v>8</v>
      </c>
      <c r="D1526" s="3">
        <v>5</v>
      </c>
      <c r="E1526" s="3">
        <v>12</v>
      </c>
      <c r="F1526">
        <f t="shared" si="46"/>
        <v>0</v>
      </c>
      <c r="G1526">
        <f t="shared" si="47"/>
        <v>1</v>
      </c>
    </row>
    <row r="1527" spans="1:7" x14ac:dyDescent="0.25">
      <c r="A1527" s="2">
        <v>45425</v>
      </c>
      <c r="B1527" s="3" t="s">
        <v>13</v>
      </c>
      <c r="C1527" s="3" t="s">
        <v>8</v>
      </c>
      <c r="D1527" s="3">
        <v>7</v>
      </c>
      <c r="E1527" s="3">
        <v>13</v>
      </c>
      <c r="F1527">
        <f t="shared" si="46"/>
        <v>0</v>
      </c>
      <c r="G1527">
        <f t="shared" si="47"/>
        <v>0</v>
      </c>
    </row>
    <row r="1528" spans="1:7" x14ac:dyDescent="0.25">
      <c r="A1528" s="2">
        <v>45425</v>
      </c>
      <c r="B1528" s="3" t="s">
        <v>13</v>
      </c>
      <c r="C1528" s="3" t="s">
        <v>8</v>
      </c>
      <c r="D1528" s="3">
        <v>8</v>
      </c>
      <c r="E1528" s="3">
        <v>13</v>
      </c>
      <c r="F1528">
        <f t="shared" si="46"/>
        <v>0</v>
      </c>
      <c r="G1528">
        <f t="shared" si="47"/>
        <v>0</v>
      </c>
    </row>
    <row r="1529" spans="1:7" x14ac:dyDescent="0.25">
      <c r="A1529" s="2">
        <v>45425</v>
      </c>
      <c r="B1529" s="3" t="s">
        <v>13</v>
      </c>
      <c r="C1529" s="3" t="s">
        <v>8</v>
      </c>
      <c r="D1529" s="3">
        <v>9</v>
      </c>
      <c r="E1529" s="3">
        <v>18</v>
      </c>
      <c r="F1529">
        <f t="shared" si="46"/>
        <v>1</v>
      </c>
      <c r="G1529">
        <f t="shared" si="47"/>
        <v>0</v>
      </c>
    </row>
    <row r="1530" spans="1:7" x14ac:dyDescent="0.25">
      <c r="A1530" s="2">
        <v>45425</v>
      </c>
      <c r="B1530" s="3" t="s">
        <v>13</v>
      </c>
      <c r="C1530" s="3" t="s">
        <v>9</v>
      </c>
      <c r="D1530" s="3">
        <v>0</v>
      </c>
      <c r="E1530" s="3">
        <v>12</v>
      </c>
      <c r="F1530">
        <f t="shared" si="46"/>
        <v>0</v>
      </c>
      <c r="G1530">
        <f t="shared" si="47"/>
        <v>1</v>
      </c>
    </row>
    <row r="1531" spans="1:7" x14ac:dyDescent="0.25">
      <c r="A1531" s="2">
        <v>45425</v>
      </c>
      <c r="B1531" s="3" t="s">
        <v>13</v>
      </c>
      <c r="C1531" s="3" t="s">
        <v>9</v>
      </c>
      <c r="D1531" s="3">
        <v>10</v>
      </c>
      <c r="E1531" s="3">
        <v>44</v>
      </c>
      <c r="F1531">
        <f t="shared" si="46"/>
        <v>1</v>
      </c>
      <c r="G1531">
        <f t="shared" si="47"/>
        <v>0</v>
      </c>
    </row>
    <row r="1532" spans="1:7" x14ac:dyDescent="0.25">
      <c r="A1532" s="2">
        <v>45425</v>
      </c>
      <c r="B1532" s="3" t="s">
        <v>13</v>
      </c>
      <c r="C1532" s="3" t="s">
        <v>9</v>
      </c>
      <c r="D1532" s="3">
        <v>4</v>
      </c>
      <c r="E1532" s="3">
        <v>13</v>
      </c>
      <c r="F1532">
        <f t="shared" si="46"/>
        <v>0</v>
      </c>
      <c r="G1532">
        <f t="shared" si="47"/>
        <v>1</v>
      </c>
    </row>
    <row r="1533" spans="1:7" x14ac:dyDescent="0.25">
      <c r="A1533" s="2">
        <v>45425</v>
      </c>
      <c r="B1533" s="3" t="s">
        <v>13</v>
      </c>
      <c r="C1533" s="3" t="s">
        <v>9</v>
      </c>
      <c r="D1533" s="3">
        <v>5</v>
      </c>
      <c r="E1533" s="3">
        <v>19</v>
      </c>
      <c r="F1533">
        <f t="shared" si="46"/>
        <v>0</v>
      </c>
      <c r="G1533">
        <f t="shared" si="47"/>
        <v>1</v>
      </c>
    </row>
    <row r="1534" spans="1:7" x14ac:dyDescent="0.25">
      <c r="A1534" s="2">
        <v>45425</v>
      </c>
      <c r="B1534" s="3" t="s">
        <v>13</v>
      </c>
      <c r="C1534" s="3" t="s">
        <v>9</v>
      </c>
      <c r="D1534" s="3">
        <v>6</v>
      </c>
      <c r="E1534" s="3">
        <v>12</v>
      </c>
      <c r="F1534">
        <f t="shared" si="46"/>
        <v>0</v>
      </c>
      <c r="G1534">
        <f t="shared" si="47"/>
        <v>1</v>
      </c>
    </row>
    <row r="1535" spans="1:7" x14ac:dyDescent="0.25">
      <c r="A1535" s="2">
        <v>45425</v>
      </c>
      <c r="B1535" s="3" t="s">
        <v>13</v>
      </c>
      <c r="C1535" s="3" t="s">
        <v>9</v>
      </c>
      <c r="D1535" s="3">
        <v>7</v>
      </c>
      <c r="E1535" s="3">
        <v>13</v>
      </c>
      <c r="F1535">
        <f t="shared" si="46"/>
        <v>0</v>
      </c>
      <c r="G1535">
        <f t="shared" si="47"/>
        <v>0</v>
      </c>
    </row>
    <row r="1536" spans="1:7" x14ac:dyDescent="0.25">
      <c r="A1536" s="2">
        <v>45425</v>
      </c>
      <c r="B1536" s="3" t="s">
        <v>13</v>
      </c>
      <c r="C1536" s="3" t="s">
        <v>9</v>
      </c>
      <c r="D1536" s="3">
        <v>8</v>
      </c>
      <c r="E1536" s="3">
        <v>23</v>
      </c>
      <c r="F1536">
        <f t="shared" si="46"/>
        <v>0</v>
      </c>
      <c r="G1536">
        <f t="shared" si="47"/>
        <v>0</v>
      </c>
    </row>
    <row r="1537" spans="1:7" x14ac:dyDescent="0.25">
      <c r="A1537" s="2">
        <v>45425</v>
      </c>
      <c r="B1537" s="3" t="s">
        <v>13</v>
      </c>
      <c r="C1537" s="3" t="s">
        <v>9</v>
      </c>
      <c r="D1537" s="3">
        <v>9</v>
      </c>
      <c r="E1537" s="3">
        <v>24</v>
      </c>
      <c r="F1537">
        <f t="shared" si="46"/>
        <v>1</v>
      </c>
      <c r="G1537">
        <f t="shared" si="47"/>
        <v>0</v>
      </c>
    </row>
    <row r="1538" spans="1:7" x14ac:dyDescent="0.25">
      <c r="A1538" s="2">
        <v>45425</v>
      </c>
      <c r="B1538" s="3" t="s">
        <v>11</v>
      </c>
      <c r="C1538" s="3" t="s">
        <v>4</v>
      </c>
      <c r="D1538" s="3">
        <v>0</v>
      </c>
      <c r="E1538" s="3">
        <v>30</v>
      </c>
      <c r="F1538">
        <f t="shared" si="46"/>
        <v>0</v>
      </c>
      <c r="G1538">
        <f t="shared" si="47"/>
        <v>1</v>
      </c>
    </row>
    <row r="1539" spans="1:7" x14ac:dyDescent="0.25">
      <c r="A1539" s="2">
        <v>45425</v>
      </c>
      <c r="B1539" s="3" t="s">
        <v>11</v>
      </c>
      <c r="C1539" s="3" t="s">
        <v>4</v>
      </c>
      <c r="D1539" s="3">
        <v>1</v>
      </c>
      <c r="E1539" s="3">
        <v>20</v>
      </c>
      <c r="F1539">
        <f t="shared" ref="F1539:F1602" si="48">IF(D1539 &gt;= 9, 1, 0)</f>
        <v>0</v>
      </c>
      <c r="G1539">
        <f t="shared" ref="G1539:G1602" si="49">IF(D1539 &lt;= 6, 1, 0)</f>
        <v>1</v>
      </c>
    </row>
    <row r="1540" spans="1:7" x14ac:dyDescent="0.25">
      <c r="A1540" s="2">
        <v>45425</v>
      </c>
      <c r="B1540" s="3" t="s">
        <v>11</v>
      </c>
      <c r="C1540" s="3" t="s">
        <v>4</v>
      </c>
      <c r="D1540" s="3">
        <v>10</v>
      </c>
      <c r="E1540" s="3">
        <v>111</v>
      </c>
      <c r="F1540">
        <f t="shared" si="48"/>
        <v>1</v>
      </c>
      <c r="G1540">
        <f t="shared" si="49"/>
        <v>0</v>
      </c>
    </row>
    <row r="1541" spans="1:7" x14ac:dyDescent="0.25">
      <c r="A1541" s="2">
        <v>45425</v>
      </c>
      <c r="B1541" s="3" t="s">
        <v>11</v>
      </c>
      <c r="C1541" s="3" t="s">
        <v>4</v>
      </c>
      <c r="D1541" s="3">
        <v>2</v>
      </c>
      <c r="E1541" s="3">
        <v>12</v>
      </c>
      <c r="F1541">
        <f t="shared" si="48"/>
        <v>0</v>
      </c>
      <c r="G1541">
        <f t="shared" si="49"/>
        <v>1</v>
      </c>
    </row>
    <row r="1542" spans="1:7" x14ac:dyDescent="0.25">
      <c r="A1542" s="2">
        <v>45425</v>
      </c>
      <c r="B1542" s="3" t="s">
        <v>11</v>
      </c>
      <c r="C1542" s="3" t="s">
        <v>4</v>
      </c>
      <c r="D1542" s="3">
        <v>3</v>
      </c>
      <c r="E1542" s="3">
        <v>13</v>
      </c>
      <c r="F1542">
        <f t="shared" si="48"/>
        <v>0</v>
      </c>
      <c r="G1542">
        <f t="shared" si="49"/>
        <v>1</v>
      </c>
    </row>
    <row r="1543" spans="1:7" x14ac:dyDescent="0.25">
      <c r="A1543" s="2">
        <v>45425</v>
      </c>
      <c r="B1543" s="3" t="s">
        <v>11</v>
      </c>
      <c r="C1543" s="3" t="s">
        <v>4</v>
      </c>
      <c r="D1543" s="3">
        <v>4</v>
      </c>
      <c r="E1543" s="3">
        <v>12</v>
      </c>
      <c r="F1543">
        <f t="shared" si="48"/>
        <v>0</v>
      </c>
      <c r="G1543">
        <f t="shared" si="49"/>
        <v>1</v>
      </c>
    </row>
    <row r="1544" spans="1:7" x14ac:dyDescent="0.25">
      <c r="A1544" s="2">
        <v>45425</v>
      </c>
      <c r="B1544" s="3" t="s">
        <v>11</v>
      </c>
      <c r="C1544" s="3" t="s">
        <v>4</v>
      </c>
      <c r="D1544" s="3">
        <v>5</v>
      </c>
      <c r="E1544" s="3">
        <v>20</v>
      </c>
      <c r="F1544">
        <f t="shared" si="48"/>
        <v>0</v>
      </c>
      <c r="G1544">
        <f t="shared" si="49"/>
        <v>1</v>
      </c>
    </row>
    <row r="1545" spans="1:7" x14ac:dyDescent="0.25">
      <c r="A1545" s="2">
        <v>45425</v>
      </c>
      <c r="B1545" s="3" t="s">
        <v>11</v>
      </c>
      <c r="C1545" s="3" t="s">
        <v>4</v>
      </c>
      <c r="D1545" s="3">
        <v>6</v>
      </c>
      <c r="E1545" s="3">
        <v>14</v>
      </c>
      <c r="F1545">
        <f t="shared" si="48"/>
        <v>0</v>
      </c>
      <c r="G1545">
        <f t="shared" si="49"/>
        <v>1</v>
      </c>
    </row>
    <row r="1546" spans="1:7" x14ac:dyDescent="0.25">
      <c r="A1546" s="2">
        <v>45425</v>
      </c>
      <c r="B1546" s="3" t="s">
        <v>11</v>
      </c>
      <c r="C1546" s="3" t="s">
        <v>4</v>
      </c>
      <c r="D1546" s="3">
        <v>7</v>
      </c>
      <c r="E1546" s="3">
        <v>14</v>
      </c>
      <c r="F1546">
        <f t="shared" si="48"/>
        <v>0</v>
      </c>
      <c r="G1546">
        <f t="shared" si="49"/>
        <v>0</v>
      </c>
    </row>
    <row r="1547" spans="1:7" x14ac:dyDescent="0.25">
      <c r="A1547" s="2">
        <v>45425</v>
      </c>
      <c r="B1547" s="3" t="s">
        <v>11</v>
      </c>
      <c r="C1547" s="3" t="s">
        <v>4</v>
      </c>
      <c r="D1547" s="3">
        <v>8</v>
      </c>
      <c r="E1547" s="3">
        <v>22</v>
      </c>
      <c r="F1547">
        <f t="shared" si="48"/>
        <v>0</v>
      </c>
      <c r="G1547">
        <f t="shared" si="49"/>
        <v>0</v>
      </c>
    </row>
    <row r="1548" spans="1:7" x14ac:dyDescent="0.25">
      <c r="A1548" s="2">
        <v>45425</v>
      </c>
      <c r="B1548" s="3" t="s">
        <v>11</v>
      </c>
      <c r="C1548" s="3" t="s">
        <v>4</v>
      </c>
      <c r="D1548" s="3">
        <v>9</v>
      </c>
      <c r="E1548" s="3">
        <v>41</v>
      </c>
      <c r="F1548">
        <f t="shared" si="48"/>
        <v>1</v>
      </c>
      <c r="G1548">
        <f t="shared" si="49"/>
        <v>0</v>
      </c>
    </row>
    <row r="1549" spans="1:7" x14ac:dyDescent="0.25">
      <c r="A1549" s="2">
        <v>45425</v>
      </c>
      <c r="B1549" s="3" t="s">
        <v>11</v>
      </c>
      <c r="C1549" s="3" t="s">
        <v>5</v>
      </c>
      <c r="D1549" s="3">
        <v>0</v>
      </c>
      <c r="E1549" s="3">
        <v>19</v>
      </c>
      <c r="F1549">
        <f t="shared" si="48"/>
        <v>0</v>
      </c>
      <c r="G1549">
        <f t="shared" si="49"/>
        <v>1</v>
      </c>
    </row>
    <row r="1550" spans="1:7" x14ac:dyDescent="0.25">
      <c r="A1550" s="2">
        <v>45425</v>
      </c>
      <c r="B1550" s="3" t="s">
        <v>11</v>
      </c>
      <c r="C1550" s="3" t="s">
        <v>5</v>
      </c>
      <c r="D1550" s="3">
        <v>10</v>
      </c>
      <c r="E1550" s="3">
        <v>42</v>
      </c>
      <c r="F1550">
        <f t="shared" si="48"/>
        <v>1</v>
      </c>
      <c r="G1550">
        <f t="shared" si="49"/>
        <v>0</v>
      </c>
    </row>
    <row r="1551" spans="1:7" x14ac:dyDescent="0.25">
      <c r="A1551" s="2">
        <v>45425</v>
      </c>
      <c r="B1551" s="3" t="s">
        <v>11</v>
      </c>
      <c r="C1551" s="3" t="s">
        <v>5</v>
      </c>
      <c r="D1551" s="3">
        <v>2</v>
      </c>
      <c r="E1551" s="3">
        <v>12</v>
      </c>
      <c r="F1551">
        <f t="shared" si="48"/>
        <v>0</v>
      </c>
      <c r="G1551">
        <f t="shared" si="49"/>
        <v>1</v>
      </c>
    </row>
    <row r="1552" spans="1:7" x14ac:dyDescent="0.25">
      <c r="A1552" s="2">
        <v>45425</v>
      </c>
      <c r="B1552" s="3" t="s">
        <v>11</v>
      </c>
      <c r="C1552" s="3" t="s">
        <v>5</v>
      </c>
      <c r="D1552" s="3">
        <v>3</v>
      </c>
      <c r="E1552" s="3">
        <v>14</v>
      </c>
      <c r="F1552">
        <f t="shared" si="48"/>
        <v>0</v>
      </c>
      <c r="G1552">
        <f t="shared" si="49"/>
        <v>1</v>
      </c>
    </row>
    <row r="1553" spans="1:7" x14ac:dyDescent="0.25">
      <c r="A1553" s="2">
        <v>45425</v>
      </c>
      <c r="B1553" s="3" t="s">
        <v>11</v>
      </c>
      <c r="C1553" s="3" t="s">
        <v>5</v>
      </c>
      <c r="D1553" s="3">
        <v>4</v>
      </c>
      <c r="E1553" s="3">
        <v>13</v>
      </c>
      <c r="F1553">
        <f t="shared" si="48"/>
        <v>0</v>
      </c>
      <c r="G1553">
        <f t="shared" si="49"/>
        <v>1</v>
      </c>
    </row>
    <row r="1554" spans="1:7" x14ac:dyDescent="0.25">
      <c r="A1554" s="2">
        <v>45425</v>
      </c>
      <c r="B1554" s="3" t="s">
        <v>11</v>
      </c>
      <c r="C1554" s="3" t="s">
        <v>5</v>
      </c>
      <c r="D1554" s="3">
        <v>5</v>
      </c>
      <c r="E1554" s="3">
        <v>14</v>
      </c>
      <c r="F1554">
        <f t="shared" si="48"/>
        <v>0</v>
      </c>
      <c r="G1554">
        <f t="shared" si="49"/>
        <v>1</v>
      </c>
    </row>
    <row r="1555" spans="1:7" x14ac:dyDescent="0.25">
      <c r="A1555" s="2">
        <v>45425</v>
      </c>
      <c r="B1555" s="3" t="s">
        <v>11</v>
      </c>
      <c r="C1555" s="3" t="s">
        <v>5</v>
      </c>
      <c r="D1555" s="3">
        <v>7</v>
      </c>
      <c r="E1555" s="3">
        <v>15</v>
      </c>
      <c r="F1555">
        <f t="shared" si="48"/>
        <v>0</v>
      </c>
      <c r="G1555">
        <f t="shared" si="49"/>
        <v>0</v>
      </c>
    </row>
    <row r="1556" spans="1:7" x14ac:dyDescent="0.25">
      <c r="A1556" s="2">
        <v>45425</v>
      </c>
      <c r="B1556" s="3" t="s">
        <v>11</v>
      </c>
      <c r="C1556" s="3" t="s">
        <v>5</v>
      </c>
      <c r="D1556" s="3">
        <v>8</v>
      </c>
      <c r="E1556" s="3">
        <v>18</v>
      </c>
      <c r="F1556">
        <f t="shared" si="48"/>
        <v>0</v>
      </c>
      <c r="G1556">
        <f t="shared" si="49"/>
        <v>0</v>
      </c>
    </row>
    <row r="1557" spans="1:7" x14ac:dyDescent="0.25">
      <c r="A1557" s="2">
        <v>45425</v>
      </c>
      <c r="B1557" s="3" t="s">
        <v>11</v>
      </c>
      <c r="C1557" s="3" t="s">
        <v>5</v>
      </c>
      <c r="D1557" s="3">
        <v>9</v>
      </c>
      <c r="E1557" s="3">
        <v>26</v>
      </c>
      <c r="F1557">
        <f t="shared" si="48"/>
        <v>1</v>
      </c>
      <c r="G1557">
        <f t="shared" si="49"/>
        <v>0</v>
      </c>
    </row>
    <row r="1558" spans="1:7" x14ac:dyDescent="0.25">
      <c r="A1558" s="2">
        <v>45425</v>
      </c>
      <c r="B1558" s="3" t="s">
        <v>11</v>
      </c>
      <c r="C1558" s="3" t="s">
        <v>4</v>
      </c>
      <c r="D1558" s="3">
        <v>0</v>
      </c>
      <c r="E1558" s="3">
        <v>33</v>
      </c>
      <c r="F1558">
        <f t="shared" si="48"/>
        <v>0</v>
      </c>
      <c r="G1558">
        <f t="shared" si="49"/>
        <v>1</v>
      </c>
    </row>
    <row r="1559" spans="1:7" x14ac:dyDescent="0.25">
      <c r="A1559" s="2">
        <v>45425</v>
      </c>
      <c r="B1559" s="3" t="s">
        <v>11</v>
      </c>
      <c r="C1559" s="3" t="s">
        <v>4</v>
      </c>
      <c r="D1559" s="3">
        <v>1</v>
      </c>
      <c r="E1559" s="3">
        <v>17</v>
      </c>
      <c r="F1559">
        <f t="shared" si="48"/>
        <v>0</v>
      </c>
      <c r="G1559">
        <f t="shared" si="49"/>
        <v>1</v>
      </c>
    </row>
    <row r="1560" spans="1:7" x14ac:dyDescent="0.25">
      <c r="A1560" s="2">
        <v>45425</v>
      </c>
      <c r="B1560" s="3" t="s">
        <v>11</v>
      </c>
      <c r="C1560" s="3" t="s">
        <v>4</v>
      </c>
      <c r="D1560" s="3">
        <v>10</v>
      </c>
      <c r="E1560" s="3">
        <v>122</v>
      </c>
      <c r="F1560">
        <f t="shared" si="48"/>
        <v>1</v>
      </c>
      <c r="G1560">
        <f t="shared" si="49"/>
        <v>0</v>
      </c>
    </row>
    <row r="1561" spans="1:7" x14ac:dyDescent="0.25">
      <c r="A1561" s="2">
        <v>45425</v>
      </c>
      <c r="B1561" s="3" t="s">
        <v>11</v>
      </c>
      <c r="C1561" s="3" t="s">
        <v>4</v>
      </c>
      <c r="D1561" s="3">
        <v>2</v>
      </c>
      <c r="E1561" s="3">
        <v>12</v>
      </c>
      <c r="F1561">
        <f t="shared" si="48"/>
        <v>0</v>
      </c>
      <c r="G1561">
        <f t="shared" si="49"/>
        <v>1</v>
      </c>
    </row>
    <row r="1562" spans="1:7" x14ac:dyDescent="0.25">
      <c r="A1562" s="2">
        <v>45425</v>
      </c>
      <c r="B1562" s="3" t="s">
        <v>11</v>
      </c>
      <c r="C1562" s="3" t="s">
        <v>4</v>
      </c>
      <c r="D1562" s="3">
        <v>3</v>
      </c>
      <c r="E1562" s="3">
        <v>16</v>
      </c>
      <c r="F1562">
        <f t="shared" si="48"/>
        <v>0</v>
      </c>
      <c r="G1562">
        <f t="shared" si="49"/>
        <v>1</v>
      </c>
    </row>
    <row r="1563" spans="1:7" x14ac:dyDescent="0.25">
      <c r="A1563" s="2">
        <v>45425</v>
      </c>
      <c r="B1563" s="3" t="s">
        <v>11</v>
      </c>
      <c r="C1563" s="3" t="s">
        <v>4</v>
      </c>
      <c r="D1563" s="3">
        <v>4</v>
      </c>
      <c r="E1563" s="3">
        <v>12</v>
      </c>
      <c r="F1563">
        <f t="shared" si="48"/>
        <v>0</v>
      </c>
      <c r="G1563">
        <f t="shared" si="49"/>
        <v>1</v>
      </c>
    </row>
    <row r="1564" spans="1:7" x14ac:dyDescent="0.25">
      <c r="A1564" s="2">
        <v>45425</v>
      </c>
      <c r="B1564" s="3" t="s">
        <v>11</v>
      </c>
      <c r="C1564" s="3" t="s">
        <v>4</v>
      </c>
      <c r="D1564" s="3">
        <v>5</v>
      </c>
      <c r="E1564" s="3">
        <v>23</v>
      </c>
      <c r="F1564">
        <f t="shared" si="48"/>
        <v>0</v>
      </c>
      <c r="G1564">
        <f t="shared" si="49"/>
        <v>1</v>
      </c>
    </row>
    <row r="1565" spans="1:7" x14ac:dyDescent="0.25">
      <c r="A1565" s="2">
        <v>45425</v>
      </c>
      <c r="B1565" s="3" t="s">
        <v>11</v>
      </c>
      <c r="C1565" s="3" t="s">
        <v>4</v>
      </c>
      <c r="D1565" s="3">
        <v>6</v>
      </c>
      <c r="E1565" s="3">
        <v>15</v>
      </c>
      <c r="F1565">
        <f t="shared" si="48"/>
        <v>0</v>
      </c>
      <c r="G1565">
        <f t="shared" si="49"/>
        <v>1</v>
      </c>
    </row>
    <row r="1566" spans="1:7" x14ac:dyDescent="0.25">
      <c r="A1566" s="2">
        <v>45425</v>
      </c>
      <c r="B1566" s="3" t="s">
        <v>11</v>
      </c>
      <c r="C1566" s="3" t="s">
        <v>4</v>
      </c>
      <c r="D1566" s="3">
        <v>7</v>
      </c>
      <c r="E1566" s="3">
        <v>12</v>
      </c>
      <c r="F1566">
        <f t="shared" si="48"/>
        <v>0</v>
      </c>
      <c r="G1566">
        <f t="shared" si="49"/>
        <v>0</v>
      </c>
    </row>
    <row r="1567" spans="1:7" x14ac:dyDescent="0.25">
      <c r="A1567" s="2">
        <v>45425</v>
      </c>
      <c r="B1567" s="3" t="s">
        <v>11</v>
      </c>
      <c r="C1567" s="3" t="s">
        <v>4</v>
      </c>
      <c r="D1567" s="3">
        <v>8</v>
      </c>
      <c r="E1567" s="3">
        <v>31</v>
      </c>
      <c r="F1567">
        <f t="shared" si="48"/>
        <v>0</v>
      </c>
      <c r="G1567">
        <f t="shared" si="49"/>
        <v>0</v>
      </c>
    </row>
    <row r="1568" spans="1:7" x14ac:dyDescent="0.25">
      <c r="A1568" s="2">
        <v>45425</v>
      </c>
      <c r="B1568" s="3" t="s">
        <v>11</v>
      </c>
      <c r="C1568" s="3" t="s">
        <v>4</v>
      </c>
      <c r="D1568" s="3">
        <v>9</v>
      </c>
      <c r="E1568" s="3">
        <v>47</v>
      </c>
      <c r="F1568">
        <f t="shared" si="48"/>
        <v>1</v>
      </c>
      <c r="G1568">
        <f t="shared" si="49"/>
        <v>0</v>
      </c>
    </row>
    <row r="1569" spans="1:7" x14ac:dyDescent="0.25">
      <c r="A1569" s="2">
        <v>45425</v>
      </c>
      <c r="B1569" s="3" t="s">
        <v>11</v>
      </c>
      <c r="C1569" s="3" t="s">
        <v>4</v>
      </c>
      <c r="D1569" s="3">
        <v>0</v>
      </c>
      <c r="E1569" s="3">
        <v>33</v>
      </c>
      <c r="F1569">
        <f t="shared" si="48"/>
        <v>0</v>
      </c>
      <c r="G1569">
        <f t="shared" si="49"/>
        <v>1</v>
      </c>
    </row>
    <row r="1570" spans="1:7" x14ac:dyDescent="0.25">
      <c r="A1570" s="2">
        <v>45425</v>
      </c>
      <c r="B1570" s="3" t="s">
        <v>11</v>
      </c>
      <c r="C1570" s="3" t="s">
        <v>4</v>
      </c>
      <c r="D1570" s="3">
        <v>1</v>
      </c>
      <c r="E1570" s="3">
        <v>21</v>
      </c>
      <c r="F1570">
        <f t="shared" si="48"/>
        <v>0</v>
      </c>
      <c r="G1570">
        <f t="shared" si="49"/>
        <v>1</v>
      </c>
    </row>
    <row r="1571" spans="1:7" x14ac:dyDescent="0.25">
      <c r="A1571" s="2">
        <v>45425</v>
      </c>
      <c r="B1571" s="3" t="s">
        <v>11</v>
      </c>
      <c r="C1571" s="3" t="s">
        <v>4</v>
      </c>
      <c r="D1571" s="3">
        <v>10</v>
      </c>
      <c r="E1571" s="3">
        <v>152</v>
      </c>
      <c r="F1571">
        <f t="shared" si="48"/>
        <v>1</v>
      </c>
      <c r="G1571">
        <f t="shared" si="49"/>
        <v>0</v>
      </c>
    </row>
    <row r="1572" spans="1:7" x14ac:dyDescent="0.25">
      <c r="A1572" s="2">
        <v>45425</v>
      </c>
      <c r="B1572" s="3" t="s">
        <v>11</v>
      </c>
      <c r="C1572" s="3" t="s">
        <v>4</v>
      </c>
      <c r="D1572" s="3">
        <v>3</v>
      </c>
      <c r="E1572" s="3">
        <v>16</v>
      </c>
      <c r="F1572">
        <f t="shared" si="48"/>
        <v>0</v>
      </c>
      <c r="G1572">
        <f t="shared" si="49"/>
        <v>1</v>
      </c>
    </row>
    <row r="1573" spans="1:7" x14ac:dyDescent="0.25">
      <c r="A1573" s="2">
        <v>45425</v>
      </c>
      <c r="B1573" s="3" t="s">
        <v>11</v>
      </c>
      <c r="C1573" s="3" t="s">
        <v>4</v>
      </c>
      <c r="D1573" s="3">
        <v>4</v>
      </c>
      <c r="E1573" s="3">
        <v>12</v>
      </c>
      <c r="F1573">
        <f t="shared" si="48"/>
        <v>0</v>
      </c>
      <c r="G1573">
        <f t="shared" si="49"/>
        <v>1</v>
      </c>
    </row>
    <row r="1574" spans="1:7" x14ac:dyDescent="0.25">
      <c r="A1574" s="2">
        <v>45425</v>
      </c>
      <c r="B1574" s="3" t="s">
        <v>11</v>
      </c>
      <c r="C1574" s="3" t="s">
        <v>4</v>
      </c>
      <c r="D1574" s="3">
        <v>5</v>
      </c>
      <c r="E1574" s="3">
        <v>30</v>
      </c>
      <c r="F1574">
        <f t="shared" si="48"/>
        <v>0</v>
      </c>
      <c r="G1574">
        <f t="shared" si="49"/>
        <v>1</v>
      </c>
    </row>
    <row r="1575" spans="1:7" x14ac:dyDescent="0.25">
      <c r="A1575" s="2">
        <v>45425</v>
      </c>
      <c r="B1575" s="3" t="s">
        <v>11</v>
      </c>
      <c r="C1575" s="3" t="s">
        <v>4</v>
      </c>
      <c r="D1575" s="3">
        <v>6</v>
      </c>
      <c r="E1575" s="3">
        <v>12</v>
      </c>
      <c r="F1575">
        <f t="shared" si="48"/>
        <v>0</v>
      </c>
      <c r="G1575">
        <f t="shared" si="49"/>
        <v>1</v>
      </c>
    </row>
    <row r="1576" spans="1:7" x14ac:dyDescent="0.25">
      <c r="A1576" s="2">
        <v>45425</v>
      </c>
      <c r="B1576" s="3" t="s">
        <v>11</v>
      </c>
      <c r="C1576" s="3" t="s">
        <v>4</v>
      </c>
      <c r="D1576" s="3">
        <v>7</v>
      </c>
      <c r="E1576" s="3">
        <v>21</v>
      </c>
      <c r="F1576">
        <f t="shared" si="48"/>
        <v>0</v>
      </c>
      <c r="G1576">
        <f t="shared" si="49"/>
        <v>0</v>
      </c>
    </row>
    <row r="1577" spans="1:7" x14ac:dyDescent="0.25">
      <c r="A1577" s="2">
        <v>45425</v>
      </c>
      <c r="B1577" s="3" t="s">
        <v>11</v>
      </c>
      <c r="C1577" s="3" t="s">
        <v>4</v>
      </c>
      <c r="D1577" s="3">
        <v>8</v>
      </c>
      <c r="E1577" s="3">
        <v>37</v>
      </c>
      <c r="F1577">
        <f t="shared" si="48"/>
        <v>0</v>
      </c>
      <c r="G1577">
        <f t="shared" si="49"/>
        <v>0</v>
      </c>
    </row>
    <row r="1578" spans="1:7" x14ac:dyDescent="0.25">
      <c r="A1578" s="2">
        <v>45425</v>
      </c>
      <c r="B1578" s="3" t="s">
        <v>11</v>
      </c>
      <c r="C1578" s="3" t="s">
        <v>4</v>
      </c>
      <c r="D1578" s="3">
        <v>9</v>
      </c>
      <c r="E1578" s="3">
        <v>51</v>
      </c>
      <c r="F1578">
        <f t="shared" si="48"/>
        <v>1</v>
      </c>
      <c r="G1578">
        <f t="shared" si="49"/>
        <v>0</v>
      </c>
    </row>
    <row r="1579" spans="1:7" x14ac:dyDescent="0.25">
      <c r="A1579" s="2">
        <v>45425</v>
      </c>
      <c r="B1579" s="3" t="s">
        <v>11</v>
      </c>
      <c r="C1579" s="3" t="s">
        <v>5</v>
      </c>
      <c r="D1579" s="3">
        <v>0</v>
      </c>
      <c r="E1579" s="3">
        <v>18</v>
      </c>
      <c r="F1579">
        <f t="shared" si="48"/>
        <v>0</v>
      </c>
      <c r="G1579">
        <f t="shared" si="49"/>
        <v>1</v>
      </c>
    </row>
    <row r="1580" spans="1:7" x14ac:dyDescent="0.25">
      <c r="A1580" s="2">
        <v>45425</v>
      </c>
      <c r="B1580" s="3" t="s">
        <v>11</v>
      </c>
      <c r="C1580" s="3" t="s">
        <v>5</v>
      </c>
      <c r="D1580" s="3">
        <v>1</v>
      </c>
      <c r="E1580" s="3">
        <v>12</v>
      </c>
      <c r="F1580">
        <f t="shared" si="48"/>
        <v>0</v>
      </c>
      <c r="G1580">
        <f t="shared" si="49"/>
        <v>1</v>
      </c>
    </row>
    <row r="1581" spans="1:7" x14ac:dyDescent="0.25">
      <c r="A1581" s="2">
        <v>45425</v>
      </c>
      <c r="B1581" s="3" t="s">
        <v>11</v>
      </c>
      <c r="C1581" s="3" t="s">
        <v>5</v>
      </c>
      <c r="D1581" s="3">
        <v>10</v>
      </c>
      <c r="E1581" s="3">
        <v>31</v>
      </c>
      <c r="F1581">
        <f t="shared" si="48"/>
        <v>1</v>
      </c>
      <c r="G1581">
        <f t="shared" si="49"/>
        <v>0</v>
      </c>
    </row>
    <row r="1582" spans="1:7" x14ac:dyDescent="0.25">
      <c r="A1582" s="2">
        <v>45425</v>
      </c>
      <c r="B1582" s="3" t="s">
        <v>11</v>
      </c>
      <c r="C1582" s="3" t="s">
        <v>5</v>
      </c>
      <c r="D1582" s="3">
        <v>4</v>
      </c>
      <c r="E1582" s="3">
        <v>12</v>
      </c>
      <c r="F1582">
        <f t="shared" si="48"/>
        <v>0</v>
      </c>
      <c r="G1582">
        <f t="shared" si="49"/>
        <v>1</v>
      </c>
    </row>
    <row r="1583" spans="1:7" x14ac:dyDescent="0.25">
      <c r="A1583" s="2">
        <v>45425</v>
      </c>
      <c r="B1583" s="3" t="s">
        <v>11</v>
      </c>
      <c r="C1583" s="3" t="s">
        <v>5</v>
      </c>
      <c r="D1583" s="3">
        <v>5</v>
      </c>
      <c r="E1583" s="3">
        <v>14</v>
      </c>
      <c r="F1583">
        <f t="shared" si="48"/>
        <v>0</v>
      </c>
      <c r="G1583">
        <f t="shared" si="49"/>
        <v>1</v>
      </c>
    </row>
    <row r="1584" spans="1:7" x14ac:dyDescent="0.25">
      <c r="A1584" s="2">
        <v>45425</v>
      </c>
      <c r="B1584" s="3" t="s">
        <v>11</v>
      </c>
      <c r="C1584" s="3" t="s">
        <v>5</v>
      </c>
      <c r="D1584" s="3">
        <v>7</v>
      </c>
      <c r="E1584" s="3">
        <v>14</v>
      </c>
      <c r="F1584">
        <f t="shared" si="48"/>
        <v>0</v>
      </c>
      <c r="G1584">
        <f t="shared" si="49"/>
        <v>0</v>
      </c>
    </row>
    <row r="1585" spans="1:7" x14ac:dyDescent="0.25">
      <c r="A1585" s="2">
        <v>45425</v>
      </c>
      <c r="B1585" s="3" t="s">
        <v>11</v>
      </c>
      <c r="C1585" s="3" t="s">
        <v>5</v>
      </c>
      <c r="D1585" s="3">
        <v>8</v>
      </c>
      <c r="E1585" s="3">
        <v>15</v>
      </c>
      <c r="F1585">
        <f t="shared" si="48"/>
        <v>0</v>
      </c>
      <c r="G1585">
        <f t="shared" si="49"/>
        <v>0</v>
      </c>
    </row>
    <row r="1586" spans="1:7" x14ac:dyDescent="0.25">
      <c r="A1586" s="2">
        <v>45425</v>
      </c>
      <c r="B1586" s="3" t="s">
        <v>11</v>
      </c>
      <c r="C1586" s="3" t="s">
        <v>5</v>
      </c>
      <c r="D1586" s="3">
        <v>9</v>
      </c>
      <c r="E1586" s="3">
        <v>23</v>
      </c>
      <c r="F1586">
        <f t="shared" si="48"/>
        <v>1</v>
      </c>
      <c r="G1586">
        <f t="shared" si="49"/>
        <v>0</v>
      </c>
    </row>
    <row r="1587" spans="1:7" x14ac:dyDescent="0.25">
      <c r="A1587" s="2">
        <v>45425</v>
      </c>
      <c r="B1587" s="3" t="s">
        <v>11</v>
      </c>
      <c r="C1587" s="3" t="s">
        <v>5</v>
      </c>
      <c r="D1587" s="3">
        <v>0</v>
      </c>
      <c r="E1587" s="3">
        <v>15</v>
      </c>
      <c r="F1587">
        <f t="shared" si="48"/>
        <v>0</v>
      </c>
      <c r="G1587">
        <f t="shared" si="49"/>
        <v>1</v>
      </c>
    </row>
    <row r="1588" spans="1:7" x14ac:dyDescent="0.25">
      <c r="A1588" s="2">
        <v>45425</v>
      </c>
      <c r="B1588" s="3" t="s">
        <v>11</v>
      </c>
      <c r="C1588" s="3" t="s">
        <v>5</v>
      </c>
      <c r="D1588" s="3">
        <v>1</v>
      </c>
      <c r="E1588" s="3">
        <v>12</v>
      </c>
      <c r="F1588">
        <f t="shared" si="48"/>
        <v>0</v>
      </c>
      <c r="G1588">
        <f t="shared" si="49"/>
        <v>1</v>
      </c>
    </row>
    <row r="1589" spans="1:7" x14ac:dyDescent="0.25">
      <c r="A1589" s="2">
        <v>45425</v>
      </c>
      <c r="B1589" s="3" t="s">
        <v>11</v>
      </c>
      <c r="C1589" s="3" t="s">
        <v>5</v>
      </c>
      <c r="D1589" s="3">
        <v>10</v>
      </c>
      <c r="E1589" s="3">
        <v>44</v>
      </c>
      <c r="F1589">
        <f t="shared" si="48"/>
        <v>1</v>
      </c>
      <c r="G1589">
        <f t="shared" si="49"/>
        <v>0</v>
      </c>
    </row>
    <row r="1590" spans="1:7" x14ac:dyDescent="0.25">
      <c r="A1590" s="2">
        <v>45425</v>
      </c>
      <c r="B1590" s="3" t="s">
        <v>11</v>
      </c>
      <c r="C1590" s="3" t="s">
        <v>5</v>
      </c>
      <c r="D1590" s="3">
        <v>3</v>
      </c>
      <c r="E1590" s="3">
        <v>14</v>
      </c>
      <c r="F1590">
        <f t="shared" si="48"/>
        <v>0</v>
      </c>
      <c r="G1590">
        <f t="shared" si="49"/>
        <v>1</v>
      </c>
    </row>
    <row r="1591" spans="1:7" x14ac:dyDescent="0.25">
      <c r="A1591" s="2">
        <v>45425</v>
      </c>
      <c r="B1591" s="3" t="s">
        <v>11</v>
      </c>
      <c r="C1591" s="3" t="s">
        <v>5</v>
      </c>
      <c r="D1591" s="3">
        <v>4</v>
      </c>
      <c r="E1591" s="3">
        <v>12</v>
      </c>
      <c r="F1591">
        <f t="shared" si="48"/>
        <v>0</v>
      </c>
      <c r="G1591">
        <f t="shared" si="49"/>
        <v>1</v>
      </c>
    </row>
    <row r="1592" spans="1:7" x14ac:dyDescent="0.25">
      <c r="A1592" s="2">
        <v>45425</v>
      </c>
      <c r="B1592" s="3" t="s">
        <v>11</v>
      </c>
      <c r="C1592" s="3" t="s">
        <v>5</v>
      </c>
      <c r="D1592" s="3">
        <v>5</v>
      </c>
      <c r="E1592" s="3">
        <v>13</v>
      </c>
      <c r="F1592">
        <f t="shared" si="48"/>
        <v>0</v>
      </c>
      <c r="G1592">
        <f t="shared" si="49"/>
        <v>1</v>
      </c>
    </row>
    <row r="1593" spans="1:7" x14ac:dyDescent="0.25">
      <c r="A1593" s="2">
        <v>45425</v>
      </c>
      <c r="B1593" s="3" t="s">
        <v>11</v>
      </c>
      <c r="C1593" s="3" t="s">
        <v>5</v>
      </c>
      <c r="D1593" s="3">
        <v>6</v>
      </c>
      <c r="E1593" s="3">
        <v>13</v>
      </c>
      <c r="F1593">
        <f t="shared" si="48"/>
        <v>0</v>
      </c>
      <c r="G1593">
        <f t="shared" si="49"/>
        <v>1</v>
      </c>
    </row>
    <row r="1594" spans="1:7" x14ac:dyDescent="0.25">
      <c r="A1594" s="2">
        <v>45425</v>
      </c>
      <c r="B1594" s="3" t="s">
        <v>11</v>
      </c>
      <c r="C1594" s="3" t="s">
        <v>5</v>
      </c>
      <c r="D1594" s="3">
        <v>7</v>
      </c>
      <c r="E1594" s="3">
        <v>13</v>
      </c>
      <c r="F1594">
        <f t="shared" si="48"/>
        <v>0</v>
      </c>
      <c r="G1594">
        <f t="shared" si="49"/>
        <v>0</v>
      </c>
    </row>
    <row r="1595" spans="1:7" x14ac:dyDescent="0.25">
      <c r="A1595" s="2">
        <v>45425</v>
      </c>
      <c r="B1595" s="3" t="s">
        <v>11</v>
      </c>
      <c r="C1595" s="3" t="s">
        <v>5</v>
      </c>
      <c r="D1595" s="3">
        <v>8</v>
      </c>
      <c r="E1595" s="3">
        <v>19</v>
      </c>
      <c r="F1595">
        <f t="shared" si="48"/>
        <v>0</v>
      </c>
      <c r="G1595">
        <f t="shared" si="49"/>
        <v>0</v>
      </c>
    </row>
    <row r="1596" spans="1:7" x14ac:dyDescent="0.25">
      <c r="A1596" s="2">
        <v>45425</v>
      </c>
      <c r="B1596" s="3" t="s">
        <v>11</v>
      </c>
      <c r="C1596" s="3" t="s">
        <v>5</v>
      </c>
      <c r="D1596" s="3">
        <v>9</v>
      </c>
      <c r="E1596" s="3">
        <v>21</v>
      </c>
      <c r="F1596">
        <f t="shared" si="48"/>
        <v>1</v>
      </c>
      <c r="G1596">
        <f t="shared" si="49"/>
        <v>0</v>
      </c>
    </row>
    <row r="1597" spans="1:7" x14ac:dyDescent="0.25">
      <c r="A1597" s="2">
        <v>45425</v>
      </c>
      <c r="B1597" s="3" t="s">
        <v>11</v>
      </c>
      <c r="C1597" s="3" t="s">
        <v>4</v>
      </c>
      <c r="D1597" s="3">
        <v>0</v>
      </c>
      <c r="E1597" s="3">
        <v>28</v>
      </c>
      <c r="F1597">
        <f t="shared" si="48"/>
        <v>0</v>
      </c>
      <c r="G1597">
        <f t="shared" si="49"/>
        <v>1</v>
      </c>
    </row>
    <row r="1598" spans="1:7" x14ac:dyDescent="0.25">
      <c r="A1598" s="2">
        <v>45425</v>
      </c>
      <c r="B1598" s="3" t="s">
        <v>11</v>
      </c>
      <c r="C1598" s="3" t="s">
        <v>4</v>
      </c>
      <c r="D1598" s="3">
        <v>1</v>
      </c>
      <c r="E1598" s="3">
        <v>15</v>
      </c>
      <c r="F1598">
        <f t="shared" si="48"/>
        <v>0</v>
      </c>
      <c r="G1598">
        <f t="shared" si="49"/>
        <v>1</v>
      </c>
    </row>
    <row r="1599" spans="1:7" x14ac:dyDescent="0.25">
      <c r="A1599" s="2">
        <v>45425</v>
      </c>
      <c r="B1599" s="3" t="s">
        <v>11</v>
      </c>
      <c r="C1599" s="3" t="s">
        <v>4</v>
      </c>
      <c r="D1599" s="3">
        <v>10</v>
      </c>
      <c r="E1599" s="3">
        <v>95</v>
      </c>
      <c r="F1599">
        <f t="shared" si="48"/>
        <v>1</v>
      </c>
      <c r="G1599">
        <f t="shared" si="49"/>
        <v>0</v>
      </c>
    </row>
    <row r="1600" spans="1:7" x14ac:dyDescent="0.25">
      <c r="A1600" s="2">
        <v>45425</v>
      </c>
      <c r="B1600" s="3" t="s">
        <v>11</v>
      </c>
      <c r="C1600" s="3" t="s">
        <v>4</v>
      </c>
      <c r="D1600" s="3">
        <v>3</v>
      </c>
      <c r="E1600" s="3">
        <v>16</v>
      </c>
      <c r="F1600">
        <f t="shared" si="48"/>
        <v>0</v>
      </c>
      <c r="G1600">
        <f t="shared" si="49"/>
        <v>1</v>
      </c>
    </row>
    <row r="1601" spans="1:7" x14ac:dyDescent="0.25">
      <c r="A1601" s="2">
        <v>45425</v>
      </c>
      <c r="B1601" s="3" t="s">
        <v>11</v>
      </c>
      <c r="C1601" s="3" t="s">
        <v>4</v>
      </c>
      <c r="D1601" s="3">
        <v>5</v>
      </c>
      <c r="E1601" s="3">
        <v>16</v>
      </c>
      <c r="F1601">
        <f t="shared" si="48"/>
        <v>0</v>
      </c>
      <c r="G1601">
        <f t="shared" si="49"/>
        <v>1</v>
      </c>
    </row>
    <row r="1602" spans="1:7" x14ac:dyDescent="0.25">
      <c r="A1602" s="2">
        <v>45425</v>
      </c>
      <c r="B1602" s="3" t="s">
        <v>11</v>
      </c>
      <c r="C1602" s="3" t="s">
        <v>4</v>
      </c>
      <c r="D1602" s="3">
        <v>6</v>
      </c>
      <c r="E1602" s="3">
        <v>18</v>
      </c>
      <c r="F1602">
        <f t="shared" si="48"/>
        <v>0</v>
      </c>
      <c r="G1602">
        <f t="shared" si="49"/>
        <v>1</v>
      </c>
    </row>
    <row r="1603" spans="1:7" x14ac:dyDescent="0.25">
      <c r="A1603" s="2">
        <v>45425</v>
      </c>
      <c r="B1603" s="3" t="s">
        <v>11</v>
      </c>
      <c r="C1603" s="3" t="s">
        <v>4</v>
      </c>
      <c r="D1603" s="3">
        <v>7</v>
      </c>
      <c r="E1603" s="3">
        <v>15</v>
      </c>
      <c r="F1603">
        <f t="shared" ref="F1603:F1666" si="50">IF(D1603 &gt;= 9, 1, 0)</f>
        <v>0</v>
      </c>
      <c r="G1603">
        <f t="shared" ref="G1603:G1666" si="51">IF(D1603 &lt;= 6, 1, 0)</f>
        <v>0</v>
      </c>
    </row>
    <row r="1604" spans="1:7" x14ac:dyDescent="0.25">
      <c r="A1604" s="2">
        <v>45425</v>
      </c>
      <c r="B1604" s="3" t="s">
        <v>11</v>
      </c>
      <c r="C1604" s="3" t="s">
        <v>4</v>
      </c>
      <c r="D1604" s="3">
        <v>8</v>
      </c>
      <c r="E1604" s="3">
        <v>22</v>
      </c>
      <c r="F1604">
        <f t="shared" si="50"/>
        <v>0</v>
      </c>
      <c r="G1604">
        <f t="shared" si="51"/>
        <v>0</v>
      </c>
    </row>
    <row r="1605" spans="1:7" x14ac:dyDescent="0.25">
      <c r="A1605" s="2">
        <v>45425</v>
      </c>
      <c r="B1605" s="3" t="s">
        <v>11</v>
      </c>
      <c r="C1605" s="3" t="s">
        <v>4</v>
      </c>
      <c r="D1605" s="3">
        <v>9</v>
      </c>
      <c r="E1605" s="3">
        <v>37</v>
      </c>
      <c r="F1605">
        <f t="shared" si="50"/>
        <v>1</v>
      </c>
      <c r="G1605">
        <f t="shared" si="51"/>
        <v>0</v>
      </c>
    </row>
    <row r="1606" spans="1:7" x14ac:dyDescent="0.25">
      <c r="A1606" s="2">
        <v>45425</v>
      </c>
      <c r="B1606" s="3" t="s">
        <v>12</v>
      </c>
      <c r="C1606" s="3" t="s">
        <v>6</v>
      </c>
      <c r="D1606" s="3">
        <v>10</v>
      </c>
      <c r="E1606" s="3">
        <v>13</v>
      </c>
      <c r="F1606">
        <f t="shared" si="50"/>
        <v>1</v>
      </c>
      <c r="G1606">
        <f t="shared" si="51"/>
        <v>0</v>
      </c>
    </row>
    <row r="1607" spans="1:7" x14ac:dyDescent="0.25">
      <c r="A1607" s="2">
        <v>45425</v>
      </c>
      <c r="B1607" s="3" t="s">
        <v>12</v>
      </c>
      <c r="C1607" s="3" t="s">
        <v>6</v>
      </c>
      <c r="D1607" s="3">
        <v>5</v>
      </c>
      <c r="E1607" s="3">
        <v>12</v>
      </c>
      <c r="F1607">
        <f t="shared" si="50"/>
        <v>0</v>
      </c>
      <c r="G1607">
        <f t="shared" si="51"/>
        <v>1</v>
      </c>
    </row>
    <row r="1608" spans="1:7" x14ac:dyDescent="0.25">
      <c r="A1608" s="2">
        <v>45425</v>
      </c>
      <c r="B1608" s="3" t="s">
        <v>12</v>
      </c>
      <c r="C1608" s="3" t="s">
        <v>6</v>
      </c>
      <c r="D1608" s="3">
        <v>8</v>
      </c>
      <c r="E1608" s="3">
        <v>13</v>
      </c>
      <c r="F1608">
        <f t="shared" si="50"/>
        <v>0</v>
      </c>
      <c r="G1608">
        <f t="shared" si="51"/>
        <v>0</v>
      </c>
    </row>
    <row r="1609" spans="1:7" x14ac:dyDescent="0.25">
      <c r="A1609" s="2">
        <v>45425</v>
      </c>
      <c r="B1609" s="3" t="s">
        <v>12</v>
      </c>
      <c r="C1609" s="3" t="s">
        <v>6</v>
      </c>
      <c r="D1609" s="3">
        <v>9</v>
      </c>
      <c r="E1609" s="3">
        <v>12</v>
      </c>
      <c r="F1609">
        <f t="shared" si="50"/>
        <v>1</v>
      </c>
      <c r="G1609">
        <f t="shared" si="51"/>
        <v>0</v>
      </c>
    </row>
    <row r="1610" spans="1:7" x14ac:dyDescent="0.25">
      <c r="A1610" s="2">
        <v>45425</v>
      </c>
      <c r="B1610" s="3" t="s">
        <v>12</v>
      </c>
      <c r="C1610" s="3" t="s">
        <v>6</v>
      </c>
      <c r="D1610" s="3">
        <v>1</v>
      </c>
      <c r="E1610" s="3">
        <v>12</v>
      </c>
      <c r="F1610">
        <f t="shared" si="50"/>
        <v>0</v>
      </c>
      <c r="G1610">
        <f t="shared" si="51"/>
        <v>1</v>
      </c>
    </row>
    <row r="1611" spans="1:7" x14ac:dyDescent="0.25">
      <c r="A1611" s="2">
        <v>45425</v>
      </c>
      <c r="B1611" s="3" t="s">
        <v>12</v>
      </c>
      <c r="C1611" s="3" t="s">
        <v>6</v>
      </c>
      <c r="D1611" s="3">
        <v>10</v>
      </c>
      <c r="E1611" s="3">
        <v>22</v>
      </c>
      <c r="F1611">
        <f t="shared" si="50"/>
        <v>1</v>
      </c>
      <c r="G1611">
        <f t="shared" si="51"/>
        <v>0</v>
      </c>
    </row>
    <row r="1612" spans="1:7" x14ac:dyDescent="0.25">
      <c r="A1612" s="2">
        <v>45425</v>
      </c>
      <c r="B1612" s="3" t="s">
        <v>12</v>
      </c>
      <c r="C1612" s="3" t="s">
        <v>6</v>
      </c>
      <c r="D1612" s="3">
        <v>7</v>
      </c>
      <c r="E1612" s="3">
        <v>13</v>
      </c>
      <c r="F1612">
        <f t="shared" si="50"/>
        <v>0</v>
      </c>
      <c r="G1612">
        <f t="shared" si="51"/>
        <v>0</v>
      </c>
    </row>
    <row r="1613" spans="1:7" x14ac:dyDescent="0.25">
      <c r="A1613" s="2">
        <v>45425</v>
      </c>
      <c r="B1613" s="3" t="s">
        <v>12</v>
      </c>
      <c r="C1613" s="3" t="s">
        <v>6</v>
      </c>
      <c r="D1613" s="3">
        <v>8</v>
      </c>
      <c r="E1613" s="3">
        <v>13</v>
      </c>
      <c r="F1613">
        <f t="shared" si="50"/>
        <v>0</v>
      </c>
      <c r="G1613">
        <f t="shared" si="51"/>
        <v>0</v>
      </c>
    </row>
    <row r="1614" spans="1:7" x14ac:dyDescent="0.25">
      <c r="A1614" s="2">
        <v>45425</v>
      </c>
      <c r="B1614" s="3" t="s">
        <v>12</v>
      </c>
      <c r="C1614" s="3" t="s">
        <v>6</v>
      </c>
      <c r="D1614" s="3">
        <v>9</v>
      </c>
      <c r="E1614" s="3">
        <v>14</v>
      </c>
      <c r="F1614">
        <f t="shared" si="50"/>
        <v>1</v>
      </c>
      <c r="G1614">
        <f t="shared" si="51"/>
        <v>0</v>
      </c>
    </row>
    <row r="1615" spans="1:7" x14ac:dyDescent="0.25">
      <c r="A1615" s="2">
        <v>45425</v>
      </c>
      <c r="B1615" s="3" t="s">
        <v>12</v>
      </c>
      <c r="C1615" s="3" t="s">
        <v>6</v>
      </c>
      <c r="D1615" s="3">
        <v>0</v>
      </c>
      <c r="E1615" s="3">
        <v>13</v>
      </c>
      <c r="F1615">
        <f t="shared" si="50"/>
        <v>0</v>
      </c>
      <c r="G1615">
        <f t="shared" si="51"/>
        <v>1</v>
      </c>
    </row>
    <row r="1616" spans="1:7" x14ac:dyDescent="0.25">
      <c r="A1616" s="2">
        <v>45425</v>
      </c>
      <c r="B1616" s="3" t="s">
        <v>12</v>
      </c>
      <c r="C1616" s="3" t="s">
        <v>6</v>
      </c>
      <c r="D1616" s="3">
        <v>10</v>
      </c>
      <c r="E1616" s="3">
        <v>15</v>
      </c>
      <c r="F1616">
        <f t="shared" si="50"/>
        <v>1</v>
      </c>
      <c r="G1616">
        <f t="shared" si="51"/>
        <v>0</v>
      </c>
    </row>
    <row r="1617" spans="1:7" x14ac:dyDescent="0.25">
      <c r="A1617" s="2">
        <v>45425</v>
      </c>
      <c r="B1617" s="3" t="s">
        <v>12</v>
      </c>
      <c r="C1617" s="3" t="s">
        <v>6</v>
      </c>
      <c r="D1617" s="3">
        <v>9</v>
      </c>
      <c r="E1617" s="3">
        <v>12</v>
      </c>
      <c r="F1617">
        <f t="shared" si="50"/>
        <v>1</v>
      </c>
      <c r="G1617">
        <f t="shared" si="51"/>
        <v>0</v>
      </c>
    </row>
    <row r="1618" spans="1:7" x14ac:dyDescent="0.25">
      <c r="A1618" s="2">
        <v>45425</v>
      </c>
      <c r="B1618" s="3" t="s">
        <v>12</v>
      </c>
      <c r="C1618" s="3" t="s">
        <v>6</v>
      </c>
      <c r="D1618" s="3">
        <v>0</v>
      </c>
      <c r="E1618" s="3">
        <v>17</v>
      </c>
      <c r="F1618">
        <f t="shared" si="50"/>
        <v>0</v>
      </c>
      <c r="G1618">
        <f t="shared" si="51"/>
        <v>1</v>
      </c>
    </row>
    <row r="1619" spans="1:7" x14ac:dyDescent="0.25">
      <c r="A1619" s="2">
        <v>45425</v>
      </c>
      <c r="B1619" s="3" t="s">
        <v>12</v>
      </c>
      <c r="C1619" s="3" t="s">
        <v>6</v>
      </c>
      <c r="D1619" s="3">
        <v>1</v>
      </c>
      <c r="E1619" s="3">
        <v>12</v>
      </c>
      <c r="F1619">
        <f t="shared" si="50"/>
        <v>0</v>
      </c>
      <c r="G1619">
        <f t="shared" si="51"/>
        <v>1</v>
      </c>
    </row>
    <row r="1620" spans="1:7" x14ac:dyDescent="0.25">
      <c r="A1620" s="2">
        <v>45425</v>
      </c>
      <c r="B1620" s="3" t="s">
        <v>12</v>
      </c>
      <c r="C1620" s="3" t="s">
        <v>6</v>
      </c>
      <c r="D1620" s="3">
        <v>10</v>
      </c>
      <c r="E1620" s="3">
        <v>29</v>
      </c>
      <c r="F1620">
        <f t="shared" si="50"/>
        <v>1</v>
      </c>
      <c r="G1620">
        <f t="shared" si="51"/>
        <v>0</v>
      </c>
    </row>
    <row r="1621" spans="1:7" x14ac:dyDescent="0.25">
      <c r="A1621" s="2">
        <v>45425</v>
      </c>
      <c r="B1621" s="3" t="s">
        <v>12</v>
      </c>
      <c r="C1621" s="3" t="s">
        <v>6</v>
      </c>
      <c r="D1621" s="3">
        <v>5</v>
      </c>
      <c r="E1621" s="3">
        <v>12</v>
      </c>
      <c r="F1621">
        <f t="shared" si="50"/>
        <v>0</v>
      </c>
      <c r="G1621">
        <f t="shared" si="51"/>
        <v>1</v>
      </c>
    </row>
    <row r="1622" spans="1:7" x14ac:dyDescent="0.25">
      <c r="A1622" s="2">
        <v>45425</v>
      </c>
      <c r="B1622" s="3" t="s">
        <v>12</v>
      </c>
      <c r="C1622" s="3" t="s">
        <v>6</v>
      </c>
      <c r="D1622" s="3">
        <v>6</v>
      </c>
      <c r="E1622" s="3">
        <v>13</v>
      </c>
      <c r="F1622">
        <f t="shared" si="50"/>
        <v>0</v>
      </c>
      <c r="G1622">
        <f t="shared" si="51"/>
        <v>1</v>
      </c>
    </row>
    <row r="1623" spans="1:7" x14ac:dyDescent="0.25">
      <c r="A1623" s="2">
        <v>45425</v>
      </c>
      <c r="B1623" s="3" t="s">
        <v>12</v>
      </c>
      <c r="C1623" s="3" t="s">
        <v>6</v>
      </c>
      <c r="D1623" s="3">
        <v>7</v>
      </c>
      <c r="E1623" s="3">
        <v>13</v>
      </c>
      <c r="F1623">
        <f t="shared" si="50"/>
        <v>0</v>
      </c>
      <c r="G1623">
        <f t="shared" si="51"/>
        <v>0</v>
      </c>
    </row>
    <row r="1624" spans="1:7" x14ac:dyDescent="0.25">
      <c r="A1624" s="2">
        <v>45425</v>
      </c>
      <c r="B1624" s="3" t="s">
        <v>12</v>
      </c>
      <c r="C1624" s="3" t="s">
        <v>6</v>
      </c>
      <c r="D1624" s="3">
        <v>8</v>
      </c>
      <c r="E1624" s="3">
        <v>15</v>
      </c>
      <c r="F1624">
        <f t="shared" si="50"/>
        <v>0</v>
      </c>
      <c r="G1624">
        <f t="shared" si="51"/>
        <v>0</v>
      </c>
    </row>
    <row r="1625" spans="1:7" x14ac:dyDescent="0.25">
      <c r="A1625" s="2">
        <v>45425</v>
      </c>
      <c r="B1625" s="3" t="s">
        <v>12</v>
      </c>
      <c r="C1625" s="3" t="s">
        <v>6</v>
      </c>
      <c r="D1625" s="3">
        <v>9</v>
      </c>
      <c r="E1625" s="3">
        <v>16</v>
      </c>
      <c r="F1625">
        <f t="shared" si="50"/>
        <v>1</v>
      </c>
      <c r="G1625">
        <f t="shared" si="51"/>
        <v>0</v>
      </c>
    </row>
    <row r="1626" spans="1:7" x14ac:dyDescent="0.25">
      <c r="A1626" s="2">
        <v>45425</v>
      </c>
      <c r="B1626" s="3" t="s">
        <v>12</v>
      </c>
      <c r="C1626" s="3" t="s">
        <v>7</v>
      </c>
      <c r="D1626" s="3">
        <v>0</v>
      </c>
      <c r="E1626" s="3">
        <v>14</v>
      </c>
      <c r="F1626">
        <f t="shared" si="50"/>
        <v>0</v>
      </c>
      <c r="G1626">
        <f t="shared" si="51"/>
        <v>1</v>
      </c>
    </row>
    <row r="1627" spans="1:7" x14ac:dyDescent="0.25">
      <c r="A1627" s="2">
        <v>45425</v>
      </c>
      <c r="B1627" s="3" t="s">
        <v>12</v>
      </c>
      <c r="C1627" s="3" t="s">
        <v>7</v>
      </c>
      <c r="D1627" s="3">
        <v>10</v>
      </c>
      <c r="E1627" s="3">
        <v>14</v>
      </c>
      <c r="F1627">
        <f t="shared" si="50"/>
        <v>1</v>
      </c>
      <c r="G1627">
        <f t="shared" si="51"/>
        <v>0</v>
      </c>
    </row>
    <row r="1628" spans="1:7" x14ac:dyDescent="0.25">
      <c r="A1628" s="2">
        <v>45425</v>
      </c>
      <c r="B1628" s="3" t="s">
        <v>12</v>
      </c>
      <c r="C1628" s="3" t="s">
        <v>7</v>
      </c>
      <c r="D1628" s="3">
        <v>3</v>
      </c>
      <c r="E1628" s="3">
        <v>12</v>
      </c>
      <c r="F1628">
        <f t="shared" si="50"/>
        <v>0</v>
      </c>
      <c r="G1628">
        <f t="shared" si="51"/>
        <v>1</v>
      </c>
    </row>
    <row r="1629" spans="1:7" x14ac:dyDescent="0.25">
      <c r="A1629" s="2">
        <v>45425</v>
      </c>
      <c r="B1629" s="3" t="s">
        <v>12</v>
      </c>
      <c r="C1629" s="3" t="s">
        <v>7</v>
      </c>
      <c r="D1629" s="3">
        <v>6</v>
      </c>
      <c r="E1629" s="3">
        <v>12</v>
      </c>
      <c r="F1629">
        <f t="shared" si="50"/>
        <v>0</v>
      </c>
      <c r="G1629">
        <f t="shared" si="51"/>
        <v>1</v>
      </c>
    </row>
    <row r="1630" spans="1:7" x14ac:dyDescent="0.25">
      <c r="A1630" s="2">
        <v>45425</v>
      </c>
      <c r="B1630" s="3" t="s">
        <v>12</v>
      </c>
      <c r="C1630" s="3" t="s">
        <v>7</v>
      </c>
      <c r="D1630" s="3">
        <v>8</v>
      </c>
      <c r="E1630" s="3">
        <v>12</v>
      </c>
      <c r="F1630">
        <f t="shared" si="50"/>
        <v>0</v>
      </c>
      <c r="G1630">
        <f t="shared" si="51"/>
        <v>0</v>
      </c>
    </row>
    <row r="1631" spans="1:7" x14ac:dyDescent="0.25">
      <c r="A1631" s="2">
        <v>45425</v>
      </c>
      <c r="B1631" s="3" t="s">
        <v>12</v>
      </c>
      <c r="C1631" s="3" t="s">
        <v>7</v>
      </c>
      <c r="D1631" s="3">
        <v>9</v>
      </c>
      <c r="E1631" s="3">
        <v>13</v>
      </c>
      <c r="F1631">
        <f t="shared" si="50"/>
        <v>1</v>
      </c>
      <c r="G1631">
        <f t="shared" si="51"/>
        <v>0</v>
      </c>
    </row>
    <row r="1632" spans="1:7" x14ac:dyDescent="0.25">
      <c r="A1632" s="2">
        <v>45425</v>
      </c>
      <c r="B1632" s="3" t="s">
        <v>12</v>
      </c>
      <c r="C1632" s="3" t="s">
        <v>7</v>
      </c>
      <c r="D1632" s="3">
        <v>0</v>
      </c>
      <c r="E1632" s="3">
        <v>12</v>
      </c>
      <c r="F1632">
        <f t="shared" si="50"/>
        <v>0</v>
      </c>
      <c r="G1632">
        <f t="shared" si="51"/>
        <v>1</v>
      </c>
    </row>
    <row r="1633" spans="1:7" x14ac:dyDescent="0.25">
      <c r="A1633" s="2">
        <v>45425</v>
      </c>
      <c r="B1633" s="3" t="s">
        <v>12</v>
      </c>
      <c r="C1633" s="3" t="s">
        <v>7</v>
      </c>
      <c r="D1633" s="3">
        <v>1</v>
      </c>
      <c r="E1633" s="3">
        <v>13</v>
      </c>
      <c r="F1633">
        <f t="shared" si="50"/>
        <v>0</v>
      </c>
      <c r="G1633">
        <f t="shared" si="51"/>
        <v>1</v>
      </c>
    </row>
    <row r="1634" spans="1:7" x14ac:dyDescent="0.25">
      <c r="A1634" s="2">
        <v>45425</v>
      </c>
      <c r="B1634" s="3" t="s">
        <v>12</v>
      </c>
      <c r="C1634" s="3" t="s">
        <v>7</v>
      </c>
      <c r="D1634" s="3">
        <v>10</v>
      </c>
      <c r="E1634" s="3">
        <v>21</v>
      </c>
      <c r="F1634">
        <f t="shared" si="50"/>
        <v>1</v>
      </c>
      <c r="G1634">
        <f t="shared" si="51"/>
        <v>0</v>
      </c>
    </row>
    <row r="1635" spans="1:7" x14ac:dyDescent="0.25">
      <c r="A1635" s="2">
        <v>45425</v>
      </c>
      <c r="B1635" s="3" t="s">
        <v>12</v>
      </c>
      <c r="C1635" s="3" t="s">
        <v>7</v>
      </c>
      <c r="D1635" s="3">
        <v>5</v>
      </c>
      <c r="E1635" s="3">
        <v>14</v>
      </c>
      <c r="F1635">
        <f t="shared" si="50"/>
        <v>0</v>
      </c>
      <c r="G1635">
        <f t="shared" si="51"/>
        <v>1</v>
      </c>
    </row>
    <row r="1636" spans="1:7" x14ac:dyDescent="0.25">
      <c r="A1636" s="2">
        <v>45425</v>
      </c>
      <c r="B1636" s="3" t="s">
        <v>12</v>
      </c>
      <c r="C1636" s="3" t="s">
        <v>7</v>
      </c>
      <c r="D1636" s="3">
        <v>7</v>
      </c>
      <c r="E1636" s="3">
        <v>12</v>
      </c>
      <c r="F1636">
        <f t="shared" si="50"/>
        <v>0</v>
      </c>
      <c r="G1636">
        <f t="shared" si="51"/>
        <v>0</v>
      </c>
    </row>
    <row r="1637" spans="1:7" x14ac:dyDescent="0.25">
      <c r="A1637" s="2">
        <v>45425</v>
      </c>
      <c r="B1637" s="3" t="s">
        <v>12</v>
      </c>
      <c r="C1637" s="3" t="s">
        <v>7</v>
      </c>
      <c r="D1637" s="3">
        <v>8</v>
      </c>
      <c r="E1637" s="3">
        <v>12</v>
      </c>
      <c r="F1637">
        <f t="shared" si="50"/>
        <v>0</v>
      </c>
      <c r="G1637">
        <f t="shared" si="51"/>
        <v>0</v>
      </c>
    </row>
    <row r="1638" spans="1:7" x14ac:dyDescent="0.25">
      <c r="A1638" s="2">
        <v>45425</v>
      </c>
      <c r="B1638" s="3" t="s">
        <v>12</v>
      </c>
      <c r="C1638" s="3" t="s">
        <v>7</v>
      </c>
      <c r="D1638" s="3">
        <v>9</v>
      </c>
      <c r="E1638" s="3">
        <v>19</v>
      </c>
      <c r="F1638">
        <f t="shared" si="50"/>
        <v>1</v>
      </c>
      <c r="G1638">
        <f t="shared" si="51"/>
        <v>0</v>
      </c>
    </row>
    <row r="1639" spans="1:7" x14ac:dyDescent="0.25">
      <c r="A1639" s="2">
        <v>45425</v>
      </c>
      <c r="B1639" s="3" t="s">
        <v>12</v>
      </c>
      <c r="C1639" s="3" t="s">
        <v>7</v>
      </c>
      <c r="D1639" s="3">
        <v>1</v>
      </c>
      <c r="E1639" s="3">
        <v>12</v>
      </c>
      <c r="F1639">
        <f t="shared" si="50"/>
        <v>0</v>
      </c>
      <c r="G1639">
        <f t="shared" si="51"/>
        <v>1</v>
      </c>
    </row>
    <row r="1640" spans="1:7" x14ac:dyDescent="0.25">
      <c r="A1640" s="2">
        <v>45425</v>
      </c>
      <c r="B1640" s="3" t="s">
        <v>12</v>
      </c>
      <c r="C1640" s="3" t="s">
        <v>7</v>
      </c>
      <c r="D1640" s="3">
        <v>10</v>
      </c>
      <c r="E1640" s="3">
        <v>14</v>
      </c>
      <c r="F1640">
        <f t="shared" si="50"/>
        <v>1</v>
      </c>
      <c r="G1640">
        <f t="shared" si="51"/>
        <v>0</v>
      </c>
    </row>
    <row r="1641" spans="1:7" x14ac:dyDescent="0.25">
      <c r="A1641" s="2">
        <v>45425</v>
      </c>
      <c r="B1641" s="3" t="s">
        <v>12</v>
      </c>
      <c r="C1641" s="3" t="s">
        <v>7</v>
      </c>
      <c r="D1641" s="3">
        <v>8</v>
      </c>
      <c r="E1641" s="3">
        <v>12</v>
      </c>
      <c r="F1641">
        <f t="shared" si="50"/>
        <v>0</v>
      </c>
      <c r="G1641">
        <f t="shared" si="51"/>
        <v>0</v>
      </c>
    </row>
    <row r="1642" spans="1:7" x14ac:dyDescent="0.25">
      <c r="A1642" s="2">
        <v>45425</v>
      </c>
      <c r="B1642" s="3" t="s">
        <v>12</v>
      </c>
      <c r="C1642" s="3" t="s">
        <v>7</v>
      </c>
      <c r="D1642" s="3">
        <v>9</v>
      </c>
      <c r="E1642" s="3">
        <v>12</v>
      </c>
      <c r="F1642">
        <f t="shared" si="50"/>
        <v>1</v>
      </c>
      <c r="G1642">
        <f t="shared" si="51"/>
        <v>0</v>
      </c>
    </row>
    <row r="1643" spans="1:7" x14ac:dyDescent="0.25">
      <c r="A1643" s="2">
        <v>45425</v>
      </c>
      <c r="B1643" s="3" t="s">
        <v>12</v>
      </c>
      <c r="C1643" s="3" t="s">
        <v>7</v>
      </c>
      <c r="D1643" s="3">
        <v>0</v>
      </c>
      <c r="E1643" s="3">
        <v>13</v>
      </c>
      <c r="F1643">
        <f t="shared" si="50"/>
        <v>0</v>
      </c>
      <c r="G1643">
        <f t="shared" si="51"/>
        <v>1</v>
      </c>
    </row>
    <row r="1644" spans="1:7" x14ac:dyDescent="0.25">
      <c r="A1644" s="2">
        <v>45425</v>
      </c>
      <c r="B1644" s="3" t="s">
        <v>12</v>
      </c>
      <c r="C1644" s="3" t="s">
        <v>7</v>
      </c>
      <c r="D1644" s="3">
        <v>1</v>
      </c>
      <c r="E1644" s="3">
        <v>12</v>
      </c>
      <c r="F1644">
        <f t="shared" si="50"/>
        <v>0</v>
      </c>
      <c r="G1644">
        <f t="shared" si="51"/>
        <v>1</v>
      </c>
    </row>
    <row r="1645" spans="1:7" x14ac:dyDescent="0.25">
      <c r="A1645" s="2">
        <v>45425</v>
      </c>
      <c r="B1645" s="3" t="s">
        <v>12</v>
      </c>
      <c r="C1645" s="3" t="s">
        <v>7</v>
      </c>
      <c r="D1645" s="3">
        <v>10</v>
      </c>
      <c r="E1645" s="3">
        <v>27</v>
      </c>
      <c r="F1645">
        <f t="shared" si="50"/>
        <v>1</v>
      </c>
      <c r="G1645">
        <f t="shared" si="51"/>
        <v>0</v>
      </c>
    </row>
    <row r="1646" spans="1:7" x14ac:dyDescent="0.25">
      <c r="A1646" s="2">
        <v>45425</v>
      </c>
      <c r="B1646" s="3" t="s">
        <v>12</v>
      </c>
      <c r="C1646" s="3" t="s">
        <v>7</v>
      </c>
      <c r="D1646" s="3">
        <v>2</v>
      </c>
      <c r="E1646" s="3">
        <v>13</v>
      </c>
      <c r="F1646">
        <f t="shared" si="50"/>
        <v>0</v>
      </c>
      <c r="G1646">
        <f t="shared" si="51"/>
        <v>1</v>
      </c>
    </row>
    <row r="1647" spans="1:7" x14ac:dyDescent="0.25">
      <c r="A1647" s="2">
        <v>45425</v>
      </c>
      <c r="B1647" s="3" t="s">
        <v>12</v>
      </c>
      <c r="C1647" s="3" t="s">
        <v>7</v>
      </c>
      <c r="D1647" s="3">
        <v>5</v>
      </c>
      <c r="E1647" s="3">
        <v>14</v>
      </c>
      <c r="F1647">
        <f t="shared" si="50"/>
        <v>0</v>
      </c>
      <c r="G1647">
        <f t="shared" si="51"/>
        <v>1</v>
      </c>
    </row>
    <row r="1648" spans="1:7" x14ac:dyDescent="0.25">
      <c r="A1648" s="2">
        <v>45425</v>
      </c>
      <c r="B1648" s="3" t="s">
        <v>12</v>
      </c>
      <c r="C1648" s="3" t="s">
        <v>7</v>
      </c>
      <c r="D1648" s="3">
        <v>6</v>
      </c>
      <c r="E1648" s="3">
        <v>13</v>
      </c>
      <c r="F1648">
        <f t="shared" si="50"/>
        <v>0</v>
      </c>
      <c r="G1648">
        <f t="shared" si="51"/>
        <v>1</v>
      </c>
    </row>
    <row r="1649" spans="1:7" x14ac:dyDescent="0.25">
      <c r="A1649" s="2">
        <v>45425</v>
      </c>
      <c r="B1649" s="3" t="s">
        <v>12</v>
      </c>
      <c r="C1649" s="3" t="s">
        <v>7</v>
      </c>
      <c r="D1649" s="3">
        <v>7</v>
      </c>
      <c r="E1649" s="3">
        <v>12</v>
      </c>
      <c r="F1649">
        <f t="shared" si="50"/>
        <v>0</v>
      </c>
      <c r="G1649">
        <f t="shared" si="51"/>
        <v>0</v>
      </c>
    </row>
    <row r="1650" spans="1:7" x14ac:dyDescent="0.25">
      <c r="A1650" s="2">
        <v>45425</v>
      </c>
      <c r="B1650" s="3" t="s">
        <v>12</v>
      </c>
      <c r="C1650" s="3" t="s">
        <v>7</v>
      </c>
      <c r="D1650" s="3">
        <v>8</v>
      </c>
      <c r="E1650" s="3">
        <v>14</v>
      </c>
      <c r="F1650">
        <f t="shared" si="50"/>
        <v>0</v>
      </c>
      <c r="G1650">
        <f t="shared" si="51"/>
        <v>0</v>
      </c>
    </row>
    <row r="1651" spans="1:7" x14ac:dyDescent="0.25">
      <c r="A1651" s="2">
        <v>45425</v>
      </c>
      <c r="B1651" s="3" t="s">
        <v>12</v>
      </c>
      <c r="C1651" s="3" t="s">
        <v>7</v>
      </c>
      <c r="D1651" s="3">
        <v>9</v>
      </c>
      <c r="E1651" s="3">
        <v>20</v>
      </c>
      <c r="F1651">
        <f t="shared" si="50"/>
        <v>1</v>
      </c>
      <c r="G1651">
        <f t="shared" si="51"/>
        <v>0</v>
      </c>
    </row>
    <row r="1652" spans="1:7" x14ac:dyDescent="0.25">
      <c r="A1652" s="2">
        <v>45426</v>
      </c>
      <c r="B1652" s="3" t="s">
        <v>13</v>
      </c>
      <c r="C1652" s="3" t="s">
        <v>8</v>
      </c>
      <c r="D1652" s="3">
        <v>0</v>
      </c>
      <c r="E1652" s="3">
        <v>14</v>
      </c>
      <c r="F1652">
        <f t="shared" si="50"/>
        <v>0</v>
      </c>
      <c r="G1652">
        <f t="shared" si="51"/>
        <v>1</v>
      </c>
    </row>
    <row r="1653" spans="1:7" x14ac:dyDescent="0.25">
      <c r="A1653" s="2">
        <v>45426</v>
      </c>
      <c r="B1653" s="3" t="s">
        <v>13</v>
      </c>
      <c r="C1653" s="3" t="s">
        <v>8</v>
      </c>
      <c r="D1653" s="3">
        <v>10</v>
      </c>
      <c r="E1653" s="3">
        <v>39</v>
      </c>
      <c r="F1653">
        <f t="shared" si="50"/>
        <v>1</v>
      </c>
      <c r="G1653">
        <f t="shared" si="51"/>
        <v>0</v>
      </c>
    </row>
    <row r="1654" spans="1:7" x14ac:dyDescent="0.25">
      <c r="A1654" s="2">
        <v>45426</v>
      </c>
      <c r="B1654" s="3" t="s">
        <v>13</v>
      </c>
      <c r="C1654" s="3" t="s">
        <v>8</v>
      </c>
      <c r="D1654" s="3">
        <v>3</v>
      </c>
      <c r="E1654" s="3">
        <v>12</v>
      </c>
      <c r="F1654">
        <f t="shared" si="50"/>
        <v>0</v>
      </c>
      <c r="G1654">
        <f t="shared" si="51"/>
        <v>1</v>
      </c>
    </row>
    <row r="1655" spans="1:7" x14ac:dyDescent="0.25">
      <c r="A1655" s="2">
        <v>45426</v>
      </c>
      <c r="B1655" s="3" t="s">
        <v>13</v>
      </c>
      <c r="C1655" s="3" t="s">
        <v>8</v>
      </c>
      <c r="D1655" s="3">
        <v>5</v>
      </c>
      <c r="E1655" s="3">
        <v>18</v>
      </c>
      <c r="F1655">
        <f t="shared" si="50"/>
        <v>0</v>
      </c>
      <c r="G1655">
        <f t="shared" si="51"/>
        <v>1</v>
      </c>
    </row>
    <row r="1656" spans="1:7" x14ac:dyDescent="0.25">
      <c r="A1656" s="2">
        <v>45426</v>
      </c>
      <c r="B1656" s="3" t="s">
        <v>13</v>
      </c>
      <c r="C1656" s="3" t="s">
        <v>8</v>
      </c>
      <c r="D1656" s="3">
        <v>6</v>
      </c>
      <c r="E1656" s="3">
        <v>12</v>
      </c>
      <c r="F1656">
        <f t="shared" si="50"/>
        <v>0</v>
      </c>
      <c r="G1656">
        <f t="shared" si="51"/>
        <v>1</v>
      </c>
    </row>
    <row r="1657" spans="1:7" x14ac:dyDescent="0.25">
      <c r="A1657" s="2">
        <v>45426</v>
      </c>
      <c r="B1657" s="3" t="s">
        <v>13</v>
      </c>
      <c r="C1657" s="3" t="s">
        <v>8</v>
      </c>
      <c r="D1657" s="3">
        <v>7</v>
      </c>
      <c r="E1657" s="3">
        <v>12</v>
      </c>
      <c r="F1657">
        <f t="shared" si="50"/>
        <v>0</v>
      </c>
      <c r="G1657">
        <f t="shared" si="51"/>
        <v>0</v>
      </c>
    </row>
    <row r="1658" spans="1:7" x14ac:dyDescent="0.25">
      <c r="A1658" s="2">
        <v>45426</v>
      </c>
      <c r="B1658" s="3" t="s">
        <v>13</v>
      </c>
      <c r="C1658" s="3" t="s">
        <v>8</v>
      </c>
      <c r="D1658" s="3">
        <v>8</v>
      </c>
      <c r="E1658" s="3">
        <v>14</v>
      </c>
      <c r="F1658">
        <f t="shared" si="50"/>
        <v>0</v>
      </c>
      <c r="G1658">
        <f t="shared" si="51"/>
        <v>0</v>
      </c>
    </row>
    <row r="1659" spans="1:7" x14ac:dyDescent="0.25">
      <c r="A1659" s="2">
        <v>45426</v>
      </c>
      <c r="B1659" s="3" t="s">
        <v>13</v>
      </c>
      <c r="C1659" s="3" t="s">
        <v>8</v>
      </c>
      <c r="D1659" s="3">
        <v>9</v>
      </c>
      <c r="E1659" s="3">
        <v>21</v>
      </c>
      <c r="F1659">
        <f t="shared" si="50"/>
        <v>1</v>
      </c>
      <c r="G1659">
        <f t="shared" si="51"/>
        <v>0</v>
      </c>
    </row>
    <row r="1660" spans="1:7" x14ac:dyDescent="0.25">
      <c r="A1660" s="2">
        <v>45426</v>
      </c>
      <c r="B1660" s="3" t="s">
        <v>13</v>
      </c>
      <c r="C1660" s="3" t="s">
        <v>10</v>
      </c>
      <c r="D1660" s="3">
        <v>0</v>
      </c>
      <c r="E1660" s="3">
        <v>12</v>
      </c>
      <c r="F1660">
        <f t="shared" si="50"/>
        <v>0</v>
      </c>
      <c r="G1660">
        <f t="shared" si="51"/>
        <v>1</v>
      </c>
    </row>
    <row r="1661" spans="1:7" x14ac:dyDescent="0.25">
      <c r="A1661" s="2">
        <v>45426</v>
      </c>
      <c r="B1661" s="3" t="s">
        <v>13</v>
      </c>
      <c r="C1661" s="3" t="s">
        <v>10</v>
      </c>
      <c r="D1661" s="3">
        <v>10</v>
      </c>
      <c r="E1661" s="3">
        <v>46</v>
      </c>
      <c r="F1661">
        <f t="shared" si="50"/>
        <v>1</v>
      </c>
      <c r="G1661">
        <f t="shared" si="51"/>
        <v>0</v>
      </c>
    </row>
    <row r="1662" spans="1:7" x14ac:dyDescent="0.25">
      <c r="A1662" s="2">
        <v>45426</v>
      </c>
      <c r="B1662" s="3" t="s">
        <v>13</v>
      </c>
      <c r="C1662" s="3" t="s">
        <v>10</v>
      </c>
      <c r="D1662" s="3">
        <v>3</v>
      </c>
      <c r="E1662" s="3">
        <v>13</v>
      </c>
      <c r="F1662">
        <f t="shared" si="50"/>
        <v>0</v>
      </c>
      <c r="G1662">
        <f t="shared" si="51"/>
        <v>1</v>
      </c>
    </row>
    <row r="1663" spans="1:7" x14ac:dyDescent="0.25">
      <c r="A1663" s="2">
        <v>45426</v>
      </c>
      <c r="B1663" s="3" t="s">
        <v>13</v>
      </c>
      <c r="C1663" s="3" t="s">
        <v>10</v>
      </c>
      <c r="D1663" s="3">
        <v>5</v>
      </c>
      <c r="E1663" s="3">
        <v>15</v>
      </c>
      <c r="F1663">
        <f t="shared" si="50"/>
        <v>0</v>
      </c>
      <c r="G1663">
        <f t="shared" si="51"/>
        <v>1</v>
      </c>
    </row>
    <row r="1664" spans="1:7" x14ac:dyDescent="0.25">
      <c r="A1664" s="2">
        <v>45426</v>
      </c>
      <c r="B1664" s="3" t="s">
        <v>13</v>
      </c>
      <c r="C1664" s="3" t="s">
        <v>10</v>
      </c>
      <c r="D1664" s="3">
        <v>6</v>
      </c>
      <c r="E1664" s="3">
        <v>13</v>
      </c>
      <c r="F1664">
        <f t="shared" si="50"/>
        <v>0</v>
      </c>
      <c r="G1664">
        <f t="shared" si="51"/>
        <v>1</v>
      </c>
    </row>
    <row r="1665" spans="1:7" x14ac:dyDescent="0.25">
      <c r="A1665" s="2">
        <v>45426</v>
      </c>
      <c r="B1665" s="3" t="s">
        <v>13</v>
      </c>
      <c r="C1665" s="3" t="s">
        <v>10</v>
      </c>
      <c r="D1665" s="3">
        <v>7</v>
      </c>
      <c r="E1665" s="3">
        <v>13</v>
      </c>
      <c r="F1665">
        <f t="shared" si="50"/>
        <v>0</v>
      </c>
      <c r="G1665">
        <f t="shared" si="51"/>
        <v>0</v>
      </c>
    </row>
    <row r="1666" spans="1:7" x14ac:dyDescent="0.25">
      <c r="A1666" s="2">
        <v>45426</v>
      </c>
      <c r="B1666" s="3" t="s">
        <v>13</v>
      </c>
      <c r="C1666" s="3" t="s">
        <v>10</v>
      </c>
      <c r="D1666" s="3">
        <v>8</v>
      </c>
      <c r="E1666" s="3">
        <v>16</v>
      </c>
      <c r="F1666">
        <f t="shared" si="50"/>
        <v>0</v>
      </c>
      <c r="G1666">
        <f t="shared" si="51"/>
        <v>0</v>
      </c>
    </row>
    <row r="1667" spans="1:7" x14ac:dyDescent="0.25">
      <c r="A1667" s="2">
        <v>45426</v>
      </c>
      <c r="B1667" s="3" t="s">
        <v>13</v>
      </c>
      <c r="C1667" s="3" t="s">
        <v>10</v>
      </c>
      <c r="D1667" s="3">
        <v>9</v>
      </c>
      <c r="E1667" s="3">
        <v>20</v>
      </c>
      <c r="F1667">
        <f t="shared" ref="F1667:F1730" si="52">IF(D1667 &gt;= 9, 1, 0)</f>
        <v>1</v>
      </c>
      <c r="G1667">
        <f t="shared" ref="G1667:G1730" si="53">IF(D1667 &lt;= 6, 1, 0)</f>
        <v>0</v>
      </c>
    </row>
    <row r="1668" spans="1:7" x14ac:dyDescent="0.25">
      <c r="A1668" s="2">
        <v>45426</v>
      </c>
      <c r="B1668" s="3" t="s">
        <v>11</v>
      </c>
      <c r="C1668" s="3" t="s">
        <v>4</v>
      </c>
      <c r="D1668" s="3">
        <v>0</v>
      </c>
      <c r="E1668" s="3">
        <v>30</v>
      </c>
      <c r="F1668">
        <f t="shared" si="52"/>
        <v>0</v>
      </c>
      <c r="G1668">
        <f t="shared" si="53"/>
        <v>1</v>
      </c>
    </row>
    <row r="1669" spans="1:7" x14ac:dyDescent="0.25">
      <c r="A1669" s="2">
        <v>45426</v>
      </c>
      <c r="B1669" s="3" t="s">
        <v>11</v>
      </c>
      <c r="C1669" s="3" t="s">
        <v>4</v>
      </c>
      <c r="D1669" s="3">
        <v>1</v>
      </c>
      <c r="E1669" s="3">
        <v>16</v>
      </c>
      <c r="F1669">
        <f t="shared" si="52"/>
        <v>0</v>
      </c>
      <c r="G1669">
        <f t="shared" si="53"/>
        <v>1</v>
      </c>
    </row>
    <row r="1670" spans="1:7" x14ac:dyDescent="0.25">
      <c r="A1670" s="2">
        <v>45426</v>
      </c>
      <c r="B1670" s="3" t="s">
        <v>11</v>
      </c>
      <c r="C1670" s="3" t="s">
        <v>4</v>
      </c>
      <c r="D1670" s="3">
        <v>10</v>
      </c>
      <c r="E1670" s="3">
        <v>86</v>
      </c>
      <c r="F1670">
        <f t="shared" si="52"/>
        <v>1</v>
      </c>
      <c r="G1670">
        <f t="shared" si="53"/>
        <v>0</v>
      </c>
    </row>
    <row r="1671" spans="1:7" x14ac:dyDescent="0.25">
      <c r="A1671" s="2">
        <v>45426</v>
      </c>
      <c r="B1671" s="3" t="s">
        <v>11</v>
      </c>
      <c r="C1671" s="3" t="s">
        <v>4</v>
      </c>
      <c r="D1671" s="3">
        <v>2</v>
      </c>
      <c r="E1671" s="3">
        <v>15</v>
      </c>
      <c r="F1671">
        <f t="shared" si="52"/>
        <v>0</v>
      </c>
      <c r="G1671">
        <f t="shared" si="53"/>
        <v>1</v>
      </c>
    </row>
    <row r="1672" spans="1:7" x14ac:dyDescent="0.25">
      <c r="A1672" s="2">
        <v>45426</v>
      </c>
      <c r="B1672" s="3" t="s">
        <v>11</v>
      </c>
      <c r="C1672" s="3" t="s">
        <v>4</v>
      </c>
      <c r="D1672" s="3">
        <v>3</v>
      </c>
      <c r="E1672" s="3">
        <v>12</v>
      </c>
      <c r="F1672">
        <f t="shared" si="52"/>
        <v>0</v>
      </c>
      <c r="G1672">
        <f t="shared" si="53"/>
        <v>1</v>
      </c>
    </row>
    <row r="1673" spans="1:7" x14ac:dyDescent="0.25">
      <c r="A1673" s="2">
        <v>45426</v>
      </c>
      <c r="B1673" s="3" t="s">
        <v>11</v>
      </c>
      <c r="C1673" s="3" t="s">
        <v>4</v>
      </c>
      <c r="D1673" s="3">
        <v>4</v>
      </c>
      <c r="E1673" s="3">
        <v>12</v>
      </c>
      <c r="F1673">
        <f t="shared" si="52"/>
        <v>0</v>
      </c>
      <c r="G1673">
        <f t="shared" si="53"/>
        <v>1</v>
      </c>
    </row>
    <row r="1674" spans="1:7" x14ac:dyDescent="0.25">
      <c r="A1674" s="2">
        <v>45426</v>
      </c>
      <c r="B1674" s="3" t="s">
        <v>11</v>
      </c>
      <c r="C1674" s="3" t="s">
        <v>4</v>
      </c>
      <c r="D1674" s="3">
        <v>5</v>
      </c>
      <c r="E1674" s="3">
        <v>19</v>
      </c>
      <c r="F1674">
        <f t="shared" si="52"/>
        <v>0</v>
      </c>
      <c r="G1674">
        <f t="shared" si="53"/>
        <v>1</v>
      </c>
    </row>
    <row r="1675" spans="1:7" x14ac:dyDescent="0.25">
      <c r="A1675" s="2">
        <v>45426</v>
      </c>
      <c r="B1675" s="3" t="s">
        <v>11</v>
      </c>
      <c r="C1675" s="3" t="s">
        <v>4</v>
      </c>
      <c r="D1675" s="3">
        <v>7</v>
      </c>
      <c r="E1675" s="3">
        <v>15</v>
      </c>
      <c r="F1675">
        <f t="shared" si="52"/>
        <v>0</v>
      </c>
      <c r="G1675">
        <f t="shared" si="53"/>
        <v>0</v>
      </c>
    </row>
    <row r="1676" spans="1:7" x14ac:dyDescent="0.25">
      <c r="A1676" s="2">
        <v>45426</v>
      </c>
      <c r="B1676" s="3" t="s">
        <v>11</v>
      </c>
      <c r="C1676" s="3" t="s">
        <v>4</v>
      </c>
      <c r="D1676" s="3">
        <v>8</v>
      </c>
      <c r="E1676" s="3">
        <v>20</v>
      </c>
      <c r="F1676">
        <f t="shared" si="52"/>
        <v>0</v>
      </c>
      <c r="G1676">
        <f t="shared" si="53"/>
        <v>0</v>
      </c>
    </row>
    <row r="1677" spans="1:7" x14ac:dyDescent="0.25">
      <c r="A1677" s="2">
        <v>45426</v>
      </c>
      <c r="B1677" s="3" t="s">
        <v>11</v>
      </c>
      <c r="C1677" s="3" t="s">
        <v>4</v>
      </c>
      <c r="D1677" s="3">
        <v>9</v>
      </c>
      <c r="E1677" s="3">
        <v>29</v>
      </c>
      <c r="F1677">
        <f t="shared" si="52"/>
        <v>1</v>
      </c>
      <c r="G1677">
        <f t="shared" si="53"/>
        <v>0</v>
      </c>
    </row>
    <row r="1678" spans="1:7" x14ac:dyDescent="0.25">
      <c r="A1678" s="2">
        <v>45426</v>
      </c>
      <c r="B1678" s="3" t="s">
        <v>11</v>
      </c>
      <c r="C1678" s="3" t="s">
        <v>5</v>
      </c>
      <c r="D1678" s="3">
        <v>0</v>
      </c>
      <c r="E1678" s="3">
        <v>16</v>
      </c>
      <c r="F1678">
        <f t="shared" si="52"/>
        <v>0</v>
      </c>
      <c r="G1678">
        <f t="shared" si="53"/>
        <v>1</v>
      </c>
    </row>
    <row r="1679" spans="1:7" x14ac:dyDescent="0.25">
      <c r="A1679" s="2">
        <v>45426</v>
      </c>
      <c r="B1679" s="3" t="s">
        <v>11</v>
      </c>
      <c r="C1679" s="3" t="s">
        <v>5</v>
      </c>
      <c r="D1679" s="3">
        <v>10</v>
      </c>
      <c r="E1679" s="3">
        <v>45</v>
      </c>
      <c r="F1679">
        <f t="shared" si="52"/>
        <v>1</v>
      </c>
      <c r="G1679">
        <f t="shared" si="53"/>
        <v>0</v>
      </c>
    </row>
    <row r="1680" spans="1:7" x14ac:dyDescent="0.25">
      <c r="A1680" s="2">
        <v>45426</v>
      </c>
      <c r="B1680" s="3" t="s">
        <v>11</v>
      </c>
      <c r="C1680" s="3" t="s">
        <v>5</v>
      </c>
      <c r="D1680" s="3">
        <v>2</v>
      </c>
      <c r="E1680" s="3">
        <v>14</v>
      </c>
      <c r="F1680">
        <f t="shared" si="52"/>
        <v>0</v>
      </c>
      <c r="G1680">
        <f t="shared" si="53"/>
        <v>1</v>
      </c>
    </row>
    <row r="1681" spans="1:7" x14ac:dyDescent="0.25">
      <c r="A1681" s="2">
        <v>45426</v>
      </c>
      <c r="B1681" s="3" t="s">
        <v>11</v>
      </c>
      <c r="C1681" s="3" t="s">
        <v>5</v>
      </c>
      <c r="D1681" s="3">
        <v>4</v>
      </c>
      <c r="E1681" s="3">
        <v>13</v>
      </c>
      <c r="F1681">
        <f t="shared" si="52"/>
        <v>0</v>
      </c>
      <c r="G1681">
        <f t="shared" si="53"/>
        <v>1</v>
      </c>
    </row>
    <row r="1682" spans="1:7" x14ac:dyDescent="0.25">
      <c r="A1682" s="2">
        <v>45426</v>
      </c>
      <c r="B1682" s="3" t="s">
        <v>11</v>
      </c>
      <c r="C1682" s="3" t="s">
        <v>5</v>
      </c>
      <c r="D1682" s="3">
        <v>5</v>
      </c>
      <c r="E1682" s="3">
        <v>19</v>
      </c>
      <c r="F1682">
        <f t="shared" si="52"/>
        <v>0</v>
      </c>
      <c r="G1682">
        <f t="shared" si="53"/>
        <v>1</v>
      </c>
    </row>
    <row r="1683" spans="1:7" x14ac:dyDescent="0.25">
      <c r="A1683" s="2">
        <v>45426</v>
      </c>
      <c r="B1683" s="3" t="s">
        <v>11</v>
      </c>
      <c r="C1683" s="3" t="s">
        <v>5</v>
      </c>
      <c r="D1683" s="3">
        <v>6</v>
      </c>
      <c r="E1683" s="3">
        <v>12</v>
      </c>
      <c r="F1683">
        <f t="shared" si="52"/>
        <v>0</v>
      </c>
      <c r="G1683">
        <f t="shared" si="53"/>
        <v>1</v>
      </c>
    </row>
    <row r="1684" spans="1:7" x14ac:dyDescent="0.25">
      <c r="A1684" s="2">
        <v>45426</v>
      </c>
      <c r="B1684" s="3" t="s">
        <v>11</v>
      </c>
      <c r="C1684" s="3" t="s">
        <v>5</v>
      </c>
      <c r="D1684" s="3">
        <v>7</v>
      </c>
      <c r="E1684" s="3">
        <v>12</v>
      </c>
      <c r="F1684">
        <f t="shared" si="52"/>
        <v>0</v>
      </c>
      <c r="G1684">
        <f t="shared" si="53"/>
        <v>0</v>
      </c>
    </row>
    <row r="1685" spans="1:7" x14ac:dyDescent="0.25">
      <c r="A1685" s="2">
        <v>45426</v>
      </c>
      <c r="B1685" s="3" t="s">
        <v>11</v>
      </c>
      <c r="C1685" s="3" t="s">
        <v>5</v>
      </c>
      <c r="D1685" s="3">
        <v>8</v>
      </c>
      <c r="E1685" s="3">
        <v>18</v>
      </c>
      <c r="F1685">
        <f t="shared" si="52"/>
        <v>0</v>
      </c>
      <c r="G1685">
        <f t="shared" si="53"/>
        <v>0</v>
      </c>
    </row>
    <row r="1686" spans="1:7" x14ac:dyDescent="0.25">
      <c r="A1686" s="2">
        <v>45426</v>
      </c>
      <c r="B1686" s="3" t="s">
        <v>11</v>
      </c>
      <c r="C1686" s="3" t="s">
        <v>5</v>
      </c>
      <c r="D1686" s="3">
        <v>9</v>
      </c>
      <c r="E1686" s="3">
        <v>21</v>
      </c>
      <c r="F1686">
        <f t="shared" si="52"/>
        <v>1</v>
      </c>
      <c r="G1686">
        <f t="shared" si="53"/>
        <v>0</v>
      </c>
    </row>
    <row r="1687" spans="1:7" x14ac:dyDescent="0.25">
      <c r="A1687" s="2">
        <v>45426</v>
      </c>
      <c r="B1687" s="3" t="s">
        <v>11</v>
      </c>
      <c r="C1687" s="3" t="s">
        <v>4</v>
      </c>
      <c r="D1687" s="3">
        <v>0</v>
      </c>
      <c r="E1687" s="3">
        <v>23</v>
      </c>
      <c r="F1687">
        <f t="shared" si="52"/>
        <v>0</v>
      </c>
      <c r="G1687">
        <f t="shared" si="53"/>
        <v>1</v>
      </c>
    </row>
    <row r="1688" spans="1:7" x14ac:dyDescent="0.25">
      <c r="A1688" s="2">
        <v>45426</v>
      </c>
      <c r="B1688" s="3" t="s">
        <v>11</v>
      </c>
      <c r="C1688" s="3" t="s">
        <v>4</v>
      </c>
      <c r="D1688" s="3">
        <v>1</v>
      </c>
      <c r="E1688" s="3">
        <v>18</v>
      </c>
      <c r="F1688">
        <f t="shared" si="52"/>
        <v>0</v>
      </c>
      <c r="G1688">
        <f t="shared" si="53"/>
        <v>1</v>
      </c>
    </row>
    <row r="1689" spans="1:7" x14ac:dyDescent="0.25">
      <c r="A1689" s="2">
        <v>45426</v>
      </c>
      <c r="B1689" s="3" t="s">
        <v>11</v>
      </c>
      <c r="C1689" s="3" t="s">
        <v>4</v>
      </c>
      <c r="D1689" s="3">
        <v>10</v>
      </c>
      <c r="E1689" s="3">
        <v>132</v>
      </c>
      <c r="F1689">
        <f t="shared" si="52"/>
        <v>1</v>
      </c>
      <c r="G1689">
        <f t="shared" si="53"/>
        <v>0</v>
      </c>
    </row>
    <row r="1690" spans="1:7" x14ac:dyDescent="0.25">
      <c r="A1690" s="2">
        <v>45426</v>
      </c>
      <c r="B1690" s="3" t="s">
        <v>11</v>
      </c>
      <c r="C1690" s="3" t="s">
        <v>4</v>
      </c>
      <c r="D1690" s="3">
        <v>2</v>
      </c>
      <c r="E1690" s="3">
        <v>12</v>
      </c>
      <c r="F1690">
        <f t="shared" si="52"/>
        <v>0</v>
      </c>
      <c r="G1690">
        <f t="shared" si="53"/>
        <v>1</v>
      </c>
    </row>
    <row r="1691" spans="1:7" x14ac:dyDescent="0.25">
      <c r="A1691" s="2">
        <v>45426</v>
      </c>
      <c r="B1691" s="3" t="s">
        <v>11</v>
      </c>
      <c r="C1691" s="3" t="s">
        <v>4</v>
      </c>
      <c r="D1691" s="3">
        <v>3</v>
      </c>
      <c r="E1691" s="3">
        <v>12</v>
      </c>
      <c r="F1691">
        <f t="shared" si="52"/>
        <v>0</v>
      </c>
      <c r="G1691">
        <f t="shared" si="53"/>
        <v>1</v>
      </c>
    </row>
    <row r="1692" spans="1:7" x14ac:dyDescent="0.25">
      <c r="A1692" s="2">
        <v>45426</v>
      </c>
      <c r="B1692" s="3" t="s">
        <v>11</v>
      </c>
      <c r="C1692" s="3" t="s">
        <v>4</v>
      </c>
      <c r="D1692" s="3">
        <v>5</v>
      </c>
      <c r="E1692" s="3">
        <v>24</v>
      </c>
      <c r="F1692">
        <f t="shared" si="52"/>
        <v>0</v>
      </c>
      <c r="G1692">
        <f t="shared" si="53"/>
        <v>1</v>
      </c>
    </row>
    <row r="1693" spans="1:7" x14ac:dyDescent="0.25">
      <c r="A1693" s="2">
        <v>45426</v>
      </c>
      <c r="B1693" s="3" t="s">
        <v>11</v>
      </c>
      <c r="C1693" s="3" t="s">
        <v>4</v>
      </c>
      <c r="D1693" s="3">
        <v>6</v>
      </c>
      <c r="E1693" s="3">
        <v>14</v>
      </c>
      <c r="F1693">
        <f t="shared" si="52"/>
        <v>0</v>
      </c>
      <c r="G1693">
        <f t="shared" si="53"/>
        <v>1</v>
      </c>
    </row>
    <row r="1694" spans="1:7" x14ac:dyDescent="0.25">
      <c r="A1694" s="2">
        <v>45426</v>
      </c>
      <c r="B1694" s="3" t="s">
        <v>11</v>
      </c>
      <c r="C1694" s="3" t="s">
        <v>4</v>
      </c>
      <c r="D1694" s="3">
        <v>7</v>
      </c>
      <c r="E1694" s="3">
        <v>13</v>
      </c>
      <c r="F1694">
        <f t="shared" si="52"/>
        <v>0</v>
      </c>
      <c r="G1694">
        <f t="shared" si="53"/>
        <v>0</v>
      </c>
    </row>
    <row r="1695" spans="1:7" x14ac:dyDescent="0.25">
      <c r="A1695" s="2">
        <v>45426</v>
      </c>
      <c r="B1695" s="3" t="s">
        <v>11</v>
      </c>
      <c r="C1695" s="3" t="s">
        <v>4</v>
      </c>
      <c r="D1695" s="3">
        <v>8</v>
      </c>
      <c r="E1695" s="3">
        <v>34</v>
      </c>
      <c r="F1695">
        <f t="shared" si="52"/>
        <v>0</v>
      </c>
      <c r="G1695">
        <f t="shared" si="53"/>
        <v>0</v>
      </c>
    </row>
    <row r="1696" spans="1:7" x14ac:dyDescent="0.25">
      <c r="A1696" s="2">
        <v>45426</v>
      </c>
      <c r="B1696" s="3" t="s">
        <v>11</v>
      </c>
      <c r="C1696" s="3" t="s">
        <v>4</v>
      </c>
      <c r="D1696" s="3">
        <v>9</v>
      </c>
      <c r="E1696" s="3">
        <v>53</v>
      </c>
      <c r="F1696">
        <f t="shared" si="52"/>
        <v>1</v>
      </c>
      <c r="G1696">
        <f t="shared" si="53"/>
        <v>0</v>
      </c>
    </row>
    <row r="1697" spans="1:7" x14ac:dyDescent="0.25">
      <c r="A1697" s="2">
        <v>45426</v>
      </c>
      <c r="B1697" s="3" t="s">
        <v>11</v>
      </c>
      <c r="C1697" s="3" t="s">
        <v>4</v>
      </c>
      <c r="D1697" s="3">
        <v>0</v>
      </c>
      <c r="E1697" s="3">
        <v>35</v>
      </c>
      <c r="F1697">
        <f t="shared" si="52"/>
        <v>0</v>
      </c>
      <c r="G1697">
        <f t="shared" si="53"/>
        <v>1</v>
      </c>
    </row>
    <row r="1698" spans="1:7" x14ac:dyDescent="0.25">
      <c r="A1698" s="2">
        <v>45426</v>
      </c>
      <c r="B1698" s="3" t="s">
        <v>11</v>
      </c>
      <c r="C1698" s="3" t="s">
        <v>4</v>
      </c>
      <c r="D1698" s="3">
        <v>1</v>
      </c>
      <c r="E1698" s="3">
        <v>16</v>
      </c>
      <c r="F1698">
        <f t="shared" si="52"/>
        <v>0</v>
      </c>
      <c r="G1698">
        <f t="shared" si="53"/>
        <v>1</v>
      </c>
    </row>
    <row r="1699" spans="1:7" x14ac:dyDescent="0.25">
      <c r="A1699" s="2">
        <v>45426</v>
      </c>
      <c r="B1699" s="3" t="s">
        <v>11</v>
      </c>
      <c r="C1699" s="3" t="s">
        <v>4</v>
      </c>
      <c r="D1699" s="3">
        <v>10</v>
      </c>
      <c r="E1699" s="3">
        <v>161</v>
      </c>
      <c r="F1699">
        <f t="shared" si="52"/>
        <v>1</v>
      </c>
      <c r="G1699">
        <f t="shared" si="53"/>
        <v>0</v>
      </c>
    </row>
    <row r="1700" spans="1:7" x14ac:dyDescent="0.25">
      <c r="A1700" s="2">
        <v>45426</v>
      </c>
      <c r="B1700" s="3" t="s">
        <v>11</v>
      </c>
      <c r="C1700" s="3" t="s">
        <v>4</v>
      </c>
      <c r="D1700" s="3">
        <v>2</v>
      </c>
      <c r="E1700" s="3">
        <v>14</v>
      </c>
      <c r="F1700">
        <f t="shared" si="52"/>
        <v>0</v>
      </c>
      <c r="G1700">
        <f t="shared" si="53"/>
        <v>1</v>
      </c>
    </row>
    <row r="1701" spans="1:7" x14ac:dyDescent="0.25">
      <c r="A1701" s="2">
        <v>45426</v>
      </c>
      <c r="B1701" s="3" t="s">
        <v>11</v>
      </c>
      <c r="C1701" s="3" t="s">
        <v>4</v>
      </c>
      <c r="D1701" s="3">
        <v>3</v>
      </c>
      <c r="E1701" s="3">
        <v>14</v>
      </c>
      <c r="F1701">
        <f t="shared" si="52"/>
        <v>0</v>
      </c>
      <c r="G1701">
        <f t="shared" si="53"/>
        <v>1</v>
      </c>
    </row>
    <row r="1702" spans="1:7" x14ac:dyDescent="0.25">
      <c r="A1702" s="2">
        <v>45426</v>
      </c>
      <c r="B1702" s="3" t="s">
        <v>11</v>
      </c>
      <c r="C1702" s="3" t="s">
        <v>4</v>
      </c>
      <c r="D1702" s="3">
        <v>4</v>
      </c>
      <c r="E1702" s="3">
        <v>13</v>
      </c>
      <c r="F1702">
        <f t="shared" si="52"/>
        <v>0</v>
      </c>
      <c r="G1702">
        <f t="shared" si="53"/>
        <v>1</v>
      </c>
    </row>
    <row r="1703" spans="1:7" x14ac:dyDescent="0.25">
      <c r="A1703" s="2">
        <v>45426</v>
      </c>
      <c r="B1703" s="3" t="s">
        <v>11</v>
      </c>
      <c r="C1703" s="3" t="s">
        <v>4</v>
      </c>
      <c r="D1703" s="3">
        <v>5</v>
      </c>
      <c r="E1703" s="3">
        <v>27</v>
      </c>
      <c r="F1703">
        <f t="shared" si="52"/>
        <v>0</v>
      </c>
      <c r="G1703">
        <f t="shared" si="53"/>
        <v>1</v>
      </c>
    </row>
    <row r="1704" spans="1:7" x14ac:dyDescent="0.25">
      <c r="A1704" s="2">
        <v>45426</v>
      </c>
      <c r="B1704" s="3" t="s">
        <v>11</v>
      </c>
      <c r="C1704" s="3" t="s">
        <v>4</v>
      </c>
      <c r="D1704" s="3">
        <v>6</v>
      </c>
      <c r="E1704" s="3">
        <v>13</v>
      </c>
      <c r="F1704">
        <f t="shared" si="52"/>
        <v>0</v>
      </c>
      <c r="G1704">
        <f t="shared" si="53"/>
        <v>1</v>
      </c>
    </row>
    <row r="1705" spans="1:7" x14ac:dyDescent="0.25">
      <c r="A1705" s="2">
        <v>45426</v>
      </c>
      <c r="B1705" s="3" t="s">
        <v>11</v>
      </c>
      <c r="C1705" s="3" t="s">
        <v>4</v>
      </c>
      <c r="D1705" s="3">
        <v>7</v>
      </c>
      <c r="E1705" s="3">
        <v>17</v>
      </c>
      <c r="F1705">
        <f t="shared" si="52"/>
        <v>0</v>
      </c>
      <c r="G1705">
        <f t="shared" si="53"/>
        <v>0</v>
      </c>
    </row>
    <row r="1706" spans="1:7" x14ac:dyDescent="0.25">
      <c r="A1706" s="2">
        <v>45426</v>
      </c>
      <c r="B1706" s="3" t="s">
        <v>11</v>
      </c>
      <c r="C1706" s="3" t="s">
        <v>4</v>
      </c>
      <c r="D1706" s="3">
        <v>8</v>
      </c>
      <c r="E1706" s="3">
        <v>30</v>
      </c>
      <c r="F1706">
        <f t="shared" si="52"/>
        <v>0</v>
      </c>
      <c r="G1706">
        <f t="shared" si="53"/>
        <v>0</v>
      </c>
    </row>
    <row r="1707" spans="1:7" x14ac:dyDescent="0.25">
      <c r="A1707" s="2">
        <v>45426</v>
      </c>
      <c r="B1707" s="3" t="s">
        <v>11</v>
      </c>
      <c r="C1707" s="3" t="s">
        <v>4</v>
      </c>
      <c r="D1707" s="3">
        <v>9</v>
      </c>
      <c r="E1707" s="3">
        <v>40</v>
      </c>
      <c r="F1707">
        <f t="shared" si="52"/>
        <v>1</v>
      </c>
      <c r="G1707">
        <f t="shared" si="53"/>
        <v>0</v>
      </c>
    </row>
    <row r="1708" spans="1:7" x14ac:dyDescent="0.25">
      <c r="A1708" s="2">
        <v>45426</v>
      </c>
      <c r="B1708" s="3" t="s">
        <v>11</v>
      </c>
      <c r="C1708" s="3" t="s">
        <v>5</v>
      </c>
      <c r="D1708" s="3">
        <v>0</v>
      </c>
      <c r="E1708" s="3">
        <v>19</v>
      </c>
      <c r="F1708">
        <f t="shared" si="52"/>
        <v>0</v>
      </c>
      <c r="G1708">
        <f t="shared" si="53"/>
        <v>1</v>
      </c>
    </row>
    <row r="1709" spans="1:7" x14ac:dyDescent="0.25">
      <c r="A1709" s="2">
        <v>45426</v>
      </c>
      <c r="B1709" s="3" t="s">
        <v>11</v>
      </c>
      <c r="C1709" s="3" t="s">
        <v>5</v>
      </c>
      <c r="D1709" s="3">
        <v>1</v>
      </c>
      <c r="E1709" s="3">
        <v>12</v>
      </c>
      <c r="F1709">
        <f t="shared" si="52"/>
        <v>0</v>
      </c>
      <c r="G1709">
        <f t="shared" si="53"/>
        <v>1</v>
      </c>
    </row>
    <row r="1710" spans="1:7" x14ac:dyDescent="0.25">
      <c r="A1710" s="2">
        <v>45426</v>
      </c>
      <c r="B1710" s="3" t="s">
        <v>11</v>
      </c>
      <c r="C1710" s="3" t="s">
        <v>5</v>
      </c>
      <c r="D1710" s="3">
        <v>10</v>
      </c>
      <c r="E1710" s="3">
        <v>54</v>
      </c>
      <c r="F1710">
        <f t="shared" si="52"/>
        <v>1</v>
      </c>
      <c r="G1710">
        <f t="shared" si="53"/>
        <v>0</v>
      </c>
    </row>
    <row r="1711" spans="1:7" x14ac:dyDescent="0.25">
      <c r="A1711" s="2">
        <v>45426</v>
      </c>
      <c r="B1711" s="3" t="s">
        <v>11</v>
      </c>
      <c r="C1711" s="3" t="s">
        <v>5</v>
      </c>
      <c r="D1711" s="3">
        <v>2</v>
      </c>
      <c r="E1711" s="3">
        <v>12</v>
      </c>
      <c r="F1711">
        <f t="shared" si="52"/>
        <v>0</v>
      </c>
      <c r="G1711">
        <f t="shared" si="53"/>
        <v>1</v>
      </c>
    </row>
    <row r="1712" spans="1:7" x14ac:dyDescent="0.25">
      <c r="A1712" s="2">
        <v>45426</v>
      </c>
      <c r="B1712" s="3" t="s">
        <v>11</v>
      </c>
      <c r="C1712" s="3" t="s">
        <v>5</v>
      </c>
      <c r="D1712" s="3">
        <v>3</v>
      </c>
      <c r="E1712" s="3">
        <v>13</v>
      </c>
      <c r="F1712">
        <f t="shared" si="52"/>
        <v>0</v>
      </c>
      <c r="G1712">
        <f t="shared" si="53"/>
        <v>1</v>
      </c>
    </row>
    <row r="1713" spans="1:7" x14ac:dyDescent="0.25">
      <c r="A1713" s="2">
        <v>45426</v>
      </c>
      <c r="B1713" s="3" t="s">
        <v>11</v>
      </c>
      <c r="C1713" s="3" t="s">
        <v>5</v>
      </c>
      <c r="D1713" s="3">
        <v>4</v>
      </c>
      <c r="E1713" s="3">
        <v>13</v>
      </c>
      <c r="F1713">
        <f t="shared" si="52"/>
        <v>0</v>
      </c>
      <c r="G1713">
        <f t="shared" si="53"/>
        <v>1</v>
      </c>
    </row>
    <row r="1714" spans="1:7" x14ac:dyDescent="0.25">
      <c r="A1714" s="2">
        <v>45426</v>
      </c>
      <c r="B1714" s="3" t="s">
        <v>11</v>
      </c>
      <c r="C1714" s="3" t="s">
        <v>5</v>
      </c>
      <c r="D1714" s="3">
        <v>5</v>
      </c>
      <c r="E1714" s="3">
        <v>18</v>
      </c>
      <c r="F1714">
        <f t="shared" si="52"/>
        <v>0</v>
      </c>
      <c r="G1714">
        <f t="shared" si="53"/>
        <v>1</v>
      </c>
    </row>
    <row r="1715" spans="1:7" x14ac:dyDescent="0.25">
      <c r="A1715" s="2">
        <v>45426</v>
      </c>
      <c r="B1715" s="3" t="s">
        <v>11</v>
      </c>
      <c r="C1715" s="3" t="s">
        <v>5</v>
      </c>
      <c r="D1715" s="3">
        <v>6</v>
      </c>
      <c r="E1715" s="3">
        <v>13</v>
      </c>
      <c r="F1715">
        <f t="shared" si="52"/>
        <v>0</v>
      </c>
      <c r="G1715">
        <f t="shared" si="53"/>
        <v>1</v>
      </c>
    </row>
    <row r="1716" spans="1:7" x14ac:dyDescent="0.25">
      <c r="A1716" s="2">
        <v>45426</v>
      </c>
      <c r="B1716" s="3" t="s">
        <v>11</v>
      </c>
      <c r="C1716" s="3" t="s">
        <v>5</v>
      </c>
      <c r="D1716" s="3">
        <v>7</v>
      </c>
      <c r="E1716" s="3">
        <v>16</v>
      </c>
      <c r="F1716">
        <f t="shared" si="52"/>
        <v>0</v>
      </c>
      <c r="G1716">
        <f t="shared" si="53"/>
        <v>0</v>
      </c>
    </row>
    <row r="1717" spans="1:7" x14ac:dyDescent="0.25">
      <c r="A1717" s="2">
        <v>45426</v>
      </c>
      <c r="B1717" s="3" t="s">
        <v>11</v>
      </c>
      <c r="C1717" s="3" t="s">
        <v>5</v>
      </c>
      <c r="D1717" s="3">
        <v>8</v>
      </c>
      <c r="E1717" s="3">
        <v>23</v>
      </c>
      <c r="F1717">
        <f t="shared" si="52"/>
        <v>0</v>
      </c>
      <c r="G1717">
        <f t="shared" si="53"/>
        <v>0</v>
      </c>
    </row>
    <row r="1718" spans="1:7" x14ac:dyDescent="0.25">
      <c r="A1718" s="2">
        <v>45426</v>
      </c>
      <c r="B1718" s="3" t="s">
        <v>11</v>
      </c>
      <c r="C1718" s="3" t="s">
        <v>5</v>
      </c>
      <c r="D1718" s="3">
        <v>9</v>
      </c>
      <c r="E1718" s="3">
        <v>23</v>
      </c>
      <c r="F1718">
        <f t="shared" si="52"/>
        <v>1</v>
      </c>
      <c r="G1718">
        <f t="shared" si="53"/>
        <v>0</v>
      </c>
    </row>
    <row r="1719" spans="1:7" x14ac:dyDescent="0.25">
      <c r="A1719" s="2">
        <v>45426</v>
      </c>
      <c r="B1719" s="3" t="s">
        <v>11</v>
      </c>
      <c r="C1719" s="3" t="s">
        <v>5</v>
      </c>
      <c r="D1719" s="3">
        <v>0</v>
      </c>
      <c r="E1719" s="3">
        <v>20</v>
      </c>
      <c r="F1719">
        <f t="shared" si="52"/>
        <v>0</v>
      </c>
      <c r="G1719">
        <f t="shared" si="53"/>
        <v>1</v>
      </c>
    </row>
    <row r="1720" spans="1:7" x14ac:dyDescent="0.25">
      <c r="A1720" s="2">
        <v>45426</v>
      </c>
      <c r="B1720" s="3" t="s">
        <v>11</v>
      </c>
      <c r="C1720" s="3" t="s">
        <v>5</v>
      </c>
      <c r="D1720" s="3">
        <v>10</v>
      </c>
      <c r="E1720" s="3">
        <v>75</v>
      </c>
      <c r="F1720">
        <f t="shared" si="52"/>
        <v>1</v>
      </c>
      <c r="G1720">
        <f t="shared" si="53"/>
        <v>0</v>
      </c>
    </row>
    <row r="1721" spans="1:7" x14ac:dyDescent="0.25">
      <c r="A1721" s="2">
        <v>45426</v>
      </c>
      <c r="B1721" s="3" t="s">
        <v>11</v>
      </c>
      <c r="C1721" s="3" t="s">
        <v>5</v>
      </c>
      <c r="D1721" s="3">
        <v>3</v>
      </c>
      <c r="E1721" s="3">
        <v>13</v>
      </c>
      <c r="F1721">
        <f t="shared" si="52"/>
        <v>0</v>
      </c>
      <c r="G1721">
        <f t="shared" si="53"/>
        <v>1</v>
      </c>
    </row>
    <row r="1722" spans="1:7" x14ac:dyDescent="0.25">
      <c r="A1722" s="2">
        <v>45426</v>
      </c>
      <c r="B1722" s="3" t="s">
        <v>11</v>
      </c>
      <c r="C1722" s="3" t="s">
        <v>5</v>
      </c>
      <c r="D1722" s="3">
        <v>4</v>
      </c>
      <c r="E1722" s="3">
        <v>12</v>
      </c>
      <c r="F1722">
        <f t="shared" si="52"/>
        <v>0</v>
      </c>
      <c r="G1722">
        <f t="shared" si="53"/>
        <v>1</v>
      </c>
    </row>
    <row r="1723" spans="1:7" x14ac:dyDescent="0.25">
      <c r="A1723" s="2">
        <v>45426</v>
      </c>
      <c r="B1723" s="3" t="s">
        <v>11</v>
      </c>
      <c r="C1723" s="3" t="s">
        <v>5</v>
      </c>
      <c r="D1723" s="3">
        <v>5</v>
      </c>
      <c r="E1723" s="3">
        <v>13</v>
      </c>
      <c r="F1723">
        <f t="shared" si="52"/>
        <v>0</v>
      </c>
      <c r="G1723">
        <f t="shared" si="53"/>
        <v>1</v>
      </c>
    </row>
    <row r="1724" spans="1:7" x14ac:dyDescent="0.25">
      <c r="A1724" s="2">
        <v>45426</v>
      </c>
      <c r="B1724" s="3" t="s">
        <v>11</v>
      </c>
      <c r="C1724" s="3" t="s">
        <v>5</v>
      </c>
      <c r="D1724" s="3">
        <v>6</v>
      </c>
      <c r="E1724" s="3">
        <v>12</v>
      </c>
      <c r="F1724">
        <f t="shared" si="52"/>
        <v>0</v>
      </c>
      <c r="G1724">
        <f t="shared" si="53"/>
        <v>1</v>
      </c>
    </row>
    <row r="1725" spans="1:7" x14ac:dyDescent="0.25">
      <c r="A1725" s="2">
        <v>45426</v>
      </c>
      <c r="B1725" s="3" t="s">
        <v>11</v>
      </c>
      <c r="C1725" s="3" t="s">
        <v>5</v>
      </c>
      <c r="D1725" s="3">
        <v>7</v>
      </c>
      <c r="E1725" s="3">
        <v>15</v>
      </c>
      <c r="F1725">
        <f t="shared" si="52"/>
        <v>0</v>
      </c>
      <c r="G1725">
        <f t="shared" si="53"/>
        <v>0</v>
      </c>
    </row>
    <row r="1726" spans="1:7" x14ac:dyDescent="0.25">
      <c r="A1726" s="2">
        <v>45426</v>
      </c>
      <c r="B1726" s="3" t="s">
        <v>11</v>
      </c>
      <c r="C1726" s="3" t="s">
        <v>5</v>
      </c>
      <c r="D1726" s="3">
        <v>8</v>
      </c>
      <c r="E1726" s="3">
        <v>20</v>
      </c>
      <c r="F1726">
        <f t="shared" si="52"/>
        <v>0</v>
      </c>
      <c r="G1726">
        <f t="shared" si="53"/>
        <v>0</v>
      </c>
    </row>
    <row r="1727" spans="1:7" x14ac:dyDescent="0.25">
      <c r="A1727" s="2">
        <v>45426</v>
      </c>
      <c r="B1727" s="3" t="s">
        <v>11</v>
      </c>
      <c r="C1727" s="3" t="s">
        <v>5</v>
      </c>
      <c r="D1727" s="3">
        <v>9</v>
      </c>
      <c r="E1727" s="3">
        <v>24</v>
      </c>
      <c r="F1727">
        <f t="shared" si="52"/>
        <v>1</v>
      </c>
      <c r="G1727">
        <f t="shared" si="53"/>
        <v>0</v>
      </c>
    </row>
    <row r="1728" spans="1:7" x14ac:dyDescent="0.25">
      <c r="A1728" s="2">
        <v>45426</v>
      </c>
      <c r="B1728" s="3" t="s">
        <v>11</v>
      </c>
      <c r="C1728" s="3" t="s">
        <v>4</v>
      </c>
      <c r="D1728" s="3">
        <v>0</v>
      </c>
      <c r="E1728" s="3">
        <v>28</v>
      </c>
      <c r="F1728">
        <f t="shared" si="52"/>
        <v>0</v>
      </c>
      <c r="G1728">
        <f t="shared" si="53"/>
        <v>1</v>
      </c>
    </row>
    <row r="1729" spans="1:7" x14ac:dyDescent="0.25">
      <c r="A1729" s="2">
        <v>45426</v>
      </c>
      <c r="B1729" s="3" t="s">
        <v>11</v>
      </c>
      <c r="C1729" s="3" t="s">
        <v>4</v>
      </c>
      <c r="D1729" s="3">
        <v>1</v>
      </c>
      <c r="E1729" s="3">
        <v>14</v>
      </c>
      <c r="F1729">
        <f t="shared" si="52"/>
        <v>0</v>
      </c>
      <c r="G1729">
        <f t="shared" si="53"/>
        <v>1</v>
      </c>
    </row>
    <row r="1730" spans="1:7" x14ac:dyDescent="0.25">
      <c r="A1730" s="2">
        <v>45426</v>
      </c>
      <c r="B1730" s="3" t="s">
        <v>11</v>
      </c>
      <c r="C1730" s="3" t="s">
        <v>4</v>
      </c>
      <c r="D1730" s="3">
        <v>10</v>
      </c>
      <c r="E1730" s="3">
        <v>81</v>
      </c>
      <c r="F1730">
        <f t="shared" si="52"/>
        <v>1</v>
      </c>
      <c r="G1730">
        <f t="shared" si="53"/>
        <v>0</v>
      </c>
    </row>
    <row r="1731" spans="1:7" x14ac:dyDescent="0.25">
      <c r="A1731" s="2">
        <v>45426</v>
      </c>
      <c r="B1731" s="3" t="s">
        <v>11</v>
      </c>
      <c r="C1731" s="3" t="s">
        <v>4</v>
      </c>
      <c r="D1731" s="3">
        <v>2</v>
      </c>
      <c r="E1731" s="3">
        <v>12</v>
      </c>
      <c r="F1731">
        <f t="shared" ref="F1731:F1794" si="54">IF(D1731 &gt;= 9, 1, 0)</f>
        <v>0</v>
      </c>
      <c r="G1731">
        <f t="shared" ref="G1731:G1794" si="55">IF(D1731 &lt;= 6, 1, 0)</f>
        <v>1</v>
      </c>
    </row>
    <row r="1732" spans="1:7" x14ac:dyDescent="0.25">
      <c r="A1732" s="2">
        <v>45426</v>
      </c>
      <c r="B1732" s="3" t="s">
        <v>11</v>
      </c>
      <c r="C1732" s="3" t="s">
        <v>4</v>
      </c>
      <c r="D1732" s="3">
        <v>3</v>
      </c>
      <c r="E1732" s="3">
        <v>16</v>
      </c>
      <c r="F1732">
        <f t="shared" si="54"/>
        <v>0</v>
      </c>
      <c r="G1732">
        <f t="shared" si="55"/>
        <v>1</v>
      </c>
    </row>
    <row r="1733" spans="1:7" x14ac:dyDescent="0.25">
      <c r="A1733" s="2">
        <v>45426</v>
      </c>
      <c r="B1733" s="3" t="s">
        <v>11</v>
      </c>
      <c r="C1733" s="3" t="s">
        <v>4</v>
      </c>
      <c r="D1733" s="3">
        <v>5</v>
      </c>
      <c r="E1733" s="3">
        <v>16</v>
      </c>
      <c r="F1733">
        <f t="shared" si="54"/>
        <v>0</v>
      </c>
      <c r="G1733">
        <f t="shared" si="55"/>
        <v>1</v>
      </c>
    </row>
    <row r="1734" spans="1:7" x14ac:dyDescent="0.25">
      <c r="A1734" s="2">
        <v>45426</v>
      </c>
      <c r="B1734" s="3" t="s">
        <v>11</v>
      </c>
      <c r="C1734" s="3" t="s">
        <v>4</v>
      </c>
      <c r="D1734" s="3">
        <v>6</v>
      </c>
      <c r="E1734" s="3">
        <v>14</v>
      </c>
      <c r="F1734">
        <f t="shared" si="54"/>
        <v>0</v>
      </c>
      <c r="G1734">
        <f t="shared" si="55"/>
        <v>1</v>
      </c>
    </row>
    <row r="1735" spans="1:7" x14ac:dyDescent="0.25">
      <c r="A1735" s="2">
        <v>45426</v>
      </c>
      <c r="B1735" s="3" t="s">
        <v>11</v>
      </c>
      <c r="C1735" s="3" t="s">
        <v>4</v>
      </c>
      <c r="D1735" s="3">
        <v>7</v>
      </c>
      <c r="E1735" s="3">
        <v>14</v>
      </c>
      <c r="F1735">
        <f t="shared" si="54"/>
        <v>0</v>
      </c>
      <c r="G1735">
        <f t="shared" si="55"/>
        <v>0</v>
      </c>
    </row>
    <row r="1736" spans="1:7" x14ac:dyDescent="0.25">
      <c r="A1736" s="2">
        <v>45426</v>
      </c>
      <c r="B1736" s="3" t="s">
        <v>11</v>
      </c>
      <c r="C1736" s="3" t="s">
        <v>4</v>
      </c>
      <c r="D1736" s="3">
        <v>8</v>
      </c>
      <c r="E1736" s="3">
        <v>23</v>
      </c>
      <c r="F1736">
        <f t="shared" si="54"/>
        <v>0</v>
      </c>
      <c r="G1736">
        <f t="shared" si="55"/>
        <v>0</v>
      </c>
    </row>
    <row r="1737" spans="1:7" x14ac:dyDescent="0.25">
      <c r="A1737" s="2">
        <v>45426</v>
      </c>
      <c r="B1737" s="3" t="s">
        <v>11</v>
      </c>
      <c r="C1737" s="3" t="s">
        <v>4</v>
      </c>
      <c r="D1737" s="3">
        <v>9</v>
      </c>
      <c r="E1737" s="3">
        <v>24</v>
      </c>
      <c r="F1737">
        <f t="shared" si="54"/>
        <v>1</v>
      </c>
      <c r="G1737">
        <f t="shared" si="55"/>
        <v>0</v>
      </c>
    </row>
    <row r="1738" spans="1:7" x14ac:dyDescent="0.25">
      <c r="A1738" s="2">
        <v>45426</v>
      </c>
      <c r="B1738" s="3" t="s">
        <v>12</v>
      </c>
      <c r="C1738" s="3" t="s">
        <v>6</v>
      </c>
      <c r="D1738" s="3">
        <v>0</v>
      </c>
      <c r="E1738" s="3">
        <v>13</v>
      </c>
      <c r="F1738">
        <f t="shared" si="54"/>
        <v>0</v>
      </c>
      <c r="G1738">
        <f t="shared" si="55"/>
        <v>1</v>
      </c>
    </row>
    <row r="1739" spans="1:7" x14ac:dyDescent="0.25">
      <c r="A1739" s="2">
        <v>45426</v>
      </c>
      <c r="B1739" s="3" t="s">
        <v>12</v>
      </c>
      <c r="C1739" s="3" t="s">
        <v>6</v>
      </c>
      <c r="D1739" s="3">
        <v>10</v>
      </c>
      <c r="E1739" s="3">
        <v>15</v>
      </c>
      <c r="F1739">
        <f t="shared" si="54"/>
        <v>1</v>
      </c>
      <c r="G1739">
        <f t="shared" si="55"/>
        <v>0</v>
      </c>
    </row>
    <row r="1740" spans="1:7" x14ac:dyDescent="0.25">
      <c r="A1740" s="2">
        <v>45426</v>
      </c>
      <c r="B1740" s="3" t="s">
        <v>12</v>
      </c>
      <c r="C1740" s="3" t="s">
        <v>6</v>
      </c>
      <c r="D1740" s="3">
        <v>7</v>
      </c>
      <c r="E1740" s="3">
        <v>12</v>
      </c>
      <c r="F1740">
        <f t="shared" si="54"/>
        <v>0</v>
      </c>
      <c r="G1740">
        <f t="shared" si="55"/>
        <v>0</v>
      </c>
    </row>
    <row r="1741" spans="1:7" x14ac:dyDescent="0.25">
      <c r="A1741" s="2">
        <v>45426</v>
      </c>
      <c r="B1741" s="3" t="s">
        <v>12</v>
      </c>
      <c r="C1741" s="3" t="s">
        <v>6</v>
      </c>
      <c r="D1741" s="3">
        <v>9</v>
      </c>
      <c r="E1741" s="3">
        <v>12</v>
      </c>
      <c r="F1741">
        <f t="shared" si="54"/>
        <v>1</v>
      </c>
      <c r="G1741">
        <f t="shared" si="55"/>
        <v>0</v>
      </c>
    </row>
    <row r="1742" spans="1:7" x14ac:dyDescent="0.25">
      <c r="A1742" s="2">
        <v>45426</v>
      </c>
      <c r="B1742" s="3" t="s">
        <v>12</v>
      </c>
      <c r="C1742" s="3" t="s">
        <v>6</v>
      </c>
      <c r="D1742" s="3">
        <v>0</v>
      </c>
      <c r="E1742" s="3">
        <v>14</v>
      </c>
      <c r="F1742">
        <f t="shared" si="54"/>
        <v>0</v>
      </c>
      <c r="G1742">
        <f t="shared" si="55"/>
        <v>1</v>
      </c>
    </row>
    <row r="1743" spans="1:7" x14ac:dyDescent="0.25">
      <c r="A1743" s="2">
        <v>45426</v>
      </c>
      <c r="B1743" s="3" t="s">
        <v>12</v>
      </c>
      <c r="C1743" s="3" t="s">
        <v>6</v>
      </c>
      <c r="D1743" s="3">
        <v>1</v>
      </c>
      <c r="E1743" s="3">
        <v>12</v>
      </c>
      <c r="F1743">
        <f t="shared" si="54"/>
        <v>0</v>
      </c>
      <c r="G1743">
        <f t="shared" si="55"/>
        <v>1</v>
      </c>
    </row>
    <row r="1744" spans="1:7" x14ac:dyDescent="0.25">
      <c r="A1744" s="2">
        <v>45426</v>
      </c>
      <c r="B1744" s="3" t="s">
        <v>12</v>
      </c>
      <c r="C1744" s="3" t="s">
        <v>6</v>
      </c>
      <c r="D1744" s="3">
        <v>10</v>
      </c>
      <c r="E1744" s="3">
        <v>22</v>
      </c>
      <c r="F1744">
        <f t="shared" si="54"/>
        <v>1</v>
      </c>
      <c r="G1744">
        <f t="shared" si="55"/>
        <v>0</v>
      </c>
    </row>
    <row r="1745" spans="1:7" x14ac:dyDescent="0.25">
      <c r="A1745" s="2">
        <v>45426</v>
      </c>
      <c r="B1745" s="3" t="s">
        <v>12</v>
      </c>
      <c r="C1745" s="3" t="s">
        <v>6</v>
      </c>
      <c r="D1745" s="3">
        <v>5</v>
      </c>
      <c r="E1745" s="3">
        <v>12</v>
      </c>
      <c r="F1745">
        <f t="shared" si="54"/>
        <v>0</v>
      </c>
      <c r="G1745">
        <f t="shared" si="55"/>
        <v>1</v>
      </c>
    </row>
    <row r="1746" spans="1:7" x14ac:dyDescent="0.25">
      <c r="A1746" s="2">
        <v>45426</v>
      </c>
      <c r="B1746" s="3" t="s">
        <v>12</v>
      </c>
      <c r="C1746" s="3" t="s">
        <v>6</v>
      </c>
      <c r="D1746" s="3">
        <v>9</v>
      </c>
      <c r="E1746" s="3">
        <v>14</v>
      </c>
      <c r="F1746">
        <f t="shared" si="54"/>
        <v>1</v>
      </c>
      <c r="G1746">
        <f t="shared" si="55"/>
        <v>0</v>
      </c>
    </row>
    <row r="1747" spans="1:7" x14ac:dyDescent="0.25">
      <c r="A1747" s="2">
        <v>45426</v>
      </c>
      <c r="B1747" s="3" t="s">
        <v>12</v>
      </c>
      <c r="C1747" s="3" t="s">
        <v>6</v>
      </c>
      <c r="D1747" s="3">
        <v>10</v>
      </c>
      <c r="E1747" s="3">
        <v>15</v>
      </c>
      <c r="F1747">
        <f t="shared" si="54"/>
        <v>1</v>
      </c>
      <c r="G1747">
        <f t="shared" si="55"/>
        <v>0</v>
      </c>
    </row>
    <row r="1748" spans="1:7" x14ac:dyDescent="0.25">
      <c r="A1748" s="2">
        <v>45426</v>
      </c>
      <c r="B1748" s="3" t="s">
        <v>12</v>
      </c>
      <c r="C1748" s="3" t="s">
        <v>6</v>
      </c>
      <c r="D1748" s="3">
        <v>8</v>
      </c>
      <c r="E1748" s="3">
        <v>12</v>
      </c>
      <c r="F1748">
        <f t="shared" si="54"/>
        <v>0</v>
      </c>
      <c r="G1748">
        <f t="shared" si="55"/>
        <v>0</v>
      </c>
    </row>
    <row r="1749" spans="1:7" x14ac:dyDescent="0.25">
      <c r="A1749" s="2">
        <v>45426</v>
      </c>
      <c r="B1749" s="3" t="s">
        <v>12</v>
      </c>
      <c r="C1749" s="3" t="s">
        <v>6</v>
      </c>
      <c r="D1749" s="3">
        <v>9</v>
      </c>
      <c r="E1749" s="3">
        <v>12</v>
      </c>
      <c r="F1749">
        <f t="shared" si="54"/>
        <v>1</v>
      </c>
      <c r="G1749">
        <f t="shared" si="55"/>
        <v>0</v>
      </c>
    </row>
    <row r="1750" spans="1:7" x14ac:dyDescent="0.25">
      <c r="A1750" s="2">
        <v>45426</v>
      </c>
      <c r="B1750" s="3" t="s">
        <v>12</v>
      </c>
      <c r="C1750" s="3" t="s">
        <v>6</v>
      </c>
      <c r="D1750" s="3">
        <v>1</v>
      </c>
      <c r="E1750" s="3">
        <v>12</v>
      </c>
      <c r="F1750">
        <f t="shared" si="54"/>
        <v>0</v>
      </c>
      <c r="G1750">
        <f t="shared" si="55"/>
        <v>1</v>
      </c>
    </row>
    <row r="1751" spans="1:7" x14ac:dyDescent="0.25">
      <c r="A1751" s="2">
        <v>45426</v>
      </c>
      <c r="B1751" s="3" t="s">
        <v>12</v>
      </c>
      <c r="C1751" s="3" t="s">
        <v>6</v>
      </c>
      <c r="D1751" s="3">
        <v>10</v>
      </c>
      <c r="E1751" s="3">
        <v>19</v>
      </c>
      <c r="F1751">
        <f t="shared" si="54"/>
        <v>1</v>
      </c>
      <c r="G1751">
        <f t="shared" si="55"/>
        <v>0</v>
      </c>
    </row>
    <row r="1752" spans="1:7" x14ac:dyDescent="0.25">
      <c r="A1752" s="2">
        <v>45426</v>
      </c>
      <c r="B1752" s="3" t="s">
        <v>12</v>
      </c>
      <c r="C1752" s="3" t="s">
        <v>6</v>
      </c>
      <c r="D1752" s="3">
        <v>4</v>
      </c>
      <c r="E1752" s="3">
        <v>13</v>
      </c>
      <c r="F1752">
        <f t="shared" si="54"/>
        <v>0</v>
      </c>
      <c r="G1752">
        <f t="shared" si="55"/>
        <v>1</v>
      </c>
    </row>
    <row r="1753" spans="1:7" x14ac:dyDescent="0.25">
      <c r="A1753" s="2">
        <v>45426</v>
      </c>
      <c r="B1753" s="3" t="s">
        <v>12</v>
      </c>
      <c r="C1753" s="3" t="s">
        <v>6</v>
      </c>
      <c r="D1753" s="3">
        <v>5</v>
      </c>
      <c r="E1753" s="3">
        <v>14</v>
      </c>
      <c r="F1753">
        <f t="shared" si="54"/>
        <v>0</v>
      </c>
      <c r="G1753">
        <f t="shared" si="55"/>
        <v>1</v>
      </c>
    </row>
    <row r="1754" spans="1:7" x14ac:dyDescent="0.25">
      <c r="A1754" s="2">
        <v>45426</v>
      </c>
      <c r="B1754" s="3" t="s">
        <v>12</v>
      </c>
      <c r="C1754" s="3" t="s">
        <v>6</v>
      </c>
      <c r="D1754" s="3">
        <v>7</v>
      </c>
      <c r="E1754" s="3">
        <v>12</v>
      </c>
      <c r="F1754">
        <f t="shared" si="54"/>
        <v>0</v>
      </c>
      <c r="G1754">
        <f t="shared" si="55"/>
        <v>0</v>
      </c>
    </row>
    <row r="1755" spans="1:7" x14ac:dyDescent="0.25">
      <c r="A1755" s="2">
        <v>45426</v>
      </c>
      <c r="B1755" s="3" t="s">
        <v>12</v>
      </c>
      <c r="C1755" s="3" t="s">
        <v>6</v>
      </c>
      <c r="D1755" s="3">
        <v>9</v>
      </c>
      <c r="E1755" s="3">
        <v>19</v>
      </c>
      <c r="F1755">
        <f t="shared" si="54"/>
        <v>1</v>
      </c>
      <c r="G1755">
        <f t="shared" si="55"/>
        <v>0</v>
      </c>
    </row>
    <row r="1756" spans="1:7" x14ac:dyDescent="0.25">
      <c r="A1756" s="2">
        <v>45426</v>
      </c>
      <c r="B1756" s="3" t="s">
        <v>12</v>
      </c>
      <c r="C1756" s="3" t="s">
        <v>7</v>
      </c>
      <c r="D1756" s="3">
        <v>10</v>
      </c>
      <c r="E1756" s="3">
        <v>19</v>
      </c>
      <c r="F1756">
        <f t="shared" si="54"/>
        <v>1</v>
      </c>
      <c r="G1756">
        <f t="shared" si="55"/>
        <v>0</v>
      </c>
    </row>
    <row r="1757" spans="1:7" x14ac:dyDescent="0.25">
      <c r="A1757" s="2">
        <v>45426</v>
      </c>
      <c r="B1757" s="3" t="s">
        <v>12</v>
      </c>
      <c r="C1757" s="3" t="s">
        <v>7</v>
      </c>
      <c r="D1757" s="3">
        <v>8</v>
      </c>
      <c r="E1757" s="3">
        <v>13</v>
      </c>
      <c r="F1757">
        <f t="shared" si="54"/>
        <v>0</v>
      </c>
      <c r="G1757">
        <f t="shared" si="55"/>
        <v>0</v>
      </c>
    </row>
    <row r="1758" spans="1:7" x14ac:dyDescent="0.25">
      <c r="A1758" s="2">
        <v>45426</v>
      </c>
      <c r="B1758" s="3" t="s">
        <v>12</v>
      </c>
      <c r="C1758" s="3" t="s">
        <v>7</v>
      </c>
      <c r="D1758" s="3">
        <v>9</v>
      </c>
      <c r="E1758" s="3">
        <v>14</v>
      </c>
      <c r="F1758">
        <f t="shared" si="54"/>
        <v>1</v>
      </c>
      <c r="G1758">
        <f t="shared" si="55"/>
        <v>0</v>
      </c>
    </row>
    <row r="1759" spans="1:7" x14ac:dyDescent="0.25">
      <c r="A1759" s="2">
        <v>45426</v>
      </c>
      <c r="B1759" s="3" t="s">
        <v>12</v>
      </c>
      <c r="C1759" s="3" t="s">
        <v>7</v>
      </c>
      <c r="D1759" s="3">
        <v>0</v>
      </c>
      <c r="E1759" s="3">
        <v>12</v>
      </c>
      <c r="F1759">
        <f t="shared" si="54"/>
        <v>0</v>
      </c>
      <c r="G1759">
        <f t="shared" si="55"/>
        <v>1</v>
      </c>
    </row>
    <row r="1760" spans="1:7" x14ac:dyDescent="0.25">
      <c r="A1760" s="2">
        <v>45426</v>
      </c>
      <c r="B1760" s="3" t="s">
        <v>12</v>
      </c>
      <c r="C1760" s="3" t="s">
        <v>7</v>
      </c>
      <c r="D1760" s="3">
        <v>10</v>
      </c>
      <c r="E1760" s="3">
        <v>16</v>
      </c>
      <c r="F1760">
        <f t="shared" si="54"/>
        <v>1</v>
      </c>
      <c r="G1760">
        <f t="shared" si="55"/>
        <v>0</v>
      </c>
    </row>
    <row r="1761" spans="1:7" x14ac:dyDescent="0.25">
      <c r="A1761" s="2">
        <v>45426</v>
      </c>
      <c r="B1761" s="3" t="s">
        <v>12</v>
      </c>
      <c r="C1761" s="3" t="s">
        <v>7</v>
      </c>
      <c r="D1761" s="3">
        <v>2</v>
      </c>
      <c r="E1761" s="3">
        <v>13</v>
      </c>
      <c r="F1761">
        <f t="shared" si="54"/>
        <v>0</v>
      </c>
      <c r="G1761">
        <f t="shared" si="55"/>
        <v>1</v>
      </c>
    </row>
    <row r="1762" spans="1:7" x14ac:dyDescent="0.25">
      <c r="A1762" s="2">
        <v>45426</v>
      </c>
      <c r="B1762" s="3" t="s">
        <v>12</v>
      </c>
      <c r="C1762" s="3" t="s">
        <v>7</v>
      </c>
      <c r="D1762" s="3">
        <v>5</v>
      </c>
      <c r="E1762" s="3">
        <v>13</v>
      </c>
      <c r="F1762">
        <f t="shared" si="54"/>
        <v>0</v>
      </c>
      <c r="G1762">
        <f t="shared" si="55"/>
        <v>1</v>
      </c>
    </row>
    <row r="1763" spans="1:7" x14ac:dyDescent="0.25">
      <c r="A1763" s="2">
        <v>45426</v>
      </c>
      <c r="B1763" s="3" t="s">
        <v>12</v>
      </c>
      <c r="C1763" s="3" t="s">
        <v>7</v>
      </c>
      <c r="D1763" s="3">
        <v>8</v>
      </c>
      <c r="E1763" s="3">
        <v>13</v>
      </c>
      <c r="F1763">
        <f t="shared" si="54"/>
        <v>0</v>
      </c>
      <c r="G1763">
        <f t="shared" si="55"/>
        <v>0</v>
      </c>
    </row>
    <row r="1764" spans="1:7" x14ac:dyDescent="0.25">
      <c r="A1764" s="2">
        <v>45426</v>
      </c>
      <c r="B1764" s="3" t="s">
        <v>12</v>
      </c>
      <c r="C1764" s="3" t="s">
        <v>7</v>
      </c>
      <c r="D1764" s="3">
        <v>9</v>
      </c>
      <c r="E1764" s="3">
        <v>13</v>
      </c>
      <c r="F1764">
        <f t="shared" si="54"/>
        <v>1</v>
      </c>
      <c r="G1764">
        <f t="shared" si="55"/>
        <v>0</v>
      </c>
    </row>
    <row r="1765" spans="1:7" x14ac:dyDescent="0.25">
      <c r="A1765" s="2">
        <v>45426</v>
      </c>
      <c r="B1765" s="3" t="s">
        <v>12</v>
      </c>
      <c r="C1765" s="3" t="s">
        <v>7</v>
      </c>
      <c r="D1765" s="3">
        <v>1</v>
      </c>
      <c r="E1765" s="3">
        <v>12</v>
      </c>
      <c r="F1765">
        <f t="shared" si="54"/>
        <v>0</v>
      </c>
      <c r="G1765">
        <f t="shared" si="55"/>
        <v>1</v>
      </c>
    </row>
    <row r="1766" spans="1:7" x14ac:dyDescent="0.25">
      <c r="A1766" s="2">
        <v>45426</v>
      </c>
      <c r="B1766" s="3" t="s">
        <v>12</v>
      </c>
      <c r="C1766" s="3" t="s">
        <v>7</v>
      </c>
      <c r="D1766" s="3">
        <v>10</v>
      </c>
      <c r="E1766" s="3">
        <v>13</v>
      </c>
      <c r="F1766">
        <f t="shared" si="54"/>
        <v>1</v>
      </c>
      <c r="G1766">
        <f t="shared" si="55"/>
        <v>0</v>
      </c>
    </row>
    <row r="1767" spans="1:7" x14ac:dyDescent="0.25">
      <c r="A1767" s="2">
        <v>45426</v>
      </c>
      <c r="B1767" s="3" t="s">
        <v>12</v>
      </c>
      <c r="C1767" s="3" t="s">
        <v>7</v>
      </c>
      <c r="D1767" s="3">
        <v>4</v>
      </c>
      <c r="E1767" s="3">
        <v>12</v>
      </c>
      <c r="F1767">
        <f t="shared" si="54"/>
        <v>0</v>
      </c>
      <c r="G1767">
        <f t="shared" si="55"/>
        <v>1</v>
      </c>
    </row>
    <row r="1768" spans="1:7" x14ac:dyDescent="0.25">
      <c r="A1768" s="2">
        <v>45426</v>
      </c>
      <c r="B1768" s="3" t="s">
        <v>12</v>
      </c>
      <c r="C1768" s="3" t="s">
        <v>7</v>
      </c>
      <c r="D1768" s="3">
        <v>8</v>
      </c>
      <c r="E1768" s="3">
        <v>13</v>
      </c>
      <c r="F1768">
        <f t="shared" si="54"/>
        <v>0</v>
      </c>
      <c r="G1768">
        <f t="shared" si="55"/>
        <v>0</v>
      </c>
    </row>
    <row r="1769" spans="1:7" x14ac:dyDescent="0.25">
      <c r="A1769" s="2">
        <v>45426</v>
      </c>
      <c r="B1769" s="3" t="s">
        <v>12</v>
      </c>
      <c r="C1769" s="3" t="s">
        <v>7</v>
      </c>
      <c r="D1769" s="3">
        <v>9</v>
      </c>
      <c r="E1769" s="3">
        <v>14</v>
      </c>
      <c r="F1769">
        <f t="shared" si="54"/>
        <v>1</v>
      </c>
      <c r="G1769">
        <f t="shared" si="55"/>
        <v>0</v>
      </c>
    </row>
    <row r="1770" spans="1:7" x14ac:dyDescent="0.25">
      <c r="A1770" s="2">
        <v>45426</v>
      </c>
      <c r="B1770" s="3" t="s">
        <v>12</v>
      </c>
      <c r="C1770" s="3" t="s">
        <v>7</v>
      </c>
      <c r="D1770" s="3">
        <v>0</v>
      </c>
      <c r="E1770" s="3">
        <v>19</v>
      </c>
      <c r="F1770">
        <f t="shared" si="54"/>
        <v>0</v>
      </c>
      <c r="G1770">
        <f t="shared" si="55"/>
        <v>1</v>
      </c>
    </row>
    <row r="1771" spans="1:7" x14ac:dyDescent="0.25">
      <c r="A1771" s="2">
        <v>45426</v>
      </c>
      <c r="B1771" s="3" t="s">
        <v>12</v>
      </c>
      <c r="C1771" s="3" t="s">
        <v>7</v>
      </c>
      <c r="D1771" s="3">
        <v>1</v>
      </c>
      <c r="E1771" s="3">
        <v>13</v>
      </c>
      <c r="F1771">
        <f t="shared" si="54"/>
        <v>0</v>
      </c>
      <c r="G1771">
        <f t="shared" si="55"/>
        <v>1</v>
      </c>
    </row>
    <row r="1772" spans="1:7" x14ac:dyDescent="0.25">
      <c r="A1772" s="2">
        <v>45426</v>
      </c>
      <c r="B1772" s="3" t="s">
        <v>12</v>
      </c>
      <c r="C1772" s="3" t="s">
        <v>7</v>
      </c>
      <c r="D1772" s="3">
        <v>10</v>
      </c>
      <c r="E1772" s="3">
        <v>46</v>
      </c>
      <c r="F1772">
        <f t="shared" si="54"/>
        <v>1</v>
      </c>
      <c r="G1772">
        <f t="shared" si="55"/>
        <v>0</v>
      </c>
    </row>
    <row r="1773" spans="1:7" x14ac:dyDescent="0.25">
      <c r="A1773" s="2">
        <v>45426</v>
      </c>
      <c r="B1773" s="3" t="s">
        <v>12</v>
      </c>
      <c r="C1773" s="3" t="s">
        <v>7</v>
      </c>
      <c r="D1773" s="3">
        <v>2</v>
      </c>
      <c r="E1773" s="3">
        <v>12</v>
      </c>
      <c r="F1773">
        <f t="shared" si="54"/>
        <v>0</v>
      </c>
      <c r="G1773">
        <f t="shared" si="55"/>
        <v>1</v>
      </c>
    </row>
    <row r="1774" spans="1:7" x14ac:dyDescent="0.25">
      <c r="A1774" s="2">
        <v>45426</v>
      </c>
      <c r="B1774" s="3" t="s">
        <v>12</v>
      </c>
      <c r="C1774" s="3" t="s">
        <v>7</v>
      </c>
      <c r="D1774" s="3">
        <v>4</v>
      </c>
      <c r="E1774" s="3">
        <v>12</v>
      </c>
      <c r="F1774">
        <f t="shared" si="54"/>
        <v>0</v>
      </c>
      <c r="G1774">
        <f t="shared" si="55"/>
        <v>1</v>
      </c>
    </row>
    <row r="1775" spans="1:7" x14ac:dyDescent="0.25">
      <c r="A1775" s="2">
        <v>45426</v>
      </c>
      <c r="B1775" s="3" t="s">
        <v>12</v>
      </c>
      <c r="C1775" s="3" t="s">
        <v>7</v>
      </c>
      <c r="D1775" s="3">
        <v>5</v>
      </c>
      <c r="E1775" s="3">
        <v>13</v>
      </c>
      <c r="F1775">
        <f t="shared" si="54"/>
        <v>0</v>
      </c>
      <c r="G1775">
        <f t="shared" si="55"/>
        <v>1</v>
      </c>
    </row>
    <row r="1776" spans="1:7" x14ac:dyDescent="0.25">
      <c r="A1776" s="2">
        <v>45426</v>
      </c>
      <c r="B1776" s="3" t="s">
        <v>12</v>
      </c>
      <c r="C1776" s="3" t="s">
        <v>7</v>
      </c>
      <c r="D1776" s="3">
        <v>6</v>
      </c>
      <c r="E1776" s="3">
        <v>13</v>
      </c>
      <c r="F1776">
        <f t="shared" si="54"/>
        <v>0</v>
      </c>
      <c r="G1776">
        <f t="shared" si="55"/>
        <v>1</v>
      </c>
    </row>
    <row r="1777" spans="1:7" x14ac:dyDescent="0.25">
      <c r="A1777" s="2">
        <v>45426</v>
      </c>
      <c r="B1777" s="3" t="s">
        <v>12</v>
      </c>
      <c r="C1777" s="3" t="s">
        <v>7</v>
      </c>
      <c r="D1777" s="3">
        <v>7</v>
      </c>
      <c r="E1777" s="3">
        <v>14</v>
      </c>
      <c r="F1777">
        <f t="shared" si="54"/>
        <v>0</v>
      </c>
      <c r="G1777">
        <f t="shared" si="55"/>
        <v>0</v>
      </c>
    </row>
    <row r="1778" spans="1:7" x14ac:dyDescent="0.25">
      <c r="A1778" s="2">
        <v>45426</v>
      </c>
      <c r="B1778" s="3" t="s">
        <v>12</v>
      </c>
      <c r="C1778" s="3" t="s">
        <v>7</v>
      </c>
      <c r="D1778" s="3">
        <v>8</v>
      </c>
      <c r="E1778" s="3">
        <v>20</v>
      </c>
      <c r="F1778">
        <f t="shared" si="54"/>
        <v>0</v>
      </c>
      <c r="G1778">
        <f t="shared" si="55"/>
        <v>0</v>
      </c>
    </row>
    <row r="1779" spans="1:7" x14ac:dyDescent="0.25">
      <c r="A1779" s="2">
        <v>45426</v>
      </c>
      <c r="B1779" s="3" t="s">
        <v>12</v>
      </c>
      <c r="C1779" s="3" t="s">
        <v>7</v>
      </c>
      <c r="D1779" s="3">
        <v>9</v>
      </c>
      <c r="E1779" s="3">
        <v>26</v>
      </c>
      <c r="F1779">
        <f t="shared" si="54"/>
        <v>1</v>
      </c>
      <c r="G1779">
        <f t="shared" si="55"/>
        <v>0</v>
      </c>
    </row>
    <row r="1780" spans="1:7" x14ac:dyDescent="0.25">
      <c r="A1780" s="2">
        <v>45427</v>
      </c>
      <c r="B1780" s="3" t="s">
        <v>13</v>
      </c>
      <c r="C1780" s="3" t="s">
        <v>8</v>
      </c>
      <c r="D1780" s="3">
        <v>0</v>
      </c>
      <c r="E1780" s="3">
        <v>16</v>
      </c>
      <c r="F1780">
        <f t="shared" si="54"/>
        <v>0</v>
      </c>
      <c r="G1780">
        <f t="shared" si="55"/>
        <v>1</v>
      </c>
    </row>
    <row r="1781" spans="1:7" x14ac:dyDescent="0.25">
      <c r="A1781" s="2">
        <v>45427</v>
      </c>
      <c r="B1781" s="3" t="s">
        <v>13</v>
      </c>
      <c r="C1781" s="3" t="s">
        <v>8</v>
      </c>
      <c r="D1781" s="3">
        <v>1</v>
      </c>
      <c r="E1781" s="3">
        <v>12</v>
      </c>
      <c r="F1781">
        <f t="shared" si="54"/>
        <v>0</v>
      </c>
      <c r="G1781">
        <f t="shared" si="55"/>
        <v>1</v>
      </c>
    </row>
    <row r="1782" spans="1:7" x14ac:dyDescent="0.25">
      <c r="A1782" s="2">
        <v>45427</v>
      </c>
      <c r="B1782" s="3" t="s">
        <v>13</v>
      </c>
      <c r="C1782" s="3" t="s">
        <v>8</v>
      </c>
      <c r="D1782" s="3">
        <v>10</v>
      </c>
      <c r="E1782" s="3">
        <v>47</v>
      </c>
      <c r="F1782">
        <f t="shared" si="54"/>
        <v>1</v>
      </c>
      <c r="G1782">
        <f t="shared" si="55"/>
        <v>0</v>
      </c>
    </row>
    <row r="1783" spans="1:7" x14ac:dyDescent="0.25">
      <c r="A1783" s="2">
        <v>45427</v>
      </c>
      <c r="B1783" s="3" t="s">
        <v>13</v>
      </c>
      <c r="C1783" s="3" t="s">
        <v>8</v>
      </c>
      <c r="D1783" s="3">
        <v>5</v>
      </c>
      <c r="E1783" s="3">
        <v>13</v>
      </c>
      <c r="F1783">
        <f t="shared" si="54"/>
        <v>0</v>
      </c>
      <c r="G1783">
        <f t="shared" si="55"/>
        <v>1</v>
      </c>
    </row>
    <row r="1784" spans="1:7" x14ac:dyDescent="0.25">
      <c r="A1784" s="2">
        <v>45427</v>
      </c>
      <c r="B1784" s="3" t="s">
        <v>13</v>
      </c>
      <c r="C1784" s="3" t="s">
        <v>8</v>
      </c>
      <c r="D1784" s="3">
        <v>7</v>
      </c>
      <c r="E1784" s="3">
        <v>14</v>
      </c>
      <c r="F1784">
        <f t="shared" si="54"/>
        <v>0</v>
      </c>
      <c r="G1784">
        <f t="shared" si="55"/>
        <v>0</v>
      </c>
    </row>
    <row r="1785" spans="1:7" x14ac:dyDescent="0.25">
      <c r="A1785" s="2">
        <v>45427</v>
      </c>
      <c r="B1785" s="3" t="s">
        <v>13</v>
      </c>
      <c r="C1785" s="3" t="s">
        <v>8</v>
      </c>
      <c r="D1785" s="3">
        <v>8</v>
      </c>
      <c r="E1785" s="3">
        <v>15</v>
      </c>
      <c r="F1785">
        <f t="shared" si="54"/>
        <v>0</v>
      </c>
      <c r="G1785">
        <f t="shared" si="55"/>
        <v>0</v>
      </c>
    </row>
    <row r="1786" spans="1:7" x14ac:dyDescent="0.25">
      <c r="A1786" s="2">
        <v>45427</v>
      </c>
      <c r="B1786" s="3" t="s">
        <v>13</v>
      </c>
      <c r="C1786" s="3" t="s">
        <v>8</v>
      </c>
      <c r="D1786" s="3">
        <v>9</v>
      </c>
      <c r="E1786" s="3">
        <v>15</v>
      </c>
      <c r="F1786">
        <f t="shared" si="54"/>
        <v>1</v>
      </c>
      <c r="G1786">
        <f t="shared" si="55"/>
        <v>0</v>
      </c>
    </row>
    <row r="1787" spans="1:7" x14ac:dyDescent="0.25">
      <c r="A1787" s="2">
        <v>45427</v>
      </c>
      <c r="B1787" s="3" t="s">
        <v>13</v>
      </c>
      <c r="C1787" s="3" t="s">
        <v>10</v>
      </c>
      <c r="D1787" s="3">
        <v>0</v>
      </c>
      <c r="E1787" s="3">
        <v>13</v>
      </c>
      <c r="F1787">
        <f t="shared" si="54"/>
        <v>0</v>
      </c>
      <c r="G1787">
        <f t="shared" si="55"/>
        <v>1</v>
      </c>
    </row>
    <row r="1788" spans="1:7" x14ac:dyDescent="0.25">
      <c r="A1788" s="2">
        <v>45427</v>
      </c>
      <c r="B1788" s="3" t="s">
        <v>13</v>
      </c>
      <c r="C1788" s="3" t="s">
        <v>10</v>
      </c>
      <c r="D1788" s="3">
        <v>10</v>
      </c>
      <c r="E1788" s="3">
        <v>43</v>
      </c>
      <c r="F1788">
        <f t="shared" si="54"/>
        <v>1</v>
      </c>
      <c r="G1788">
        <f t="shared" si="55"/>
        <v>0</v>
      </c>
    </row>
    <row r="1789" spans="1:7" x14ac:dyDescent="0.25">
      <c r="A1789" s="2">
        <v>45427</v>
      </c>
      <c r="B1789" s="3" t="s">
        <v>13</v>
      </c>
      <c r="C1789" s="3" t="s">
        <v>10</v>
      </c>
      <c r="D1789" s="3">
        <v>4</v>
      </c>
      <c r="E1789" s="3">
        <v>12</v>
      </c>
      <c r="F1789">
        <f t="shared" si="54"/>
        <v>0</v>
      </c>
      <c r="G1789">
        <f t="shared" si="55"/>
        <v>1</v>
      </c>
    </row>
    <row r="1790" spans="1:7" x14ac:dyDescent="0.25">
      <c r="A1790" s="2">
        <v>45427</v>
      </c>
      <c r="B1790" s="3" t="s">
        <v>13</v>
      </c>
      <c r="C1790" s="3" t="s">
        <v>10</v>
      </c>
      <c r="D1790" s="3">
        <v>5</v>
      </c>
      <c r="E1790" s="3">
        <v>13</v>
      </c>
      <c r="F1790">
        <f t="shared" si="54"/>
        <v>0</v>
      </c>
      <c r="G1790">
        <f t="shared" si="55"/>
        <v>1</v>
      </c>
    </row>
    <row r="1791" spans="1:7" x14ac:dyDescent="0.25">
      <c r="A1791" s="2">
        <v>45427</v>
      </c>
      <c r="B1791" s="3" t="s">
        <v>13</v>
      </c>
      <c r="C1791" s="3" t="s">
        <v>10</v>
      </c>
      <c r="D1791" s="3">
        <v>7</v>
      </c>
      <c r="E1791" s="3">
        <v>16</v>
      </c>
      <c r="F1791">
        <f t="shared" si="54"/>
        <v>0</v>
      </c>
      <c r="G1791">
        <f t="shared" si="55"/>
        <v>0</v>
      </c>
    </row>
    <row r="1792" spans="1:7" x14ac:dyDescent="0.25">
      <c r="A1792" s="2">
        <v>45427</v>
      </c>
      <c r="B1792" s="3" t="s">
        <v>13</v>
      </c>
      <c r="C1792" s="3" t="s">
        <v>10</v>
      </c>
      <c r="D1792" s="3">
        <v>8</v>
      </c>
      <c r="E1792" s="3">
        <v>18</v>
      </c>
      <c r="F1792">
        <f t="shared" si="54"/>
        <v>0</v>
      </c>
      <c r="G1792">
        <f t="shared" si="55"/>
        <v>0</v>
      </c>
    </row>
    <row r="1793" spans="1:7" x14ac:dyDescent="0.25">
      <c r="A1793" s="2">
        <v>45427</v>
      </c>
      <c r="B1793" s="3" t="s">
        <v>13</v>
      </c>
      <c r="C1793" s="3" t="s">
        <v>10</v>
      </c>
      <c r="D1793" s="3">
        <v>9</v>
      </c>
      <c r="E1793" s="3">
        <v>30</v>
      </c>
      <c r="F1793">
        <f t="shared" si="54"/>
        <v>1</v>
      </c>
      <c r="G1793">
        <f t="shared" si="55"/>
        <v>0</v>
      </c>
    </row>
    <row r="1794" spans="1:7" x14ac:dyDescent="0.25">
      <c r="A1794" s="2">
        <v>45427</v>
      </c>
      <c r="B1794" s="3" t="s">
        <v>11</v>
      </c>
      <c r="C1794" s="3" t="s">
        <v>4</v>
      </c>
      <c r="D1794" s="3">
        <v>0</v>
      </c>
      <c r="E1794" s="3">
        <v>25</v>
      </c>
      <c r="F1794">
        <f t="shared" si="54"/>
        <v>0</v>
      </c>
      <c r="G1794">
        <f t="shared" si="55"/>
        <v>1</v>
      </c>
    </row>
    <row r="1795" spans="1:7" x14ac:dyDescent="0.25">
      <c r="A1795" s="2">
        <v>45427</v>
      </c>
      <c r="B1795" s="3" t="s">
        <v>11</v>
      </c>
      <c r="C1795" s="3" t="s">
        <v>4</v>
      </c>
      <c r="D1795" s="3">
        <v>1</v>
      </c>
      <c r="E1795" s="3">
        <v>14</v>
      </c>
      <c r="F1795">
        <f t="shared" ref="F1795:F1858" si="56">IF(D1795 &gt;= 9, 1, 0)</f>
        <v>0</v>
      </c>
      <c r="G1795">
        <f t="shared" ref="G1795:G1858" si="57">IF(D1795 &lt;= 6, 1, 0)</f>
        <v>1</v>
      </c>
    </row>
    <row r="1796" spans="1:7" x14ac:dyDescent="0.25">
      <c r="A1796" s="2">
        <v>45427</v>
      </c>
      <c r="B1796" s="3" t="s">
        <v>11</v>
      </c>
      <c r="C1796" s="3" t="s">
        <v>4</v>
      </c>
      <c r="D1796" s="3">
        <v>10</v>
      </c>
      <c r="E1796" s="3">
        <v>75</v>
      </c>
      <c r="F1796">
        <f t="shared" si="56"/>
        <v>1</v>
      </c>
      <c r="G1796">
        <f t="shared" si="57"/>
        <v>0</v>
      </c>
    </row>
    <row r="1797" spans="1:7" x14ac:dyDescent="0.25">
      <c r="A1797" s="2">
        <v>45427</v>
      </c>
      <c r="B1797" s="3" t="s">
        <v>11</v>
      </c>
      <c r="C1797" s="3" t="s">
        <v>4</v>
      </c>
      <c r="D1797" s="3">
        <v>2</v>
      </c>
      <c r="E1797" s="3">
        <v>13</v>
      </c>
      <c r="F1797">
        <f t="shared" si="56"/>
        <v>0</v>
      </c>
      <c r="G1797">
        <f t="shared" si="57"/>
        <v>1</v>
      </c>
    </row>
    <row r="1798" spans="1:7" x14ac:dyDescent="0.25">
      <c r="A1798" s="2">
        <v>45427</v>
      </c>
      <c r="B1798" s="3" t="s">
        <v>11</v>
      </c>
      <c r="C1798" s="3" t="s">
        <v>4</v>
      </c>
      <c r="D1798" s="3">
        <v>3</v>
      </c>
      <c r="E1798" s="3">
        <v>13</v>
      </c>
      <c r="F1798">
        <f t="shared" si="56"/>
        <v>0</v>
      </c>
      <c r="G1798">
        <f t="shared" si="57"/>
        <v>1</v>
      </c>
    </row>
    <row r="1799" spans="1:7" x14ac:dyDescent="0.25">
      <c r="A1799" s="2">
        <v>45427</v>
      </c>
      <c r="B1799" s="3" t="s">
        <v>11</v>
      </c>
      <c r="C1799" s="3" t="s">
        <v>4</v>
      </c>
      <c r="D1799" s="3">
        <v>5</v>
      </c>
      <c r="E1799" s="3">
        <v>18</v>
      </c>
      <c r="F1799">
        <f t="shared" si="56"/>
        <v>0</v>
      </c>
      <c r="G1799">
        <f t="shared" si="57"/>
        <v>1</v>
      </c>
    </row>
    <row r="1800" spans="1:7" x14ac:dyDescent="0.25">
      <c r="A1800" s="2">
        <v>45427</v>
      </c>
      <c r="B1800" s="3" t="s">
        <v>11</v>
      </c>
      <c r="C1800" s="3" t="s">
        <v>4</v>
      </c>
      <c r="D1800" s="3">
        <v>6</v>
      </c>
      <c r="E1800" s="3">
        <v>14</v>
      </c>
      <c r="F1800">
        <f t="shared" si="56"/>
        <v>0</v>
      </c>
      <c r="G1800">
        <f t="shared" si="57"/>
        <v>1</v>
      </c>
    </row>
    <row r="1801" spans="1:7" x14ac:dyDescent="0.25">
      <c r="A1801" s="2">
        <v>45427</v>
      </c>
      <c r="B1801" s="3" t="s">
        <v>11</v>
      </c>
      <c r="C1801" s="3" t="s">
        <v>4</v>
      </c>
      <c r="D1801" s="3">
        <v>7</v>
      </c>
      <c r="E1801" s="3">
        <v>13</v>
      </c>
      <c r="F1801">
        <f t="shared" si="56"/>
        <v>0</v>
      </c>
      <c r="G1801">
        <f t="shared" si="57"/>
        <v>0</v>
      </c>
    </row>
    <row r="1802" spans="1:7" x14ac:dyDescent="0.25">
      <c r="A1802" s="2">
        <v>45427</v>
      </c>
      <c r="B1802" s="3" t="s">
        <v>11</v>
      </c>
      <c r="C1802" s="3" t="s">
        <v>4</v>
      </c>
      <c r="D1802" s="3">
        <v>8</v>
      </c>
      <c r="E1802" s="3">
        <v>18</v>
      </c>
      <c r="F1802">
        <f t="shared" si="56"/>
        <v>0</v>
      </c>
      <c r="G1802">
        <f t="shared" si="57"/>
        <v>0</v>
      </c>
    </row>
    <row r="1803" spans="1:7" x14ac:dyDescent="0.25">
      <c r="A1803" s="2">
        <v>45427</v>
      </c>
      <c r="B1803" s="3" t="s">
        <v>11</v>
      </c>
      <c r="C1803" s="3" t="s">
        <v>4</v>
      </c>
      <c r="D1803" s="3">
        <v>9</v>
      </c>
      <c r="E1803" s="3">
        <v>31</v>
      </c>
      <c r="F1803">
        <f t="shared" si="56"/>
        <v>1</v>
      </c>
      <c r="G1803">
        <f t="shared" si="57"/>
        <v>0</v>
      </c>
    </row>
    <row r="1804" spans="1:7" x14ac:dyDescent="0.25">
      <c r="A1804" s="2">
        <v>45427</v>
      </c>
      <c r="B1804" s="3" t="s">
        <v>11</v>
      </c>
      <c r="C1804" s="3" t="s">
        <v>5</v>
      </c>
      <c r="D1804" s="3">
        <v>0</v>
      </c>
      <c r="E1804" s="3">
        <v>17</v>
      </c>
      <c r="F1804">
        <f t="shared" si="56"/>
        <v>0</v>
      </c>
      <c r="G1804">
        <f t="shared" si="57"/>
        <v>1</v>
      </c>
    </row>
    <row r="1805" spans="1:7" x14ac:dyDescent="0.25">
      <c r="A1805" s="2">
        <v>45427</v>
      </c>
      <c r="B1805" s="3" t="s">
        <v>11</v>
      </c>
      <c r="C1805" s="3" t="s">
        <v>5</v>
      </c>
      <c r="D1805" s="3">
        <v>1</v>
      </c>
      <c r="E1805" s="3">
        <v>13</v>
      </c>
      <c r="F1805">
        <f t="shared" si="56"/>
        <v>0</v>
      </c>
      <c r="G1805">
        <f t="shared" si="57"/>
        <v>1</v>
      </c>
    </row>
    <row r="1806" spans="1:7" x14ac:dyDescent="0.25">
      <c r="A1806" s="2">
        <v>45427</v>
      </c>
      <c r="B1806" s="3" t="s">
        <v>11</v>
      </c>
      <c r="C1806" s="3" t="s">
        <v>5</v>
      </c>
      <c r="D1806" s="3">
        <v>10</v>
      </c>
      <c r="E1806" s="3">
        <v>45</v>
      </c>
      <c r="F1806">
        <f t="shared" si="56"/>
        <v>1</v>
      </c>
      <c r="G1806">
        <f t="shared" si="57"/>
        <v>0</v>
      </c>
    </row>
    <row r="1807" spans="1:7" x14ac:dyDescent="0.25">
      <c r="A1807" s="2">
        <v>45427</v>
      </c>
      <c r="B1807" s="3" t="s">
        <v>11</v>
      </c>
      <c r="C1807" s="3" t="s">
        <v>5</v>
      </c>
      <c r="D1807" s="3">
        <v>5</v>
      </c>
      <c r="E1807" s="3">
        <v>17</v>
      </c>
      <c r="F1807">
        <f t="shared" si="56"/>
        <v>0</v>
      </c>
      <c r="G1807">
        <f t="shared" si="57"/>
        <v>1</v>
      </c>
    </row>
    <row r="1808" spans="1:7" x14ac:dyDescent="0.25">
      <c r="A1808" s="2">
        <v>45427</v>
      </c>
      <c r="B1808" s="3" t="s">
        <v>11</v>
      </c>
      <c r="C1808" s="3" t="s">
        <v>5</v>
      </c>
      <c r="D1808" s="3">
        <v>7</v>
      </c>
      <c r="E1808" s="3">
        <v>12</v>
      </c>
      <c r="F1808">
        <f t="shared" si="56"/>
        <v>0</v>
      </c>
      <c r="G1808">
        <f t="shared" si="57"/>
        <v>0</v>
      </c>
    </row>
    <row r="1809" spans="1:7" x14ac:dyDescent="0.25">
      <c r="A1809" s="2">
        <v>45427</v>
      </c>
      <c r="B1809" s="3" t="s">
        <v>11</v>
      </c>
      <c r="C1809" s="3" t="s">
        <v>5</v>
      </c>
      <c r="D1809" s="3">
        <v>8</v>
      </c>
      <c r="E1809" s="3">
        <v>19</v>
      </c>
      <c r="F1809">
        <f t="shared" si="56"/>
        <v>0</v>
      </c>
      <c r="G1809">
        <f t="shared" si="57"/>
        <v>0</v>
      </c>
    </row>
    <row r="1810" spans="1:7" x14ac:dyDescent="0.25">
      <c r="A1810" s="2">
        <v>45427</v>
      </c>
      <c r="B1810" s="3" t="s">
        <v>11</v>
      </c>
      <c r="C1810" s="3" t="s">
        <v>5</v>
      </c>
      <c r="D1810" s="3">
        <v>9</v>
      </c>
      <c r="E1810" s="3">
        <v>26</v>
      </c>
      <c r="F1810">
        <f t="shared" si="56"/>
        <v>1</v>
      </c>
      <c r="G1810">
        <f t="shared" si="57"/>
        <v>0</v>
      </c>
    </row>
    <row r="1811" spans="1:7" x14ac:dyDescent="0.25">
      <c r="A1811" s="2">
        <v>45427</v>
      </c>
      <c r="B1811" s="3" t="s">
        <v>11</v>
      </c>
      <c r="C1811" s="3" t="s">
        <v>4</v>
      </c>
      <c r="D1811" s="3">
        <v>0</v>
      </c>
      <c r="E1811" s="3">
        <v>26</v>
      </c>
      <c r="F1811">
        <f t="shared" si="56"/>
        <v>0</v>
      </c>
      <c r="G1811">
        <f t="shared" si="57"/>
        <v>1</v>
      </c>
    </row>
    <row r="1812" spans="1:7" x14ac:dyDescent="0.25">
      <c r="A1812" s="2">
        <v>45427</v>
      </c>
      <c r="B1812" s="3" t="s">
        <v>11</v>
      </c>
      <c r="C1812" s="3" t="s">
        <v>4</v>
      </c>
      <c r="D1812" s="3">
        <v>1</v>
      </c>
      <c r="E1812" s="3">
        <v>15</v>
      </c>
      <c r="F1812">
        <f t="shared" si="56"/>
        <v>0</v>
      </c>
      <c r="G1812">
        <f t="shared" si="57"/>
        <v>1</v>
      </c>
    </row>
    <row r="1813" spans="1:7" x14ac:dyDescent="0.25">
      <c r="A1813" s="2">
        <v>45427</v>
      </c>
      <c r="B1813" s="3" t="s">
        <v>11</v>
      </c>
      <c r="C1813" s="3" t="s">
        <v>4</v>
      </c>
      <c r="D1813" s="3">
        <v>10</v>
      </c>
      <c r="E1813" s="3">
        <v>109</v>
      </c>
      <c r="F1813">
        <f t="shared" si="56"/>
        <v>1</v>
      </c>
      <c r="G1813">
        <f t="shared" si="57"/>
        <v>0</v>
      </c>
    </row>
    <row r="1814" spans="1:7" x14ac:dyDescent="0.25">
      <c r="A1814" s="2">
        <v>45427</v>
      </c>
      <c r="B1814" s="3" t="s">
        <v>11</v>
      </c>
      <c r="C1814" s="3" t="s">
        <v>4</v>
      </c>
      <c r="D1814" s="3">
        <v>2</v>
      </c>
      <c r="E1814" s="3">
        <v>13</v>
      </c>
      <c r="F1814">
        <f t="shared" si="56"/>
        <v>0</v>
      </c>
      <c r="G1814">
        <f t="shared" si="57"/>
        <v>1</v>
      </c>
    </row>
    <row r="1815" spans="1:7" x14ac:dyDescent="0.25">
      <c r="A1815" s="2">
        <v>45427</v>
      </c>
      <c r="B1815" s="3" t="s">
        <v>11</v>
      </c>
      <c r="C1815" s="3" t="s">
        <v>4</v>
      </c>
      <c r="D1815" s="3">
        <v>3</v>
      </c>
      <c r="E1815" s="3">
        <v>14</v>
      </c>
      <c r="F1815">
        <f t="shared" si="56"/>
        <v>0</v>
      </c>
      <c r="G1815">
        <f t="shared" si="57"/>
        <v>1</v>
      </c>
    </row>
    <row r="1816" spans="1:7" x14ac:dyDescent="0.25">
      <c r="A1816" s="2">
        <v>45427</v>
      </c>
      <c r="B1816" s="3" t="s">
        <v>11</v>
      </c>
      <c r="C1816" s="3" t="s">
        <v>4</v>
      </c>
      <c r="D1816" s="3">
        <v>4</v>
      </c>
      <c r="E1816" s="3">
        <v>13</v>
      </c>
      <c r="F1816">
        <f t="shared" si="56"/>
        <v>0</v>
      </c>
      <c r="G1816">
        <f t="shared" si="57"/>
        <v>1</v>
      </c>
    </row>
    <row r="1817" spans="1:7" x14ac:dyDescent="0.25">
      <c r="A1817" s="2">
        <v>45427</v>
      </c>
      <c r="B1817" s="3" t="s">
        <v>11</v>
      </c>
      <c r="C1817" s="3" t="s">
        <v>4</v>
      </c>
      <c r="D1817" s="3">
        <v>5</v>
      </c>
      <c r="E1817" s="3">
        <v>23</v>
      </c>
      <c r="F1817">
        <f t="shared" si="56"/>
        <v>0</v>
      </c>
      <c r="G1817">
        <f t="shared" si="57"/>
        <v>1</v>
      </c>
    </row>
    <row r="1818" spans="1:7" x14ac:dyDescent="0.25">
      <c r="A1818" s="2">
        <v>45427</v>
      </c>
      <c r="B1818" s="3" t="s">
        <v>11</v>
      </c>
      <c r="C1818" s="3" t="s">
        <v>4</v>
      </c>
      <c r="D1818" s="3">
        <v>6</v>
      </c>
      <c r="E1818" s="3">
        <v>15</v>
      </c>
      <c r="F1818">
        <f t="shared" si="56"/>
        <v>0</v>
      </c>
      <c r="G1818">
        <f t="shared" si="57"/>
        <v>1</v>
      </c>
    </row>
    <row r="1819" spans="1:7" x14ac:dyDescent="0.25">
      <c r="A1819" s="2">
        <v>45427</v>
      </c>
      <c r="B1819" s="3" t="s">
        <v>11</v>
      </c>
      <c r="C1819" s="3" t="s">
        <v>4</v>
      </c>
      <c r="D1819" s="3">
        <v>7</v>
      </c>
      <c r="E1819" s="3">
        <v>15</v>
      </c>
      <c r="F1819">
        <f t="shared" si="56"/>
        <v>0</v>
      </c>
      <c r="G1819">
        <f t="shared" si="57"/>
        <v>0</v>
      </c>
    </row>
    <row r="1820" spans="1:7" x14ac:dyDescent="0.25">
      <c r="A1820" s="2">
        <v>45427</v>
      </c>
      <c r="B1820" s="3" t="s">
        <v>11</v>
      </c>
      <c r="C1820" s="3" t="s">
        <v>4</v>
      </c>
      <c r="D1820" s="3">
        <v>8</v>
      </c>
      <c r="E1820" s="3">
        <v>18</v>
      </c>
      <c r="F1820">
        <f t="shared" si="56"/>
        <v>0</v>
      </c>
      <c r="G1820">
        <f t="shared" si="57"/>
        <v>0</v>
      </c>
    </row>
    <row r="1821" spans="1:7" x14ac:dyDescent="0.25">
      <c r="A1821" s="2">
        <v>45427</v>
      </c>
      <c r="B1821" s="3" t="s">
        <v>11</v>
      </c>
      <c r="C1821" s="3" t="s">
        <v>4</v>
      </c>
      <c r="D1821" s="3">
        <v>9</v>
      </c>
      <c r="E1821" s="3">
        <v>53</v>
      </c>
      <c r="F1821">
        <f t="shared" si="56"/>
        <v>1</v>
      </c>
      <c r="G1821">
        <f t="shared" si="57"/>
        <v>0</v>
      </c>
    </row>
    <row r="1822" spans="1:7" x14ac:dyDescent="0.25">
      <c r="A1822" s="2">
        <v>45427</v>
      </c>
      <c r="B1822" s="3" t="s">
        <v>11</v>
      </c>
      <c r="C1822" s="3" t="s">
        <v>4</v>
      </c>
      <c r="D1822" s="3">
        <v>0</v>
      </c>
      <c r="E1822" s="3">
        <v>40</v>
      </c>
      <c r="F1822">
        <f t="shared" si="56"/>
        <v>0</v>
      </c>
      <c r="G1822">
        <f t="shared" si="57"/>
        <v>1</v>
      </c>
    </row>
    <row r="1823" spans="1:7" x14ac:dyDescent="0.25">
      <c r="A1823" s="2">
        <v>45427</v>
      </c>
      <c r="B1823" s="3" t="s">
        <v>11</v>
      </c>
      <c r="C1823" s="3" t="s">
        <v>4</v>
      </c>
      <c r="D1823" s="3">
        <v>1</v>
      </c>
      <c r="E1823" s="3">
        <v>16</v>
      </c>
      <c r="F1823">
        <f t="shared" si="56"/>
        <v>0</v>
      </c>
      <c r="G1823">
        <f t="shared" si="57"/>
        <v>1</v>
      </c>
    </row>
    <row r="1824" spans="1:7" x14ac:dyDescent="0.25">
      <c r="A1824" s="2">
        <v>45427</v>
      </c>
      <c r="B1824" s="3" t="s">
        <v>11</v>
      </c>
      <c r="C1824" s="3" t="s">
        <v>4</v>
      </c>
      <c r="D1824" s="3">
        <v>10</v>
      </c>
      <c r="E1824" s="3">
        <v>149</v>
      </c>
      <c r="F1824">
        <f t="shared" si="56"/>
        <v>1</v>
      </c>
      <c r="G1824">
        <f t="shared" si="57"/>
        <v>0</v>
      </c>
    </row>
    <row r="1825" spans="1:7" x14ac:dyDescent="0.25">
      <c r="A1825" s="2">
        <v>45427</v>
      </c>
      <c r="B1825" s="3" t="s">
        <v>11</v>
      </c>
      <c r="C1825" s="3" t="s">
        <v>4</v>
      </c>
      <c r="D1825" s="3">
        <v>2</v>
      </c>
      <c r="E1825" s="3">
        <v>17</v>
      </c>
      <c r="F1825">
        <f t="shared" si="56"/>
        <v>0</v>
      </c>
      <c r="G1825">
        <f t="shared" si="57"/>
        <v>1</v>
      </c>
    </row>
    <row r="1826" spans="1:7" x14ac:dyDescent="0.25">
      <c r="A1826" s="2">
        <v>45427</v>
      </c>
      <c r="B1826" s="3" t="s">
        <v>11</v>
      </c>
      <c r="C1826" s="3" t="s">
        <v>4</v>
      </c>
      <c r="D1826" s="3">
        <v>3</v>
      </c>
      <c r="E1826" s="3">
        <v>12</v>
      </c>
      <c r="F1826">
        <f t="shared" si="56"/>
        <v>0</v>
      </c>
      <c r="G1826">
        <f t="shared" si="57"/>
        <v>1</v>
      </c>
    </row>
    <row r="1827" spans="1:7" x14ac:dyDescent="0.25">
      <c r="A1827" s="2">
        <v>45427</v>
      </c>
      <c r="B1827" s="3" t="s">
        <v>11</v>
      </c>
      <c r="C1827" s="3" t="s">
        <v>4</v>
      </c>
      <c r="D1827" s="3">
        <v>4</v>
      </c>
      <c r="E1827" s="3">
        <v>16</v>
      </c>
      <c r="F1827">
        <f t="shared" si="56"/>
        <v>0</v>
      </c>
      <c r="G1827">
        <f t="shared" si="57"/>
        <v>1</v>
      </c>
    </row>
    <row r="1828" spans="1:7" x14ac:dyDescent="0.25">
      <c r="A1828" s="2">
        <v>45427</v>
      </c>
      <c r="B1828" s="3" t="s">
        <v>11</v>
      </c>
      <c r="C1828" s="3" t="s">
        <v>4</v>
      </c>
      <c r="D1828" s="3">
        <v>5</v>
      </c>
      <c r="E1828" s="3">
        <v>27</v>
      </c>
      <c r="F1828">
        <f t="shared" si="56"/>
        <v>0</v>
      </c>
      <c r="G1828">
        <f t="shared" si="57"/>
        <v>1</v>
      </c>
    </row>
    <row r="1829" spans="1:7" x14ac:dyDescent="0.25">
      <c r="A1829" s="2">
        <v>45427</v>
      </c>
      <c r="B1829" s="3" t="s">
        <v>11</v>
      </c>
      <c r="C1829" s="3" t="s">
        <v>4</v>
      </c>
      <c r="D1829" s="3">
        <v>6</v>
      </c>
      <c r="E1829" s="3">
        <v>14</v>
      </c>
      <c r="F1829">
        <f t="shared" si="56"/>
        <v>0</v>
      </c>
      <c r="G1829">
        <f t="shared" si="57"/>
        <v>1</v>
      </c>
    </row>
    <row r="1830" spans="1:7" x14ac:dyDescent="0.25">
      <c r="A1830" s="2">
        <v>45427</v>
      </c>
      <c r="B1830" s="3" t="s">
        <v>11</v>
      </c>
      <c r="C1830" s="3" t="s">
        <v>4</v>
      </c>
      <c r="D1830" s="3">
        <v>7</v>
      </c>
      <c r="E1830" s="3">
        <v>20</v>
      </c>
      <c r="F1830">
        <f t="shared" si="56"/>
        <v>0</v>
      </c>
      <c r="G1830">
        <f t="shared" si="57"/>
        <v>0</v>
      </c>
    </row>
    <row r="1831" spans="1:7" x14ac:dyDescent="0.25">
      <c r="A1831" s="2">
        <v>45427</v>
      </c>
      <c r="B1831" s="3" t="s">
        <v>11</v>
      </c>
      <c r="C1831" s="3" t="s">
        <v>4</v>
      </c>
      <c r="D1831" s="3">
        <v>8</v>
      </c>
      <c r="E1831" s="3">
        <v>35</v>
      </c>
      <c r="F1831">
        <f t="shared" si="56"/>
        <v>0</v>
      </c>
      <c r="G1831">
        <f t="shared" si="57"/>
        <v>0</v>
      </c>
    </row>
    <row r="1832" spans="1:7" x14ac:dyDescent="0.25">
      <c r="A1832" s="2">
        <v>45427</v>
      </c>
      <c r="B1832" s="3" t="s">
        <v>11</v>
      </c>
      <c r="C1832" s="3" t="s">
        <v>4</v>
      </c>
      <c r="D1832" s="3">
        <v>9</v>
      </c>
      <c r="E1832" s="3">
        <v>53</v>
      </c>
      <c r="F1832">
        <f t="shared" si="56"/>
        <v>1</v>
      </c>
      <c r="G1832">
        <f t="shared" si="57"/>
        <v>0</v>
      </c>
    </row>
    <row r="1833" spans="1:7" x14ac:dyDescent="0.25">
      <c r="A1833" s="2">
        <v>45427</v>
      </c>
      <c r="B1833" s="3" t="s">
        <v>11</v>
      </c>
      <c r="C1833" s="3" t="s">
        <v>5</v>
      </c>
      <c r="D1833" s="3">
        <v>0</v>
      </c>
      <c r="E1833" s="3">
        <v>16</v>
      </c>
      <c r="F1833">
        <f t="shared" si="56"/>
        <v>0</v>
      </c>
      <c r="G1833">
        <f t="shared" si="57"/>
        <v>1</v>
      </c>
    </row>
    <row r="1834" spans="1:7" x14ac:dyDescent="0.25">
      <c r="A1834" s="2">
        <v>45427</v>
      </c>
      <c r="B1834" s="3" t="s">
        <v>11</v>
      </c>
      <c r="C1834" s="3" t="s">
        <v>5</v>
      </c>
      <c r="D1834" s="3">
        <v>1</v>
      </c>
      <c r="E1834" s="3">
        <v>12</v>
      </c>
      <c r="F1834">
        <f t="shared" si="56"/>
        <v>0</v>
      </c>
      <c r="G1834">
        <f t="shared" si="57"/>
        <v>1</v>
      </c>
    </row>
    <row r="1835" spans="1:7" x14ac:dyDescent="0.25">
      <c r="A1835" s="2">
        <v>45427</v>
      </c>
      <c r="B1835" s="3" t="s">
        <v>11</v>
      </c>
      <c r="C1835" s="3" t="s">
        <v>5</v>
      </c>
      <c r="D1835" s="3">
        <v>10</v>
      </c>
      <c r="E1835" s="3">
        <v>34</v>
      </c>
      <c r="F1835">
        <f t="shared" si="56"/>
        <v>1</v>
      </c>
      <c r="G1835">
        <f t="shared" si="57"/>
        <v>0</v>
      </c>
    </row>
    <row r="1836" spans="1:7" x14ac:dyDescent="0.25">
      <c r="A1836" s="2">
        <v>45427</v>
      </c>
      <c r="B1836" s="3" t="s">
        <v>11</v>
      </c>
      <c r="C1836" s="3" t="s">
        <v>5</v>
      </c>
      <c r="D1836" s="3">
        <v>2</v>
      </c>
      <c r="E1836" s="3">
        <v>12</v>
      </c>
      <c r="F1836">
        <f t="shared" si="56"/>
        <v>0</v>
      </c>
      <c r="G1836">
        <f t="shared" si="57"/>
        <v>1</v>
      </c>
    </row>
    <row r="1837" spans="1:7" x14ac:dyDescent="0.25">
      <c r="A1837" s="2">
        <v>45427</v>
      </c>
      <c r="B1837" s="3" t="s">
        <v>11</v>
      </c>
      <c r="C1837" s="3" t="s">
        <v>5</v>
      </c>
      <c r="D1837" s="3">
        <v>5</v>
      </c>
      <c r="E1837" s="3">
        <v>16</v>
      </c>
      <c r="F1837">
        <f t="shared" si="56"/>
        <v>0</v>
      </c>
      <c r="G1837">
        <f t="shared" si="57"/>
        <v>1</v>
      </c>
    </row>
    <row r="1838" spans="1:7" x14ac:dyDescent="0.25">
      <c r="A1838" s="2">
        <v>45427</v>
      </c>
      <c r="B1838" s="3" t="s">
        <v>11</v>
      </c>
      <c r="C1838" s="3" t="s">
        <v>5</v>
      </c>
      <c r="D1838" s="3">
        <v>6</v>
      </c>
      <c r="E1838" s="3">
        <v>12</v>
      </c>
      <c r="F1838">
        <f t="shared" si="56"/>
        <v>0</v>
      </c>
      <c r="G1838">
        <f t="shared" si="57"/>
        <v>1</v>
      </c>
    </row>
    <row r="1839" spans="1:7" x14ac:dyDescent="0.25">
      <c r="A1839" s="2">
        <v>45427</v>
      </c>
      <c r="B1839" s="3" t="s">
        <v>11</v>
      </c>
      <c r="C1839" s="3" t="s">
        <v>5</v>
      </c>
      <c r="D1839" s="3">
        <v>8</v>
      </c>
      <c r="E1839" s="3">
        <v>12</v>
      </c>
      <c r="F1839">
        <f t="shared" si="56"/>
        <v>0</v>
      </c>
      <c r="G1839">
        <f t="shared" si="57"/>
        <v>0</v>
      </c>
    </row>
    <row r="1840" spans="1:7" x14ac:dyDescent="0.25">
      <c r="A1840" s="2">
        <v>45427</v>
      </c>
      <c r="B1840" s="3" t="s">
        <v>11</v>
      </c>
      <c r="C1840" s="3" t="s">
        <v>5</v>
      </c>
      <c r="D1840" s="3">
        <v>9</v>
      </c>
      <c r="E1840" s="3">
        <v>15</v>
      </c>
      <c r="F1840">
        <f t="shared" si="56"/>
        <v>1</v>
      </c>
      <c r="G1840">
        <f t="shared" si="57"/>
        <v>0</v>
      </c>
    </row>
    <row r="1841" spans="1:7" x14ac:dyDescent="0.25">
      <c r="A1841" s="2">
        <v>45427</v>
      </c>
      <c r="B1841" s="3" t="s">
        <v>11</v>
      </c>
      <c r="C1841" s="3" t="s">
        <v>5</v>
      </c>
      <c r="D1841" s="3">
        <v>0</v>
      </c>
      <c r="E1841" s="3">
        <v>22</v>
      </c>
      <c r="F1841">
        <f t="shared" si="56"/>
        <v>0</v>
      </c>
      <c r="G1841">
        <f t="shared" si="57"/>
        <v>1</v>
      </c>
    </row>
    <row r="1842" spans="1:7" x14ac:dyDescent="0.25">
      <c r="A1842" s="2">
        <v>45427</v>
      </c>
      <c r="B1842" s="3" t="s">
        <v>11</v>
      </c>
      <c r="C1842" s="3" t="s">
        <v>5</v>
      </c>
      <c r="D1842" s="3">
        <v>1</v>
      </c>
      <c r="E1842" s="3">
        <v>15</v>
      </c>
      <c r="F1842">
        <f t="shared" si="56"/>
        <v>0</v>
      </c>
      <c r="G1842">
        <f t="shared" si="57"/>
        <v>1</v>
      </c>
    </row>
    <row r="1843" spans="1:7" x14ac:dyDescent="0.25">
      <c r="A1843" s="2">
        <v>45427</v>
      </c>
      <c r="B1843" s="3" t="s">
        <v>11</v>
      </c>
      <c r="C1843" s="3" t="s">
        <v>5</v>
      </c>
      <c r="D1843" s="3">
        <v>10</v>
      </c>
      <c r="E1843" s="3">
        <v>56</v>
      </c>
      <c r="F1843">
        <f t="shared" si="56"/>
        <v>1</v>
      </c>
      <c r="G1843">
        <f t="shared" si="57"/>
        <v>0</v>
      </c>
    </row>
    <row r="1844" spans="1:7" x14ac:dyDescent="0.25">
      <c r="A1844" s="2">
        <v>45427</v>
      </c>
      <c r="B1844" s="3" t="s">
        <v>11</v>
      </c>
      <c r="C1844" s="3" t="s">
        <v>5</v>
      </c>
      <c r="D1844" s="3">
        <v>5</v>
      </c>
      <c r="E1844" s="3">
        <v>14</v>
      </c>
      <c r="F1844">
        <f t="shared" si="56"/>
        <v>0</v>
      </c>
      <c r="G1844">
        <f t="shared" si="57"/>
        <v>1</v>
      </c>
    </row>
    <row r="1845" spans="1:7" x14ac:dyDescent="0.25">
      <c r="A1845" s="2">
        <v>45427</v>
      </c>
      <c r="B1845" s="3" t="s">
        <v>11</v>
      </c>
      <c r="C1845" s="3" t="s">
        <v>5</v>
      </c>
      <c r="D1845" s="3">
        <v>6</v>
      </c>
      <c r="E1845" s="3">
        <v>12</v>
      </c>
      <c r="F1845">
        <f t="shared" si="56"/>
        <v>0</v>
      </c>
      <c r="G1845">
        <f t="shared" si="57"/>
        <v>1</v>
      </c>
    </row>
    <row r="1846" spans="1:7" x14ac:dyDescent="0.25">
      <c r="A1846" s="2">
        <v>45427</v>
      </c>
      <c r="B1846" s="3" t="s">
        <v>11</v>
      </c>
      <c r="C1846" s="3" t="s">
        <v>5</v>
      </c>
      <c r="D1846" s="3">
        <v>7</v>
      </c>
      <c r="E1846" s="3">
        <v>15</v>
      </c>
      <c r="F1846">
        <f t="shared" si="56"/>
        <v>0</v>
      </c>
      <c r="G1846">
        <f t="shared" si="57"/>
        <v>0</v>
      </c>
    </row>
    <row r="1847" spans="1:7" x14ac:dyDescent="0.25">
      <c r="A1847" s="2">
        <v>45427</v>
      </c>
      <c r="B1847" s="3" t="s">
        <v>11</v>
      </c>
      <c r="C1847" s="3" t="s">
        <v>5</v>
      </c>
      <c r="D1847" s="3">
        <v>8</v>
      </c>
      <c r="E1847" s="3">
        <v>19</v>
      </c>
      <c r="F1847">
        <f t="shared" si="56"/>
        <v>0</v>
      </c>
      <c r="G1847">
        <f t="shared" si="57"/>
        <v>0</v>
      </c>
    </row>
    <row r="1848" spans="1:7" x14ac:dyDescent="0.25">
      <c r="A1848" s="2">
        <v>45427</v>
      </c>
      <c r="B1848" s="3" t="s">
        <v>11</v>
      </c>
      <c r="C1848" s="3" t="s">
        <v>5</v>
      </c>
      <c r="D1848" s="3">
        <v>9</v>
      </c>
      <c r="E1848" s="3">
        <v>27</v>
      </c>
      <c r="F1848">
        <f t="shared" si="56"/>
        <v>1</v>
      </c>
      <c r="G1848">
        <f t="shared" si="57"/>
        <v>0</v>
      </c>
    </row>
    <row r="1849" spans="1:7" x14ac:dyDescent="0.25">
      <c r="A1849" s="2">
        <v>45427</v>
      </c>
      <c r="B1849" s="3" t="s">
        <v>11</v>
      </c>
      <c r="C1849" s="3" t="s">
        <v>4</v>
      </c>
      <c r="D1849" s="3">
        <v>0</v>
      </c>
      <c r="E1849" s="3">
        <v>24</v>
      </c>
      <c r="F1849">
        <f t="shared" si="56"/>
        <v>0</v>
      </c>
      <c r="G1849">
        <f t="shared" si="57"/>
        <v>1</v>
      </c>
    </row>
    <row r="1850" spans="1:7" x14ac:dyDescent="0.25">
      <c r="A1850" s="2">
        <v>45427</v>
      </c>
      <c r="B1850" s="3" t="s">
        <v>11</v>
      </c>
      <c r="C1850" s="3" t="s">
        <v>4</v>
      </c>
      <c r="D1850" s="3">
        <v>1</v>
      </c>
      <c r="E1850" s="3">
        <v>12</v>
      </c>
      <c r="F1850">
        <f t="shared" si="56"/>
        <v>0</v>
      </c>
      <c r="G1850">
        <f t="shared" si="57"/>
        <v>1</v>
      </c>
    </row>
    <row r="1851" spans="1:7" x14ac:dyDescent="0.25">
      <c r="A1851" s="2">
        <v>45427</v>
      </c>
      <c r="B1851" s="3" t="s">
        <v>11</v>
      </c>
      <c r="C1851" s="3" t="s">
        <v>4</v>
      </c>
      <c r="D1851" s="3">
        <v>10</v>
      </c>
      <c r="E1851" s="3">
        <v>98</v>
      </c>
      <c r="F1851">
        <f t="shared" si="56"/>
        <v>1</v>
      </c>
      <c r="G1851">
        <f t="shared" si="57"/>
        <v>0</v>
      </c>
    </row>
    <row r="1852" spans="1:7" x14ac:dyDescent="0.25">
      <c r="A1852" s="2">
        <v>45427</v>
      </c>
      <c r="B1852" s="3" t="s">
        <v>11</v>
      </c>
      <c r="C1852" s="3" t="s">
        <v>4</v>
      </c>
      <c r="D1852" s="3">
        <v>2</v>
      </c>
      <c r="E1852" s="3">
        <v>13</v>
      </c>
      <c r="F1852">
        <f t="shared" si="56"/>
        <v>0</v>
      </c>
      <c r="G1852">
        <f t="shared" si="57"/>
        <v>1</v>
      </c>
    </row>
    <row r="1853" spans="1:7" x14ac:dyDescent="0.25">
      <c r="A1853" s="2">
        <v>45427</v>
      </c>
      <c r="B1853" s="3" t="s">
        <v>11</v>
      </c>
      <c r="C1853" s="3" t="s">
        <v>4</v>
      </c>
      <c r="D1853" s="3">
        <v>4</v>
      </c>
      <c r="E1853" s="3">
        <v>13</v>
      </c>
      <c r="F1853">
        <f t="shared" si="56"/>
        <v>0</v>
      </c>
      <c r="G1853">
        <f t="shared" si="57"/>
        <v>1</v>
      </c>
    </row>
    <row r="1854" spans="1:7" x14ac:dyDescent="0.25">
      <c r="A1854" s="2">
        <v>45427</v>
      </c>
      <c r="B1854" s="3" t="s">
        <v>11</v>
      </c>
      <c r="C1854" s="3" t="s">
        <v>4</v>
      </c>
      <c r="D1854" s="3">
        <v>5</v>
      </c>
      <c r="E1854" s="3">
        <v>21</v>
      </c>
      <c r="F1854">
        <f t="shared" si="56"/>
        <v>0</v>
      </c>
      <c r="G1854">
        <f t="shared" si="57"/>
        <v>1</v>
      </c>
    </row>
    <row r="1855" spans="1:7" x14ac:dyDescent="0.25">
      <c r="A1855" s="2">
        <v>45427</v>
      </c>
      <c r="B1855" s="3" t="s">
        <v>11</v>
      </c>
      <c r="C1855" s="3" t="s">
        <v>4</v>
      </c>
      <c r="D1855" s="3">
        <v>7</v>
      </c>
      <c r="E1855" s="3">
        <v>17</v>
      </c>
      <c r="F1855">
        <f t="shared" si="56"/>
        <v>0</v>
      </c>
      <c r="G1855">
        <f t="shared" si="57"/>
        <v>0</v>
      </c>
    </row>
    <row r="1856" spans="1:7" x14ac:dyDescent="0.25">
      <c r="A1856" s="2">
        <v>45427</v>
      </c>
      <c r="B1856" s="3" t="s">
        <v>11</v>
      </c>
      <c r="C1856" s="3" t="s">
        <v>4</v>
      </c>
      <c r="D1856" s="3">
        <v>8</v>
      </c>
      <c r="E1856" s="3">
        <v>23</v>
      </c>
      <c r="F1856">
        <f t="shared" si="56"/>
        <v>0</v>
      </c>
      <c r="G1856">
        <f t="shared" si="57"/>
        <v>0</v>
      </c>
    </row>
    <row r="1857" spans="1:7" x14ac:dyDescent="0.25">
      <c r="A1857" s="2">
        <v>45427</v>
      </c>
      <c r="B1857" s="3" t="s">
        <v>11</v>
      </c>
      <c r="C1857" s="3" t="s">
        <v>4</v>
      </c>
      <c r="D1857" s="3">
        <v>9</v>
      </c>
      <c r="E1857" s="3">
        <v>29</v>
      </c>
      <c r="F1857">
        <f t="shared" si="56"/>
        <v>1</v>
      </c>
      <c r="G1857">
        <f t="shared" si="57"/>
        <v>0</v>
      </c>
    </row>
    <row r="1858" spans="1:7" x14ac:dyDescent="0.25">
      <c r="A1858" s="2">
        <v>45427</v>
      </c>
      <c r="B1858" s="3" t="s">
        <v>12</v>
      </c>
      <c r="C1858" s="3" t="s">
        <v>6</v>
      </c>
      <c r="D1858" s="3">
        <v>0</v>
      </c>
      <c r="E1858" s="3">
        <v>12</v>
      </c>
      <c r="F1858">
        <f t="shared" si="56"/>
        <v>0</v>
      </c>
      <c r="G1858">
        <f t="shared" si="57"/>
        <v>1</v>
      </c>
    </row>
    <row r="1859" spans="1:7" x14ac:dyDescent="0.25">
      <c r="A1859" s="2">
        <v>45427</v>
      </c>
      <c r="B1859" s="3" t="s">
        <v>12</v>
      </c>
      <c r="C1859" s="3" t="s">
        <v>6</v>
      </c>
      <c r="D1859" s="3">
        <v>1</v>
      </c>
      <c r="E1859" s="3">
        <v>12</v>
      </c>
      <c r="F1859">
        <f t="shared" ref="F1859:F1922" si="58">IF(D1859 &gt;= 9, 1, 0)</f>
        <v>0</v>
      </c>
      <c r="G1859">
        <f t="shared" ref="G1859:G1922" si="59">IF(D1859 &lt;= 6, 1, 0)</f>
        <v>1</v>
      </c>
    </row>
    <row r="1860" spans="1:7" x14ac:dyDescent="0.25">
      <c r="A1860" s="2">
        <v>45427</v>
      </c>
      <c r="B1860" s="3" t="s">
        <v>12</v>
      </c>
      <c r="C1860" s="3" t="s">
        <v>6</v>
      </c>
      <c r="D1860" s="3">
        <v>10</v>
      </c>
      <c r="E1860" s="3">
        <v>20</v>
      </c>
      <c r="F1860">
        <f t="shared" si="58"/>
        <v>1</v>
      </c>
      <c r="G1860">
        <f t="shared" si="59"/>
        <v>0</v>
      </c>
    </row>
    <row r="1861" spans="1:7" x14ac:dyDescent="0.25">
      <c r="A1861" s="2">
        <v>45427</v>
      </c>
      <c r="B1861" s="3" t="s">
        <v>12</v>
      </c>
      <c r="C1861" s="3" t="s">
        <v>6</v>
      </c>
      <c r="D1861" s="3">
        <v>5</v>
      </c>
      <c r="E1861" s="3">
        <v>12</v>
      </c>
      <c r="F1861">
        <f t="shared" si="58"/>
        <v>0</v>
      </c>
      <c r="G1861">
        <f t="shared" si="59"/>
        <v>1</v>
      </c>
    </row>
    <row r="1862" spans="1:7" x14ac:dyDescent="0.25">
      <c r="A1862" s="2">
        <v>45427</v>
      </c>
      <c r="B1862" s="3" t="s">
        <v>12</v>
      </c>
      <c r="C1862" s="3" t="s">
        <v>6</v>
      </c>
      <c r="D1862" s="3">
        <v>7</v>
      </c>
      <c r="E1862" s="3">
        <v>13</v>
      </c>
      <c r="F1862">
        <f t="shared" si="58"/>
        <v>0</v>
      </c>
      <c r="G1862">
        <f t="shared" si="59"/>
        <v>0</v>
      </c>
    </row>
    <row r="1863" spans="1:7" x14ac:dyDescent="0.25">
      <c r="A1863" s="2">
        <v>45427</v>
      </c>
      <c r="B1863" s="3" t="s">
        <v>12</v>
      </c>
      <c r="C1863" s="3" t="s">
        <v>6</v>
      </c>
      <c r="D1863" s="3">
        <v>8</v>
      </c>
      <c r="E1863" s="3">
        <v>12</v>
      </c>
      <c r="F1863">
        <f t="shared" si="58"/>
        <v>0</v>
      </c>
      <c r="G1863">
        <f t="shared" si="59"/>
        <v>0</v>
      </c>
    </row>
    <row r="1864" spans="1:7" x14ac:dyDescent="0.25">
      <c r="A1864" s="2">
        <v>45427</v>
      </c>
      <c r="B1864" s="3" t="s">
        <v>12</v>
      </c>
      <c r="C1864" s="3" t="s">
        <v>6</v>
      </c>
      <c r="D1864" s="3">
        <v>9</v>
      </c>
      <c r="E1864" s="3">
        <v>13</v>
      </c>
      <c r="F1864">
        <f t="shared" si="58"/>
        <v>1</v>
      </c>
      <c r="G1864">
        <f t="shared" si="59"/>
        <v>0</v>
      </c>
    </row>
    <row r="1865" spans="1:7" x14ac:dyDescent="0.25">
      <c r="A1865" s="2">
        <v>45427</v>
      </c>
      <c r="B1865" s="3" t="s">
        <v>12</v>
      </c>
      <c r="C1865" s="3" t="s">
        <v>6</v>
      </c>
      <c r="D1865" s="3">
        <v>0</v>
      </c>
      <c r="E1865" s="3">
        <v>13</v>
      </c>
      <c r="F1865">
        <f t="shared" si="58"/>
        <v>0</v>
      </c>
      <c r="G1865">
        <f t="shared" si="59"/>
        <v>1</v>
      </c>
    </row>
    <row r="1866" spans="1:7" x14ac:dyDescent="0.25">
      <c r="A1866" s="2">
        <v>45427</v>
      </c>
      <c r="B1866" s="3" t="s">
        <v>12</v>
      </c>
      <c r="C1866" s="3" t="s">
        <v>6</v>
      </c>
      <c r="D1866" s="3">
        <v>1</v>
      </c>
      <c r="E1866" s="3">
        <v>12</v>
      </c>
      <c r="F1866">
        <f t="shared" si="58"/>
        <v>0</v>
      </c>
      <c r="G1866">
        <f t="shared" si="59"/>
        <v>1</v>
      </c>
    </row>
    <row r="1867" spans="1:7" x14ac:dyDescent="0.25">
      <c r="A1867" s="2">
        <v>45427</v>
      </c>
      <c r="B1867" s="3" t="s">
        <v>12</v>
      </c>
      <c r="C1867" s="3" t="s">
        <v>6</v>
      </c>
      <c r="D1867" s="3">
        <v>10</v>
      </c>
      <c r="E1867" s="3">
        <v>16</v>
      </c>
      <c r="F1867">
        <f t="shared" si="58"/>
        <v>1</v>
      </c>
      <c r="G1867">
        <f t="shared" si="59"/>
        <v>0</v>
      </c>
    </row>
    <row r="1868" spans="1:7" x14ac:dyDescent="0.25">
      <c r="A1868" s="2">
        <v>45427</v>
      </c>
      <c r="B1868" s="3" t="s">
        <v>12</v>
      </c>
      <c r="C1868" s="3" t="s">
        <v>6</v>
      </c>
      <c r="D1868" s="3">
        <v>2</v>
      </c>
      <c r="E1868" s="3">
        <v>12</v>
      </c>
      <c r="F1868">
        <f t="shared" si="58"/>
        <v>0</v>
      </c>
      <c r="G1868">
        <f t="shared" si="59"/>
        <v>1</v>
      </c>
    </row>
    <row r="1869" spans="1:7" x14ac:dyDescent="0.25">
      <c r="A1869" s="2">
        <v>45427</v>
      </c>
      <c r="B1869" s="3" t="s">
        <v>12</v>
      </c>
      <c r="C1869" s="3" t="s">
        <v>6</v>
      </c>
      <c r="D1869" s="3">
        <v>3</v>
      </c>
      <c r="E1869" s="3">
        <v>12</v>
      </c>
      <c r="F1869">
        <f t="shared" si="58"/>
        <v>0</v>
      </c>
      <c r="G1869">
        <f t="shared" si="59"/>
        <v>1</v>
      </c>
    </row>
    <row r="1870" spans="1:7" x14ac:dyDescent="0.25">
      <c r="A1870" s="2">
        <v>45427</v>
      </c>
      <c r="B1870" s="3" t="s">
        <v>12</v>
      </c>
      <c r="C1870" s="3" t="s">
        <v>6</v>
      </c>
      <c r="D1870" s="3">
        <v>5</v>
      </c>
      <c r="E1870" s="3">
        <v>13</v>
      </c>
      <c r="F1870">
        <f t="shared" si="58"/>
        <v>0</v>
      </c>
      <c r="G1870">
        <f t="shared" si="59"/>
        <v>1</v>
      </c>
    </row>
    <row r="1871" spans="1:7" x14ac:dyDescent="0.25">
      <c r="A1871" s="2">
        <v>45427</v>
      </c>
      <c r="B1871" s="3" t="s">
        <v>12</v>
      </c>
      <c r="C1871" s="3" t="s">
        <v>6</v>
      </c>
      <c r="D1871" s="3">
        <v>8</v>
      </c>
      <c r="E1871" s="3">
        <v>15</v>
      </c>
      <c r="F1871">
        <f t="shared" si="58"/>
        <v>0</v>
      </c>
      <c r="G1871">
        <f t="shared" si="59"/>
        <v>0</v>
      </c>
    </row>
    <row r="1872" spans="1:7" x14ac:dyDescent="0.25">
      <c r="A1872" s="2">
        <v>45427</v>
      </c>
      <c r="B1872" s="3" t="s">
        <v>12</v>
      </c>
      <c r="C1872" s="3" t="s">
        <v>6</v>
      </c>
      <c r="D1872" s="3">
        <v>9</v>
      </c>
      <c r="E1872" s="3">
        <v>21</v>
      </c>
      <c r="F1872">
        <f t="shared" si="58"/>
        <v>1</v>
      </c>
      <c r="G1872">
        <f t="shared" si="59"/>
        <v>0</v>
      </c>
    </row>
    <row r="1873" spans="1:7" x14ac:dyDescent="0.25">
      <c r="A1873" s="2">
        <v>45427</v>
      </c>
      <c r="B1873" s="3" t="s">
        <v>12</v>
      </c>
      <c r="C1873" s="3" t="s">
        <v>6</v>
      </c>
      <c r="D1873" s="3">
        <v>0</v>
      </c>
      <c r="E1873" s="3">
        <v>12</v>
      </c>
      <c r="F1873">
        <f t="shared" si="58"/>
        <v>0</v>
      </c>
      <c r="G1873">
        <f t="shared" si="59"/>
        <v>1</v>
      </c>
    </row>
    <row r="1874" spans="1:7" x14ac:dyDescent="0.25">
      <c r="A1874" s="2">
        <v>45427</v>
      </c>
      <c r="B1874" s="3" t="s">
        <v>12</v>
      </c>
      <c r="C1874" s="3" t="s">
        <v>6</v>
      </c>
      <c r="D1874" s="3">
        <v>10</v>
      </c>
      <c r="E1874" s="3">
        <v>16</v>
      </c>
      <c r="F1874">
        <f t="shared" si="58"/>
        <v>1</v>
      </c>
      <c r="G1874">
        <f t="shared" si="59"/>
        <v>0</v>
      </c>
    </row>
    <row r="1875" spans="1:7" x14ac:dyDescent="0.25">
      <c r="A1875" s="2">
        <v>45427</v>
      </c>
      <c r="B1875" s="3" t="s">
        <v>12</v>
      </c>
      <c r="C1875" s="3" t="s">
        <v>6</v>
      </c>
      <c r="D1875" s="3">
        <v>9</v>
      </c>
      <c r="E1875" s="3">
        <v>12</v>
      </c>
      <c r="F1875">
        <f t="shared" si="58"/>
        <v>1</v>
      </c>
      <c r="G1875">
        <f t="shared" si="59"/>
        <v>0</v>
      </c>
    </row>
    <row r="1876" spans="1:7" x14ac:dyDescent="0.25">
      <c r="A1876" s="2">
        <v>45427</v>
      </c>
      <c r="B1876" s="3" t="s">
        <v>12</v>
      </c>
      <c r="C1876" s="3" t="s">
        <v>6</v>
      </c>
      <c r="D1876" s="3">
        <v>0</v>
      </c>
      <c r="E1876" s="3">
        <v>14</v>
      </c>
      <c r="F1876">
        <f t="shared" si="58"/>
        <v>0</v>
      </c>
      <c r="G1876">
        <f t="shared" si="59"/>
        <v>1</v>
      </c>
    </row>
    <row r="1877" spans="1:7" x14ac:dyDescent="0.25">
      <c r="A1877" s="2">
        <v>45427</v>
      </c>
      <c r="B1877" s="3" t="s">
        <v>12</v>
      </c>
      <c r="C1877" s="3" t="s">
        <v>6</v>
      </c>
      <c r="D1877" s="3">
        <v>10</v>
      </c>
      <c r="E1877" s="3">
        <v>19</v>
      </c>
      <c r="F1877">
        <f t="shared" si="58"/>
        <v>1</v>
      </c>
      <c r="G1877">
        <f t="shared" si="59"/>
        <v>0</v>
      </c>
    </row>
    <row r="1878" spans="1:7" x14ac:dyDescent="0.25">
      <c r="A1878" s="2">
        <v>45427</v>
      </c>
      <c r="B1878" s="3" t="s">
        <v>12</v>
      </c>
      <c r="C1878" s="3" t="s">
        <v>6</v>
      </c>
      <c r="D1878" s="3">
        <v>3</v>
      </c>
      <c r="E1878" s="3">
        <v>12</v>
      </c>
      <c r="F1878">
        <f t="shared" si="58"/>
        <v>0</v>
      </c>
      <c r="G1878">
        <f t="shared" si="59"/>
        <v>1</v>
      </c>
    </row>
    <row r="1879" spans="1:7" x14ac:dyDescent="0.25">
      <c r="A1879" s="2">
        <v>45427</v>
      </c>
      <c r="B1879" s="3" t="s">
        <v>12</v>
      </c>
      <c r="C1879" s="3" t="s">
        <v>6</v>
      </c>
      <c r="D1879" s="3">
        <v>6</v>
      </c>
      <c r="E1879" s="3">
        <v>12</v>
      </c>
      <c r="F1879">
        <f t="shared" si="58"/>
        <v>0</v>
      </c>
      <c r="G1879">
        <f t="shared" si="59"/>
        <v>1</v>
      </c>
    </row>
    <row r="1880" spans="1:7" x14ac:dyDescent="0.25">
      <c r="A1880" s="2">
        <v>45427</v>
      </c>
      <c r="B1880" s="3" t="s">
        <v>12</v>
      </c>
      <c r="C1880" s="3" t="s">
        <v>6</v>
      </c>
      <c r="D1880" s="3">
        <v>7</v>
      </c>
      <c r="E1880" s="3">
        <v>12</v>
      </c>
      <c r="F1880">
        <f t="shared" si="58"/>
        <v>0</v>
      </c>
      <c r="G1880">
        <f t="shared" si="59"/>
        <v>0</v>
      </c>
    </row>
    <row r="1881" spans="1:7" x14ac:dyDescent="0.25">
      <c r="A1881" s="2">
        <v>45427</v>
      </c>
      <c r="B1881" s="3" t="s">
        <v>12</v>
      </c>
      <c r="C1881" s="3" t="s">
        <v>6</v>
      </c>
      <c r="D1881" s="3">
        <v>8</v>
      </c>
      <c r="E1881" s="3">
        <v>13</v>
      </c>
      <c r="F1881">
        <f t="shared" si="58"/>
        <v>0</v>
      </c>
      <c r="G1881">
        <f t="shared" si="59"/>
        <v>0</v>
      </c>
    </row>
    <row r="1882" spans="1:7" x14ac:dyDescent="0.25">
      <c r="A1882" s="2">
        <v>45427</v>
      </c>
      <c r="B1882" s="3" t="s">
        <v>12</v>
      </c>
      <c r="C1882" s="3" t="s">
        <v>6</v>
      </c>
      <c r="D1882" s="3">
        <v>9</v>
      </c>
      <c r="E1882" s="3">
        <v>12</v>
      </c>
      <c r="F1882">
        <f t="shared" si="58"/>
        <v>1</v>
      </c>
      <c r="G1882">
        <f t="shared" si="59"/>
        <v>0</v>
      </c>
    </row>
    <row r="1883" spans="1:7" x14ac:dyDescent="0.25">
      <c r="A1883" s="2">
        <v>45427</v>
      </c>
      <c r="B1883" s="3" t="s">
        <v>12</v>
      </c>
      <c r="C1883" s="3" t="s">
        <v>7</v>
      </c>
      <c r="D1883" s="3">
        <v>0</v>
      </c>
      <c r="E1883" s="3">
        <v>13</v>
      </c>
      <c r="F1883">
        <f t="shared" si="58"/>
        <v>0</v>
      </c>
      <c r="G1883">
        <f t="shared" si="59"/>
        <v>1</v>
      </c>
    </row>
    <row r="1884" spans="1:7" x14ac:dyDescent="0.25">
      <c r="A1884" s="2">
        <v>45427</v>
      </c>
      <c r="B1884" s="3" t="s">
        <v>12</v>
      </c>
      <c r="C1884" s="3" t="s">
        <v>7</v>
      </c>
      <c r="D1884" s="3">
        <v>10</v>
      </c>
      <c r="E1884" s="3">
        <v>13</v>
      </c>
      <c r="F1884">
        <f t="shared" si="58"/>
        <v>1</v>
      </c>
      <c r="G1884">
        <f t="shared" si="59"/>
        <v>0</v>
      </c>
    </row>
    <row r="1885" spans="1:7" x14ac:dyDescent="0.25">
      <c r="A1885" s="2">
        <v>45427</v>
      </c>
      <c r="B1885" s="3" t="s">
        <v>12</v>
      </c>
      <c r="C1885" s="3" t="s">
        <v>7</v>
      </c>
      <c r="D1885" s="3">
        <v>5</v>
      </c>
      <c r="E1885" s="3">
        <v>12</v>
      </c>
      <c r="F1885">
        <f t="shared" si="58"/>
        <v>0</v>
      </c>
      <c r="G1885">
        <f t="shared" si="59"/>
        <v>1</v>
      </c>
    </row>
    <row r="1886" spans="1:7" x14ac:dyDescent="0.25">
      <c r="A1886" s="2">
        <v>45427</v>
      </c>
      <c r="B1886" s="3" t="s">
        <v>12</v>
      </c>
      <c r="C1886" s="3" t="s">
        <v>7</v>
      </c>
      <c r="D1886" s="3">
        <v>6</v>
      </c>
      <c r="E1886" s="3">
        <v>12</v>
      </c>
      <c r="F1886">
        <f t="shared" si="58"/>
        <v>0</v>
      </c>
      <c r="G1886">
        <f t="shared" si="59"/>
        <v>1</v>
      </c>
    </row>
    <row r="1887" spans="1:7" x14ac:dyDescent="0.25">
      <c r="A1887" s="2">
        <v>45427</v>
      </c>
      <c r="B1887" s="3" t="s">
        <v>12</v>
      </c>
      <c r="C1887" s="3" t="s">
        <v>7</v>
      </c>
      <c r="D1887" s="3">
        <v>9</v>
      </c>
      <c r="E1887" s="3">
        <v>16</v>
      </c>
      <c r="F1887">
        <f t="shared" si="58"/>
        <v>1</v>
      </c>
      <c r="G1887">
        <f t="shared" si="59"/>
        <v>0</v>
      </c>
    </row>
    <row r="1888" spans="1:7" x14ac:dyDescent="0.25">
      <c r="A1888" s="2">
        <v>45427</v>
      </c>
      <c r="B1888" s="3" t="s">
        <v>12</v>
      </c>
      <c r="C1888" s="3" t="s">
        <v>7</v>
      </c>
      <c r="D1888" s="3">
        <v>10</v>
      </c>
      <c r="E1888" s="3">
        <v>30</v>
      </c>
      <c r="F1888">
        <f t="shared" si="58"/>
        <v>1</v>
      </c>
      <c r="G1888">
        <f t="shared" si="59"/>
        <v>0</v>
      </c>
    </row>
    <row r="1889" spans="1:7" x14ac:dyDescent="0.25">
      <c r="A1889" s="2">
        <v>45427</v>
      </c>
      <c r="B1889" s="3" t="s">
        <v>12</v>
      </c>
      <c r="C1889" s="3" t="s">
        <v>7</v>
      </c>
      <c r="D1889" s="3">
        <v>3</v>
      </c>
      <c r="E1889" s="3">
        <v>12</v>
      </c>
      <c r="F1889">
        <f t="shared" si="58"/>
        <v>0</v>
      </c>
      <c r="G1889">
        <f t="shared" si="59"/>
        <v>1</v>
      </c>
    </row>
    <row r="1890" spans="1:7" x14ac:dyDescent="0.25">
      <c r="A1890" s="2">
        <v>45427</v>
      </c>
      <c r="B1890" s="3" t="s">
        <v>12</v>
      </c>
      <c r="C1890" s="3" t="s">
        <v>7</v>
      </c>
      <c r="D1890" s="3">
        <v>6</v>
      </c>
      <c r="E1890" s="3">
        <v>12</v>
      </c>
      <c r="F1890">
        <f t="shared" si="58"/>
        <v>0</v>
      </c>
      <c r="G1890">
        <f t="shared" si="59"/>
        <v>1</v>
      </c>
    </row>
    <row r="1891" spans="1:7" x14ac:dyDescent="0.25">
      <c r="A1891" s="2">
        <v>45427</v>
      </c>
      <c r="B1891" s="3" t="s">
        <v>12</v>
      </c>
      <c r="C1891" s="3" t="s">
        <v>7</v>
      </c>
      <c r="D1891" s="3">
        <v>8</v>
      </c>
      <c r="E1891" s="3">
        <v>15</v>
      </c>
      <c r="F1891">
        <f t="shared" si="58"/>
        <v>0</v>
      </c>
      <c r="G1891">
        <f t="shared" si="59"/>
        <v>0</v>
      </c>
    </row>
    <row r="1892" spans="1:7" x14ac:dyDescent="0.25">
      <c r="A1892" s="2">
        <v>45427</v>
      </c>
      <c r="B1892" s="3" t="s">
        <v>12</v>
      </c>
      <c r="C1892" s="3" t="s">
        <v>7</v>
      </c>
      <c r="D1892" s="3">
        <v>9</v>
      </c>
      <c r="E1892" s="3">
        <v>18</v>
      </c>
      <c r="F1892">
        <f t="shared" si="58"/>
        <v>1</v>
      </c>
      <c r="G1892">
        <f t="shared" si="59"/>
        <v>0</v>
      </c>
    </row>
    <row r="1893" spans="1:7" x14ac:dyDescent="0.25">
      <c r="A1893" s="2">
        <v>45427</v>
      </c>
      <c r="B1893" s="3" t="s">
        <v>12</v>
      </c>
      <c r="C1893" s="3" t="s">
        <v>7</v>
      </c>
      <c r="D1893" s="3">
        <v>10</v>
      </c>
      <c r="E1893" s="3">
        <v>13</v>
      </c>
      <c r="F1893">
        <f t="shared" si="58"/>
        <v>1</v>
      </c>
      <c r="G1893">
        <f t="shared" si="59"/>
        <v>0</v>
      </c>
    </row>
    <row r="1894" spans="1:7" x14ac:dyDescent="0.25">
      <c r="A1894" s="2">
        <v>45427</v>
      </c>
      <c r="B1894" s="3" t="s">
        <v>12</v>
      </c>
      <c r="C1894" s="3" t="s">
        <v>7</v>
      </c>
      <c r="D1894" s="3">
        <v>8</v>
      </c>
      <c r="E1894" s="3">
        <v>12</v>
      </c>
      <c r="F1894">
        <f t="shared" si="58"/>
        <v>0</v>
      </c>
      <c r="G1894">
        <f t="shared" si="59"/>
        <v>0</v>
      </c>
    </row>
    <row r="1895" spans="1:7" x14ac:dyDescent="0.25">
      <c r="A1895" s="2">
        <v>45427</v>
      </c>
      <c r="B1895" s="3" t="s">
        <v>12</v>
      </c>
      <c r="C1895" s="3" t="s">
        <v>7</v>
      </c>
      <c r="D1895" s="3">
        <v>0</v>
      </c>
      <c r="E1895" s="3">
        <v>17</v>
      </c>
      <c r="F1895">
        <f t="shared" si="58"/>
        <v>0</v>
      </c>
      <c r="G1895">
        <f t="shared" si="59"/>
        <v>1</v>
      </c>
    </row>
    <row r="1896" spans="1:7" x14ac:dyDescent="0.25">
      <c r="A1896" s="2">
        <v>45427</v>
      </c>
      <c r="B1896" s="3" t="s">
        <v>12</v>
      </c>
      <c r="C1896" s="3" t="s">
        <v>7</v>
      </c>
      <c r="D1896" s="3">
        <v>1</v>
      </c>
      <c r="E1896" s="3">
        <v>15</v>
      </c>
      <c r="F1896">
        <f t="shared" si="58"/>
        <v>0</v>
      </c>
      <c r="G1896">
        <f t="shared" si="59"/>
        <v>1</v>
      </c>
    </row>
    <row r="1897" spans="1:7" x14ac:dyDescent="0.25">
      <c r="A1897" s="2">
        <v>45427</v>
      </c>
      <c r="B1897" s="3" t="s">
        <v>12</v>
      </c>
      <c r="C1897" s="3" t="s">
        <v>7</v>
      </c>
      <c r="D1897" s="3">
        <v>10</v>
      </c>
      <c r="E1897" s="3">
        <v>39</v>
      </c>
      <c r="F1897">
        <f t="shared" si="58"/>
        <v>1</v>
      </c>
      <c r="G1897">
        <f t="shared" si="59"/>
        <v>0</v>
      </c>
    </row>
    <row r="1898" spans="1:7" x14ac:dyDescent="0.25">
      <c r="A1898" s="2">
        <v>45427</v>
      </c>
      <c r="B1898" s="3" t="s">
        <v>12</v>
      </c>
      <c r="C1898" s="3" t="s">
        <v>7</v>
      </c>
      <c r="D1898" s="3">
        <v>3</v>
      </c>
      <c r="E1898" s="3">
        <v>13</v>
      </c>
      <c r="F1898">
        <f t="shared" si="58"/>
        <v>0</v>
      </c>
      <c r="G1898">
        <f t="shared" si="59"/>
        <v>1</v>
      </c>
    </row>
    <row r="1899" spans="1:7" x14ac:dyDescent="0.25">
      <c r="A1899" s="2">
        <v>45427</v>
      </c>
      <c r="B1899" s="3" t="s">
        <v>12</v>
      </c>
      <c r="C1899" s="3" t="s">
        <v>7</v>
      </c>
      <c r="D1899" s="3">
        <v>5</v>
      </c>
      <c r="E1899" s="3">
        <v>17</v>
      </c>
      <c r="F1899">
        <f t="shared" si="58"/>
        <v>0</v>
      </c>
      <c r="G1899">
        <f t="shared" si="59"/>
        <v>1</v>
      </c>
    </row>
    <row r="1900" spans="1:7" x14ac:dyDescent="0.25">
      <c r="A1900" s="2">
        <v>45427</v>
      </c>
      <c r="B1900" s="3" t="s">
        <v>12</v>
      </c>
      <c r="C1900" s="3" t="s">
        <v>7</v>
      </c>
      <c r="D1900" s="3">
        <v>7</v>
      </c>
      <c r="E1900" s="3">
        <v>16</v>
      </c>
      <c r="F1900">
        <f t="shared" si="58"/>
        <v>0</v>
      </c>
      <c r="G1900">
        <f t="shared" si="59"/>
        <v>0</v>
      </c>
    </row>
    <row r="1901" spans="1:7" x14ac:dyDescent="0.25">
      <c r="A1901" s="2">
        <v>45427</v>
      </c>
      <c r="B1901" s="3" t="s">
        <v>12</v>
      </c>
      <c r="C1901" s="3" t="s">
        <v>7</v>
      </c>
      <c r="D1901" s="3">
        <v>8</v>
      </c>
      <c r="E1901" s="3">
        <v>15</v>
      </c>
      <c r="F1901">
        <f t="shared" si="58"/>
        <v>0</v>
      </c>
      <c r="G1901">
        <f t="shared" si="59"/>
        <v>0</v>
      </c>
    </row>
    <row r="1902" spans="1:7" x14ac:dyDescent="0.25">
      <c r="A1902" s="2">
        <v>45427</v>
      </c>
      <c r="B1902" s="3" t="s">
        <v>12</v>
      </c>
      <c r="C1902" s="3" t="s">
        <v>7</v>
      </c>
      <c r="D1902" s="3">
        <v>9</v>
      </c>
      <c r="E1902" s="3">
        <v>21</v>
      </c>
      <c r="F1902">
        <f t="shared" si="58"/>
        <v>1</v>
      </c>
      <c r="G1902">
        <f t="shared" si="59"/>
        <v>0</v>
      </c>
    </row>
    <row r="1903" spans="1:7" x14ac:dyDescent="0.25">
      <c r="A1903" s="2">
        <v>45428</v>
      </c>
      <c r="B1903" s="3" t="s">
        <v>13</v>
      </c>
      <c r="C1903" s="3" t="s">
        <v>8</v>
      </c>
      <c r="D1903" s="3">
        <v>0</v>
      </c>
      <c r="E1903" s="3">
        <v>15</v>
      </c>
      <c r="F1903">
        <f t="shared" si="58"/>
        <v>0</v>
      </c>
      <c r="G1903">
        <f t="shared" si="59"/>
        <v>1</v>
      </c>
    </row>
    <row r="1904" spans="1:7" x14ac:dyDescent="0.25">
      <c r="A1904" s="2">
        <v>45428</v>
      </c>
      <c r="B1904" s="3" t="s">
        <v>13</v>
      </c>
      <c r="C1904" s="3" t="s">
        <v>8</v>
      </c>
      <c r="D1904" s="3">
        <v>10</v>
      </c>
      <c r="E1904" s="3">
        <v>47</v>
      </c>
      <c r="F1904">
        <f t="shared" si="58"/>
        <v>1</v>
      </c>
      <c r="G1904">
        <f t="shared" si="59"/>
        <v>0</v>
      </c>
    </row>
    <row r="1905" spans="1:7" x14ac:dyDescent="0.25">
      <c r="A1905" s="2">
        <v>45428</v>
      </c>
      <c r="B1905" s="3" t="s">
        <v>13</v>
      </c>
      <c r="C1905" s="3" t="s">
        <v>8</v>
      </c>
      <c r="D1905" s="3">
        <v>3</v>
      </c>
      <c r="E1905" s="3">
        <v>13</v>
      </c>
      <c r="F1905">
        <f t="shared" si="58"/>
        <v>0</v>
      </c>
      <c r="G1905">
        <f t="shared" si="59"/>
        <v>1</v>
      </c>
    </row>
    <row r="1906" spans="1:7" x14ac:dyDescent="0.25">
      <c r="A1906" s="2">
        <v>45428</v>
      </c>
      <c r="B1906" s="3" t="s">
        <v>13</v>
      </c>
      <c r="C1906" s="3" t="s">
        <v>8</v>
      </c>
      <c r="D1906" s="3">
        <v>5</v>
      </c>
      <c r="E1906" s="3">
        <v>15</v>
      </c>
      <c r="F1906">
        <f t="shared" si="58"/>
        <v>0</v>
      </c>
      <c r="G1906">
        <f t="shared" si="59"/>
        <v>1</v>
      </c>
    </row>
    <row r="1907" spans="1:7" x14ac:dyDescent="0.25">
      <c r="A1907" s="2">
        <v>45428</v>
      </c>
      <c r="B1907" s="3" t="s">
        <v>13</v>
      </c>
      <c r="C1907" s="3" t="s">
        <v>8</v>
      </c>
      <c r="D1907" s="3">
        <v>6</v>
      </c>
      <c r="E1907" s="3">
        <v>16</v>
      </c>
      <c r="F1907">
        <f t="shared" si="58"/>
        <v>0</v>
      </c>
      <c r="G1907">
        <f t="shared" si="59"/>
        <v>1</v>
      </c>
    </row>
    <row r="1908" spans="1:7" x14ac:dyDescent="0.25">
      <c r="A1908" s="2">
        <v>45428</v>
      </c>
      <c r="B1908" s="3" t="s">
        <v>13</v>
      </c>
      <c r="C1908" s="3" t="s">
        <v>8</v>
      </c>
      <c r="D1908" s="3">
        <v>7</v>
      </c>
      <c r="E1908" s="3">
        <v>12</v>
      </c>
      <c r="F1908">
        <f t="shared" si="58"/>
        <v>0</v>
      </c>
      <c r="G1908">
        <f t="shared" si="59"/>
        <v>0</v>
      </c>
    </row>
    <row r="1909" spans="1:7" x14ac:dyDescent="0.25">
      <c r="A1909" s="2">
        <v>45428</v>
      </c>
      <c r="B1909" s="3" t="s">
        <v>13</v>
      </c>
      <c r="C1909" s="3" t="s">
        <v>8</v>
      </c>
      <c r="D1909" s="3">
        <v>8</v>
      </c>
      <c r="E1909" s="3">
        <v>20</v>
      </c>
      <c r="F1909">
        <f t="shared" si="58"/>
        <v>0</v>
      </c>
      <c r="G1909">
        <f t="shared" si="59"/>
        <v>0</v>
      </c>
    </row>
    <row r="1910" spans="1:7" x14ac:dyDescent="0.25">
      <c r="A1910" s="2">
        <v>45428</v>
      </c>
      <c r="B1910" s="3" t="s">
        <v>13</v>
      </c>
      <c r="C1910" s="3" t="s">
        <v>8</v>
      </c>
      <c r="D1910" s="3">
        <v>9</v>
      </c>
      <c r="E1910" s="3">
        <v>26</v>
      </c>
      <c r="F1910">
        <f t="shared" si="58"/>
        <v>1</v>
      </c>
      <c r="G1910">
        <f t="shared" si="59"/>
        <v>0</v>
      </c>
    </row>
    <row r="1911" spans="1:7" x14ac:dyDescent="0.25">
      <c r="A1911" s="2">
        <v>45428</v>
      </c>
      <c r="B1911" s="3" t="s">
        <v>13</v>
      </c>
      <c r="C1911" s="3" t="s">
        <v>10</v>
      </c>
      <c r="D1911" s="3">
        <v>0</v>
      </c>
      <c r="E1911" s="3">
        <v>14</v>
      </c>
      <c r="F1911">
        <f t="shared" si="58"/>
        <v>0</v>
      </c>
      <c r="G1911">
        <f t="shared" si="59"/>
        <v>1</v>
      </c>
    </row>
    <row r="1912" spans="1:7" x14ac:dyDescent="0.25">
      <c r="A1912" s="2">
        <v>45428</v>
      </c>
      <c r="B1912" s="3" t="s">
        <v>13</v>
      </c>
      <c r="C1912" s="3" t="s">
        <v>10</v>
      </c>
      <c r="D1912" s="3">
        <v>10</v>
      </c>
      <c r="E1912" s="3">
        <v>43</v>
      </c>
      <c r="F1912">
        <f t="shared" si="58"/>
        <v>1</v>
      </c>
      <c r="G1912">
        <f t="shared" si="59"/>
        <v>0</v>
      </c>
    </row>
    <row r="1913" spans="1:7" x14ac:dyDescent="0.25">
      <c r="A1913" s="2">
        <v>45428</v>
      </c>
      <c r="B1913" s="3" t="s">
        <v>13</v>
      </c>
      <c r="C1913" s="3" t="s">
        <v>10</v>
      </c>
      <c r="D1913" s="3">
        <v>2</v>
      </c>
      <c r="E1913" s="3">
        <v>12</v>
      </c>
      <c r="F1913">
        <f t="shared" si="58"/>
        <v>0</v>
      </c>
      <c r="G1913">
        <f t="shared" si="59"/>
        <v>1</v>
      </c>
    </row>
    <row r="1914" spans="1:7" x14ac:dyDescent="0.25">
      <c r="A1914" s="2">
        <v>45428</v>
      </c>
      <c r="B1914" s="3" t="s">
        <v>13</v>
      </c>
      <c r="C1914" s="3" t="s">
        <v>10</v>
      </c>
      <c r="D1914" s="3">
        <v>3</v>
      </c>
      <c r="E1914" s="3">
        <v>12</v>
      </c>
      <c r="F1914">
        <f t="shared" si="58"/>
        <v>0</v>
      </c>
      <c r="G1914">
        <f t="shared" si="59"/>
        <v>1</v>
      </c>
    </row>
    <row r="1915" spans="1:7" x14ac:dyDescent="0.25">
      <c r="A1915" s="2">
        <v>45428</v>
      </c>
      <c r="B1915" s="3" t="s">
        <v>13</v>
      </c>
      <c r="C1915" s="3" t="s">
        <v>10</v>
      </c>
      <c r="D1915" s="3">
        <v>5</v>
      </c>
      <c r="E1915" s="3">
        <v>17</v>
      </c>
      <c r="F1915">
        <f t="shared" si="58"/>
        <v>0</v>
      </c>
      <c r="G1915">
        <f t="shared" si="59"/>
        <v>1</v>
      </c>
    </row>
    <row r="1916" spans="1:7" x14ac:dyDescent="0.25">
      <c r="A1916" s="2">
        <v>45428</v>
      </c>
      <c r="B1916" s="3" t="s">
        <v>13</v>
      </c>
      <c r="C1916" s="3" t="s">
        <v>10</v>
      </c>
      <c r="D1916" s="3">
        <v>6</v>
      </c>
      <c r="E1916" s="3">
        <v>13</v>
      </c>
      <c r="F1916">
        <f t="shared" si="58"/>
        <v>0</v>
      </c>
      <c r="G1916">
        <f t="shared" si="59"/>
        <v>1</v>
      </c>
    </row>
    <row r="1917" spans="1:7" x14ac:dyDescent="0.25">
      <c r="A1917" s="2">
        <v>45428</v>
      </c>
      <c r="B1917" s="3" t="s">
        <v>13</v>
      </c>
      <c r="C1917" s="3" t="s">
        <v>10</v>
      </c>
      <c r="D1917" s="3">
        <v>7</v>
      </c>
      <c r="E1917" s="3">
        <v>13</v>
      </c>
      <c r="F1917">
        <f t="shared" si="58"/>
        <v>0</v>
      </c>
      <c r="G1917">
        <f t="shared" si="59"/>
        <v>0</v>
      </c>
    </row>
    <row r="1918" spans="1:7" x14ac:dyDescent="0.25">
      <c r="A1918" s="2">
        <v>45428</v>
      </c>
      <c r="B1918" s="3" t="s">
        <v>13</v>
      </c>
      <c r="C1918" s="3" t="s">
        <v>10</v>
      </c>
      <c r="D1918" s="3">
        <v>8</v>
      </c>
      <c r="E1918" s="3">
        <v>14</v>
      </c>
      <c r="F1918">
        <f t="shared" si="58"/>
        <v>0</v>
      </c>
      <c r="G1918">
        <f t="shared" si="59"/>
        <v>0</v>
      </c>
    </row>
    <row r="1919" spans="1:7" x14ac:dyDescent="0.25">
      <c r="A1919" s="2">
        <v>45428</v>
      </c>
      <c r="B1919" s="3" t="s">
        <v>13</v>
      </c>
      <c r="C1919" s="3" t="s">
        <v>10</v>
      </c>
      <c r="D1919" s="3">
        <v>9</v>
      </c>
      <c r="E1919" s="3">
        <v>22</v>
      </c>
      <c r="F1919">
        <f t="shared" si="58"/>
        <v>1</v>
      </c>
      <c r="G1919">
        <f t="shared" si="59"/>
        <v>0</v>
      </c>
    </row>
    <row r="1920" spans="1:7" x14ac:dyDescent="0.25">
      <c r="A1920" s="2">
        <v>45428</v>
      </c>
      <c r="B1920" s="3" t="s">
        <v>11</v>
      </c>
      <c r="C1920" s="3" t="s">
        <v>4</v>
      </c>
      <c r="D1920" s="3">
        <v>0</v>
      </c>
      <c r="E1920" s="3">
        <v>26</v>
      </c>
      <c r="F1920">
        <f t="shared" si="58"/>
        <v>0</v>
      </c>
      <c r="G1920">
        <f t="shared" si="59"/>
        <v>1</v>
      </c>
    </row>
    <row r="1921" spans="1:7" x14ac:dyDescent="0.25">
      <c r="A1921" s="2">
        <v>45428</v>
      </c>
      <c r="B1921" s="3" t="s">
        <v>11</v>
      </c>
      <c r="C1921" s="3" t="s">
        <v>4</v>
      </c>
      <c r="D1921" s="3">
        <v>1</v>
      </c>
      <c r="E1921" s="3">
        <v>14</v>
      </c>
      <c r="F1921">
        <f t="shared" si="58"/>
        <v>0</v>
      </c>
      <c r="G1921">
        <f t="shared" si="59"/>
        <v>1</v>
      </c>
    </row>
    <row r="1922" spans="1:7" x14ac:dyDescent="0.25">
      <c r="A1922" s="2">
        <v>45428</v>
      </c>
      <c r="B1922" s="3" t="s">
        <v>11</v>
      </c>
      <c r="C1922" s="3" t="s">
        <v>4</v>
      </c>
      <c r="D1922" s="3">
        <v>10</v>
      </c>
      <c r="E1922" s="3">
        <v>79</v>
      </c>
      <c r="F1922">
        <f t="shared" si="58"/>
        <v>1</v>
      </c>
      <c r="G1922">
        <f t="shared" si="59"/>
        <v>0</v>
      </c>
    </row>
    <row r="1923" spans="1:7" x14ac:dyDescent="0.25">
      <c r="A1923" s="2">
        <v>45428</v>
      </c>
      <c r="B1923" s="3" t="s">
        <v>11</v>
      </c>
      <c r="C1923" s="3" t="s">
        <v>4</v>
      </c>
      <c r="D1923" s="3">
        <v>2</v>
      </c>
      <c r="E1923" s="3">
        <v>12</v>
      </c>
      <c r="F1923">
        <f t="shared" ref="F1923:F1986" si="60">IF(D1923 &gt;= 9, 1, 0)</f>
        <v>0</v>
      </c>
      <c r="G1923">
        <f t="shared" ref="G1923:G1986" si="61">IF(D1923 &lt;= 6, 1, 0)</f>
        <v>1</v>
      </c>
    </row>
    <row r="1924" spans="1:7" x14ac:dyDescent="0.25">
      <c r="A1924" s="2">
        <v>45428</v>
      </c>
      <c r="B1924" s="3" t="s">
        <v>11</v>
      </c>
      <c r="C1924" s="3" t="s">
        <v>4</v>
      </c>
      <c r="D1924" s="3">
        <v>3</v>
      </c>
      <c r="E1924" s="3">
        <v>13</v>
      </c>
      <c r="F1924">
        <f t="shared" si="60"/>
        <v>0</v>
      </c>
      <c r="G1924">
        <f t="shared" si="61"/>
        <v>1</v>
      </c>
    </row>
    <row r="1925" spans="1:7" x14ac:dyDescent="0.25">
      <c r="A1925" s="2">
        <v>45428</v>
      </c>
      <c r="B1925" s="3" t="s">
        <v>11</v>
      </c>
      <c r="C1925" s="3" t="s">
        <v>4</v>
      </c>
      <c r="D1925" s="3">
        <v>4</v>
      </c>
      <c r="E1925" s="3">
        <v>12</v>
      </c>
      <c r="F1925">
        <f t="shared" si="60"/>
        <v>0</v>
      </c>
      <c r="G1925">
        <f t="shared" si="61"/>
        <v>1</v>
      </c>
    </row>
    <row r="1926" spans="1:7" x14ac:dyDescent="0.25">
      <c r="A1926" s="2">
        <v>45428</v>
      </c>
      <c r="B1926" s="3" t="s">
        <v>11</v>
      </c>
      <c r="C1926" s="3" t="s">
        <v>4</v>
      </c>
      <c r="D1926" s="3">
        <v>5</v>
      </c>
      <c r="E1926" s="3">
        <v>16</v>
      </c>
      <c r="F1926">
        <f t="shared" si="60"/>
        <v>0</v>
      </c>
      <c r="G1926">
        <f t="shared" si="61"/>
        <v>1</v>
      </c>
    </row>
    <row r="1927" spans="1:7" x14ac:dyDescent="0.25">
      <c r="A1927" s="2">
        <v>45428</v>
      </c>
      <c r="B1927" s="3" t="s">
        <v>11</v>
      </c>
      <c r="C1927" s="3" t="s">
        <v>4</v>
      </c>
      <c r="D1927" s="3">
        <v>6</v>
      </c>
      <c r="E1927" s="3">
        <v>13</v>
      </c>
      <c r="F1927">
        <f t="shared" si="60"/>
        <v>0</v>
      </c>
      <c r="G1927">
        <f t="shared" si="61"/>
        <v>1</v>
      </c>
    </row>
    <row r="1928" spans="1:7" x14ac:dyDescent="0.25">
      <c r="A1928" s="2">
        <v>45428</v>
      </c>
      <c r="B1928" s="3" t="s">
        <v>11</v>
      </c>
      <c r="C1928" s="3" t="s">
        <v>4</v>
      </c>
      <c r="D1928" s="3">
        <v>7</v>
      </c>
      <c r="E1928" s="3">
        <v>15</v>
      </c>
      <c r="F1928">
        <f t="shared" si="60"/>
        <v>0</v>
      </c>
      <c r="G1928">
        <f t="shared" si="61"/>
        <v>0</v>
      </c>
    </row>
    <row r="1929" spans="1:7" x14ac:dyDescent="0.25">
      <c r="A1929" s="2">
        <v>45428</v>
      </c>
      <c r="B1929" s="3" t="s">
        <v>11</v>
      </c>
      <c r="C1929" s="3" t="s">
        <v>4</v>
      </c>
      <c r="D1929" s="3">
        <v>8</v>
      </c>
      <c r="E1929" s="3">
        <v>26</v>
      </c>
      <c r="F1929">
        <f t="shared" si="60"/>
        <v>0</v>
      </c>
      <c r="G1929">
        <f t="shared" si="61"/>
        <v>0</v>
      </c>
    </row>
    <row r="1930" spans="1:7" x14ac:dyDescent="0.25">
      <c r="A1930" s="2">
        <v>45428</v>
      </c>
      <c r="B1930" s="3" t="s">
        <v>11</v>
      </c>
      <c r="C1930" s="3" t="s">
        <v>4</v>
      </c>
      <c r="D1930" s="3">
        <v>9</v>
      </c>
      <c r="E1930" s="3">
        <v>28</v>
      </c>
      <c r="F1930">
        <f t="shared" si="60"/>
        <v>1</v>
      </c>
      <c r="G1930">
        <f t="shared" si="61"/>
        <v>0</v>
      </c>
    </row>
    <row r="1931" spans="1:7" x14ac:dyDescent="0.25">
      <c r="A1931" s="2">
        <v>45428</v>
      </c>
      <c r="B1931" s="3" t="s">
        <v>11</v>
      </c>
      <c r="C1931" s="3" t="s">
        <v>5</v>
      </c>
      <c r="D1931" s="3">
        <v>0</v>
      </c>
      <c r="E1931" s="3">
        <v>18</v>
      </c>
      <c r="F1931">
        <f t="shared" si="60"/>
        <v>0</v>
      </c>
      <c r="G1931">
        <f t="shared" si="61"/>
        <v>1</v>
      </c>
    </row>
    <row r="1932" spans="1:7" x14ac:dyDescent="0.25">
      <c r="A1932" s="2">
        <v>45428</v>
      </c>
      <c r="B1932" s="3" t="s">
        <v>11</v>
      </c>
      <c r="C1932" s="3" t="s">
        <v>5</v>
      </c>
      <c r="D1932" s="3">
        <v>10</v>
      </c>
      <c r="E1932" s="3">
        <v>43</v>
      </c>
      <c r="F1932">
        <f t="shared" si="60"/>
        <v>1</v>
      </c>
      <c r="G1932">
        <f t="shared" si="61"/>
        <v>0</v>
      </c>
    </row>
    <row r="1933" spans="1:7" x14ac:dyDescent="0.25">
      <c r="A1933" s="2">
        <v>45428</v>
      </c>
      <c r="B1933" s="3" t="s">
        <v>11</v>
      </c>
      <c r="C1933" s="3" t="s">
        <v>5</v>
      </c>
      <c r="D1933" s="3">
        <v>3</v>
      </c>
      <c r="E1933" s="3">
        <v>12</v>
      </c>
      <c r="F1933">
        <f t="shared" si="60"/>
        <v>0</v>
      </c>
      <c r="G1933">
        <f t="shared" si="61"/>
        <v>1</v>
      </c>
    </row>
    <row r="1934" spans="1:7" x14ac:dyDescent="0.25">
      <c r="A1934" s="2">
        <v>45428</v>
      </c>
      <c r="B1934" s="3" t="s">
        <v>11</v>
      </c>
      <c r="C1934" s="3" t="s">
        <v>5</v>
      </c>
      <c r="D1934" s="3">
        <v>4</v>
      </c>
      <c r="E1934" s="3">
        <v>12</v>
      </c>
      <c r="F1934">
        <f t="shared" si="60"/>
        <v>0</v>
      </c>
      <c r="G1934">
        <f t="shared" si="61"/>
        <v>1</v>
      </c>
    </row>
    <row r="1935" spans="1:7" x14ac:dyDescent="0.25">
      <c r="A1935" s="2">
        <v>45428</v>
      </c>
      <c r="B1935" s="3" t="s">
        <v>11</v>
      </c>
      <c r="C1935" s="3" t="s">
        <v>5</v>
      </c>
      <c r="D1935" s="3">
        <v>5</v>
      </c>
      <c r="E1935" s="3">
        <v>15</v>
      </c>
      <c r="F1935">
        <f t="shared" si="60"/>
        <v>0</v>
      </c>
      <c r="G1935">
        <f t="shared" si="61"/>
        <v>1</v>
      </c>
    </row>
    <row r="1936" spans="1:7" x14ac:dyDescent="0.25">
      <c r="A1936" s="2">
        <v>45428</v>
      </c>
      <c r="B1936" s="3" t="s">
        <v>11</v>
      </c>
      <c r="C1936" s="3" t="s">
        <v>5</v>
      </c>
      <c r="D1936" s="3">
        <v>6</v>
      </c>
      <c r="E1936" s="3">
        <v>14</v>
      </c>
      <c r="F1936">
        <f t="shared" si="60"/>
        <v>0</v>
      </c>
      <c r="G1936">
        <f t="shared" si="61"/>
        <v>1</v>
      </c>
    </row>
    <row r="1937" spans="1:7" x14ac:dyDescent="0.25">
      <c r="A1937" s="2">
        <v>45428</v>
      </c>
      <c r="B1937" s="3" t="s">
        <v>11</v>
      </c>
      <c r="C1937" s="3" t="s">
        <v>5</v>
      </c>
      <c r="D1937" s="3">
        <v>7</v>
      </c>
      <c r="E1937" s="3">
        <v>12</v>
      </c>
      <c r="F1937">
        <f t="shared" si="60"/>
        <v>0</v>
      </c>
      <c r="G1937">
        <f t="shared" si="61"/>
        <v>0</v>
      </c>
    </row>
    <row r="1938" spans="1:7" x14ac:dyDescent="0.25">
      <c r="A1938" s="2">
        <v>45428</v>
      </c>
      <c r="B1938" s="3" t="s">
        <v>11</v>
      </c>
      <c r="C1938" s="3" t="s">
        <v>5</v>
      </c>
      <c r="D1938" s="3">
        <v>8</v>
      </c>
      <c r="E1938" s="3">
        <v>17</v>
      </c>
      <c r="F1938">
        <f t="shared" si="60"/>
        <v>0</v>
      </c>
      <c r="G1938">
        <f t="shared" si="61"/>
        <v>0</v>
      </c>
    </row>
    <row r="1939" spans="1:7" x14ac:dyDescent="0.25">
      <c r="A1939" s="2">
        <v>45428</v>
      </c>
      <c r="B1939" s="3" t="s">
        <v>11</v>
      </c>
      <c r="C1939" s="3" t="s">
        <v>5</v>
      </c>
      <c r="D1939" s="3">
        <v>9</v>
      </c>
      <c r="E1939" s="3">
        <v>21</v>
      </c>
      <c r="F1939">
        <f t="shared" si="60"/>
        <v>1</v>
      </c>
      <c r="G1939">
        <f t="shared" si="61"/>
        <v>0</v>
      </c>
    </row>
    <row r="1940" spans="1:7" x14ac:dyDescent="0.25">
      <c r="A1940" s="2">
        <v>45428</v>
      </c>
      <c r="B1940" s="3" t="s">
        <v>11</v>
      </c>
      <c r="C1940" s="3" t="s">
        <v>4</v>
      </c>
      <c r="D1940" s="3">
        <v>0</v>
      </c>
      <c r="E1940" s="3">
        <v>28</v>
      </c>
      <c r="F1940">
        <f t="shared" si="60"/>
        <v>0</v>
      </c>
      <c r="G1940">
        <f t="shared" si="61"/>
        <v>1</v>
      </c>
    </row>
    <row r="1941" spans="1:7" x14ac:dyDescent="0.25">
      <c r="A1941" s="2">
        <v>45428</v>
      </c>
      <c r="B1941" s="3" t="s">
        <v>11</v>
      </c>
      <c r="C1941" s="3" t="s">
        <v>4</v>
      </c>
      <c r="D1941" s="3">
        <v>1</v>
      </c>
      <c r="E1941" s="3">
        <v>16</v>
      </c>
      <c r="F1941">
        <f t="shared" si="60"/>
        <v>0</v>
      </c>
      <c r="G1941">
        <f t="shared" si="61"/>
        <v>1</v>
      </c>
    </row>
    <row r="1942" spans="1:7" x14ac:dyDescent="0.25">
      <c r="A1942" s="2">
        <v>45428</v>
      </c>
      <c r="B1942" s="3" t="s">
        <v>11</v>
      </c>
      <c r="C1942" s="3" t="s">
        <v>4</v>
      </c>
      <c r="D1942" s="3">
        <v>10</v>
      </c>
      <c r="E1942" s="3">
        <v>103</v>
      </c>
      <c r="F1942">
        <f t="shared" si="60"/>
        <v>1</v>
      </c>
      <c r="G1942">
        <f t="shared" si="61"/>
        <v>0</v>
      </c>
    </row>
    <row r="1943" spans="1:7" x14ac:dyDescent="0.25">
      <c r="A1943" s="2">
        <v>45428</v>
      </c>
      <c r="B1943" s="3" t="s">
        <v>11</v>
      </c>
      <c r="C1943" s="3" t="s">
        <v>4</v>
      </c>
      <c r="D1943" s="3">
        <v>2</v>
      </c>
      <c r="E1943" s="3">
        <v>13</v>
      </c>
      <c r="F1943">
        <f t="shared" si="60"/>
        <v>0</v>
      </c>
      <c r="G1943">
        <f t="shared" si="61"/>
        <v>1</v>
      </c>
    </row>
    <row r="1944" spans="1:7" x14ac:dyDescent="0.25">
      <c r="A1944" s="2">
        <v>45428</v>
      </c>
      <c r="B1944" s="3" t="s">
        <v>11</v>
      </c>
      <c r="C1944" s="3" t="s">
        <v>4</v>
      </c>
      <c r="D1944" s="3">
        <v>3</v>
      </c>
      <c r="E1944" s="3">
        <v>13</v>
      </c>
      <c r="F1944">
        <f t="shared" si="60"/>
        <v>0</v>
      </c>
      <c r="G1944">
        <f t="shared" si="61"/>
        <v>1</v>
      </c>
    </row>
    <row r="1945" spans="1:7" x14ac:dyDescent="0.25">
      <c r="A1945" s="2">
        <v>45428</v>
      </c>
      <c r="B1945" s="3" t="s">
        <v>11</v>
      </c>
      <c r="C1945" s="3" t="s">
        <v>4</v>
      </c>
      <c r="D1945" s="3">
        <v>5</v>
      </c>
      <c r="E1945" s="3">
        <v>19</v>
      </c>
      <c r="F1945">
        <f t="shared" si="60"/>
        <v>0</v>
      </c>
      <c r="G1945">
        <f t="shared" si="61"/>
        <v>1</v>
      </c>
    </row>
    <row r="1946" spans="1:7" x14ac:dyDescent="0.25">
      <c r="A1946" s="2">
        <v>45428</v>
      </c>
      <c r="B1946" s="3" t="s">
        <v>11</v>
      </c>
      <c r="C1946" s="3" t="s">
        <v>4</v>
      </c>
      <c r="D1946" s="3">
        <v>6</v>
      </c>
      <c r="E1946" s="3">
        <v>13</v>
      </c>
      <c r="F1946">
        <f t="shared" si="60"/>
        <v>0</v>
      </c>
      <c r="G1946">
        <f t="shared" si="61"/>
        <v>1</v>
      </c>
    </row>
    <row r="1947" spans="1:7" x14ac:dyDescent="0.25">
      <c r="A1947" s="2">
        <v>45428</v>
      </c>
      <c r="B1947" s="3" t="s">
        <v>11</v>
      </c>
      <c r="C1947" s="3" t="s">
        <v>4</v>
      </c>
      <c r="D1947" s="3">
        <v>7</v>
      </c>
      <c r="E1947" s="3">
        <v>18</v>
      </c>
      <c r="F1947">
        <f t="shared" si="60"/>
        <v>0</v>
      </c>
      <c r="G1947">
        <f t="shared" si="61"/>
        <v>0</v>
      </c>
    </row>
    <row r="1948" spans="1:7" x14ac:dyDescent="0.25">
      <c r="A1948" s="2">
        <v>45428</v>
      </c>
      <c r="B1948" s="3" t="s">
        <v>11</v>
      </c>
      <c r="C1948" s="3" t="s">
        <v>4</v>
      </c>
      <c r="D1948" s="3">
        <v>8</v>
      </c>
      <c r="E1948" s="3">
        <v>29</v>
      </c>
      <c r="F1948">
        <f t="shared" si="60"/>
        <v>0</v>
      </c>
      <c r="G1948">
        <f t="shared" si="61"/>
        <v>0</v>
      </c>
    </row>
    <row r="1949" spans="1:7" x14ac:dyDescent="0.25">
      <c r="A1949" s="2">
        <v>45428</v>
      </c>
      <c r="B1949" s="3" t="s">
        <v>11</v>
      </c>
      <c r="C1949" s="3" t="s">
        <v>4</v>
      </c>
      <c r="D1949" s="3">
        <v>9</v>
      </c>
      <c r="E1949" s="3">
        <v>33</v>
      </c>
      <c r="F1949">
        <f t="shared" si="60"/>
        <v>1</v>
      </c>
      <c r="G1949">
        <f t="shared" si="61"/>
        <v>0</v>
      </c>
    </row>
    <row r="1950" spans="1:7" x14ac:dyDescent="0.25">
      <c r="A1950" s="2">
        <v>45428</v>
      </c>
      <c r="B1950" s="3" t="s">
        <v>11</v>
      </c>
      <c r="C1950" s="3" t="s">
        <v>4</v>
      </c>
      <c r="D1950" s="3">
        <v>0</v>
      </c>
      <c r="E1950" s="3">
        <v>26</v>
      </c>
      <c r="F1950">
        <f t="shared" si="60"/>
        <v>0</v>
      </c>
      <c r="G1950">
        <f t="shared" si="61"/>
        <v>1</v>
      </c>
    </row>
    <row r="1951" spans="1:7" x14ac:dyDescent="0.25">
      <c r="A1951" s="2">
        <v>45428</v>
      </c>
      <c r="B1951" s="3" t="s">
        <v>11</v>
      </c>
      <c r="C1951" s="3" t="s">
        <v>4</v>
      </c>
      <c r="D1951" s="3">
        <v>1</v>
      </c>
      <c r="E1951" s="3">
        <v>17</v>
      </c>
      <c r="F1951">
        <f t="shared" si="60"/>
        <v>0</v>
      </c>
      <c r="G1951">
        <f t="shared" si="61"/>
        <v>1</v>
      </c>
    </row>
    <row r="1952" spans="1:7" x14ac:dyDescent="0.25">
      <c r="A1952" s="2">
        <v>45428</v>
      </c>
      <c r="B1952" s="3" t="s">
        <v>11</v>
      </c>
      <c r="C1952" s="3" t="s">
        <v>4</v>
      </c>
      <c r="D1952" s="3">
        <v>10</v>
      </c>
      <c r="E1952" s="3">
        <v>81</v>
      </c>
      <c r="F1952">
        <f t="shared" si="60"/>
        <v>1</v>
      </c>
      <c r="G1952">
        <f t="shared" si="61"/>
        <v>0</v>
      </c>
    </row>
    <row r="1953" spans="1:7" x14ac:dyDescent="0.25">
      <c r="A1953" s="2">
        <v>45428</v>
      </c>
      <c r="B1953" s="3" t="s">
        <v>11</v>
      </c>
      <c r="C1953" s="3" t="s">
        <v>4</v>
      </c>
      <c r="D1953" s="3">
        <v>2</v>
      </c>
      <c r="E1953" s="3">
        <v>12</v>
      </c>
      <c r="F1953">
        <f t="shared" si="60"/>
        <v>0</v>
      </c>
      <c r="G1953">
        <f t="shared" si="61"/>
        <v>1</v>
      </c>
    </row>
    <row r="1954" spans="1:7" x14ac:dyDescent="0.25">
      <c r="A1954" s="2">
        <v>45428</v>
      </c>
      <c r="B1954" s="3" t="s">
        <v>11</v>
      </c>
      <c r="C1954" s="3" t="s">
        <v>4</v>
      </c>
      <c r="D1954" s="3">
        <v>3</v>
      </c>
      <c r="E1954" s="3">
        <v>12</v>
      </c>
      <c r="F1954">
        <f t="shared" si="60"/>
        <v>0</v>
      </c>
      <c r="G1954">
        <f t="shared" si="61"/>
        <v>1</v>
      </c>
    </row>
    <row r="1955" spans="1:7" x14ac:dyDescent="0.25">
      <c r="A1955" s="2">
        <v>45428</v>
      </c>
      <c r="B1955" s="3" t="s">
        <v>11</v>
      </c>
      <c r="C1955" s="3" t="s">
        <v>4</v>
      </c>
      <c r="D1955" s="3">
        <v>4</v>
      </c>
      <c r="E1955" s="3">
        <v>14</v>
      </c>
      <c r="F1955">
        <f t="shared" si="60"/>
        <v>0</v>
      </c>
      <c r="G1955">
        <f t="shared" si="61"/>
        <v>1</v>
      </c>
    </row>
    <row r="1956" spans="1:7" x14ac:dyDescent="0.25">
      <c r="A1956" s="2">
        <v>45428</v>
      </c>
      <c r="B1956" s="3" t="s">
        <v>11</v>
      </c>
      <c r="C1956" s="3" t="s">
        <v>4</v>
      </c>
      <c r="D1956" s="3">
        <v>5</v>
      </c>
      <c r="E1956" s="3">
        <v>18</v>
      </c>
      <c r="F1956">
        <f t="shared" si="60"/>
        <v>0</v>
      </c>
      <c r="G1956">
        <f t="shared" si="61"/>
        <v>1</v>
      </c>
    </row>
    <row r="1957" spans="1:7" x14ac:dyDescent="0.25">
      <c r="A1957" s="2">
        <v>45428</v>
      </c>
      <c r="B1957" s="3" t="s">
        <v>11</v>
      </c>
      <c r="C1957" s="3" t="s">
        <v>4</v>
      </c>
      <c r="D1957" s="3">
        <v>6</v>
      </c>
      <c r="E1957" s="3">
        <v>14</v>
      </c>
      <c r="F1957">
        <f t="shared" si="60"/>
        <v>0</v>
      </c>
      <c r="G1957">
        <f t="shared" si="61"/>
        <v>1</v>
      </c>
    </row>
    <row r="1958" spans="1:7" x14ac:dyDescent="0.25">
      <c r="A1958" s="2">
        <v>45428</v>
      </c>
      <c r="B1958" s="3" t="s">
        <v>11</v>
      </c>
      <c r="C1958" s="3" t="s">
        <v>4</v>
      </c>
      <c r="D1958" s="3">
        <v>7</v>
      </c>
      <c r="E1958" s="3">
        <v>16</v>
      </c>
      <c r="F1958">
        <f t="shared" si="60"/>
        <v>0</v>
      </c>
      <c r="G1958">
        <f t="shared" si="61"/>
        <v>0</v>
      </c>
    </row>
    <row r="1959" spans="1:7" x14ac:dyDescent="0.25">
      <c r="A1959" s="2">
        <v>45428</v>
      </c>
      <c r="B1959" s="3" t="s">
        <v>11</v>
      </c>
      <c r="C1959" s="3" t="s">
        <v>4</v>
      </c>
      <c r="D1959" s="3">
        <v>8</v>
      </c>
      <c r="E1959" s="3">
        <v>19</v>
      </c>
      <c r="F1959">
        <f t="shared" si="60"/>
        <v>0</v>
      </c>
      <c r="G1959">
        <f t="shared" si="61"/>
        <v>0</v>
      </c>
    </row>
    <row r="1960" spans="1:7" x14ac:dyDescent="0.25">
      <c r="A1960" s="2">
        <v>45428</v>
      </c>
      <c r="B1960" s="3" t="s">
        <v>11</v>
      </c>
      <c r="C1960" s="3" t="s">
        <v>4</v>
      </c>
      <c r="D1960" s="3">
        <v>9</v>
      </c>
      <c r="E1960" s="3">
        <v>26</v>
      </c>
      <c r="F1960">
        <f t="shared" si="60"/>
        <v>1</v>
      </c>
      <c r="G1960">
        <f t="shared" si="61"/>
        <v>0</v>
      </c>
    </row>
    <row r="1961" spans="1:7" x14ac:dyDescent="0.25">
      <c r="A1961" s="2">
        <v>45428</v>
      </c>
      <c r="B1961" s="3" t="s">
        <v>11</v>
      </c>
      <c r="C1961" s="3" t="s">
        <v>5</v>
      </c>
      <c r="D1961" s="3">
        <v>0</v>
      </c>
      <c r="E1961" s="3">
        <v>13</v>
      </c>
      <c r="F1961">
        <f t="shared" si="60"/>
        <v>0</v>
      </c>
      <c r="G1961">
        <f t="shared" si="61"/>
        <v>1</v>
      </c>
    </row>
    <row r="1962" spans="1:7" x14ac:dyDescent="0.25">
      <c r="A1962" s="2">
        <v>45428</v>
      </c>
      <c r="B1962" s="3" t="s">
        <v>11</v>
      </c>
      <c r="C1962" s="3" t="s">
        <v>5</v>
      </c>
      <c r="D1962" s="3">
        <v>1</v>
      </c>
      <c r="E1962" s="3">
        <v>13</v>
      </c>
      <c r="F1962">
        <f t="shared" si="60"/>
        <v>0</v>
      </c>
      <c r="G1962">
        <f t="shared" si="61"/>
        <v>1</v>
      </c>
    </row>
    <row r="1963" spans="1:7" x14ac:dyDescent="0.25">
      <c r="A1963" s="2">
        <v>45428</v>
      </c>
      <c r="B1963" s="3" t="s">
        <v>11</v>
      </c>
      <c r="C1963" s="3" t="s">
        <v>5</v>
      </c>
      <c r="D1963" s="3">
        <v>10</v>
      </c>
      <c r="E1963" s="3">
        <v>28</v>
      </c>
      <c r="F1963">
        <f t="shared" si="60"/>
        <v>1</v>
      </c>
      <c r="G1963">
        <f t="shared" si="61"/>
        <v>0</v>
      </c>
    </row>
    <row r="1964" spans="1:7" x14ac:dyDescent="0.25">
      <c r="A1964" s="2">
        <v>45428</v>
      </c>
      <c r="B1964" s="3" t="s">
        <v>11</v>
      </c>
      <c r="C1964" s="3" t="s">
        <v>5</v>
      </c>
      <c r="D1964" s="3">
        <v>2</v>
      </c>
      <c r="E1964" s="3">
        <v>12</v>
      </c>
      <c r="F1964">
        <f t="shared" si="60"/>
        <v>0</v>
      </c>
      <c r="G1964">
        <f t="shared" si="61"/>
        <v>1</v>
      </c>
    </row>
    <row r="1965" spans="1:7" x14ac:dyDescent="0.25">
      <c r="A1965" s="2">
        <v>45428</v>
      </c>
      <c r="B1965" s="3" t="s">
        <v>11</v>
      </c>
      <c r="C1965" s="3" t="s">
        <v>5</v>
      </c>
      <c r="D1965" s="3">
        <v>5</v>
      </c>
      <c r="E1965" s="3">
        <v>15</v>
      </c>
      <c r="F1965">
        <f t="shared" si="60"/>
        <v>0</v>
      </c>
      <c r="G1965">
        <f t="shared" si="61"/>
        <v>1</v>
      </c>
    </row>
    <row r="1966" spans="1:7" x14ac:dyDescent="0.25">
      <c r="A1966" s="2">
        <v>45428</v>
      </c>
      <c r="B1966" s="3" t="s">
        <v>11</v>
      </c>
      <c r="C1966" s="3" t="s">
        <v>5</v>
      </c>
      <c r="D1966" s="3">
        <v>7</v>
      </c>
      <c r="E1966" s="3">
        <v>12</v>
      </c>
      <c r="F1966">
        <f t="shared" si="60"/>
        <v>0</v>
      </c>
      <c r="G1966">
        <f t="shared" si="61"/>
        <v>0</v>
      </c>
    </row>
    <row r="1967" spans="1:7" x14ac:dyDescent="0.25">
      <c r="A1967" s="2">
        <v>45428</v>
      </c>
      <c r="B1967" s="3" t="s">
        <v>11</v>
      </c>
      <c r="C1967" s="3" t="s">
        <v>5</v>
      </c>
      <c r="D1967" s="3">
        <v>8</v>
      </c>
      <c r="E1967" s="3">
        <v>18</v>
      </c>
      <c r="F1967">
        <f t="shared" si="60"/>
        <v>0</v>
      </c>
      <c r="G1967">
        <f t="shared" si="61"/>
        <v>0</v>
      </c>
    </row>
    <row r="1968" spans="1:7" x14ac:dyDescent="0.25">
      <c r="A1968" s="2">
        <v>45428</v>
      </c>
      <c r="B1968" s="3" t="s">
        <v>11</v>
      </c>
      <c r="C1968" s="3" t="s">
        <v>5</v>
      </c>
      <c r="D1968" s="3">
        <v>9</v>
      </c>
      <c r="E1968" s="3">
        <v>13</v>
      </c>
      <c r="F1968">
        <f t="shared" si="60"/>
        <v>1</v>
      </c>
      <c r="G1968">
        <f t="shared" si="61"/>
        <v>0</v>
      </c>
    </row>
    <row r="1969" spans="1:7" x14ac:dyDescent="0.25">
      <c r="A1969" s="2">
        <v>45428</v>
      </c>
      <c r="B1969" s="3" t="s">
        <v>11</v>
      </c>
      <c r="C1969" s="3" t="s">
        <v>5</v>
      </c>
      <c r="D1969" s="3">
        <v>0</v>
      </c>
      <c r="E1969" s="3">
        <v>18</v>
      </c>
      <c r="F1969">
        <f t="shared" si="60"/>
        <v>0</v>
      </c>
      <c r="G1969">
        <f t="shared" si="61"/>
        <v>1</v>
      </c>
    </row>
    <row r="1970" spans="1:7" x14ac:dyDescent="0.25">
      <c r="A1970" s="2">
        <v>45428</v>
      </c>
      <c r="B1970" s="3" t="s">
        <v>11</v>
      </c>
      <c r="C1970" s="3" t="s">
        <v>5</v>
      </c>
      <c r="D1970" s="3">
        <v>1</v>
      </c>
      <c r="E1970" s="3">
        <v>13</v>
      </c>
      <c r="F1970">
        <f t="shared" si="60"/>
        <v>0</v>
      </c>
      <c r="G1970">
        <f t="shared" si="61"/>
        <v>1</v>
      </c>
    </row>
    <row r="1971" spans="1:7" x14ac:dyDescent="0.25">
      <c r="A1971" s="2">
        <v>45428</v>
      </c>
      <c r="B1971" s="3" t="s">
        <v>11</v>
      </c>
      <c r="C1971" s="3" t="s">
        <v>5</v>
      </c>
      <c r="D1971" s="3">
        <v>10</v>
      </c>
      <c r="E1971" s="3">
        <v>42</v>
      </c>
      <c r="F1971">
        <f t="shared" si="60"/>
        <v>1</v>
      </c>
      <c r="G1971">
        <f t="shared" si="61"/>
        <v>0</v>
      </c>
    </row>
    <row r="1972" spans="1:7" x14ac:dyDescent="0.25">
      <c r="A1972" s="2">
        <v>45428</v>
      </c>
      <c r="B1972" s="3" t="s">
        <v>11</v>
      </c>
      <c r="C1972" s="3" t="s">
        <v>5</v>
      </c>
      <c r="D1972" s="3">
        <v>2</v>
      </c>
      <c r="E1972" s="3">
        <v>13</v>
      </c>
      <c r="F1972">
        <f t="shared" si="60"/>
        <v>0</v>
      </c>
      <c r="G1972">
        <f t="shared" si="61"/>
        <v>1</v>
      </c>
    </row>
    <row r="1973" spans="1:7" x14ac:dyDescent="0.25">
      <c r="A1973" s="2">
        <v>45428</v>
      </c>
      <c r="B1973" s="3" t="s">
        <v>11</v>
      </c>
      <c r="C1973" s="3" t="s">
        <v>5</v>
      </c>
      <c r="D1973" s="3">
        <v>5</v>
      </c>
      <c r="E1973" s="3">
        <v>18</v>
      </c>
      <c r="F1973">
        <f t="shared" si="60"/>
        <v>0</v>
      </c>
      <c r="G1973">
        <f t="shared" si="61"/>
        <v>1</v>
      </c>
    </row>
    <row r="1974" spans="1:7" x14ac:dyDescent="0.25">
      <c r="A1974" s="2">
        <v>45428</v>
      </c>
      <c r="B1974" s="3" t="s">
        <v>11</v>
      </c>
      <c r="C1974" s="3" t="s">
        <v>5</v>
      </c>
      <c r="D1974" s="3">
        <v>6</v>
      </c>
      <c r="E1974" s="3">
        <v>12</v>
      </c>
      <c r="F1974">
        <f t="shared" si="60"/>
        <v>0</v>
      </c>
      <c r="G1974">
        <f t="shared" si="61"/>
        <v>1</v>
      </c>
    </row>
    <row r="1975" spans="1:7" x14ac:dyDescent="0.25">
      <c r="A1975" s="2">
        <v>45428</v>
      </c>
      <c r="B1975" s="3" t="s">
        <v>11</v>
      </c>
      <c r="C1975" s="3" t="s">
        <v>5</v>
      </c>
      <c r="D1975" s="3">
        <v>8</v>
      </c>
      <c r="E1975" s="3">
        <v>19</v>
      </c>
      <c r="F1975">
        <f t="shared" si="60"/>
        <v>0</v>
      </c>
      <c r="G1975">
        <f t="shared" si="61"/>
        <v>0</v>
      </c>
    </row>
    <row r="1976" spans="1:7" x14ac:dyDescent="0.25">
      <c r="A1976" s="2">
        <v>45428</v>
      </c>
      <c r="B1976" s="3" t="s">
        <v>11</v>
      </c>
      <c r="C1976" s="3" t="s">
        <v>5</v>
      </c>
      <c r="D1976" s="3">
        <v>9</v>
      </c>
      <c r="E1976" s="3">
        <v>30</v>
      </c>
      <c r="F1976">
        <f t="shared" si="60"/>
        <v>1</v>
      </c>
      <c r="G1976">
        <f t="shared" si="61"/>
        <v>0</v>
      </c>
    </row>
    <row r="1977" spans="1:7" x14ac:dyDescent="0.25">
      <c r="A1977" s="2">
        <v>45428</v>
      </c>
      <c r="B1977" s="3" t="s">
        <v>11</v>
      </c>
      <c r="C1977" s="3" t="s">
        <v>4</v>
      </c>
      <c r="D1977" s="3">
        <v>0</v>
      </c>
      <c r="E1977" s="3">
        <v>32</v>
      </c>
      <c r="F1977">
        <f t="shared" si="60"/>
        <v>0</v>
      </c>
      <c r="G1977">
        <f t="shared" si="61"/>
        <v>1</v>
      </c>
    </row>
    <row r="1978" spans="1:7" x14ac:dyDescent="0.25">
      <c r="A1978" s="2">
        <v>45428</v>
      </c>
      <c r="B1978" s="3" t="s">
        <v>11</v>
      </c>
      <c r="C1978" s="3" t="s">
        <v>4</v>
      </c>
      <c r="D1978" s="3">
        <v>1</v>
      </c>
      <c r="E1978" s="3">
        <v>14</v>
      </c>
      <c r="F1978">
        <f t="shared" si="60"/>
        <v>0</v>
      </c>
      <c r="G1978">
        <f t="shared" si="61"/>
        <v>1</v>
      </c>
    </row>
    <row r="1979" spans="1:7" x14ac:dyDescent="0.25">
      <c r="A1979" s="2">
        <v>45428</v>
      </c>
      <c r="B1979" s="3" t="s">
        <v>11</v>
      </c>
      <c r="C1979" s="3" t="s">
        <v>4</v>
      </c>
      <c r="D1979" s="3">
        <v>10</v>
      </c>
      <c r="E1979" s="3">
        <v>93</v>
      </c>
      <c r="F1979">
        <f t="shared" si="60"/>
        <v>1</v>
      </c>
      <c r="G1979">
        <f t="shared" si="61"/>
        <v>0</v>
      </c>
    </row>
    <row r="1980" spans="1:7" x14ac:dyDescent="0.25">
      <c r="A1980" s="2">
        <v>45428</v>
      </c>
      <c r="B1980" s="3" t="s">
        <v>11</v>
      </c>
      <c r="C1980" s="3" t="s">
        <v>4</v>
      </c>
      <c r="D1980" s="3">
        <v>2</v>
      </c>
      <c r="E1980" s="3">
        <v>13</v>
      </c>
      <c r="F1980">
        <f t="shared" si="60"/>
        <v>0</v>
      </c>
      <c r="G1980">
        <f t="shared" si="61"/>
        <v>1</v>
      </c>
    </row>
    <row r="1981" spans="1:7" x14ac:dyDescent="0.25">
      <c r="A1981" s="2">
        <v>45428</v>
      </c>
      <c r="B1981" s="3" t="s">
        <v>11</v>
      </c>
      <c r="C1981" s="3" t="s">
        <v>4</v>
      </c>
      <c r="D1981" s="3">
        <v>3</v>
      </c>
      <c r="E1981" s="3">
        <v>13</v>
      </c>
      <c r="F1981">
        <f t="shared" si="60"/>
        <v>0</v>
      </c>
      <c r="G1981">
        <f t="shared" si="61"/>
        <v>1</v>
      </c>
    </row>
    <row r="1982" spans="1:7" x14ac:dyDescent="0.25">
      <c r="A1982" s="2">
        <v>45428</v>
      </c>
      <c r="B1982" s="3" t="s">
        <v>11</v>
      </c>
      <c r="C1982" s="3" t="s">
        <v>4</v>
      </c>
      <c r="D1982" s="3">
        <v>5</v>
      </c>
      <c r="E1982" s="3">
        <v>22</v>
      </c>
      <c r="F1982">
        <f t="shared" si="60"/>
        <v>0</v>
      </c>
      <c r="G1982">
        <f t="shared" si="61"/>
        <v>1</v>
      </c>
    </row>
    <row r="1983" spans="1:7" x14ac:dyDescent="0.25">
      <c r="A1983" s="2">
        <v>45428</v>
      </c>
      <c r="B1983" s="3" t="s">
        <v>11</v>
      </c>
      <c r="C1983" s="3" t="s">
        <v>4</v>
      </c>
      <c r="D1983" s="3">
        <v>6</v>
      </c>
      <c r="E1983" s="3">
        <v>14</v>
      </c>
      <c r="F1983">
        <f t="shared" si="60"/>
        <v>0</v>
      </c>
      <c r="G1983">
        <f t="shared" si="61"/>
        <v>1</v>
      </c>
    </row>
    <row r="1984" spans="1:7" x14ac:dyDescent="0.25">
      <c r="A1984" s="2">
        <v>45428</v>
      </c>
      <c r="B1984" s="3" t="s">
        <v>11</v>
      </c>
      <c r="C1984" s="3" t="s">
        <v>4</v>
      </c>
      <c r="D1984" s="3">
        <v>7</v>
      </c>
      <c r="E1984" s="3">
        <v>13</v>
      </c>
      <c r="F1984">
        <f t="shared" si="60"/>
        <v>0</v>
      </c>
      <c r="G1984">
        <f t="shared" si="61"/>
        <v>0</v>
      </c>
    </row>
    <row r="1985" spans="1:7" x14ac:dyDescent="0.25">
      <c r="A1985" s="2">
        <v>45428</v>
      </c>
      <c r="B1985" s="3" t="s">
        <v>11</v>
      </c>
      <c r="C1985" s="3" t="s">
        <v>4</v>
      </c>
      <c r="D1985" s="3">
        <v>8</v>
      </c>
      <c r="E1985" s="3">
        <v>24</v>
      </c>
      <c r="F1985">
        <f t="shared" si="60"/>
        <v>0</v>
      </c>
      <c r="G1985">
        <f t="shared" si="61"/>
        <v>0</v>
      </c>
    </row>
    <row r="1986" spans="1:7" x14ac:dyDescent="0.25">
      <c r="A1986" s="2">
        <v>45428</v>
      </c>
      <c r="B1986" s="3" t="s">
        <v>11</v>
      </c>
      <c r="C1986" s="3" t="s">
        <v>4</v>
      </c>
      <c r="D1986" s="3">
        <v>9</v>
      </c>
      <c r="E1986" s="3">
        <v>43</v>
      </c>
      <c r="F1986">
        <f t="shared" si="60"/>
        <v>1</v>
      </c>
      <c r="G1986">
        <f t="shared" si="61"/>
        <v>0</v>
      </c>
    </row>
    <row r="1987" spans="1:7" x14ac:dyDescent="0.25">
      <c r="A1987" s="2">
        <v>45428</v>
      </c>
      <c r="B1987" s="3" t="s">
        <v>12</v>
      </c>
      <c r="C1987" s="3" t="s">
        <v>6</v>
      </c>
      <c r="D1987" s="3">
        <v>0</v>
      </c>
      <c r="E1987" s="3">
        <v>13</v>
      </c>
      <c r="F1987">
        <f t="shared" ref="F1987:F2050" si="62">IF(D1987 &gt;= 9, 1, 0)</f>
        <v>0</v>
      </c>
      <c r="G1987">
        <f t="shared" ref="G1987:G2050" si="63">IF(D1987 &lt;= 6, 1, 0)</f>
        <v>1</v>
      </c>
    </row>
    <row r="1988" spans="1:7" x14ac:dyDescent="0.25">
      <c r="A1988" s="2">
        <v>45428</v>
      </c>
      <c r="B1988" s="3" t="s">
        <v>12</v>
      </c>
      <c r="C1988" s="3" t="s">
        <v>6</v>
      </c>
      <c r="D1988" s="3">
        <v>10</v>
      </c>
      <c r="E1988" s="3">
        <v>19</v>
      </c>
      <c r="F1988">
        <f t="shared" si="62"/>
        <v>1</v>
      </c>
      <c r="G1988">
        <f t="shared" si="63"/>
        <v>0</v>
      </c>
    </row>
    <row r="1989" spans="1:7" x14ac:dyDescent="0.25">
      <c r="A1989" s="2">
        <v>45428</v>
      </c>
      <c r="B1989" s="3" t="s">
        <v>12</v>
      </c>
      <c r="C1989" s="3" t="s">
        <v>6</v>
      </c>
      <c r="D1989" s="3">
        <v>5</v>
      </c>
      <c r="E1989" s="3">
        <v>12</v>
      </c>
      <c r="F1989">
        <f t="shared" si="62"/>
        <v>0</v>
      </c>
      <c r="G1989">
        <f t="shared" si="63"/>
        <v>1</v>
      </c>
    </row>
    <row r="1990" spans="1:7" x14ac:dyDescent="0.25">
      <c r="A1990" s="2">
        <v>45428</v>
      </c>
      <c r="B1990" s="3" t="s">
        <v>12</v>
      </c>
      <c r="C1990" s="3" t="s">
        <v>6</v>
      </c>
      <c r="D1990" s="3">
        <v>7</v>
      </c>
      <c r="E1990" s="3">
        <v>13</v>
      </c>
      <c r="F1990">
        <f t="shared" si="62"/>
        <v>0</v>
      </c>
      <c r="G1990">
        <f t="shared" si="63"/>
        <v>0</v>
      </c>
    </row>
    <row r="1991" spans="1:7" x14ac:dyDescent="0.25">
      <c r="A1991" s="2">
        <v>45428</v>
      </c>
      <c r="B1991" s="3" t="s">
        <v>12</v>
      </c>
      <c r="C1991" s="3" t="s">
        <v>6</v>
      </c>
      <c r="D1991" s="3">
        <v>8</v>
      </c>
      <c r="E1991" s="3">
        <v>14</v>
      </c>
      <c r="F1991">
        <f t="shared" si="62"/>
        <v>0</v>
      </c>
      <c r="G1991">
        <f t="shared" si="63"/>
        <v>0</v>
      </c>
    </row>
    <row r="1992" spans="1:7" x14ac:dyDescent="0.25">
      <c r="A1992" s="2">
        <v>45428</v>
      </c>
      <c r="B1992" s="3" t="s">
        <v>12</v>
      </c>
      <c r="C1992" s="3" t="s">
        <v>6</v>
      </c>
      <c r="D1992" s="3">
        <v>9</v>
      </c>
      <c r="E1992" s="3">
        <v>14</v>
      </c>
      <c r="F1992">
        <f t="shared" si="62"/>
        <v>1</v>
      </c>
      <c r="G1992">
        <f t="shared" si="63"/>
        <v>0</v>
      </c>
    </row>
    <row r="1993" spans="1:7" x14ac:dyDescent="0.25">
      <c r="A1993" s="2">
        <v>45428</v>
      </c>
      <c r="B1993" s="3" t="s">
        <v>12</v>
      </c>
      <c r="C1993" s="3" t="s">
        <v>6</v>
      </c>
      <c r="D1993" s="3">
        <v>0</v>
      </c>
      <c r="E1993" s="3">
        <v>18</v>
      </c>
      <c r="F1993">
        <f t="shared" si="62"/>
        <v>0</v>
      </c>
      <c r="G1993">
        <f t="shared" si="63"/>
        <v>1</v>
      </c>
    </row>
    <row r="1994" spans="1:7" x14ac:dyDescent="0.25">
      <c r="A1994" s="2">
        <v>45428</v>
      </c>
      <c r="B1994" s="3" t="s">
        <v>12</v>
      </c>
      <c r="C1994" s="3" t="s">
        <v>6</v>
      </c>
      <c r="D1994" s="3">
        <v>1</v>
      </c>
      <c r="E1994" s="3">
        <v>12</v>
      </c>
      <c r="F1994">
        <f t="shared" si="62"/>
        <v>0</v>
      </c>
      <c r="G1994">
        <f t="shared" si="63"/>
        <v>1</v>
      </c>
    </row>
    <row r="1995" spans="1:7" x14ac:dyDescent="0.25">
      <c r="A1995" s="2">
        <v>45428</v>
      </c>
      <c r="B1995" s="3" t="s">
        <v>12</v>
      </c>
      <c r="C1995" s="3" t="s">
        <v>6</v>
      </c>
      <c r="D1995" s="3">
        <v>10</v>
      </c>
      <c r="E1995" s="3">
        <v>28</v>
      </c>
      <c r="F1995">
        <f t="shared" si="62"/>
        <v>1</v>
      </c>
      <c r="G1995">
        <f t="shared" si="63"/>
        <v>0</v>
      </c>
    </row>
    <row r="1996" spans="1:7" x14ac:dyDescent="0.25">
      <c r="A1996" s="2">
        <v>45428</v>
      </c>
      <c r="B1996" s="3" t="s">
        <v>12</v>
      </c>
      <c r="C1996" s="3" t="s">
        <v>6</v>
      </c>
      <c r="D1996" s="3">
        <v>4</v>
      </c>
      <c r="E1996" s="3">
        <v>12</v>
      </c>
      <c r="F1996">
        <f t="shared" si="62"/>
        <v>0</v>
      </c>
      <c r="G1996">
        <f t="shared" si="63"/>
        <v>1</v>
      </c>
    </row>
    <row r="1997" spans="1:7" x14ac:dyDescent="0.25">
      <c r="A1997" s="2">
        <v>45428</v>
      </c>
      <c r="B1997" s="3" t="s">
        <v>12</v>
      </c>
      <c r="C1997" s="3" t="s">
        <v>6</v>
      </c>
      <c r="D1997" s="3">
        <v>5</v>
      </c>
      <c r="E1997" s="3">
        <v>13</v>
      </c>
      <c r="F1997">
        <f t="shared" si="62"/>
        <v>0</v>
      </c>
      <c r="G1997">
        <f t="shared" si="63"/>
        <v>1</v>
      </c>
    </row>
    <row r="1998" spans="1:7" x14ac:dyDescent="0.25">
      <c r="A1998" s="2">
        <v>45428</v>
      </c>
      <c r="B1998" s="3" t="s">
        <v>12</v>
      </c>
      <c r="C1998" s="3" t="s">
        <v>6</v>
      </c>
      <c r="D1998" s="3">
        <v>7</v>
      </c>
      <c r="E1998" s="3">
        <v>13</v>
      </c>
      <c r="F1998">
        <f t="shared" si="62"/>
        <v>0</v>
      </c>
      <c r="G1998">
        <f t="shared" si="63"/>
        <v>0</v>
      </c>
    </row>
    <row r="1999" spans="1:7" x14ac:dyDescent="0.25">
      <c r="A1999" s="2">
        <v>45428</v>
      </c>
      <c r="B1999" s="3" t="s">
        <v>12</v>
      </c>
      <c r="C1999" s="3" t="s">
        <v>6</v>
      </c>
      <c r="D1999" s="3">
        <v>8</v>
      </c>
      <c r="E1999" s="3">
        <v>14</v>
      </c>
      <c r="F1999">
        <f t="shared" si="62"/>
        <v>0</v>
      </c>
      <c r="G1999">
        <f t="shared" si="63"/>
        <v>0</v>
      </c>
    </row>
    <row r="2000" spans="1:7" x14ac:dyDescent="0.25">
      <c r="A2000" s="2">
        <v>45428</v>
      </c>
      <c r="B2000" s="3" t="s">
        <v>12</v>
      </c>
      <c r="C2000" s="3" t="s">
        <v>6</v>
      </c>
      <c r="D2000" s="3">
        <v>9</v>
      </c>
      <c r="E2000" s="3">
        <v>19</v>
      </c>
      <c r="F2000">
        <f t="shared" si="62"/>
        <v>1</v>
      </c>
      <c r="G2000">
        <f t="shared" si="63"/>
        <v>0</v>
      </c>
    </row>
    <row r="2001" spans="1:7" x14ac:dyDescent="0.25">
      <c r="A2001" s="2">
        <v>45428</v>
      </c>
      <c r="B2001" s="3" t="s">
        <v>12</v>
      </c>
      <c r="C2001" s="3" t="s">
        <v>6</v>
      </c>
      <c r="D2001" s="3">
        <v>0</v>
      </c>
      <c r="E2001" s="3">
        <v>13</v>
      </c>
      <c r="F2001">
        <f t="shared" si="62"/>
        <v>0</v>
      </c>
      <c r="G2001">
        <f t="shared" si="63"/>
        <v>1</v>
      </c>
    </row>
    <row r="2002" spans="1:7" x14ac:dyDescent="0.25">
      <c r="A2002" s="2">
        <v>45428</v>
      </c>
      <c r="B2002" s="3" t="s">
        <v>12</v>
      </c>
      <c r="C2002" s="3" t="s">
        <v>6</v>
      </c>
      <c r="D2002" s="3">
        <v>10</v>
      </c>
      <c r="E2002" s="3">
        <v>16</v>
      </c>
      <c r="F2002">
        <f t="shared" si="62"/>
        <v>1</v>
      </c>
      <c r="G2002">
        <f t="shared" si="63"/>
        <v>0</v>
      </c>
    </row>
    <row r="2003" spans="1:7" x14ac:dyDescent="0.25">
      <c r="A2003" s="2">
        <v>45428</v>
      </c>
      <c r="B2003" s="3" t="s">
        <v>12</v>
      </c>
      <c r="C2003" s="3" t="s">
        <v>6</v>
      </c>
      <c r="D2003" s="3">
        <v>2</v>
      </c>
      <c r="E2003" s="3">
        <v>12</v>
      </c>
      <c r="F2003">
        <f t="shared" si="62"/>
        <v>0</v>
      </c>
      <c r="G2003">
        <f t="shared" si="63"/>
        <v>1</v>
      </c>
    </row>
    <row r="2004" spans="1:7" x14ac:dyDescent="0.25">
      <c r="A2004" s="2">
        <v>45428</v>
      </c>
      <c r="B2004" s="3" t="s">
        <v>12</v>
      </c>
      <c r="C2004" s="3" t="s">
        <v>6</v>
      </c>
      <c r="D2004" s="3">
        <v>5</v>
      </c>
      <c r="E2004" s="3">
        <v>12</v>
      </c>
      <c r="F2004">
        <f t="shared" si="62"/>
        <v>0</v>
      </c>
      <c r="G2004">
        <f t="shared" si="63"/>
        <v>1</v>
      </c>
    </row>
    <row r="2005" spans="1:7" x14ac:dyDescent="0.25">
      <c r="A2005" s="2">
        <v>45428</v>
      </c>
      <c r="B2005" s="3" t="s">
        <v>12</v>
      </c>
      <c r="C2005" s="3" t="s">
        <v>6</v>
      </c>
      <c r="D2005" s="3">
        <v>6</v>
      </c>
      <c r="E2005" s="3">
        <v>12</v>
      </c>
      <c r="F2005">
        <f t="shared" si="62"/>
        <v>0</v>
      </c>
      <c r="G2005">
        <f t="shared" si="63"/>
        <v>1</v>
      </c>
    </row>
    <row r="2006" spans="1:7" x14ac:dyDescent="0.25">
      <c r="A2006" s="2">
        <v>45428</v>
      </c>
      <c r="B2006" s="3" t="s">
        <v>12</v>
      </c>
      <c r="C2006" s="3" t="s">
        <v>6</v>
      </c>
      <c r="D2006" s="3">
        <v>8</v>
      </c>
      <c r="E2006" s="3">
        <v>12</v>
      </c>
      <c r="F2006">
        <f t="shared" si="62"/>
        <v>0</v>
      </c>
      <c r="G2006">
        <f t="shared" si="63"/>
        <v>0</v>
      </c>
    </row>
    <row r="2007" spans="1:7" x14ac:dyDescent="0.25">
      <c r="A2007" s="2">
        <v>45428</v>
      </c>
      <c r="B2007" s="3" t="s">
        <v>12</v>
      </c>
      <c r="C2007" s="3" t="s">
        <v>6</v>
      </c>
      <c r="D2007" s="3">
        <v>9</v>
      </c>
      <c r="E2007" s="3">
        <v>13</v>
      </c>
      <c r="F2007">
        <f t="shared" si="62"/>
        <v>1</v>
      </c>
      <c r="G2007">
        <f t="shared" si="63"/>
        <v>0</v>
      </c>
    </row>
    <row r="2008" spans="1:7" x14ac:dyDescent="0.25">
      <c r="A2008" s="2">
        <v>45428</v>
      </c>
      <c r="B2008" s="3" t="s">
        <v>12</v>
      </c>
      <c r="C2008" s="3" t="s">
        <v>6</v>
      </c>
      <c r="D2008" s="3">
        <v>0</v>
      </c>
      <c r="E2008" s="3">
        <v>12</v>
      </c>
      <c r="F2008">
        <f t="shared" si="62"/>
        <v>0</v>
      </c>
      <c r="G2008">
        <f t="shared" si="63"/>
        <v>1</v>
      </c>
    </row>
    <row r="2009" spans="1:7" x14ac:dyDescent="0.25">
      <c r="A2009" s="2">
        <v>45428</v>
      </c>
      <c r="B2009" s="3" t="s">
        <v>12</v>
      </c>
      <c r="C2009" s="3" t="s">
        <v>6</v>
      </c>
      <c r="D2009" s="3">
        <v>10</v>
      </c>
      <c r="E2009" s="3">
        <v>20</v>
      </c>
      <c r="F2009">
        <f t="shared" si="62"/>
        <v>1</v>
      </c>
      <c r="G2009">
        <f t="shared" si="63"/>
        <v>0</v>
      </c>
    </row>
    <row r="2010" spans="1:7" x14ac:dyDescent="0.25">
      <c r="A2010" s="2">
        <v>45428</v>
      </c>
      <c r="B2010" s="3" t="s">
        <v>12</v>
      </c>
      <c r="C2010" s="3" t="s">
        <v>6</v>
      </c>
      <c r="D2010" s="3">
        <v>5</v>
      </c>
      <c r="E2010" s="3">
        <v>13</v>
      </c>
      <c r="F2010">
        <f t="shared" si="62"/>
        <v>0</v>
      </c>
      <c r="G2010">
        <f t="shared" si="63"/>
        <v>1</v>
      </c>
    </row>
    <row r="2011" spans="1:7" x14ac:dyDescent="0.25">
      <c r="A2011" s="2">
        <v>45428</v>
      </c>
      <c r="B2011" s="3" t="s">
        <v>12</v>
      </c>
      <c r="C2011" s="3" t="s">
        <v>6</v>
      </c>
      <c r="D2011" s="3">
        <v>7</v>
      </c>
      <c r="E2011" s="3">
        <v>12</v>
      </c>
      <c r="F2011">
        <f t="shared" si="62"/>
        <v>0</v>
      </c>
      <c r="G2011">
        <f t="shared" si="63"/>
        <v>0</v>
      </c>
    </row>
    <row r="2012" spans="1:7" x14ac:dyDescent="0.25">
      <c r="A2012" s="2">
        <v>45428</v>
      </c>
      <c r="B2012" s="3" t="s">
        <v>12</v>
      </c>
      <c r="C2012" s="3" t="s">
        <v>6</v>
      </c>
      <c r="D2012" s="3">
        <v>8</v>
      </c>
      <c r="E2012" s="3">
        <v>14</v>
      </c>
      <c r="F2012">
        <f t="shared" si="62"/>
        <v>0</v>
      </c>
      <c r="G2012">
        <f t="shared" si="63"/>
        <v>0</v>
      </c>
    </row>
    <row r="2013" spans="1:7" x14ac:dyDescent="0.25">
      <c r="A2013" s="2">
        <v>45428</v>
      </c>
      <c r="B2013" s="3" t="s">
        <v>12</v>
      </c>
      <c r="C2013" s="3" t="s">
        <v>6</v>
      </c>
      <c r="D2013" s="3">
        <v>9</v>
      </c>
      <c r="E2013" s="3">
        <v>13</v>
      </c>
      <c r="F2013">
        <f t="shared" si="62"/>
        <v>1</v>
      </c>
      <c r="G2013">
        <f t="shared" si="63"/>
        <v>0</v>
      </c>
    </row>
    <row r="2014" spans="1:7" x14ac:dyDescent="0.25">
      <c r="A2014" s="2">
        <v>45428</v>
      </c>
      <c r="B2014" s="3" t="s">
        <v>12</v>
      </c>
      <c r="C2014" s="3" t="s">
        <v>7</v>
      </c>
      <c r="D2014" s="3">
        <v>10</v>
      </c>
      <c r="E2014" s="3">
        <v>20</v>
      </c>
      <c r="F2014">
        <f t="shared" si="62"/>
        <v>1</v>
      </c>
      <c r="G2014">
        <f t="shared" si="63"/>
        <v>0</v>
      </c>
    </row>
    <row r="2015" spans="1:7" x14ac:dyDescent="0.25">
      <c r="A2015" s="2">
        <v>45428</v>
      </c>
      <c r="B2015" s="3" t="s">
        <v>12</v>
      </c>
      <c r="C2015" s="3" t="s">
        <v>7</v>
      </c>
      <c r="D2015" s="3">
        <v>2</v>
      </c>
      <c r="E2015" s="3">
        <v>12</v>
      </c>
      <c r="F2015">
        <f t="shared" si="62"/>
        <v>0</v>
      </c>
      <c r="G2015">
        <f t="shared" si="63"/>
        <v>1</v>
      </c>
    </row>
    <row r="2016" spans="1:7" x14ac:dyDescent="0.25">
      <c r="A2016" s="2">
        <v>45428</v>
      </c>
      <c r="B2016" s="3" t="s">
        <v>12</v>
      </c>
      <c r="C2016" s="3" t="s">
        <v>7</v>
      </c>
      <c r="D2016" s="3">
        <v>5</v>
      </c>
      <c r="E2016" s="3">
        <v>12</v>
      </c>
      <c r="F2016">
        <f t="shared" si="62"/>
        <v>0</v>
      </c>
      <c r="G2016">
        <f t="shared" si="63"/>
        <v>1</v>
      </c>
    </row>
    <row r="2017" spans="1:7" x14ac:dyDescent="0.25">
      <c r="A2017" s="2">
        <v>45428</v>
      </c>
      <c r="B2017" s="3" t="s">
        <v>12</v>
      </c>
      <c r="C2017" s="3" t="s">
        <v>7</v>
      </c>
      <c r="D2017" s="3">
        <v>0</v>
      </c>
      <c r="E2017" s="3">
        <v>13</v>
      </c>
      <c r="F2017">
        <f t="shared" si="62"/>
        <v>0</v>
      </c>
      <c r="G2017">
        <f t="shared" si="63"/>
        <v>1</v>
      </c>
    </row>
    <row r="2018" spans="1:7" x14ac:dyDescent="0.25">
      <c r="A2018" s="2">
        <v>45428</v>
      </c>
      <c r="B2018" s="3" t="s">
        <v>12</v>
      </c>
      <c r="C2018" s="3" t="s">
        <v>7</v>
      </c>
      <c r="D2018" s="3">
        <v>1</v>
      </c>
      <c r="E2018" s="3">
        <v>12</v>
      </c>
      <c r="F2018">
        <f t="shared" si="62"/>
        <v>0</v>
      </c>
      <c r="G2018">
        <f t="shared" si="63"/>
        <v>1</v>
      </c>
    </row>
    <row r="2019" spans="1:7" x14ac:dyDescent="0.25">
      <c r="A2019" s="2">
        <v>45428</v>
      </c>
      <c r="B2019" s="3" t="s">
        <v>12</v>
      </c>
      <c r="C2019" s="3" t="s">
        <v>7</v>
      </c>
      <c r="D2019" s="3">
        <v>10</v>
      </c>
      <c r="E2019" s="3">
        <v>35</v>
      </c>
      <c r="F2019">
        <f t="shared" si="62"/>
        <v>1</v>
      </c>
      <c r="G2019">
        <f t="shared" si="63"/>
        <v>0</v>
      </c>
    </row>
    <row r="2020" spans="1:7" x14ac:dyDescent="0.25">
      <c r="A2020" s="2">
        <v>45428</v>
      </c>
      <c r="B2020" s="3" t="s">
        <v>12</v>
      </c>
      <c r="C2020" s="3" t="s">
        <v>7</v>
      </c>
      <c r="D2020" s="3">
        <v>2</v>
      </c>
      <c r="E2020" s="3">
        <v>12</v>
      </c>
      <c r="F2020">
        <f t="shared" si="62"/>
        <v>0</v>
      </c>
      <c r="G2020">
        <f t="shared" si="63"/>
        <v>1</v>
      </c>
    </row>
    <row r="2021" spans="1:7" x14ac:dyDescent="0.25">
      <c r="A2021" s="2">
        <v>45428</v>
      </c>
      <c r="B2021" s="3" t="s">
        <v>12</v>
      </c>
      <c r="C2021" s="3" t="s">
        <v>7</v>
      </c>
      <c r="D2021" s="3">
        <v>4</v>
      </c>
      <c r="E2021" s="3">
        <v>12</v>
      </c>
      <c r="F2021">
        <f t="shared" si="62"/>
        <v>0</v>
      </c>
      <c r="G2021">
        <f t="shared" si="63"/>
        <v>1</v>
      </c>
    </row>
    <row r="2022" spans="1:7" x14ac:dyDescent="0.25">
      <c r="A2022" s="2">
        <v>45428</v>
      </c>
      <c r="B2022" s="3" t="s">
        <v>12</v>
      </c>
      <c r="C2022" s="3" t="s">
        <v>7</v>
      </c>
      <c r="D2022" s="3">
        <v>5</v>
      </c>
      <c r="E2022" s="3">
        <v>14</v>
      </c>
      <c r="F2022">
        <f t="shared" si="62"/>
        <v>0</v>
      </c>
      <c r="G2022">
        <f t="shared" si="63"/>
        <v>1</v>
      </c>
    </row>
    <row r="2023" spans="1:7" x14ac:dyDescent="0.25">
      <c r="A2023" s="2">
        <v>45428</v>
      </c>
      <c r="B2023" s="3" t="s">
        <v>12</v>
      </c>
      <c r="C2023" s="3" t="s">
        <v>7</v>
      </c>
      <c r="D2023" s="3">
        <v>7</v>
      </c>
      <c r="E2023" s="3">
        <v>13</v>
      </c>
      <c r="F2023">
        <f t="shared" si="62"/>
        <v>0</v>
      </c>
      <c r="G2023">
        <f t="shared" si="63"/>
        <v>0</v>
      </c>
    </row>
    <row r="2024" spans="1:7" x14ac:dyDescent="0.25">
      <c r="A2024" s="2">
        <v>45428</v>
      </c>
      <c r="B2024" s="3" t="s">
        <v>12</v>
      </c>
      <c r="C2024" s="3" t="s">
        <v>7</v>
      </c>
      <c r="D2024" s="3">
        <v>8</v>
      </c>
      <c r="E2024" s="3">
        <v>16</v>
      </c>
      <c r="F2024">
        <f t="shared" si="62"/>
        <v>0</v>
      </c>
      <c r="G2024">
        <f t="shared" si="63"/>
        <v>0</v>
      </c>
    </row>
    <row r="2025" spans="1:7" x14ac:dyDescent="0.25">
      <c r="A2025" s="2">
        <v>45428</v>
      </c>
      <c r="B2025" s="3" t="s">
        <v>12</v>
      </c>
      <c r="C2025" s="3" t="s">
        <v>7</v>
      </c>
      <c r="D2025" s="3">
        <v>9</v>
      </c>
      <c r="E2025" s="3">
        <v>20</v>
      </c>
      <c r="F2025">
        <f t="shared" si="62"/>
        <v>1</v>
      </c>
      <c r="G2025">
        <f t="shared" si="63"/>
        <v>0</v>
      </c>
    </row>
    <row r="2026" spans="1:7" x14ac:dyDescent="0.25">
      <c r="A2026" s="2">
        <v>45428</v>
      </c>
      <c r="B2026" s="3" t="s">
        <v>12</v>
      </c>
      <c r="C2026" s="3" t="s">
        <v>7</v>
      </c>
      <c r="D2026" s="3">
        <v>0</v>
      </c>
      <c r="E2026" s="3">
        <v>12</v>
      </c>
      <c r="F2026">
        <f t="shared" si="62"/>
        <v>0</v>
      </c>
      <c r="G2026">
        <f t="shared" si="63"/>
        <v>1</v>
      </c>
    </row>
    <row r="2027" spans="1:7" x14ac:dyDescent="0.25">
      <c r="A2027" s="2">
        <v>45428</v>
      </c>
      <c r="B2027" s="3" t="s">
        <v>12</v>
      </c>
      <c r="C2027" s="3" t="s">
        <v>7</v>
      </c>
      <c r="D2027" s="3">
        <v>10</v>
      </c>
      <c r="E2027" s="3">
        <v>15</v>
      </c>
      <c r="F2027">
        <f t="shared" si="62"/>
        <v>1</v>
      </c>
      <c r="G2027">
        <f t="shared" si="63"/>
        <v>0</v>
      </c>
    </row>
    <row r="2028" spans="1:7" x14ac:dyDescent="0.25">
      <c r="A2028" s="2">
        <v>45428</v>
      </c>
      <c r="B2028" s="3" t="s">
        <v>12</v>
      </c>
      <c r="C2028" s="3" t="s">
        <v>7</v>
      </c>
      <c r="D2028" s="3">
        <v>3</v>
      </c>
      <c r="E2028" s="3">
        <v>12</v>
      </c>
      <c r="F2028">
        <f t="shared" si="62"/>
        <v>0</v>
      </c>
      <c r="G2028">
        <f t="shared" si="63"/>
        <v>1</v>
      </c>
    </row>
    <row r="2029" spans="1:7" x14ac:dyDescent="0.25">
      <c r="A2029" s="2">
        <v>45428</v>
      </c>
      <c r="B2029" s="3" t="s">
        <v>12</v>
      </c>
      <c r="C2029" s="3" t="s">
        <v>7</v>
      </c>
      <c r="D2029" s="3">
        <v>5</v>
      </c>
      <c r="E2029" s="3">
        <v>12</v>
      </c>
      <c r="F2029">
        <f t="shared" si="62"/>
        <v>0</v>
      </c>
      <c r="G2029">
        <f t="shared" si="63"/>
        <v>1</v>
      </c>
    </row>
    <row r="2030" spans="1:7" x14ac:dyDescent="0.25">
      <c r="A2030" s="2">
        <v>45428</v>
      </c>
      <c r="B2030" s="3" t="s">
        <v>12</v>
      </c>
      <c r="C2030" s="3" t="s">
        <v>7</v>
      </c>
      <c r="D2030" s="3">
        <v>9</v>
      </c>
      <c r="E2030" s="3">
        <v>14</v>
      </c>
      <c r="F2030">
        <f t="shared" si="62"/>
        <v>1</v>
      </c>
      <c r="G2030">
        <f t="shared" si="63"/>
        <v>0</v>
      </c>
    </row>
    <row r="2031" spans="1:7" x14ac:dyDescent="0.25">
      <c r="A2031" s="2">
        <v>45428</v>
      </c>
      <c r="B2031" s="3" t="s">
        <v>12</v>
      </c>
      <c r="C2031" s="3" t="s">
        <v>7</v>
      </c>
      <c r="D2031" s="3">
        <v>0</v>
      </c>
      <c r="E2031" s="3">
        <v>18</v>
      </c>
      <c r="F2031">
        <f t="shared" si="62"/>
        <v>0</v>
      </c>
      <c r="G2031">
        <f t="shared" si="63"/>
        <v>1</v>
      </c>
    </row>
    <row r="2032" spans="1:7" x14ac:dyDescent="0.25">
      <c r="A2032" s="2">
        <v>45428</v>
      </c>
      <c r="B2032" s="3" t="s">
        <v>12</v>
      </c>
      <c r="C2032" s="3" t="s">
        <v>7</v>
      </c>
      <c r="D2032" s="3">
        <v>1</v>
      </c>
      <c r="E2032" s="3">
        <v>15</v>
      </c>
      <c r="F2032">
        <f t="shared" si="62"/>
        <v>0</v>
      </c>
      <c r="G2032">
        <f t="shared" si="63"/>
        <v>1</v>
      </c>
    </row>
    <row r="2033" spans="1:7" x14ac:dyDescent="0.25">
      <c r="A2033" s="2">
        <v>45428</v>
      </c>
      <c r="B2033" s="3" t="s">
        <v>12</v>
      </c>
      <c r="C2033" s="3" t="s">
        <v>7</v>
      </c>
      <c r="D2033" s="3">
        <v>10</v>
      </c>
      <c r="E2033" s="3">
        <v>35</v>
      </c>
      <c r="F2033">
        <f t="shared" si="62"/>
        <v>1</v>
      </c>
      <c r="G2033">
        <f t="shared" si="63"/>
        <v>0</v>
      </c>
    </row>
    <row r="2034" spans="1:7" x14ac:dyDescent="0.25">
      <c r="A2034" s="2">
        <v>45428</v>
      </c>
      <c r="B2034" s="3" t="s">
        <v>12</v>
      </c>
      <c r="C2034" s="3" t="s">
        <v>7</v>
      </c>
      <c r="D2034" s="3">
        <v>5</v>
      </c>
      <c r="E2034" s="3">
        <v>16</v>
      </c>
      <c r="F2034">
        <f t="shared" si="62"/>
        <v>0</v>
      </c>
      <c r="G2034">
        <f t="shared" si="63"/>
        <v>1</v>
      </c>
    </row>
    <row r="2035" spans="1:7" x14ac:dyDescent="0.25">
      <c r="A2035" s="2">
        <v>45428</v>
      </c>
      <c r="B2035" s="3" t="s">
        <v>12</v>
      </c>
      <c r="C2035" s="3" t="s">
        <v>7</v>
      </c>
      <c r="D2035" s="3">
        <v>6</v>
      </c>
      <c r="E2035" s="3">
        <v>13</v>
      </c>
      <c r="F2035">
        <f t="shared" si="62"/>
        <v>0</v>
      </c>
      <c r="G2035">
        <f t="shared" si="63"/>
        <v>1</v>
      </c>
    </row>
    <row r="2036" spans="1:7" x14ac:dyDescent="0.25">
      <c r="A2036" s="2">
        <v>45428</v>
      </c>
      <c r="B2036" s="3" t="s">
        <v>12</v>
      </c>
      <c r="C2036" s="3" t="s">
        <v>7</v>
      </c>
      <c r="D2036" s="3">
        <v>8</v>
      </c>
      <c r="E2036" s="3">
        <v>19</v>
      </c>
      <c r="F2036">
        <f t="shared" si="62"/>
        <v>0</v>
      </c>
      <c r="G2036">
        <f t="shared" si="63"/>
        <v>0</v>
      </c>
    </row>
    <row r="2037" spans="1:7" x14ac:dyDescent="0.25">
      <c r="A2037" s="2">
        <v>45428</v>
      </c>
      <c r="B2037" s="3" t="s">
        <v>12</v>
      </c>
      <c r="C2037" s="3" t="s">
        <v>7</v>
      </c>
      <c r="D2037" s="3">
        <v>9</v>
      </c>
      <c r="E2037" s="3">
        <v>17</v>
      </c>
      <c r="F2037">
        <f t="shared" si="62"/>
        <v>1</v>
      </c>
      <c r="G2037">
        <f t="shared" si="63"/>
        <v>0</v>
      </c>
    </row>
    <row r="2038" spans="1:7" x14ac:dyDescent="0.25">
      <c r="A2038" s="2">
        <v>45429</v>
      </c>
      <c r="B2038" s="3" t="s">
        <v>13</v>
      </c>
      <c r="C2038" s="3" t="s">
        <v>8</v>
      </c>
      <c r="D2038" s="3">
        <v>10</v>
      </c>
      <c r="E2038" s="3">
        <v>29</v>
      </c>
      <c r="F2038">
        <f t="shared" si="62"/>
        <v>1</v>
      </c>
      <c r="G2038">
        <f t="shared" si="63"/>
        <v>0</v>
      </c>
    </row>
    <row r="2039" spans="1:7" x14ac:dyDescent="0.25">
      <c r="A2039" s="2">
        <v>45429</v>
      </c>
      <c r="B2039" s="3" t="s">
        <v>13</v>
      </c>
      <c r="C2039" s="3" t="s">
        <v>8</v>
      </c>
      <c r="D2039" s="3">
        <v>2</v>
      </c>
      <c r="E2039" s="3">
        <v>12</v>
      </c>
      <c r="F2039">
        <f t="shared" si="62"/>
        <v>0</v>
      </c>
      <c r="G2039">
        <f t="shared" si="63"/>
        <v>1</v>
      </c>
    </row>
    <row r="2040" spans="1:7" x14ac:dyDescent="0.25">
      <c r="A2040" s="2">
        <v>45429</v>
      </c>
      <c r="B2040" s="3" t="s">
        <v>13</v>
      </c>
      <c r="C2040" s="3" t="s">
        <v>8</v>
      </c>
      <c r="D2040" s="3">
        <v>5</v>
      </c>
      <c r="E2040" s="3">
        <v>12</v>
      </c>
      <c r="F2040">
        <f t="shared" si="62"/>
        <v>0</v>
      </c>
      <c r="G2040">
        <f t="shared" si="63"/>
        <v>1</v>
      </c>
    </row>
    <row r="2041" spans="1:7" x14ac:dyDescent="0.25">
      <c r="A2041" s="2">
        <v>45429</v>
      </c>
      <c r="B2041" s="3" t="s">
        <v>13</v>
      </c>
      <c r="C2041" s="3" t="s">
        <v>8</v>
      </c>
      <c r="D2041" s="3">
        <v>6</v>
      </c>
      <c r="E2041" s="3">
        <v>12</v>
      </c>
      <c r="F2041">
        <f t="shared" si="62"/>
        <v>0</v>
      </c>
      <c r="G2041">
        <f t="shared" si="63"/>
        <v>1</v>
      </c>
    </row>
    <row r="2042" spans="1:7" x14ac:dyDescent="0.25">
      <c r="A2042" s="2">
        <v>45429</v>
      </c>
      <c r="B2042" s="3" t="s">
        <v>13</v>
      </c>
      <c r="C2042" s="3" t="s">
        <v>8</v>
      </c>
      <c r="D2042" s="3">
        <v>7</v>
      </c>
      <c r="E2042" s="3">
        <v>14</v>
      </c>
      <c r="F2042">
        <f t="shared" si="62"/>
        <v>0</v>
      </c>
      <c r="G2042">
        <f t="shared" si="63"/>
        <v>0</v>
      </c>
    </row>
    <row r="2043" spans="1:7" x14ac:dyDescent="0.25">
      <c r="A2043" s="2">
        <v>45429</v>
      </c>
      <c r="B2043" s="3" t="s">
        <v>13</v>
      </c>
      <c r="C2043" s="3" t="s">
        <v>8</v>
      </c>
      <c r="D2043" s="3">
        <v>8</v>
      </c>
      <c r="E2043" s="3">
        <v>14</v>
      </c>
      <c r="F2043">
        <f t="shared" si="62"/>
        <v>0</v>
      </c>
      <c r="G2043">
        <f t="shared" si="63"/>
        <v>0</v>
      </c>
    </row>
    <row r="2044" spans="1:7" x14ac:dyDescent="0.25">
      <c r="A2044" s="2">
        <v>45429</v>
      </c>
      <c r="B2044" s="3" t="s">
        <v>13</v>
      </c>
      <c r="C2044" s="3" t="s">
        <v>8</v>
      </c>
      <c r="D2044" s="3">
        <v>9</v>
      </c>
      <c r="E2044" s="3">
        <v>15</v>
      </c>
      <c r="F2044">
        <f t="shared" si="62"/>
        <v>1</v>
      </c>
      <c r="G2044">
        <f t="shared" si="63"/>
        <v>0</v>
      </c>
    </row>
    <row r="2045" spans="1:7" x14ac:dyDescent="0.25">
      <c r="A2045" s="2">
        <v>45429</v>
      </c>
      <c r="B2045" s="3" t="s">
        <v>13</v>
      </c>
      <c r="C2045" s="3" t="s">
        <v>10</v>
      </c>
      <c r="D2045" s="3">
        <v>0</v>
      </c>
      <c r="E2045" s="3">
        <v>12</v>
      </c>
      <c r="F2045">
        <f t="shared" si="62"/>
        <v>0</v>
      </c>
      <c r="G2045">
        <f t="shared" si="63"/>
        <v>1</v>
      </c>
    </row>
    <row r="2046" spans="1:7" x14ac:dyDescent="0.25">
      <c r="A2046" s="2">
        <v>45429</v>
      </c>
      <c r="B2046" s="3" t="s">
        <v>13</v>
      </c>
      <c r="C2046" s="3" t="s">
        <v>10</v>
      </c>
      <c r="D2046" s="3">
        <v>10</v>
      </c>
      <c r="E2046" s="3">
        <v>32</v>
      </c>
      <c r="F2046">
        <f t="shared" si="62"/>
        <v>1</v>
      </c>
      <c r="G2046">
        <f t="shared" si="63"/>
        <v>0</v>
      </c>
    </row>
    <row r="2047" spans="1:7" x14ac:dyDescent="0.25">
      <c r="A2047" s="2">
        <v>45429</v>
      </c>
      <c r="B2047" s="3" t="s">
        <v>13</v>
      </c>
      <c r="C2047" s="3" t="s">
        <v>10</v>
      </c>
      <c r="D2047" s="3">
        <v>3</v>
      </c>
      <c r="E2047" s="3">
        <v>12</v>
      </c>
      <c r="F2047">
        <f t="shared" si="62"/>
        <v>0</v>
      </c>
      <c r="G2047">
        <f t="shared" si="63"/>
        <v>1</v>
      </c>
    </row>
    <row r="2048" spans="1:7" x14ac:dyDescent="0.25">
      <c r="A2048" s="2">
        <v>45429</v>
      </c>
      <c r="B2048" s="3" t="s">
        <v>13</v>
      </c>
      <c r="C2048" s="3" t="s">
        <v>10</v>
      </c>
      <c r="D2048" s="3">
        <v>5</v>
      </c>
      <c r="E2048" s="3">
        <v>12</v>
      </c>
      <c r="F2048">
        <f t="shared" si="62"/>
        <v>0</v>
      </c>
      <c r="G2048">
        <f t="shared" si="63"/>
        <v>1</v>
      </c>
    </row>
    <row r="2049" spans="1:7" x14ac:dyDescent="0.25">
      <c r="A2049" s="2">
        <v>45429</v>
      </c>
      <c r="B2049" s="3" t="s">
        <v>13</v>
      </c>
      <c r="C2049" s="3" t="s">
        <v>10</v>
      </c>
      <c r="D2049" s="3">
        <v>8</v>
      </c>
      <c r="E2049" s="3">
        <v>13</v>
      </c>
      <c r="F2049">
        <f t="shared" si="62"/>
        <v>0</v>
      </c>
      <c r="G2049">
        <f t="shared" si="63"/>
        <v>0</v>
      </c>
    </row>
    <row r="2050" spans="1:7" x14ac:dyDescent="0.25">
      <c r="A2050" s="2">
        <v>45429</v>
      </c>
      <c r="B2050" s="3" t="s">
        <v>13</v>
      </c>
      <c r="C2050" s="3" t="s">
        <v>10</v>
      </c>
      <c r="D2050" s="3">
        <v>9</v>
      </c>
      <c r="E2050" s="3">
        <v>26</v>
      </c>
      <c r="F2050">
        <f t="shared" si="62"/>
        <v>1</v>
      </c>
      <c r="G2050">
        <f t="shared" si="63"/>
        <v>0</v>
      </c>
    </row>
    <row r="2051" spans="1:7" x14ac:dyDescent="0.25">
      <c r="A2051" s="2">
        <v>45429</v>
      </c>
      <c r="B2051" s="3" t="s">
        <v>11</v>
      </c>
      <c r="C2051" s="3" t="s">
        <v>4</v>
      </c>
      <c r="D2051" s="3">
        <v>0</v>
      </c>
      <c r="E2051" s="3">
        <v>23</v>
      </c>
      <c r="F2051">
        <f t="shared" ref="F2051:F2114" si="64">IF(D2051 &gt;= 9, 1, 0)</f>
        <v>0</v>
      </c>
      <c r="G2051">
        <f t="shared" ref="G2051:G2114" si="65">IF(D2051 &lt;= 6, 1, 0)</f>
        <v>1</v>
      </c>
    </row>
    <row r="2052" spans="1:7" x14ac:dyDescent="0.25">
      <c r="A2052" s="2">
        <v>45429</v>
      </c>
      <c r="B2052" s="3" t="s">
        <v>11</v>
      </c>
      <c r="C2052" s="3" t="s">
        <v>4</v>
      </c>
      <c r="D2052" s="3">
        <v>1</v>
      </c>
      <c r="E2052" s="3">
        <v>13</v>
      </c>
      <c r="F2052">
        <f t="shared" si="64"/>
        <v>0</v>
      </c>
      <c r="G2052">
        <f t="shared" si="65"/>
        <v>1</v>
      </c>
    </row>
    <row r="2053" spans="1:7" x14ac:dyDescent="0.25">
      <c r="A2053" s="2">
        <v>45429</v>
      </c>
      <c r="B2053" s="3" t="s">
        <v>11</v>
      </c>
      <c r="C2053" s="3" t="s">
        <v>4</v>
      </c>
      <c r="D2053" s="3">
        <v>10</v>
      </c>
      <c r="E2053" s="3">
        <v>67</v>
      </c>
      <c r="F2053">
        <f t="shared" si="64"/>
        <v>1</v>
      </c>
      <c r="G2053">
        <f t="shared" si="65"/>
        <v>0</v>
      </c>
    </row>
    <row r="2054" spans="1:7" x14ac:dyDescent="0.25">
      <c r="A2054" s="2">
        <v>45429</v>
      </c>
      <c r="B2054" s="3" t="s">
        <v>11</v>
      </c>
      <c r="C2054" s="3" t="s">
        <v>4</v>
      </c>
      <c r="D2054" s="3">
        <v>2</v>
      </c>
      <c r="E2054" s="3">
        <v>12</v>
      </c>
      <c r="F2054">
        <f t="shared" si="64"/>
        <v>0</v>
      </c>
      <c r="G2054">
        <f t="shared" si="65"/>
        <v>1</v>
      </c>
    </row>
    <row r="2055" spans="1:7" x14ac:dyDescent="0.25">
      <c r="A2055" s="2">
        <v>45429</v>
      </c>
      <c r="B2055" s="3" t="s">
        <v>11</v>
      </c>
      <c r="C2055" s="3" t="s">
        <v>4</v>
      </c>
      <c r="D2055" s="3">
        <v>4</v>
      </c>
      <c r="E2055" s="3">
        <v>12</v>
      </c>
      <c r="F2055">
        <f t="shared" si="64"/>
        <v>0</v>
      </c>
      <c r="G2055">
        <f t="shared" si="65"/>
        <v>1</v>
      </c>
    </row>
    <row r="2056" spans="1:7" x14ac:dyDescent="0.25">
      <c r="A2056" s="2">
        <v>45429</v>
      </c>
      <c r="B2056" s="3" t="s">
        <v>11</v>
      </c>
      <c r="C2056" s="3" t="s">
        <v>4</v>
      </c>
      <c r="D2056" s="3">
        <v>5</v>
      </c>
      <c r="E2056" s="3">
        <v>22</v>
      </c>
      <c r="F2056">
        <f t="shared" si="64"/>
        <v>0</v>
      </c>
      <c r="G2056">
        <f t="shared" si="65"/>
        <v>1</v>
      </c>
    </row>
    <row r="2057" spans="1:7" x14ac:dyDescent="0.25">
      <c r="A2057" s="2">
        <v>45429</v>
      </c>
      <c r="B2057" s="3" t="s">
        <v>11</v>
      </c>
      <c r="C2057" s="3" t="s">
        <v>4</v>
      </c>
      <c r="D2057" s="3">
        <v>6</v>
      </c>
      <c r="E2057" s="3">
        <v>13</v>
      </c>
      <c r="F2057">
        <f t="shared" si="64"/>
        <v>0</v>
      </c>
      <c r="G2057">
        <f t="shared" si="65"/>
        <v>1</v>
      </c>
    </row>
    <row r="2058" spans="1:7" x14ac:dyDescent="0.25">
      <c r="A2058" s="2">
        <v>45429</v>
      </c>
      <c r="B2058" s="3" t="s">
        <v>11</v>
      </c>
      <c r="C2058" s="3" t="s">
        <v>4</v>
      </c>
      <c r="D2058" s="3">
        <v>7</v>
      </c>
      <c r="E2058" s="3">
        <v>16</v>
      </c>
      <c r="F2058">
        <f t="shared" si="64"/>
        <v>0</v>
      </c>
      <c r="G2058">
        <f t="shared" si="65"/>
        <v>0</v>
      </c>
    </row>
    <row r="2059" spans="1:7" x14ac:dyDescent="0.25">
      <c r="A2059" s="2">
        <v>45429</v>
      </c>
      <c r="B2059" s="3" t="s">
        <v>11</v>
      </c>
      <c r="C2059" s="3" t="s">
        <v>4</v>
      </c>
      <c r="D2059" s="3">
        <v>8</v>
      </c>
      <c r="E2059" s="3">
        <v>21</v>
      </c>
      <c r="F2059">
        <f t="shared" si="64"/>
        <v>0</v>
      </c>
      <c r="G2059">
        <f t="shared" si="65"/>
        <v>0</v>
      </c>
    </row>
    <row r="2060" spans="1:7" x14ac:dyDescent="0.25">
      <c r="A2060" s="2">
        <v>45429</v>
      </c>
      <c r="B2060" s="3" t="s">
        <v>11</v>
      </c>
      <c r="C2060" s="3" t="s">
        <v>4</v>
      </c>
      <c r="D2060" s="3">
        <v>9</v>
      </c>
      <c r="E2060" s="3">
        <v>26</v>
      </c>
      <c r="F2060">
        <f t="shared" si="64"/>
        <v>1</v>
      </c>
      <c r="G2060">
        <f t="shared" si="65"/>
        <v>0</v>
      </c>
    </row>
    <row r="2061" spans="1:7" x14ac:dyDescent="0.25">
      <c r="A2061" s="2">
        <v>45429</v>
      </c>
      <c r="B2061" s="3" t="s">
        <v>11</v>
      </c>
      <c r="C2061" s="3" t="s">
        <v>5</v>
      </c>
      <c r="D2061" s="3">
        <v>0</v>
      </c>
      <c r="E2061" s="3">
        <v>22</v>
      </c>
      <c r="F2061">
        <f t="shared" si="64"/>
        <v>0</v>
      </c>
      <c r="G2061">
        <f t="shared" si="65"/>
        <v>1</v>
      </c>
    </row>
    <row r="2062" spans="1:7" x14ac:dyDescent="0.25">
      <c r="A2062" s="2">
        <v>45429</v>
      </c>
      <c r="B2062" s="3" t="s">
        <v>11</v>
      </c>
      <c r="C2062" s="3" t="s">
        <v>5</v>
      </c>
      <c r="D2062" s="3">
        <v>1</v>
      </c>
      <c r="E2062" s="3">
        <v>12</v>
      </c>
      <c r="F2062">
        <f t="shared" si="64"/>
        <v>0</v>
      </c>
      <c r="G2062">
        <f t="shared" si="65"/>
        <v>1</v>
      </c>
    </row>
    <row r="2063" spans="1:7" x14ac:dyDescent="0.25">
      <c r="A2063" s="2">
        <v>45429</v>
      </c>
      <c r="B2063" s="3" t="s">
        <v>11</v>
      </c>
      <c r="C2063" s="3" t="s">
        <v>5</v>
      </c>
      <c r="D2063" s="3">
        <v>10</v>
      </c>
      <c r="E2063" s="3">
        <v>84</v>
      </c>
      <c r="F2063">
        <f t="shared" si="64"/>
        <v>1</v>
      </c>
      <c r="G2063">
        <f t="shared" si="65"/>
        <v>0</v>
      </c>
    </row>
    <row r="2064" spans="1:7" x14ac:dyDescent="0.25">
      <c r="A2064" s="2">
        <v>45429</v>
      </c>
      <c r="B2064" s="3" t="s">
        <v>11</v>
      </c>
      <c r="C2064" s="3" t="s">
        <v>5</v>
      </c>
      <c r="D2064" s="3">
        <v>3</v>
      </c>
      <c r="E2064" s="3">
        <v>12</v>
      </c>
      <c r="F2064">
        <f t="shared" si="64"/>
        <v>0</v>
      </c>
      <c r="G2064">
        <f t="shared" si="65"/>
        <v>1</v>
      </c>
    </row>
    <row r="2065" spans="1:7" x14ac:dyDescent="0.25">
      <c r="A2065" s="2">
        <v>45429</v>
      </c>
      <c r="B2065" s="3" t="s">
        <v>11</v>
      </c>
      <c r="C2065" s="3" t="s">
        <v>5</v>
      </c>
      <c r="D2065" s="3">
        <v>4</v>
      </c>
      <c r="E2065" s="3">
        <v>12</v>
      </c>
      <c r="F2065">
        <f t="shared" si="64"/>
        <v>0</v>
      </c>
      <c r="G2065">
        <f t="shared" si="65"/>
        <v>1</v>
      </c>
    </row>
    <row r="2066" spans="1:7" x14ac:dyDescent="0.25">
      <c r="A2066" s="2">
        <v>45429</v>
      </c>
      <c r="B2066" s="3" t="s">
        <v>11</v>
      </c>
      <c r="C2066" s="3" t="s">
        <v>5</v>
      </c>
      <c r="D2066" s="3">
        <v>5</v>
      </c>
      <c r="E2066" s="3">
        <v>15</v>
      </c>
      <c r="F2066">
        <f t="shared" si="64"/>
        <v>0</v>
      </c>
      <c r="G2066">
        <f t="shared" si="65"/>
        <v>1</v>
      </c>
    </row>
    <row r="2067" spans="1:7" x14ac:dyDescent="0.25">
      <c r="A2067" s="2">
        <v>45429</v>
      </c>
      <c r="B2067" s="3" t="s">
        <v>11</v>
      </c>
      <c r="C2067" s="3" t="s">
        <v>5</v>
      </c>
      <c r="D2067" s="3">
        <v>6</v>
      </c>
      <c r="E2067" s="3">
        <v>12</v>
      </c>
      <c r="F2067">
        <f t="shared" si="64"/>
        <v>0</v>
      </c>
      <c r="G2067">
        <f t="shared" si="65"/>
        <v>1</v>
      </c>
    </row>
    <row r="2068" spans="1:7" x14ac:dyDescent="0.25">
      <c r="A2068" s="2">
        <v>45429</v>
      </c>
      <c r="B2068" s="3" t="s">
        <v>11</v>
      </c>
      <c r="C2068" s="3" t="s">
        <v>5</v>
      </c>
      <c r="D2068" s="3">
        <v>7</v>
      </c>
      <c r="E2068" s="3">
        <v>14</v>
      </c>
      <c r="F2068">
        <f t="shared" si="64"/>
        <v>0</v>
      </c>
      <c r="G2068">
        <f t="shared" si="65"/>
        <v>0</v>
      </c>
    </row>
    <row r="2069" spans="1:7" x14ac:dyDescent="0.25">
      <c r="A2069" s="2">
        <v>45429</v>
      </c>
      <c r="B2069" s="3" t="s">
        <v>11</v>
      </c>
      <c r="C2069" s="3" t="s">
        <v>5</v>
      </c>
      <c r="D2069" s="3">
        <v>8</v>
      </c>
      <c r="E2069" s="3">
        <v>19</v>
      </c>
      <c r="F2069">
        <f t="shared" si="64"/>
        <v>0</v>
      </c>
      <c r="G2069">
        <f t="shared" si="65"/>
        <v>0</v>
      </c>
    </row>
    <row r="2070" spans="1:7" x14ac:dyDescent="0.25">
      <c r="A2070" s="2">
        <v>45429</v>
      </c>
      <c r="B2070" s="3" t="s">
        <v>11</v>
      </c>
      <c r="C2070" s="3" t="s">
        <v>5</v>
      </c>
      <c r="D2070" s="3">
        <v>9</v>
      </c>
      <c r="E2070" s="3">
        <v>24</v>
      </c>
      <c r="F2070">
        <f t="shared" si="64"/>
        <v>1</v>
      </c>
      <c r="G2070">
        <f t="shared" si="65"/>
        <v>0</v>
      </c>
    </row>
    <row r="2071" spans="1:7" x14ac:dyDescent="0.25">
      <c r="A2071" s="2">
        <v>45429</v>
      </c>
      <c r="B2071" s="3" t="s">
        <v>11</v>
      </c>
      <c r="C2071" s="3" t="s">
        <v>4</v>
      </c>
      <c r="D2071" s="3">
        <v>0</v>
      </c>
      <c r="E2071" s="3">
        <v>27</v>
      </c>
      <c r="F2071">
        <f t="shared" si="64"/>
        <v>0</v>
      </c>
      <c r="G2071">
        <f t="shared" si="65"/>
        <v>1</v>
      </c>
    </row>
    <row r="2072" spans="1:7" x14ac:dyDescent="0.25">
      <c r="A2072" s="2">
        <v>45429</v>
      </c>
      <c r="B2072" s="3" t="s">
        <v>11</v>
      </c>
      <c r="C2072" s="3" t="s">
        <v>4</v>
      </c>
      <c r="D2072" s="3">
        <v>1</v>
      </c>
      <c r="E2072" s="3">
        <v>20</v>
      </c>
      <c r="F2072">
        <f t="shared" si="64"/>
        <v>0</v>
      </c>
      <c r="G2072">
        <f t="shared" si="65"/>
        <v>1</v>
      </c>
    </row>
    <row r="2073" spans="1:7" x14ac:dyDescent="0.25">
      <c r="A2073" s="2">
        <v>45429</v>
      </c>
      <c r="B2073" s="3" t="s">
        <v>11</v>
      </c>
      <c r="C2073" s="3" t="s">
        <v>4</v>
      </c>
      <c r="D2073" s="3">
        <v>10</v>
      </c>
      <c r="E2073" s="3">
        <v>102</v>
      </c>
      <c r="F2073">
        <f t="shared" si="64"/>
        <v>1</v>
      </c>
      <c r="G2073">
        <f t="shared" si="65"/>
        <v>0</v>
      </c>
    </row>
    <row r="2074" spans="1:7" x14ac:dyDescent="0.25">
      <c r="A2074" s="2">
        <v>45429</v>
      </c>
      <c r="B2074" s="3" t="s">
        <v>11</v>
      </c>
      <c r="C2074" s="3" t="s">
        <v>4</v>
      </c>
      <c r="D2074" s="3">
        <v>2</v>
      </c>
      <c r="E2074" s="3">
        <v>12</v>
      </c>
      <c r="F2074">
        <f t="shared" si="64"/>
        <v>0</v>
      </c>
      <c r="G2074">
        <f t="shared" si="65"/>
        <v>1</v>
      </c>
    </row>
    <row r="2075" spans="1:7" x14ac:dyDescent="0.25">
      <c r="A2075" s="2">
        <v>45429</v>
      </c>
      <c r="B2075" s="3" t="s">
        <v>11</v>
      </c>
      <c r="C2075" s="3" t="s">
        <v>4</v>
      </c>
      <c r="D2075" s="3">
        <v>3</v>
      </c>
      <c r="E2075" s="3">
        <v>14</v>
      </c>
      <c r="F2075">
        <f t="shared" si="64"/>
        <v>0</v>
      </c>
      <c r="G2075">
        <f t="shared" si="65"/>
        <v>1</v>
      </c>
    </row>
    <row r="2076" spans="1:7" x14ac:dyDescent="0.25">
      <c r="A2076" s="2">
        <v>45429</v>
      </c>
      <c r="B2076" s="3" t="s">
        <v>11</v>
      </c>
      <c r="C2076" s="3" t="s">
        <v>4</v>
      </c>
      <c r="D2076" s="3">
        <v>4</v>
      </c>
      <c r="E2076" s="3">
        <v>12</v>
      </c>
      <c r="F2076">
        <f t="shared" si="64"/>
        <v>0</v>
      </c>
      <c r="G2076">
        <f t="shared" si="65"/>
        <v>1</v>
      </c>
    </row>
    <row r="2077" spans="1:7" x14ac:dyDescent="0.25">
      <c r="A2077" s="2">
        <v>45429</v>
      </c>
      <c r="B2077" s="3" t="s">
        <v>11</v>
      </c>
      <c r="C2077" s="3" t="s">
        <v>4</v>
      </c>
      <c r="D2077" s="3">
        <v>5</v>
      </c>
      <c r="E2077" s="3">
        <v>23</v>
      </c>
      <c r="F2077">
        <f t="shared" si="64"/>
        <v>0</v>
      </c>
      <c r="G2077">
        <f t="shared" si="65"/>
        <v>1</v>
      </c>
    </row>
    <row r="2078" spans="1:7" x14ac:dyDescent="0.25">
      <c r="A2078" s="2">
        <v>45429</v>
      </c>
      <c r="B2078" s="3" t="s">
        <v>11</v>
      </c>
      <c r="C2078" s="3" t="s">
        <v>4</v>
      </c>
      <c r="D2078" s="3">
        <v>6</v>
      </c>
      <c r="E2078" s="3">
        <v>12</v>
      </c>
      <c r="F2078">
        <f t="shared" si="64"/>
        <v>0</v>
      </c>
      <c r="G2078">
        <f t="shared" si="65"/>
        <v>1</v>
      </c>
    </row>
    <row r="2079" spans="1:7" x14ac:dyDescent="0.25">
      <c r="A2079" s="2">
        <v>45429</v>
      </c>
      <c r="B2079" s="3" t="s">
        <v>11</v>
      </c>
      <c r="C2079" s="3" t="s">
        <v>4</v>
      </c>
      <c r="D2079" s="3">
        <v>7</v>
      </c>
      <c r="E2079" s="3">
        <v>15</v>
      </c>
      <c r="F2079">
        <f t="shared" si="64"/>
        <v>0</v>
      </c>
      <c r="G2079">
        <f t="shared" si="65"/>
        <v>0</v>
      </c>
    </row>
    <row r="2080" spans="1:7" x14ac:dyDescent="0.25">
      <c r="A2080" s="2">
        <v>45429</v>
      </c>
      <c r="B2080" s="3" t="s">
        <v>11</v>
      </c>
      <c r="C2080" s="3" t="s">
        <v>4</v>
      </c>
      <c r="D2080" s="3">
        <v>8</v>
      </c>
      <c r="E2080" s="3">
        <v>28</v>
      </c>
      <c r="F2080">
        <f t="shared" si="64"/>
        <v>0</v>
      </c>
      <c r="G2080">
        <f t="shared" si="65"/>
        <v>0</v>
      </c>
    </row>
    <row r="2081" spans="1:7" x14ac:dyDescent="0.25">
      <c r="A2081" s="2">
        <v>45429</v>
      </c>
      <c r="B2081" s="3" t="s">
        <v>11</v>
      </c>
      <c r="C2081" s="3" t="s">
        <v>4</v>
      </c>
      <c r="D2081" s="3">
        <v>9</v>
      </c>
      <c r="E2081" s="3">
        <v>44</v>
      </c>
      <c r="F2081">
        <f t="shared" si="64"/>
        <v>1</v>
      </c>
      <c r="G2081">
        <f t="shared" si="65"/>
        <v>0</v>
      </c>
    </row>
    <row r="2082" spans="1:7" x14ac:dyDescent="0.25">
      <c r="A2082" s="2">
        <v>45429</v>
      </c>
      <c r="B2082" s="3" t="s">
        <v>11</v>
      </c>
      <c r="C2082" s="3" t="s">
        <v>4</v>
      </c>
      <c r="D2082" s="3">
        <v>0</v>
      </c>
      <c r="E2082" s="3">
        <v>18</v>
      </c>
      <c r="F2082">
        <f t="shared" si="64"/>
        <v>0</v>
      </c>
      <c r="G2082">
        <f t="shared" si="65"/>
        <v>1</v>
      </c>
    </row>
    <row r="2083" spans="1:7" x14ac:dyDescent="0.25">
      <c r="A2083" s="2">
        <v>45429</v>
      </c>
      <c r="B2083" s="3" t="s">
        <v>11</v>
      </c>
      <c r="C2083" s="3" t="s">
        <v>4</v>
      </c>
      <c r="D2083" s="3">
        <v>1</v>
      </c>
      <c r="E2083" s="3">
        <v>14</v>
      </c>
      <c r="F2083">
        <f t="shared" si="64"/>
        <v>0</v>
      </c>
      <c r="G2083">
        <f t="shared" si="65"/>
        <v>1</v>
      </c>
    </row>
    <row r="2084" spans="1:7" x14ac:dyDescent="0.25">
      <c r="A2084" s="2">
        <v>45429</v>
      </c>
      <c r="B2084" s="3" t="s">
        <v>11</v>
      </c>
      <c r="C2084" s="3" t="s">
        <v>4</v>
      </c>
      <c r="D2084" s="3">
        <v>10</v>
      </c>
      <c r="E2084" s="3">
        <v>64</v>
      </c>
      <c r="F2084">
        <f t="shared" si="64"/>
        <v>1</v>
      </c>
      <c r="G2084">
        <f t="shared" si="65"/>
        <v>0</v>
      </c>
    </row>
    <row r="2085" spans="1:7" x14ac:dyDescent="0.25">
      <c r="A2085" s="2">
        <v>45429</v>
      </c>
      <c r="B2085" s="3" t="s">
        <v>11</v>
      </c>
      <c r="C2085" s="3" t="s">
        <v>4</v>
      </c>
      <c r="D2085" s="3">
        <v>2</v>
      </c>
      <c r="E2085" s="3">
        <v>12</v>
      </c>
      <c r="F2085">
        <f t="shared" si="64"/>
        <v>0</v>
      </c>
      <c r="G2085">
        <f t="shared" si="65"/>
        <v>1</v>
      </c>
    </row>
    <row r="2086" spans="1:7" x14ac:dyDescent="0.25">
      <c r="A2086" s="2">
        <v>45429</v>
      </c>
      <c r="B2086" s="3" t="s">
        <v>11</v>
      </c>
      <c r="C2086" s="3" t="s">
        <v>4</v>
      </c>
      <c r="D2086" s="3">
        <v>3</v>
      </c>
      <c r="E2086" s="3">
        <v>15</v>
      </c>
      <c r="F2086">
        <f t="shared" si="64"/>
        <v>0</v>
      </c>
      <c r="G2086">
        <f t="shared" si="65"/>
        <v>1</v>
      </c>
    </row>
    <row r="2087" spans="1:7" x14ac:dyDescent="0.25">
      <c r="A2087" s="2">
        <v>45429</v>
      </c>
      <c r="B2087" s="3" t="s">
        <v>11</v>
      </c>
      <c r="C2087" s="3" t="s">
        <v>4</v>
      </c>
      <c r="D2087" s="3">
        <v>5</v>
      </c>
      <c r="E2087" s="3">
        <v>21</v>
      </c>
      <c r="F2087">
        <f t="shared" si="64"/>
        <v>0</v>
      </c>
      <c r="G2087">
        <f t="shared" si="65"/>
        <v>1</v>
      </c>
    </row>
    <row r="2088" spans="1:7" x14ac:dyDescent="0.25">
      <c r="A2088" s="2">
        <v>45429</v>
      </c>
      <c r="B2088" s="3" t="s">
        <v>11</v>
      </c>
      <c r="C2088" s="3" t="s">
        <v>4</v>
      </c>
      <c r="D2088" s="3">
        <v>6</v>
      </c>
      <c r="E2088" s="3">
        <v>15</v>
      </c>
      <c r="F2088">
        <f t="shared" si="64"/>
        <v>0</v>
      </c>
      <c r="G2088">
        <f t="shared" si="65"/>
        <v>1</v>
      </c>
    </row>
    <row r="2089" spans="1:7" x14ac:dyDescent="0.25">
      <c r="A2089" s="2">
        <v>45429</v>
      </c>
      <c r="B2089" s="3" t="s">
        <v>11</v>
      </c>
      <c r="C2089" s="3" t="s">
        <v>4</v>
      </c>
      <c r="D2089" s="3">
        <v>7</v>
      </c>
      <c r="E2089" s="3">
        <v>16</v>
      </c>
      <c r="F2089">
        <f t="shared" si="64"/>
        <v>0</v>
      </c>
      <c r="G2089">
        <f t="shared" si="65"/>
        <v>0</v>
      </c>
    </row>
    <row r="2090" spans="1:7" x14ac:dyDescent="0.25">
      <c r="A2090" s="2">
        <v>45429</v>
      </c>
      <c r="B2090" s="3" t="s">
        <v>11</v>
      </c>
      <c r="C2090" s="3" t="s">
        <v>4</v>
      </c>
      <c r="D2090" s="3">
        <v>8</v>
      </c>
      <c r="E2090" s="3">
        <v>24</v>
      </c>
      <c r="F2090">
        <f t="shared" si="64"/>
        <v>0</v>
      </c>
      <c r="G2090">
        <f t="shared" si="65"/>
        <v>0</v>
      </c>
    </row>
    <row r="2091" spans="1:7" x14ac:dyDescent="0.25">
      <c r="A2091" s="2">
        <v>45429</v>
      </c>
      <c r="B2091" s="3" t="s">
        <v>11</v>
      </c>
      <c r="C2091" s="3" t="s">
        <v>4</v>
      </c>
      <c r="D2091" s="3">
        <v>9</v>
      </c>
      <c r="E2091" s="3">
        <v>31</v>
      </c>
      <c r="F2091">
        <f t="shared" si="64"/>
        <v>1</v>
      </c>
      <c r="G2091">
        <f t="shared" si="65"/>
        <v>0</v>
      </c>
    </row>
    <row r="2092" spans="1:7" x14ac:dyDescent="0.25">
      <c r="A2092" s="2">
        <v>45429</v>
      </c>
      <c r="B2092" s="3" t="s">
        <v>11</v>
      </c>
      <c r="C2092" s="3" t="s">
        <v>5</v>
      </c>
      <c r="D2092" s="3">
        <v>0</v>
      </c>
      <c r="E2092" s="3">
        <v>19</v>
      </c>
      <c r="F2092">
        <f t="shared" si="64"/>
        <v>0</v>
      </c>
      <c r="G2092">
        <f t="shared" si="65"/>
        <v>1</v>
      </c>
    </row>
    <row r="2093" spans="1:7" x14ac:dyDescent="0.25">
      <c r="A2093" s="2">
        <v>45429</v>
      </c>
      <c r="B2093" s="3" t="s">
        <v>11</v>
      </c>
      <c r="C2093" s="3" t="s">
        <v>5</v>
      </c>
      <c r="D2093" s="3">
        <v>1</v>
      </c>
      <c r="E2093" s="3">
        <v>14</v>
      </c>
      <c r="F2093">
        <f t="shared" si="64"/>
        <v>0</v>
      </c>
      <c r="G2093">
        <f t="shared" si="65"/>
        <v>1</v>
      </c>
    </row>
    <row r="2094" spans="1:7" x14ac:dyDescent="0.25">
      <c r="A2094" s="2">
        <v>45429</v>
      </c>
      <c r="B2094" s="3" t="s">
        <v>11</v>
      </c>
      <c r="C2094" s="3" t="s">
        <v>5</v>
      </c>
      <c r="D2094" s="3">
        <v>10</v>
      </c>
      <c r="E2094" s="3">
        <v>50</v>
      </c>
      <c r="F2094">
        <f t="shared" si="64"/>
        <v>1</v>
      </c>
      <c r="G2094">
        <f t="shared" si="65"/>
        <v>0</v>
      </c>
    </row>
    <row r="2095" spans="1:7" x14ac:dyDescent="0.25">
      <c r="A2095" s="2">
        <v>45429</v>
      </c>
      <c r="B2095" s="3" t="s">
        <v>11</v>
      </c>
      <c r="C2095" s="3" t="s">
        <v>5</v>
      </c>
      <c r="D2095" s="3">
        <v>3</v>
      </c>
      <c r="E2095" s="3">
        <v>12</v>
      </c>
      <c r="F2095">
        <f t="shared" si="64"/>
        <v>0</v>
      </c>
      <c r="G2095">
        <f t="shared" si="65"/>
        <v>1</v>
      </c>
    </row>
    <row r="2096" spans="1:7" x14ac:dyDescent="0.25">
      <c r="A2096" s="2">
        <v>45429</v>
      </c>
      <c r="B2096" s="3" t="s">
        <v>11</v>
      </c>
      <c r="C2096" s="3" t="s">
        <v>5</v>
      </c>
      <c r="D2096" s="3">
        <v>4</v>
      </c>
      <c r="E2096" s="3">
        <v>12</v>
      </c>
      <c r="F2096">
        <f t="shared" si="64"/>
        <v>0</v>
      </c>
      <c r="G2096">
        <f t="shared" si="65"/>
        <v>1</v>
      </c>
    </row>
    <row r="2097" spans="1:7" x14ac:dyDescent="0.25">
      <c r="A2097" s="2">
        <v>45429</v>
      </c>
      <c r="B2097" s="3" t="s">
        <v>11</v>
      </c>
      <c r="C2097" s="3" t="s">
        <v>5</v>
      </c>
      <c r="D2097" s="3">
        <v>5</v>
      </c>
      <c r="E2097" s="3">
        <v>16</v>
      </c>
      <c r="F2097">
        <f t="shared" si="64"/>
        <v>0</v>
      </c>
      <c r="G2097">
        <f t="shared" si="65"/>
        <v>1</v>
      </c>
    </row>
    <row r="2098" spans="1:7" x14ac:dyDescent="0.25">
      <c r="A2098" s="2">
        <v>45429</v>
      </c>
      <c r="B2098" s="3" t="s">
        <v>11</v>
      </c>
      <c r="C2098" s="3" t="s">
        <v>5</v>
      </c>
      <c r="D2098" s="3">
        <v>6</v>
      </c>
      <c r="E2098" s="3">
        <v>12</v>
      </c>
      <c r="F2098">
        <f t="shared" si="64"/>
        <v>0</v>
      </c>
      <c r="G2098">
        <f t="shared" si="65"/>
        <v>1</v>
      </c>
    </row>
    <row r="2099" spans="1:7" x14ac:dyDescent="0.25">
      <c r="A2099" s="2">
        <v>45429</v>
      </c>
      <c r="B2099" s="3" t="s">
        <v>11</v>
      </c>
      <c r="C2099" s="3" t="s">
        <v>5</v>
      </c>
      <c r="D2099" s="3">
        <v>7</v>
      </c>
      <c r="E2099" s="3">
        <v>14</v>
      </c>
      <c r="F2099">
        <f t="shared" si="64"/>
        <v>0</v>
      </c>
      <c r="G2099">
        <f t="shared" si="65"/>
        <v>0</v>
      </c>
    </row>
    <row r="2100" spans="1:7" x14ac:dyDescent="0.25">
      <c r="A2100" s="2">
        <v>45429</v>
      </c>
      <c r="B2100" s="3" t="s">
        <v>11</v>
      </c>
      <c r="C2100" s="3" t="s">
        <v>5</v>
      </c>
      <c r="D2100" s="3">
        <v>8</v>
      </c>
      <c r="E2100" s="3">
        <v>14</v>
      </c>
      <c r="F2100">
        <f t="shared" si="64"/>
        <v>0</v>
      </c>
      <c r="G2100">
        <f t="shared" si="65"/>
        <v>0</v>
      </c>
    </row>
    <row r="2101" spans="1:7" x14ac:dyDescent="0.25">
      <c r="A2101" s="2">
        <v>45429</v>
      </c>
      <c r="B2101" s="3" t="s">
        <v>11</v>
      </c>
      <c r="C2101" s="3" t="s">
        <v>5</v>
      </c>
      <c r="D2101" s="3">
        <v>9</v>
      </c>
      <c r="E2101" s="3">
        <v>24</v>
      </c>
      <c r="F2101">
        <f t="shared" si="64"/>
        <v>1</v>
      </c>
      <c r="G2101">
        <f t="shared" si="65"/>
        <v>0</v>
      </c>
    </row>
    <row r="2102" spans="1:7" x14ac:dyDescent="0.25">
      <c r="A2102" s="2">
        <v>45429</v>
      </c>
      <c r="B2102" s="3" t="s">
        <v>11</v>
      </c>
      <c r="C2102" s="3" t="s">
        <v>5</v>
      </c>
      <c r="D2102" s="3">
        <v>0</v>
      </c>
      <c r="E2102" s="3">
        <v>17</v>
      </c>
      <c r="F2102">
        <f t="shared" si="64"/>
        <v>0</v>
      </c>
      <c r="G2102">
        <f t="shared" si="65"/>
        <v>1</v>
      </c>
    </row>
    <row r="2103" spans="1:7" x14ac:dyDescent="0.25">
      <c r="A2103" s="2">
        <v>45429</v>
      </c>
      <c r="B2103" s="3" t="s">
        <v>11</v>
      </c>
      <c r="C2103" s="3" t="s">
        <v>5</v>
      </c>
      <c r="D2103" s="3">
        <v>1</v>
      </c>
      <c r="E2103" s="3">
        <v>15</v>
      </c>
      <c r="F2103">
        <f t="shared" si="64"/>
        <v>0</v>
      </c>
      <c r="G2103">
        <f t="shared" si="65"/>
        <v>1</v>
      </c>
    </row>
    <row r="2104" spans="1:7" x14ac:dyDescent="0.25">
      <c r="A2104" s="2">
        <v>45429</v>
      </c>
      <c r="B2104" s="3" t="s">
        <v>11</v>
      </c>
      <c r="C2104" s="3" t="s">
        <v>5</v>
      </c>
      <c r="D2104" s="3">
        <v>10</v>
      </c>
      <c r="E2104" s="3">
        <v>54</v>
      </c>
      <c r="F2104">
        <f t="shared" si="64"/>
        <v>1</v>
      </c>
      <c r="G2104">
        <f t="shared" si="65"/>
        <v>0</v>
      </c>
    </row>
    <row r="2105" spans="1:7" x14ac:dyDescent="0.25">
      <c r="A2105" s="2">
        <v>45429</v>
      </c>
      <c r="B2105" s="3" t="s">
        <v>11</v>
      </c>
      <c r="C2105" s="3" t="s">
        <v>5</v>
      </c>
      <c r="D2105" s="3">
        <v>2</v>
      </c>
      <c r="E2105" s="3">
        <v>13</v>
      </c>
      <c r="F2105">
        <f t="shared" si="64"/>
        <v>0</v>
      </c>
      <c r="G2105">
        <f t="shared" si="65"/>
        <v>1</v>
      </c>
    </row>
    <row r="2106" spans="1:7" x14ac:dyDescent="0.25">
      <c r="A2106" s="2">
        <v>45429</v>
      </c>
      <c r="B2106" s="3" t="s">
        <v>11</v>
      </c>
      <c r="C2106" s="3" t="s">
        <v>5</v>
      </c>
      <c r="D2106" s="3">
        <v>3</v>
      </c>
      <c r="E2106" s="3">
        <v>12</v>
      </c>
      <c r="F2106">
        <f t="shared" si="64"/>
        <v>0</v>
      </c>
      <c r="G2106">
        <f t="shared" si="65"/>
        <v>1</v>
      </c>
    </row>
    <row r="2107" spans="1:7" x14ac:dyDescent="0.25">
      <c r="A2107" s="2">
        <v>45429</v>
      </c>
      <c r="B2107" s="3" t="s">
        <v>11</v>
      </c>
      <c r="C2107" s="3" t="s">
        <v>5</v>
      </c>
      <c r="D2107" s="3">
        <v>4</v>
      </c>
      <c r="E2107" s="3">
        <v>12</v>
      </c>
      <c r="F2107">
        <f t="shared" si="64"/>
        <v>0</v>
      </c>
      <c r="G2107">
        <f t="shared" si="65"/>
        <v>1</v>
      </c>
    </row>
    <row r="2108" spans="1:7" x14ac:dyDescent="0.25">
      <c r="A2108" s="2">
        <v>45429</v>
      </c>
      <c r="B2108" s="3" t="s">
        <v>11</v>
      </c>
      <c r="C2108" s="3" t="s">
        <v>5</v>
      </c>
      <c r="D2108" s="3">
        <v>5</v>
      </c>
      <c r="E2108" s="3">
        <v>19</v>
      </c>
      <c r="F2108">
        <f t="shared" si="64"/>
        <v>0</v>
      </c>
      <c r="G2108">
        <f t="shared" si="65"/>
        <v>1</v>
      </c>
    </row>
    <row r="2109" spans="1:7" x14ac:dyDescent="0.25">
      <c r="A2109" s="2">
        <v>45429</v>
      </c>
      <c r="B2109" s="3" t="s">
        <v>11</v>
      </c>
      <c r="C2109" s="3" t="s">
        <v>5</v>
      </c>
      <c r="D2109" s="3">
        <v>6</v>
      </c>
      <c r="E2109" s="3">
        <v>13</v>
      </c>
      <c r="F2109">
        <f t="shared" si="64"/>
        <v>0</v>
      </c>
      <c r="G2109">
        <f t="shared" si="65"/>
        <v>1</v>
      </c>
    </row>
    <row r="2110" spans="1:7" x14ac:dyDescent="0.25">
      <c r="A2110" s="2">
        <v>45429</v>
      </c>
      <c r="B2110" s="3" t="s">
        <v>11</v>
      </c>
      <c r="C2110" s="3" t="s">
        <v>5</v>
      </c>
      <c r="D2110" s="3">
        <v>7</v>
      </c>
      <c r="E2110" s="3">
        <v>13</v>
      </c>
      <c r="F2110">
        <f t="shared" si="64"/>
        <v>0</v>
      </c>
      <c r="G2110">
        <f t="shared" si="65"/>
        <v>0</v>
      </c>
    </row>
    <row r="2111" spans="1:7" x14ac:dyDescent="0.25">
      <c r="A2111" s="2">
        <v>45429</v>
      </c>
      <c r="B2111" s="3" t="s">
        <v>11</v>
      </c>
      <c r="C2111" s="3" t="s">
        <v>5</v>
      </c>
      <c r="D2111" s="3">
        <v>8</v>
      </c>
      <c r="E2111" s="3">
        <v>16</v>
      </c>
      <c r="F2111">
        <f t="shared" si="64"/>
        <v>0</v>
      </c>
      <c r="G2111">
        <f t="shared" si="65"/>
        <v>0</v>
      </c>
    </row>
    <row r="2112" spans="1:7" x14ac:dyDescent="0.25">
      <c r="A2112" s="2">
        <v>45429</v>
      </c>
      <c r="B2112" s="3" t="s">
        <v>11</v>
      </c>
      <c r="C2112" s="3" t="s">
        <v>5</v>
      </c>
      <c r="D2112" s="3">
        <v>9</v>
      </c>
      <c r="E2112" s="3">
        <v>22</v>
      </c>
      <c r="F2112">
        <f t="shared" si="64"/>
        <v>1</v>
      </c>
      <c r="G2112">
        <f t="shared" si="65"/>
        <v>0</v>
      </c>
    </row>
    <row r="2113" spans="1:7" x14ac:dyDescent="0.25">
      <c r="A2113" s="2">
        <v>45429</v>
      </c>
      <c r="B2113" s="3" t="s">
        <v>11</v>
      </c>
      <c r="C2113" s="3" t="s">
        <v>4</v>
      </c>
      <c r="D2113" s="3">
        <v>0</v>
      </c>
      <c r="E2113" s="3">
        <v>19</v>
      </c>
      <c r="F2113">
        <f t="shared" si="64"/>
        <v>0</v>
      </c>
      <c r="G2113">
        <f t="shared" si="65"/>
        <v>1</v>
      </c>
    </row>
    <row r="2114" spans="1:7" x14ac:dyDescent="0.25">
      <c r="A2114" s="2">
        <v>45429</v>
      </c>
      <c r="B2114" s="3" t="s">
        <v>11</v>
      </c>
      <c r="C2114" s="3" t="s">
        <v>4</v>
      </c>
      <c r="D2114" s="3">
        <v>1</v>
      </c>
      <c r="E2114" s="3">
        <v>14</v>
      </c>
      <c r="F2114">
        <f t="shared" si="64"/>
        <v>0</v>
      </c>
      <c r="G2114">
        <f t="shared" si="65"/>
        <v>1</v>
      </c>
    </row>
    <row r="2115" spans="1:7" x14ac:dyDescent="0.25">
      <c r="A2115" s="2">
        <v>45429</v>
      </c>
      <c r="B2115" s="3" t="s">
        <v>11</v>
      </c>
      <c r="C2115" s="3" t="s">
        <v>4</v>
      </c>
      <c r="D2115" s="3">
        <v>10</v>
      </c>
      <c r="E2115" s="3">
        <v>110</v>
      </c>
      <c r="F2115">
        <f t="shared" ref="F2115:F2178" si="66">IF(D2115 &gt;= 9, 1, 0)</f>
        <v>1</v>
      </c>
      <c r="G2115">
        <f t="shared" ref="G2115:G2178" si="67">IF(D2115 &lt;= 6, 1, 0)</f>
        <v>0</v>
      </c>
    </row>
    <row r="2116" spans="1:7" x14ac:dyDescent="0.25">
      <c r="A2116" s="2">
        <v>45429</v>
      </c>
      <c r="B2116" s="3" t="s">
        <v>11</v>
      </c>
      <c r="C2116" s="3" t="s">
        <v>4</v>
      </c>
      <c r="D2116" s="3">
        <v>3</v>
      </c>
      <c r="E2116" s="3">
        <v>14</v>
      </c>
      <c r="F2116">
        <f t="shared" si="66"/>
        <v>0</v>
      </c>
      <c r="G2116">
        <f t="shared" si="67"/>
        <v>1</v>
      </c>
    </row>
    <row r="2117" spans="1:7" x14ac:dyDescent="0.25">
      <c r="A2117" s="2">
        <v>45429</v>
      </c>
      <c r="B2117" s="3" t="s">
        <v>11</v>
      </c>
      <c r="C2117" s="3" t="s">
        <v>4</v>
      </c>
      <c r="D2117" s="3">
        <v>4</v>
      </c>
      <c r="E2117" s="3">
        <v>12</v>
      </c>
      <c r="F2117">
        <f t="shared" si="66"/>
        <v>0</v>
      </c>
      <c r="G2117">
        <f t="shared" si="67"/>
        <v>1</v>
      </c>
    </row>
    <row r="2118" spans="1:7" x14ac:dyDescent="0.25">
      <c r="A2118" s="2">
        <v>45429</v>
      </c>
      <c r="B2118" s="3" t="s">
        <v>11</v>
      </c>
      <c r="C2118" s="3" t="s">
        <v>4</v>
      </c>
      <c r="D2118" s="3">
        <v>5</v>
      </c>
      <c r="E2118" s="3">
        <v>26</v>
      </c>
      <c r="F2118">
        <f t="shared" si="66"/>
        <v>0</v>
      </c>
      <c r="G2118">
        <f t="shared" si="67"/>
        <v>1</v>
      </c>
    </row>
    <row r="2119" spans="1:7" x14ac:dyDescent="0.25">
      <c r="A2119" s="2">
        <v>45429</v>
      </c>
      <c r="B2119" s="3" t="s">
        <v>11</v>
      </c>
      <c r="C2119" s="3" t="s">
        <v>4</v>
      </c>
      <c r="D2119" s="3">
        <v>6</v>
      </c>
      <c r="E2119" s="3">
        <v>12</v>
      </c>
      <c r="F2119">
        <f t="shared" si="66"/>
        <v>0</v>
      </c>
      <c r="G2119">
        <f t="shared" si="67"/>
        <v>1</v>
      </c>
    </row>
    <row r="2120" spans="1:7" x14ac:dyDescent="0.25">
      <c r="A2120" s="2">
        <v>45429</v>
      </c>
      <c r="B2120" s="3" t="s">
        <v>11</v>
      </c>
      <c r="C2120" s="3" t="s">
        <v>4</v>
      </c>
      <c r="D2120" s="3">
        <v>7</v>
      </c>
      <c r="E2120" s="3">
        <v>21</v>
      </c>
      <c r="F2120">
        <f t="shared" si="66"/>
        <v>0</v>
      </c>
      <c r="G2120">
        <f t="shared" si="67"/>
        <v>0</v>
      </c>
    </row>
    <row r="2121" spans="1:7" x14ac:dyDescent="0.25">
      <c r="A2121" s="2">
        <v>45429</v>
      </c>
      <c r="B2121" s="3" t="s">
        <v>11</v>
      </c>
      <c r="C2121" s="3" t="s">
        <v>4</v>
      </c>
      <c r="D2121" s="3">
        <v>8</v>
      </c>
      <c r="E2121" s="3">
        <v>29</v>
      </c>
      <c r="F2121">
        <f t="shared" si="66"/>
        <v>0</v>
      </c>
      <c r="G2121">
        <f t="shared" si="67"/>
        <v>0</v>
      </c>
    </row>
    <row r="2122" spans="1:7" x14ac:dyDescent="0.25">
      <c r="A2122" s="2">
        <v>45429</v>
      </c>
      <c r="B2122" s="3" t="s">
        <v>11</v>
      </c>
      <c r="C2122" s="3" t="s">
        <v>4</v>
      </c>
      <c r="D2122" s="3">
        <v>9</v>
      </c>
      <c r="E2122" s="3">
        <v>37</v>
      </c>
      <c r="F2122">
        <f t="shared" si="66"/>
        <v>1</v>
      </c>
      <c r="G2122">
        <f t="shared" si="67"/>
        <v>0</v>
      </c>
    </row>
    <row r="2123" spans="1:7" x14ac:dyDescent="0.25">
      <c r="A2123" s="2">
        <v>45429</v>
      </c>
      <c r="B2123" s="3" t="s">
        <v>12</v>
      </c>
      <c r="C2123" s="3" t="s">
        <v>6</v>
      </c>
      <c r="D2123" s="3">
        <v>10</v>
      </c>
      <c r="E2123" s="3">
        <v>14</v>
      </c>
      <c r="F2123">
        <f t="shared" si="66"/>
        <v>1</v>
      </c>
      <c r="G2123">
        <f t="shared" si="67"/>
        <v>0</v>
      </c>
    </row>
    <row r="2124" spans="1:7" x14ac:dyDescent="0.25">
      <c r="A2124" s="2">
        <v>45429</v>
      </c>
      <c r="B2124" s="3" t="s">
        <v>12</v>
      </c>
      <c r="C2124" s="3" t="s">
        <v>6</v>
      </c>
      <c r="D2124" s="3">
        <v>8</v>
      </c>
      <c r="E2124" s="3">
        <v>12</v>
      </c>
      <c r="F2124">
        <f t="shared" si="66"/>
        <v>0</v>
      </c>
      <c r="G2124">
        <f t="shared" si="67"/>
        <v>0</v>
      </c>
    </row>
    <row r="2125" spans="1:7" x14ac:dyDescent="0.25">
      <c r="A2125" s="2">
        <v>45429</v>
      </c>
      <c r="B2125" s="3" t="s">
        <v>12</v>
      </c>
      <c r="C2125" s="3" t="s">
        <v>6</v>
      </c>
      <c r="D2125" s="3">
        <v>1</v>
      </c>
      <c r="E2125" s="3">
        <v>12</v>
      </c>
      <c r="F2125">
        <f t="shared" si="66"/>
        <v>0</v>
      </c>
      <c r="G2125">
        <f t="shared" si="67"/>
        <v>1</v>
      </c>
    </row>
    <row r="2126" spans="1:7" x14ac:dyDescent="0.25">
      <c r="A2126" s="2">
        <v>45429</v>
      </c>
      <c r="B2126" s="3" t="s">
        <v>12</v>
      </c>
      <c r="C2126" s="3" t="s">
        <v>6</v>
      </c>
      <c r="D2126" s="3">
        <v>10</v>
      </c>
      <c r="E2126" s="3">
        <v>17</v>
      </c>
      <c r="F2126">
        <f t="shared" si="66"/>
        <v>1</v>
      </c>
      <c r="G2126">
        <f t="shared" si="67"/>
        <v>0</v>
      </c>
    </row>
    <row r="2127" spans="1:7" x14ac:dyDescent="0.25">
      <c r="A2127" s="2">
        <v>45429</v>
      </c>
      <c r="B2127" s="3" t="s">
        <v>12</v>
      </c>
      <c r="C2127" s="3" t="s">
        <v>6</v>
      </c>
      <c r="D2127" s="3">
        <v>5</v>
      </c>
      <c r="E2127" s="3">
        <v>12</v>
      </c>
      <c r="F2127">
        <f t="shared" si="66"/>
        <v>0</v>
      </c>
      <c r="G2127">
        <f t="shared" si="67"/>
        <v>1</v>
      </c>
    </row>
    <row r="2128" spans="1:7" x14ac:dyDescent="0.25">
      <c r="A2128" s="2">
        <v>45429</v>
      </c>
      <c r="B2128" s="3" t="s">
        <v>12</v>
      </c>
      <c r="C2128" s="3" t="s">
        <v>6</v>
      </c>
      <c r="D2128" s="3">
        <v>9</v>
      </c>
      <c r="E2128" s="3">
        <v>15</v>
      </c>
      <c r="F2128">
        <f t="shared" si="66"/>
        <v>1</v>
      </c>
      <c r="G2128">
        <f t="shared" si="67"/>
        <v>0</v>
      </c>
    </row>
    <row r="2129" spans="1:7" x14ac:dyDescent="0.25">
      <c r="A2129" s="2">
        <v>45429</v>
      </c>
      <c r="B2129" s="3" t="s">
        <v>12</v>
      </c>
      <c r="C2129" s="3" t="s">
        <v>6</v>
      </c>
      <c r="D2129" s="3">
        <v>10</v>
      </c>
      <c r="E2129" s="3">
        <v>17</v>
      </c>
      <c r="F2129">
        <f t="shared" si="66"/>
        <v>1</v>
      </c>
      <c r="G2129">
        <f t="shared" si="67"/>
        <v>0</v>
      </c>
    </row>
    <row r="2130" spans="1:7" x14ac:dyDescent="0.25">
      <c r="A2130" s="2">
        <v>45429</v>
      </c>
      <c r="B2130" s="3" t="s">
        <v>12</v>
      </c>
      <c r="C2130" s="3" t="s">
        <v>6</v>
      </c>
      <c r="D2130" s="3">
        <v>7</v>
      </c>
      <c r="E2130" s="3">
        <v>12</v>
      </c>
      <c r="F2130">
        <f t="shared" si="66"/>
        <v>0</v>
      </c>
      <c r="G2130">
        <f t="shared" si="67"/>
        <v>0</v>
      </c>
    </row>
    <row r="2131" spans="1:7" x14ac:dyDescent="0.25">
      <c r="A2131" s="2">
        <v>45429</v>
      </c>
      <c r="B2131" s="3" t="s">
        <v>12</v>
      </c>
      <c r="C2131" s="3" t="s">
        <v>6</v>
      </c>
      <c r="D2131" s="3">
        <v>8</v>
      </c>
      <c r="E2131" s="3">
        <v>12</v>
      </c>
      <c r="F2131">
        <f t="shared" si="66"/>
        <v>0</v>
      </c>
      <c r="G2131">
        <f t="shared" si="67"/>
        <v>0</v>
      </c>
    </row>
    <row r="2132" spans="1:7" x14ac:dyDescent="0.25">
      <c r="A2132" s="2">
        <v>45429</v>
      </c>
      <c r="B2132" s="3" t="s">
        <v>12</v>
      </c>
      <c r="C2132" s="3" t="s">
        <v>6</v>
      </c>
      <c r="D2132" s="3">
        <v>0</v>
      </c>
      <c r="E2132" s="3">
        <v>14</v>
      </c>
      <c r="F2132">
        <f t="shared" si="66"/>
        <v>0</v>
      </c>
      <c r="G2132">
        <f t="shared" si="67"/>
        <v>1</v>
      </c>
    </row>
    <row r="2133" spans="1:7" x14ac:dyDescent="0.25">
      <c r="A2133" s="2">
        <v>45429</v>
      </c>
      <c r="B2133" s="3" t="s">
        <v>12</v>
      </c>
      <c r="C2133" s="3" t="s">
        <v>6</v>
      </c>
      <c r="D2133" s="3">
        <v>1</v>
      </c>
      <c r="E2133" s="3">
        <v>12</v>
      </c>
      <c r="F2133">
        <f t="shared" si="66"/>
        <v>0</v>
      </c>
      <c r="G2133">
        <f t="shared" si="67"/>
        <v>1</v>
      </c>
    </row>
    <row r="2134" spans="1:7" x14ac:dyDescent="0.25">
      <c r="A2134" s="2">
        <v>45429</v>
      </c>
      <c r="B2134" s="3" t="s">
        <v>12</v>
      </c>
      <c r="C2134" s="3" t="s">
        <v>6</v>
      </c>
      <c r="D2134" s="3">
        <v>10</v>
      </c>
      <c r="E2134" s="3">
        <v>24</v>
      </c>
      <c r="F2134">
        <f t="shared" si="66"/>
        <v>1</v>
      </c>
      <c r="G2134">
        <f t="shared" si="67"/>
        <v>0</v>
      </c>
    </row>
    <row r="2135" spans="1:7" x14ac:dyDescent="0.25">
      <c r="A2135" s="2">
        <v>45429</v>
      </c>
      <c r="B2135" s="3" t="s">
        <v>12</v>
      </c>
      <c r="C2135" s="3" t="s">
        <v>6</v>
      </c>
      <c r="D2135" s="3">
        <v>3</v>
      </c>
      <c r="E2135" s="3">
        <v>13</v>
      </c>
      <c r="F2135">
        <f t="shared" si="66"/>
        <v>0</v>
      </c>
      <c r="G2135">
        <f t="shared" si="67"/>
        <v>1</v>
      </c>
    </row>
    <row r="2136" spans="1:7" x14ac:dyDescent="0.25">
      <c r="A2136" s="2">
        <v>45429</v>
      </c>
      <c r="B2136" s="3" t="s">
        <v>12</v>
      </c>
      <c r="C2136" s="3" t="s">
        <v>6</v>
      </c>
      <c r="D2136" s="3">
        <v>4</v>
      </c>
      <c r="E2136" s="3">
        <v>12</v>
      </c>
      <c r="F2136">
        <f t="shared" si="66"/>
        <v>0</v>
      </c>
      <c r="G2136">
        <f t="shared" si="67"/>
        <v>1</v>
      </c>
    </row>
    <row r="2137" spans="1:7" x14ac:dyDescent="0.25">
      <c r="A2137" s="2">
        <v>45429</v>
      </c>
      <c r="B2137" s="3" t="s">
        <v>12</v>
      </c>
      <c r="C2137" s="3" t="s">
        <v>6</v>
      </c>
      <c r="D2137" s="3">
        <v>5</v>
      </c>
      <c r="E2137" s="3">
        <v>15</v>
      </c>
      <c r="F2137">
        <f t="shared" si="66"/>
        <v>0</v>
      </c>
      <c r="G2137">
        <f t="shared" si="67"/>
        <v>1</v>
      </c>
    </row>
    <row r="2138" spans="1:7" x14ac:dyDescent="0.25">
      <c r="A2138" s="2">
        <v>45429</v>
      </c>
      <c r="B2138" s="3" t="s">
        <v>12</v>
      </c>
      <c r="C2138" s="3" t="s">
        <v>6</v>
      </c>
      <c r="D2138" s="3">
        <v>8</v>
      </c>
      <c r="E2138" s="3">
        <v>15</v>
      </c>
      <c r="F2138">
        <f t="shared" si="66"/>
        <v>0</v>
      </c>
      <c r="G2138">
        <f t="shared" si="67"/>
        <v>0</v>
      </c>
    </row>
    <row r="2139" spans="1:7" x14ac:dyDescent="0.25">
      <c r="A2139" s="2">
        <v>45429</v>
      </c>
      <c r="B2139" s="3" t="s">
        <v>12</v>
      </c>
      <c r="C2139" s="3" t="s">
        <v>6</v>
      </c>
      <c r="D2139" s="3">
        <v>9</v>
      </c>
      <c r="E2139" s="3">
        <v>19</v>
      </c>
      <c r="F2139">
        <f t="shared" si="66"/>
        <v>1</v>
      </c>
      <c r="G2139">
        <f t="shared" si="67"/>
        <v>0</v>
      </c>
    </row>
    <row r="2140" spans="1:7" x14ac:dyDescent="0.25">
      <c r="A2140" s="2">
        <v>45429</v>
      </c>
      <c r="B2140" s="3" t="s">
        <v>12</v>
      </c>
      <c r="C2140" s="3" t="s">
        <v>7</v>
      </c>
      <c r="D2140" s="3">
        <v>10</v>
      </c>
      <c r="E2140" s="3">
        <v>14</v>
      </c>
      <c r="F2140">
        <f t="shared" si="66"/>
        <v>1</v>
      </c>
      <c r="G2140">
        <f t="shared" si="67"/>
        <v>0</v>
      </c>
    </row>
    <row r="2141" spans="1:7" x14ac:dyDescent="0.25">
      <c r="A2141" s="2">
        <v>45429</v>
      </c>
      <c r="B2141" s="3" t="s">
        <v>12</v>
      </c>
      <c r="C2141" s="3" t="s">
        <v>7</v>
      </c>
      <c r="D2141" s="3">
        <v>5</v>
      </c>
      <c r="E2141" s="3">
        <v>12</v>
      </c>
      <c r="F2141">
        <f t="shared" si="66"/>
        <v>0</v>
      </c>
      <c r="G2141">
        <f t="shared" si="67"/>
        <v>1</v>
      </c>
    </row>
    <row r="2142" spans="1:7" x14ac:dyDescent="0.25">
      <c r="A2142" s="2">
        <v>45429</v>
      </c>
      <c r="B2142" s="3" t="s">
        <v>12</v>
      </c>
      <c r="C2142" s="3" t="s">
        <v>7</v>
      </c>
      <c r="D2142" s="3">
        <v>9</v>
      </c>
      <c r="E2142" s="3">
        <v>12</v>
      </c>
      <c r="F2142">
        <f t="shared" si="66"/>
        <v>1</v>
      </c>
      <c r="G2142">
        <f t="shared" si="67"/>
        <v>0</v>
      </c>
    </row>
    <row r="2143" spans="1:7" x14ac:dyDescent="0.25">
      <c r="A2143" s="2">
        <v>45429</v>
      </c>
      <c r="B2143" s="3" t="s">
        <v>12</v>
      </c>
      <c r="C2143" s="3" t="s">
        <v>7</v>
      </c>
      <c r="D2143" s="3">
        <v>0</v>
      </c>
      <c r="E2143" s="3">
        <v>12</v>
      </c>
      <c r="F2143">
        <f t="shared" si="66"/>
        <v>0</v>
      </c>
      <c r="G2143">
        <f t="shared" si="67"/>
        <v>1</v>
      </c>
    </row>
    <row r="2144" spans="1:7" x14ac:dyDescent="0.25">
      <c r="A2144" s="2">
        <v>45429</v>
      </c>
      <c r="B2144" s="3" t="s">
        <v>12</v>
      </c>
      <c r="C2144" s="3" t="s">
        <v>7</v>
      </c>
      <c r="D2144" s="3">
        <v>10</v>
      </c>
      <c r="E2144" s="3">
        <v>35</v>
      </c>
      <c r="F2144">
        <f t="shared" si="66"/>
        <v>1</v>
      </c>
      <c r="G2144">
        <f t="shared" si="67"/>
        <v>0</v>
      </c>
    </row>
    <row r="2145" spans="1:7" x14ac:dyDescent="0.25">
      <c r="A2145" s="2">
        <v>45429</v>
      </c>
      <c r="B2145" s="3" t="s">
        <v>12</v>
      </c>
      <c r="C2145" s="3" t="s">
        <v>7</v>
      </c>
      <c r="D2145" s="3">
        <v>2</v>
      </c>
      <c r="E2145" s="3">
        <v>13</v>
      </c>
      <c r="F2145">
        <f t="shared" si="66"/>
        <v>0</v>
      </c>
      <c r="G2145">
        <f t="shared" si="67"/>
        <v>1</v>
      </c>
    </row>
    <row r="2146" spans="1:7" x14ac:dyDescent="0.25">
      <c r="A2146" s="2">
        <v>45429</v>
      </c>
      <c r="B2146" s="3" t="s">
        <v>12</v>
      </c>
      <c r="C2146" s="3" t="s">
        <v>7</v>
      </c>
      <c r="D2146" s="3">
        <v>5</v>
      </c>
      <c r="E2146" s="3">
        <v>13</v>
      </c>
      <c r="F2146">
        <f t="shared" si="66"/>
        <v>0</v>
      </c>
      <c r="G2146">
        <f t="shared" si="67"/>
        <v>1</v>
      </c>
    </row>
    <row r="2147" spans="1:7" x14ac:dyDescent="0.25">
      <c r="A2147" s="2">
        <v>45429</v>
      </c>
      <c r="B2147" s="3" t="s">
        <v>12</v>
      </c>
      <c r="C2147" s="3" t="s">
        <v>7</v>
      </c>
      <c r="D2147" s="3">
        <v>8</v>
      </c>
      <c r="E2147" s="3">
        <v>13</v>
      </c>
      <c r="F2147">
        <f t="shared" si="66"/>
        <v>0</v>
      </c>
      <c r="G2147">
        <f t="shared" si="67"/>
        <v>0</v>
      </c>
    </row>
    <row r="2148" spans="1:7" x14ac:dyDescent="0.25">
      <c r="A2148" s="2">
        <v>45429</v>
      </c>
      <c r="B2148" s="3" t="s">
        <v>12</v>
      </c>
      <c r="C2148" s="3" t="s">
        <v>7</v>
      </c>
      <c r="D2148" s="3">
        <v>9</v>
      </c>
      <c r="E2148" s="3">
        <v>16</v>
      </c>
      <c r="F2148">
        <f t="shared" si="66"/>
        <v>1</v>
      </c>
      <c r="G2148">
        <f t="shared" si="67"/>
        <v>0</v>
      </c>
    </row>
    <row r="2149" spans="1:7" x14ac:dyDescent="0.25">
      <c r="A2149" s="2">
        <v>45429</v>
      </c>
      <c r="B2149" s="3" t="s">
        <v>12</v>
      </c>
      <c r="C2149" s="3" t="s">
        <v>7</v>
      </c>
      <c r="D2149" s="3">
        <v>10</v>
      </c>
      <c r="E2149" s="3">
        <v>16</v>
      </c>
      <c r="F2149">
        <f t="shared" si="66"/>
        <v>1</v>
      </c>
      <c r="G2149">
        <f t="shared" si="67"/>
        <v>0</v>
      </c>
    </row>
    <row r="2150" spans="1:7" x14ac:dyDescent="0.25">
      <c r="A2150" s="2">
        <v>45429</v>
      </c>
      <c r="B2150" s="3" t="s">
        <v>12</v>
      </c>
      <c r="C2150" s="3" t="s">
        <v>7</v>
      </c>
      <c r="D2150" s="3">
        <v>6</v>
      </c>
      <c r="E2150" s="3">
        <v>12</v>
      </c>
      <c r="F2150">
        <f t="shared" si="66"/>
        <v>0</v>
      </c>
      <c r="G2150">
        <f t="shared" si="67"/>
        <v>1</v>
      </c>
    </row>
    <row r="2151" spans="1:7" x14ac:dyDescent="0.25">
      <c r="A2151" s="2">
        <v>45429</v>
      </c>
      <c r="B2151" s="3" t="s">
        <v>12</v>
      </c>
      <c r="C2151" s="3" t="s">
        <v>7</v>
      </c>
      <c r="D2151" s="3">
        <v>9</v>
      </c>
      <c r="E2151" s="3">
        <v>12</v>
      </c>
      <c r="F2151">
        <f t="shared" si="66"/>
        <v>1</v>
      </c>
      <c r="G2151">
        <f t="shared" si="67"/>
        <v>0</v>
      </c>
    </row>
    <row r="2152" spans="1:7" x14ac:dyDescent="0.25">
      <c r="A2152" s="2">
        <v>45429</v>
      </c>
      <c r="B2152" s="3" t="s">
        <v>12</v>
      </c>
      <c r="C2152" s="3" t="s">
        <v>7</v>
      </c>
      <c r="D2152" s="3">
        <v>0</v>
      </c>
      <c r="E2152" s="3">
        <v>18</v>
      </c>
      <c r="F2152">
        <f t="shared" si="66"/>
        <v>0</v>
      </c>
      <c r="G2152">
        <f t="shared" si="67"/>
        <v>1</v>
      </c>
    </row>
    <row r="2153" spans="1:7" x14ac:dyDescent="0.25">
      <c r="A2153" s="2">
        <v>45429</v>
      </c>
      <c r="B2153" s="3" t="s">
        <v>12</v>
      </c>
      <c r="C2153" s="3" t="s">
        <v>7</v>
      </c>
      <c r="D2153" s="3">
        <v>10</v>
      </c>
      <c r="E2153" s="3">
        <v>28</v>
      </c>
      <c r="F2153">
        <f t="shared" si="66"/>
        <v>1</v>
      </c>
      <c r="G2153">
        <f t="shared" si="67"/>
        <v>0</v>
      </c>
    </row>
    <row r="2154" spans="1:7" x14ac:dyDescent="0.25">
      <c r="A2154" s="2">
        <v>45429</v>
      </c>
      <c r="B2154" s="3" t="s">
        <v>12</v>
      </c>
      <c r="C2154" s="3" t="s">
        <v>7</v>
      </c>
      <c r="D2154" s="3">
        <v>5</v>
      </c>
      <c r="E2154" s="3">
        <v>14</v>
      </c>
      <c r="F2154">
        <f t="shared" si="66"/>
        <v>0</v>
      </c>
      <c r="G2154">
        <f t="shared" si="67"/>
        <v>1</v>
      </c>
    </row>
    <row r="2155" spans="1:7" x14ac:dyDescent="0.25">
      <c r="A2155" s="2">
        <v>45429</v>
      </c>
      <c r="B2155" s="3" t="s">
        <v>12</v>
      </c>
      <c r="C2155" s="3" t="s">
        <v>7</v>
      </c>
      <c r="D2155" s="3">
        <v>7</v>
      </c>
      <c r="E2155" s="3">
        <v>12</v>
      </c>
      <c r="F2155">
        <f t="shared" si="66"/>
        <v>0</v>
      </c>
      <c r="G2155">
        <f t="shared" si="67"/>
        <v>0</v>
      </c>
    </row>
    <row r="2156" spans="1:7" x14ac:dyDescent="0.25">
      <c r="A2156" s="2">
        <v>45429</v>
      </c>
      <c r="B2156" s="3" t="s">
        <v>12</v>
      </c>
      <c r="C2156" s="3" t="s">
        <v>7</v>
      </c>
      <c r="D2156" s="3">
        <v>8</v>
      </c>
      <c r="E2156" s="3">
        <v>12</v>
      </c>
      <c r="F2156">
        <f t="shared" si="66"/>
        <v>0</v>
      </c>
      <c r="G2156">
        <f t="shared" si="67"/>
        <v>0</v>
      </c>
    </row>
    <row r="2157" spans="1:7" x14ac:dyDescent="0.25">
      <c r="A2157" s="2">
        <v>45429</v>
      </c>
      <c r="B2157" s="3" t="s">
        <v>12</v>
      </c>
      <c r="C2157" s="3" t="s">
        <v>7</v>
      </c>
      <c r="D2157" s="3">
        <v>9</v>
      </c>
      <c r="E2157" s="3">
        <v>17</v>
      </c>
      <c r="F2157">
        <f t="shared" si="66"/>
        <v>1</v>
      </c>
      <c r="G2157">
        <f t="shared" si="67"/>
        <v>0</v>
      </c>
    </row>
    <row r="2158" spans="1:7" x14ac:dyDescent="0.25">
      <c r="A2158" s="2">
        <v>45430</v>
      </c>
      <c r="B2158" s="3" t="s">
        <v>13</v>
      </c>
      <c r="C2158" s="3" t="s">
        <v>8</v>
      </c>
      <c r="D2158" s="3">
        <v>0</v>
      </c>
      <c r="E2158" s="3">
        <v>13</v>
      </c>
      <c r="F2158">
        <f t="shared" si="66"/>
        <v>0</v>
      </c>
      <c r="G2158">
        <f t="shared" si="67"/>
        <v>1</v>
      </c>
    </row>
    <row r="2159" spans="1:7" x14ac:dyDescent="0.25">
      <c r="A2159" s="2">
        <v>45430</v>
      </c>
      <c r="B2159" s="3" t="s">
        <v>13</v>
      </c>
      <c r="C2159" s="3" t="s">
        <v>8</v>
      </c>
      <c r="D2159" s="3">
        <v>10</v>
      </c>
      <c r="E2159" s="3">
        <v>18</v>
      </c>
      <c r="F2159">
        <f t="shared" si="66"/>
        <v>1</v>
      </c>
      <c r="G2159">
        <f t="shared" si="67"/>
        <v>0</v>
      </c>
    </row>
    <row r="2160" spans="1:7" x14ac:dyDescent="0.25">
      <c r="A2160" s="2">
        <v>45430</v>
      </c>
      <c r="B2160" s="3" t="s">
        <v>13</v>
      </c>
      <c r="C2160" s="3" t="s">
        <v>8</v>
      </c>
      <c r="D2160" s="3">
        <v>3</v>
      </c>
      <c r="E2160" s="3">
        <v>12</v>
      </c>
      <c r="F2160">
        <f t="shared" si="66"/>
        <v>0</v>
      </c>
      <c r="G2160">
        <f t="shared" si="67"/>
        <v>1</v>
      </c>
    </row>
    <row r="2161" spans="1:7" x14ac:dyDescent="0.25">
      <c r="A2161" s="2">
        <v>45430</v>
      </c>
      <c r="B2161" s="3" t="s">
        <v>13</v>
      </c>
      <c r="C2161" s="3" t="s">
        <v>8</v>
      </c>
      <c r="D2161" s="3">
        <v>6</v>
      </c>
      <c r="E2161" s="3">
        <v>12</v>
      </c>
      <c r="F2161">
        <f t="shared" si="66"/>
        <v>0</v>
      </c>
      <c r="G2161">
        <f t="shared" si="67"/>
        <v>1</v>
      </c>
    </row>
    <row r="2162" spans="1:7" x14ac:dyDescent="0.25">
      <c r="A2162" s="2">
        <v>45430</v>
      </c>
      <c r="B2162" s="3" t="s">
        <v>13</v>
      </c>
      <c r="C2162" s="3" t="s">
        <v>8</v>
      </c>
      <c r="D2162" s="3">
        <v>7</v>
      </c>
      <c r="E2162" s="3">
        <v>12</v>
      </c>
      <c r="F2162">
        <f t="shared" si="66"/>
        <v>0</v>
      </c>
      <c r="G2162">
        <f t="shared" si="67"/>
        <v>0</v>
      </c>
    </row>
    <row r="2163" spans="1:7" x14ac:dyDescent="0.25">
      <c r="A2163" s="2">
        <v>45430</v>
      </c>
      <c r="B2163" s="3" t="s">
        <v>13</v>
      </c>
      <c r="C2163" s="3" t="s">
        <v>8</v>
      </c>
      <c r="D2163" s="3">
        <v>8</v>
      </c>
      <c r="E2163" s="3">
        <v>12</v>
      </c>
      <c r="F2163">
        <f t="shared" si="66"/>
        <v>0</v>
      </c>
      <c r="G2163">
        <f t="shared" si="67"/>
        <v>0</v>
      </c>
    </row>
    <row r="2164" spans="1:7" x14ac:dyDescent="0.25">
      <c r="A2164" s="2">
        <v>45430</v>
      </c>
      <c r="B2164" s="3" t="s">
        <v>13</v>
      </c>
      <c r="C2164" s="3" t="s">
        <v>8</v>
      </c>
      <c r="D2164" s="3">
        <v>9</v>
      </c>
      <c r="E2164" s="3">
        <v>12</v>
      </c>
      <c r="F2164">
        <f t="shared" si="66"/>
        <v>1</v>
      </c>
      <c r="G2164">
        <f t="shared" si="67"/>
        <v>0</v>
      </c>
    </row>
    <row r="2165" spans="1:7" x14ac:dyDescent="0.25">
      <c r="A2165" s="2">
        <v>45430</v>
      </c>
      <c r="B2165" s="3" t="s">
        <v>13</v>
      </c>
      <c r="C2165" s="3" t="s">
        <v>10</v>
      </c>
      <c r="D2165" s="3">
        <v>0</v>
      </c>
      <c r="E2165" s="3">
        <v>17</v>
      </c>
      <c r="F2165">
        <f t="shared" si="66"/>
        <v>0</v>
      </c>
      <c r="G2165">
        <f t="shared" si="67"/>
        <v>1</v>
      </c>
    </row>
    <row r="2166" spans="1:7" x14ac:dyDescent="0.25">
      <c r="A2166" s="2">
        <v>45430</v>
      </c>
      <c r="B2166" s="3" t="s">
        <v>13</v>
      </c>
      <c r="C2166" s="3" t="s">
        <v>10</v>
      </c>
      <c r="D2166" s="3">
        <v>10</v>
      </c>
      <c r="E2166" s="3">
        <v>41</v>
      </c>
      <c r="F2166">
        <f t="shared" si="66"/>
        <v>1</v>
      </c>
      <c r="G2166">
        <f t="shared" si="67"/>
        <v>0</v>
      </c>
    </row>
    <row r="2167" spans="1:7" x14ac:dyDescent="0.25">
      <c r="A2167" s="2">
        <v>45430</v>
      </c>
      <c r="B2167" s="3" t="s">
        <v>13</v>
      </c>
      <c r="C2167" s="3" t="s">
        <v>10</v>
      </c>
      <c r="D2167" s="3">
        <v>2</v>
      </c>
      <c r="E2167" s="3">
        <v>12</v>
      </c>
      <c r="F2167">
        <f t="shared" si="66"/>
        <v>0</v>
      </c>
      <c r="G2167">
        <f t="shared" si="67"/>
        <v>1</v>
      </c>
    </row>
    <row r="2168" spans="1:7" x14ac:dyDescent="0.25">
      <c r="A2168" s="2">
        <v>45430</v>
      </c>
      <c r="B2168" s="3" t="s">
        <v>13</v>
      </c>
      <c r="C2168" s="3" t="s">
        <v>10</v>
      </c>
      <c r="D2168" s="3">
        <v>3</v>
      </c>
      <c r="E2168" s="3">
        <v>12</v>
      </c>
      <c r="F2168">
        <f t="shared" si="66"/>
        <v>0</v>
      </c>
      <c r="G2168">
        <f t="shared" si="67"/>
        <v>1</v>
      </c>
    </row>
    <row r="2169" spans="1:7" x14ac:dyDescent="0.25">
      <c r="A2169" s="2">
        <v>45430</v>
      </c>
      <c r="B2169" s="3" t="s">
        <v>13</v>
      </c>
      <c r="C2169" s="3" t="s">
        <v>10</v>
      </c>
      <c r="D2169" s="3">
        <v>5</v>
      </c>
      <c r="E2169" s="3">
        <v>15</v>
      </c>
      <c r="F2169">
        <f t="shared" si="66"/>
        <v>0</v>
      </c>
      <c r="G2169">
        <f t="shared" si="67"/>
        <v>1</v>
      </c>
    </row>
    <row r="2170" spans="1:7" x14ac:dyDescent="0.25">
      <c r="A2170" s="2">
        <v>45430</v>
      </c>
      <c r="B2170" s="3" t="s">
        <v>13</v>
      </c>
      <c r="C2170" s="3" t="s">
        <v>10</v>
      </c>
      <c r="D2170" s="3">
        <v>6</v>
      </c>
      <c r="E2170" s="3">
        <v>12</v>
      </c>
      <c r="F2170">
        <f t="shared" si="66"/>
        <v>0</v>
      </c>
      <c r="G2170">
        <f t="shared" si="67"/>
        <v>1</v>
      </c>
    </row>
    <row r="2171" spans="1:7" x14ac:dyDescent="0.25">
      <c r="A2171" s="2">
        <v>45430</v>
      </c>
      <c r="B2171" s="3" t="s">
        <v>13</v>
      </c>
      <c r="C2171" s="3" t="s">
        <v>10</v>
      </c>
      <c r="D2171" s="3">
        <v>7</v>
      </c>
      <c r="E2171" s="3">
        <v>12</v>
      </c>
      <c r="F2171">
        <f t="shared" si="66"/>
        <v>0</v>
      </c>
      <c r="G2171">
        <f t="shared" si="67"/>
        <v>0</v>
      </c>
    </row>
    <row r="2172" spans="1:7" x14ac:dyDescent="0.25">
      <c r="A2172" s="2">
        <v>45430</v>
      </c>
      <c r="B2172" s="3" t="s">
        <v>13</v>
      </c>
      <c r="C2172" s="3" t="s">
        <v>10</v>
      </c>
      <c r="D2172" s="3">
        <v>8</v>
      </c>
      <c r="E2172" s="3">
        <v>15</v>
      </c>
      <c r="F2172">
        <f t="shared" si="66"/>
        <v>0</v>
      </c>
      <c r="G2172">
        <f t="shared" si="67"/>
        <v>0</v>
      </c>
    </row>
    <row r="2173" spans="1:7" x14ac:dyDescent="0.25">
      <c r="A2173" s="2">
        <v>45430</v>
      </c>
      <c r="B2173" s="3" t="s">
        <v>13</v>
      </c>
      <c r="C2173" s="3" t="s">
        <v>10</v>
      </c>
      <c r="D2173" s="3">
        <v>9</v>
      </c>
      <c r="E2173" s="3">
        <v>20</v>
      </c>
      <c r="F2173">
        <f t="shared" si="66"/>
        <v>1</v>
      </c>
      <c r="G2173">
        <f t="shared" si="67"/>
        <v>0</v>
      </c>
    </row>
    <row r="2174" spans="1:7" x14ac:dyDescent="0.25">
      <c r="A2174" s="2">
        <v>45430</v>
      </c>
      <c r="B2174" s="3" t="s">
        <v>11</v>
      </c>
      <c r="C2174" s="3" t="s">
        <v>4</v>
      </c>
      <c r="D2174" s="3">
        <v>0</v>
      </c>
      <c r="E2174" s="3">
        <v>23</v>
      </c>
      <c r="F2174">
        <f t="shared" si="66"/>
        <v>0</v>
      </c>
      <c r="G2174">
        <f t="shared" si="67"/>
        <v>1</v>
      </c>
    </row>
    <row r="2175" spans="1:7" x14ac:dyDescent="0.25">
      <c r="A2175" s="2">
        <v>45430</v>
      </c>
      <c r="B2175" s="3" t="s">
        <v>11</v>
      </c>
      <c r="C2175" s="3" t="s">
        <v>4</v>
      </c>
      <c r="D2175" s="3">
        <v>1</v>
      </c>
      <c r="E2175" s="3">
        <v>16</v>
      </c>
      <c r="F2175">
        <f t="shared" si="66"/>
        <v>0</v>
      </c>
      <c r="G2175">
        <f t="shared" si="67"/>
        <v>1</v>
      </c>
    </row>
    <row r="2176" spans="1:7" x14ac:dyDescent="0.25">
      <c r="A2176" s="2">
        <v>45430</v>
      </c>
      <c r="B2176" s="3" t="s">
        <v>11</v>
      </c>
      <c r="C2176" s="3" t="s">
        <v>4</v>
      </c>
      <c r="D2176" s="3">
        <v>10</v>
      </c>
      <c r="E2176" s="3">
        <v>111</v>
      </c>
      <c r="F2176">
        <f t="shared" si="66"/>
        <v>1</v>
      </c>
      <c r="G2176">
        <f t="shared" si="67"/>
        <v>0</v>
      </c>
    </row>
    <row r="2177" spans="1:7" x14ac:dyDescent="0.25">
      <c r="A2177" s="2">
        <v>45430</v>
      </c>
      <c r="B2177" s="3" t="s">
        <v>11</v>
      </c>
      <c r="C2177" s="3" t="s">
        <v>4</v>
      </c>
      <c r="D2177" s="3">
        <v>3</v>
      </c>
      <c r="E2177" s="3">
        <v>15</v>
      </c>
      <c r="F2177">
        <f t="shared" si="66"/>
        <v>0</v>
      </c>
      <c r="G2177">
        <f t="shared" si="67"/>
        <v>1</v>
      </c>
    </row>
    <row r="2178" spans="1:7" x14ac:dyDescent="0.25">
      <c r="A2178" s="2">
        <v>45430</v>
      </c>
      <c r="B2178" s="3" t="s">
        <v>11</v>
      </c>
      <c r="C2178" s="3" t="s">
        <v>4</v>
      </c>
      <c r="D2178" s="3">
        <v>5</v>
      </c>
      <c r="E2178" s="3">
        <v>23</v>
      </c>
      <c r="F2178">
        <f t="shared" si="66"/>
        <v>0</v>
      </c>
      <c r="G2178">
        <f t="shared" si="67"/>
        <v>1</v>
      </c>
    </row>
    <row r="2179" spans="1:7" x14ac:dyDescent="0.25">
      <c r="A2179" s="2">
        <v>45430</v>
      </c>
      <c r="B2179" s="3" t="s">
        <v>11</v>
      </c>
      <c r="C2179" s="3" t="s">
        <v>4</v>
      </c>
      <c r="D2179" s="3">
        <v>6</v>
      </c>
      <c r="E2179" s="3">
        <v>16</v>
      </c>
      <c r="F2179">
        <f t="shared" ref="F2179:F2242" si="68">IF(D2179 &gt;= 9, 1, 0)</f>
        <v>0</v>
      </c>
      <c r="G2179">
        <f t="shared" ref="G2179:G2242" si="69">IF(D2179 &lt;= 6, 1, 0)</f>
        <v>1</v>
      </c>
    </row>
    <row r="2180" spans="1:7" x14ac:dyDescent="0.25">
      <c r="A2180" s="2">
        <v>45430</v>
      </c>
      <c r="B2180" s="3" t="s">
        <v>11</v>
      </c>
      <c r="C2180" s="3" t="s">
        <v>4</v>
      </c>
      <c r="D2180" s="3">
        <v>7</v>
      </c>
      <c r="E2180" s="3">
        <v>21</v>
      </c>
      <c r="F2180">
        <f t="shared" si="68"/>
        <v>0</v>
      </c>
      <c r="G2180">
        <f t="shared" si="69"/>
        <v>0</v>
      </c>
    </row>
    <row r="2181" spans="1:7" x14ac:dyDescent="0.25">
      <c r="A2181" s="2">
        <v>45430</v>
      </c>
      <c r="B2181" s="3" t="s">
        <v>11</v>
      </c>
      <c r="C2181" s="3" t="s">
        <v>4</v>
      </c>
      <c r="D2181" s="3">
        <v>8</v>
      </c>
      <c r="E2181" s="3">
        <v>26</v>
      </c>
      <c r="F2181">
        <f t="shared" si="68"/>
        <v>0</v>
      </c>
      <c r="G2181">
        <f t="shared" si="69"/>
        <v>0</v>
      </c>
    </row>
    <row r="2182" spans="1:7" x14ac:dyDescent="0.25">
      <c r="A2182" s="2">
        <v>45430</v>
      </c>
      <c r="B2182" s="3" t="s">
        <v>11</v>
      </c>
      <c r="C2182" s="3" t="s">
        <v>4</v>
      </c>
      <c r="D2182" s="3">
        <v>9</v>
      </c>
      <c r="E2182" s="3">
        <v>39</v>
      </c>
      <c r="F2182">
        <f t="shared" si="68"/>
        <v>1</v>
      </c>
      <c r="G2182">
        <f t="shared" si="69"/>
        <v>0</v>
      </c>
    </row>
    <row r="2183" spans="1:7" x14ac:dyDescent="0.25">
      <c r="A2183" s="2">
        <v>45430</v>
      </c>
      <c r="B2183" s="3" t="s">
        <v>11</v>
      </c>
      <c r="C2183" s="3" t="s">
        <v>5</v>
      </c>
      <c r="D2183" s="3">
        <v>0</v>
      </c>
      <c r="E2183" s="3">
        <v>14</v>
      </c>
      <c r="F2183">
        <f t="shared" si="68"/>
        <v>0</v>
      </c>
      <c r="G2183">
        <f t="shared" si="69"/>
        <v>1</v>
      </c>
    </row>
    <row r="2184" spans="1:7" x14ac:dyDescent="0.25">
      <c r="A2184" s="2">
        <v>45430</v>
      </c>
      <c r="B2184" s="3" t="s">
        <v>11</v>
      </c>
      <c r="C2184" s="3" t="s">
        <v>5</v>
      </c>
      <c r="D2184" s="3">
        <v>1</v>
      </c>
      <c r="E2184" s="3">
        <v>12</v>
      </c>
      <c r="F2184">
        <f t="shared" si="68"/>
        <v>0</v>
      </c>
      <c r="G2184">
        <f t="shared" si="69"/>
        <v>1</v>
      </c>
    </row>
    <row r="2185" spans="1:7" x14ac:dyDescent="0.25">
      <c r="A2185" s="2">
        <v>45430</v>
      </c>
      <c r="B2185" s="3" t="s">
        <v>11</v>
      </c>
      <c r="C2185" s="3" t="s">
        <v>5</v>
      </c>
      <c r="D2185" s="3">
        <v>10</v>
      </c>
      <c r="E2185" s="3">
        <v>49</v>
      </c>
      <c r="F2185">
        <f t="shared" si="68"/>
        <v>1</v>
      </c>
      <c r="G2185">
        <f t="shared" si="69"/>
        <v>0</v>
      </c>
    </row>
    <row r="2186" spans="1:7" x14ac:dyDescent="0.25">
      <c r="A2186" s="2">
        <v>45430</v>
      </c>
      <c r="B2186" s="3" t="s">
        <v>11</v>
      </c>
      <c r="C2186" s="3" t="s">
        <v>5</v>
      </c>
      <c r="D2186" s="3">
        <v>2</v>
      </c>
      <c r="E2186" s="3">
        <v>12</v>
      </c>
      <c r="F2186">
        <f t="shared" si="68"/>
        <v>0</v>
      </c>
      <c r="G2186">
        <f t="shared" si="69"/>
        <v>1</v>
      </c>
    </row>
    <row r="2187" spans="1:7" x14ac:dyDescent="0.25">
      <c r="A2187" s="2">
        <v>45430</v>
      </c>
      <c r="B2187" s="3" t="s">
        <v>11</v>
      </c>
      <c r="C2187" s="3" t="s">
        <v>5</v>
      </c>
      <c r="D2187" s="3">
        <v>3</v>
      </c>
      <c r="E2187" s="3">
        <v>12</v>
      </c>
      <c r="F2187">
        <f t="shared" si="68"/>
        <v>0</v>
      </c>
      <c r="G2187">
        <f t="shared" si="69"/>
        <v>1</v>
      </c>
    </row>
    <row r="2188" spans="1:7" x14ac:dyDescent="0.25">
      <c r="A2188" s="2">
        <v>45430</v>
      </c>
      <c r="B2188" s="3" t="s">
        <v>11</v>
      </c>
      <c r="C2188" s="3" t="s">
        <v>5</v>
      </c>
      <c r="D2188" s="3">
        <v>5</v>
      </c>
      <c r="E2188" s="3">
        <v>18</v>
      </c>
      <c r="F2188">
        <f t="shared" si="68"/>
        <v>0</v>
      </c>
      <c r="G2188">
        <f t="shared" si="69"/>
        <v>1</v>
      </c>
    </row>
    <row r="2189" spans="1:7" x14ac:dyDescent="0.25">
      <c r="A2189" s="2">
        <v>45430</v>
      </c>
      <c r="B2189" s="3" t="s">
        <v>11</v>
      </c>
      <c r="C2189" s="3" t="s">
        <v>5</v>
      </c>
      <c r="D2189" s="3">
        <v>6</v>
      </c>
      <c r="E2189" s="3">
        <v>12</v>
      </c>
      <c r="F2189">
        <f t="shared" si="68"/>
        <v>0</v>
      </c>
      <c r="G2189">
        <f t="shared" si="69"/>
        <v>1</v>
      </c>
    </row>
    <row r="2190" spans="1:7" x14ac:dyDescent="0.25">
      <c r="A2190" s="2">
        <v>45430</v>
      </c>
      <c r="B2190" s="3" t="s">
        <v>11</v>
      </c>
      <c r="C2190" s="3" t="s">
        <v>5</v>
      </c>
      <c r="D2190" s="3">
        <v>8</v>
      </c>
      <c r="E2190" s="3">
        <v>14</v>
      </c>
      <c r="F2190">
        <f t="shared" si="68"/>
        <v>0</v>
      </c>
      <c r="G2190">
        <f t="shared" si="69"/>
        <v>0</v>
      </c>
    </row>
    <row r="2191" spans="1:7" x14ac:dyDescent="0.25">
      <c r="A2191" s="2">
        <v>45430</v>
      </c>
      <c r="B2191" s="3" t="s">
        <v>11</v>
      </c>
      <c r="C2191" s="3" t="s">
        <v>5</v>
      </c>
      <c r="D2191" s="3">
        <v>9</v>
      </c>
      <c r="E2191" s="3">
        <v>25</v>
      </c>
      <c r="F2191">
        <f t="shared" si="68"/>
        <v>1</v>
      </c>
      <c r="G2191">
        <f t="shared" si="69"/>
        <v>0</v>
      </c>
    </row>
    <row r="2192" spans="1:7" x14ac:dyDescent="0.25">
      <c r="A2192" s="2">
        <v>45430</v>
      </c>
      <c r="B2192" s="3" t="s">
        <v>11</v>
      </c>
      <c r="C2192" s="3" t="s">
        <v>4</v>
      </c>
      <c r="D2192" s="3">
        <v>0</v>
      </c>
      <c r="E2192" s="3">
        <v>21</v>
      </c>
      <c r="F2192">
        <f t="shared" si="68"/>
        <v>0</v>
      </c>
      <c r="G2192">
        <f t="shared" si="69"/>
        <v>1</v>
      </c>
    </row>
    <row r="2193" spans="1:7" x14ac:dyDescent="0.25">
      <c r="A2193" s="2">
        <v>45430</v>
      </c>
      <c r="B2193" s="3" t="s">
        <v>11</v>
      </c>
      <c r="C2193" s="3" t="s">
        <v>4</v>
      </c>
      <c r="D2193" s="3">
        <v>1</v>
      </c>
      <c r="E2193" s="3">
        <v>15</v>
      </c>
      <c r="F2193">
        <f t="shared" si="68"/>
        <v>0</v>
      </c>
      <c r="G2193">
        <f t="shared" si="69"/>
        <v>1</v>
      </c>
    </row>
    <row r="2194" spans="1:7" x14ac:dyDescent="0.25">
      <c r="A2194" s="2">
        <v>45430</v>
      </c>
      <c r="B2194" s="3" t="s">
        <v>11</v>
      </c>
      <c r="C2194" s="3" t="s">
        <v>4</v>
      </c>
      <c r="D2194" s="3">
        <v>10</v>
      </c>
      <c r="E2194" s="3">
        <v>126</v>
      </c>
      <c r="F2194">
        <f t="shared" si="68"/>
        <v>1</v>
      </c>
      <c r="G2194">
        <f t="shared" si="69"/>
        <v>0</v>
      </c>
    </row>
    <row r="2195" spans="1:7" x14ac:dyDescent="0.25">
      <c r="A2195" s="2">
        <v>45430</v>
      </c>
      <c r="B2195" s="3" t="s">
        <v>11</v>
      </c>
      <c r="C2195" s="3" t="s">
        <v>4</v>
      </c>
      <c r="D2195" s="3">
        <v>2</v>
      </c>
      <c r="E2195" s="3">
        <v>12</v>
      </c>
      <c r="F2195">
        <f t="shared" si="68"/>
        <v>0</v>
      </c>
      <c r="G2195">
        <f t="shared" si="69"/>
        <v>1</v>
      </c>
    </row>
    <row r="2196" spans="1:7" x14ac:dyDescent="0.25">
      <c r="A2196" s="2">
        <v>45430</v>
      </c>
      <c r="B2196" s="3" t="s">
        <v>11</v>
      </c>
      <c r="C2196" s="3" t="s">
        <v>4</v>
      </c>
      <c r="D2196" s="3">
        <v>3</v>
      </c>
      <c r="E2196" s="3">
        <v>14</v>
      </c>
      <c r="F2196">
        <f t="shared" si="68"/>
        <v>0</v>
      </c>
      <c r="G2196">
        <f t="shared" si="69"/>
        <v>1</v>
      </c>
    </row>
    <row r="2197" spans="1:7" x14ac:dyDescent="0.25">
      <c r="A2197" s="2">
        <v>45430</v>
      </c>
      <c r="B2197" s="3" t="s">
        <v>11</v>
      </c>
      <c r="C2197" s="3" t="s">
        <v>4</v>
      </c>
      <c r="D2197" s="3">
        <v>4</v>
      </c>
      <c r="E2197" s="3">
        <v>12</v>
      </c>
      <c r="F2197">
        <f t="shared" si="68"/>
        <v>0</v>
      </c>
      <c r="G2197">
        <f t="shared" si="69"/>
        <v>1</v>
      </c>
    </row>
    <row r="2198" spans="1:7" x14ac:dyDescent="0.25">
      <c r="A2198" s="2">
        <v>45430</v>
      </c>
      <c r="B2198" s="3" t="s">
        <v>11</v>
      </c>
      <c r="C2198" s="3" t="s">
        <v>4</v>
      </c>
      <c r="D2198" s="3">
        <v>5</v>
      </c>
      <c r="E2198" s="3">
        <v>19</v>
      </c>
      <c r="F2198">
        <f t="shared" si="68"/>
        <v>0</v>
      </c>
      <c r="G2198">
        <f t="shared" si="69"/>
        <v>1</v>
      </c>
    </row>
    <row r="2199" spans="1:7" x14ac:dyDescent="0.25">
      <c r="A2199" s="2">
        <v>45430</v>
      </c>
      <c r="B2199" s="3" t="s">
        <v>11</v>
      </c>
      <c r="C2199" s="3" t="s">
        <v>4</v>
      </c>
      <c r="D2199" s="3">
        <v>6</v>
      </c>
      <c r="E2199" s="3">
        <v>13</v>
      </c>
      <c r="F2199">
        <f t="shared" si="68"/>
        <v>0</v>
      </c>
      <c r="G2199">
        <f t="shared" si="69"/>
        <v>1</v>
      </c>
    </row>
    <row r="2200" spans="1:7" x14ac:dyDescent="0.25">
      <c r="A2200" s="2">
        <v>45430</v>
      </c>
      <c r="B2200" s="3" t="s">
        <v>11</v>
      </c>
      <c r="C2200" s="3" t="s">
        <v>4</v>
      </c>
      <c r="D2200" s="3">
        <v>7</v>
      </c>
      <c r="E2200" s="3">
        <v>16</v>
      </c>
      <c r="F2200">
        <f t="shared" si="68"/>
        <v>0</v>
      </c>
      <c r="G2200">
        <f t="shared" si="69"/>
        <v>0</v>
      </c>
    </row>
    <row r="2201" spans="1:7" x14ac:dyDescent="0.25">
      <c r="A2201" s="2">
        <v>45430</v>
      </c>
      <c r="B2201" s="3" t="s">
        <v>11</v>
      </c>
      <c r="C2201" s="3" t="s">
        <v>4</v>
      </c>
      <c r="D2201" s="3">
        <v>8</v>
      </c>
      <c r="E2201" s="3">
        <v>27</v>
      </c>
      <c r="F2201">
        <f t="shared" si="68"/>
        <v>0</v>
      </c>
      <c r="G2201">
        <f t="shared" si="69"/>
        <v>0</v>
      </c>
    </row>
    <row r="2202" spans="1:7" x14ac:dyDescent="0.25">
      <c r="A2202" s="2">
        <v>45430</v>
      </c>
      <c r="B2202" s="3" t="s">
        <v>11</v>
      </c>
      <c r="C2202" s="3" t="s">
        <v>4</v>
      </c>
      <c r="D2202" s="3">
        <v>9</v>
      </c>
      <c r="E2202" s="3">
        <v>37</v>
      </c>
      <c r="F2202">
        <f t="shared" si="68"/>
        <v>1</v>
      </c>
      <c r="G2202">
        <f t="shared" si="69"/>
        <v>0</v>
      </c>
    </row>
    <row r="2203" spans="1:7" x14ac:dyDescent="0.25">
      <c r="A2203" s="2">
        <v>45430</v>
      </c>
      <c r="B2203" s="3" t="s">
        <v>11</v>
      </c>
      <c r="C2203" s="3" t="s">
        <v>4</v>
      </c>
      <c r="D2203" s="3">
        <v>0</v>
      </c>
      <c r="E2203" s="3">
        <v>20</v>
      </c>
      <c r="F2203">
        <f t="shared" si="68"/>
        <v>0</v>
      </c>
      <c r="G2203">
        <f t="shared" si="69"/>
        <v>1</v>
      </c>
    </row>
    <row r="2204" spans="1:7" x14ac:dyDescent="0.25">
      <c r="A2204" s="2">
        <v>45430</v>
      </c>
      <c r="B2204" s="3" t="s">
        <v>11</v>
      </c>
      <c r="C2204" s="3" t="s">
        <v>4</v>
      </c>
      <c r="D2204" s="3">
        <v>1</v>
      </c>
      <c r="E2204" s="3">
        <v>12</v>
      </c>
      <c r="F2204">
        <f t="shared" si="68"/>
        <v>0</v>
      </c>
      <c r="G2204">
        <f t="shared" si="69"/>
        <v>1</v>
      </c>
    </row>
    <row r="2205" spans="1:7" x14ac:dyDescent="0.25">
      <c r="A2205" s="2">
        <v>45430</v>
      </c>
      <c r="B2205" s="3" t="s">
        <v>11</v>
      </c>
      <c r="C2205" s="3" t="s">
        <v>4</v>
      </c>
      <c r="D2205" s="3">
        <v>10</v>
      </c>
      <c r="E2205" s="3">
        <v>71</v>
      </c>
      <c r="F2205">
        <f t="shared" si="68"/>
        <v>1</v>
      </c>
      <c r="G2205">
        <f t="shared" si="69"/>
        <v>0</v>
      </c>
    </row>
    <row r="2206" spans="1:7" x14ac:dyDescent="0.25">
      <c r="A2206" s="2">
        <v>45430</v>
      </c>
      <c r="B2206" s="3" t="s">
        <v>11</v>
      </c>
      <c r="C2206" s="3" t="s">
        <v>4</v>
      </c>
      <c r="D2206" s="3">
        <v>2</v>
      </c>
      <c r="E2206" s="3">
        <v>12</v>
      </c>
      <c r="F2206">
        <f t="shared" si="68"/>
        <v>0</v>
      </c>
      <c r="G2206">
        <f t="shared" si="69"/>
        <v>1</v>
      </c>
    </row>
    <row r="2207" spans="1:7" x14ac:dyDescent="0.25">
      <c r="A2207" s="2">
        <v>45430</v>
      </c>
      <c r="B2207" s="3" t="s">
        <v>11</v>
      </c>
      <c r="C2207" s="3" t="s">
        <v>4</v>
      </c>
      <c r="D2207" s="3">
        <v>4</v>
      </c>
      <c r="E2207" s="3">
        <v>13</v>
      </c>
      <c r="F2207">
        <f t="shared" si="68"/>
        <v>0</v>
      </c>
      <c r="G2207">
        <f t="shared" si="69"/>
        <v>1</v>
      </c>
    </row>
    <row r="2208" spans="1:7" x14ac:dyDescent="0.25">
      <c r="A2208" s="2">
        <v>45430</v>
      </c>
      <c r="B2208" s="3" t="s">
        <v>11</v>
      </c>
      <c r="C2208" s="3" t="s">
        <v>4</v>
      </c>
      <c r="D2208" s="3">
        <v>5</v>
      </c>
      <c r="E2208" s="3">
        <v>20</v>
      </c>
      <c r="F2208">
        <f t="shared" si="68"/>
        <v>0</v>
      </c>
      <c r="G2208">
        <f t="shared" si="69"/>
        <v>1</v>
      </c>
    </row>
    <row r="2209" spans="1:7" x14ac:dyDescent="0.25">
      <c r="A2209" s="2">
        <v>45430</v>
      </c>
      <c r="B2209" s="3" t="s">
        <v>11</v>
      </c>
      <c r="C2209" s="3" t="s">
        <v>4</v>
      </c>
      <c r="D2209" s="3">
        <v>6</v>
      </c>
      <c r="E2209" s="3">
        <v>13</v>
      </c>
      <c r="F2209">
        <f t="shared" si="68"/>
        <v>0</v>
      </c>
      <c r="G2209">
        <f t="shared" si="69"/>
        <v>1</v>
      </c>
    </row>
    <row r="2210" spans="1:7" x14ac:dyDescent="0.25">
      <c r="A2210" s="2">
        <v>45430</v>
      </c>
      <c r="B2210" s="3" t="s">
        <v>11</v>
      </c>
      <c r="C2210" s="3" t="s">
        <v>4</v>
      </c>
      <c r="D2210" s="3">
        <v>7</v>
      </c>
      <c r="E2210" s="3">
        <v>14</v>
      </c>
      <c r="F2210">
        <f t="shared" si="68"/>
        <v>0</v>
      </c>
      <c r="G2210">
        <f t="shared" si="69"/>
        <v>0</v>
      </c>
    </row>
    <row r="2211" spans="1:7" x14ac:dyDescent="0.25">
      <c r="A2211" s="2">
        <v>45430</v>
      </c>
      <c r="B2211" s="3" t="s">
        <v>11</v>
      </c>
      <c r="C2211" s="3" t="s">
        <v>4</v>
      </c>
      <c r="D2211" s="3">
        <v>8</v>
      </c>
      <c r="E2211" s="3">
        <v>24</v>
      </c>
      <c r="F2211">
        <f t="shared" si="68"/>
        <v>0</v>
      </c>
      <c r="G2211">
        <f t="shared" si="69"/>
        <v>0</v>
      </c>
    </row>
    <row r="2212" spans="1:7" x14ac:dyDescent="0.25">
      <c r="A2212" s="2">
        <v>45430</v>
      </c>
      <c r="B2212" s="3" t="s">
        <v>11</v>
      </c>
      <c r="C2212" s="3" t="s">
        <v>4</v>
      </c>
      <c r="D2212" s="3">
        <v>9</v>
      </c>
      <c r="E2212" s="3">
        <v>34</v>
      </c>
      <c r="F2212">
        <f t="shared" si="68"/>
        <v>1</v>
      </c>
      <c r="G2212">
        <f t="shared" si="69"/>
        <v>0</v>
      </c>
    </row>
    <row r="2213" spans="1:7" x14ac:dyDescent="0.25">
      <c r="A2213" s="2">
        <v>45430</v>
      </c>
      <c r="B2213" s="3" t="s">
        <v>11</v>
      </c>
      <c r="C2213" s="3" t="s">
        <v>5</v>
      </c>
      <c r="D2213" s="3">
        <v>0</v>
      </c>
      <c r="E2213" s="3">
        <v>15</v>
      </c>
      <c r="F2213">
        <f t="shared" si="68"/>
        <v>0</v>
      </c>
      <c r="G2213">
        <f t="shared" si="69"/>
        <v>1</v>
      </c>
    </row>
    <row r="2214" spans="1:7" x14ac:dyDescent="0.25">
      <c r="A2214" s="2">
        <v>45430</v>
      </c>
      <c r="B2214" s="3" t="s">
        <v>11</v>
      </c>
      <c r="C2214" s="3" t="s">
        <v>5</v>
      </c>
      <c r="D2214" s="3">
        <v>1</v>
      </c>
      <c r="E2214" s="3">
        <v>12</v>
      </c>
      <c r="F2214">
        <f t="shared" si="68"/>
        <v>0</v>
      </c>
      <c r="G2214">
        <f t="shared" si="69"/>
        <v>1</v>
      </c>
    </row>
    <row r="2215" spans="1:7" x14ac:dyDescent="0.25">
      <c r="A2215" s="2">
        <v>45430</v>
      </c>
      <c r="B2215" s="3" t="s">
        <v>11</v>
      </c>
      <c r="C2215" s="3" t="s">
        <v>5</v>
      </c>
      <c r="D2215" s="3">
        <v>10</v>
      </c>
      <c r="E2215" s="3">
        <v>36</v>
      </c>
      <c r="F2215">
        <f t="shared" si="68"/>
        <v>1</v>
      </c>
      <c r="G2215">
        <f t="shared" si="69"/>
        <v>0</v>
      </c>
    </row>
    <row r="2216" spans="1:7" x14ac:dyDescent="0.25">
      <c r="A2216" s="2">
        <v>45430</v>
      </c>
      <c r="B2216" s="3" t="s">
        <v>11</v>
      </c>
      <c r="C2216" s="3" t="s">
        <v>5</v>
      </c>
      <c r="D2216" s="3">
        <v>2</v>
      </c>
      <c r="E2216" s="3">
        <v>14</v>
      </c>
      <c r="F2216">
        <f t="shared" si="68"/>
        <v>0</v>
      </c>
      <c r="G2216">
        <f t="shared" si="69"/>
        <v>1</v>
      </c>
    </row>
    <row r="2217" spans="1:7" x14ac:dyDescent="0.25">
      <c r="A2217" s="2">
        <v>45430</v>
      </c>
      <c r="B2217" s="3" t="s">
        <v>11</v>
      </c>
      <c r="C2217" s="3" t="s">
        <v>5</v>
      </c>
      <c r="D2217" s="3">
        <v>3</v>
      </c>
      <c r="E2217" s="3">
        <v>12</v>
      </c>
      <c r="F2217">
        <f t="shared" si="68"/>
        <v>0</v>
      </c>
      <c r="G2217">
        <f t="shared" si="69"/>
        <v>1</v>
      </c>
    </row>
    <row r="2218" spans="1:7" x14ac:dyDescent="0.25">
      <c r="A2218" s="2">
        <v>45430</v>
      </c>
      <c r="B2218" s="3" t="s">
        <v>11</v>
      </c>
      <c r="C2218" s="3" t="s">
        <v>5</v>
      </c>
      <c r="D2218" s="3">
        <v>5</v>
      </c>
      <c r="E2218" s="3">
        <v>15</v>
      </c>
      <c r="F2218">
        <f t="shared" si="68"/>
        <v>0</v>
      </c>
      <c r="G2218">
        <f t="shared" si="69"/>
        <v>1</v>
      </c>
    </row>
    <row r="2219" spans="1:7" x14ac:dyDescent="0.25">
      <c r="A2219" s="2">
        <v>45430</v>
      </c>
      <c r="B2219" s="3" t="s">
        <v>11</v>
      </c>
      <c r="C2219" s="3" t="s">
        <v>5</v>
      </c>
      <c r="D2219" s="3">
        <v>7</v>
      </c>
      <c r="E2219" s="3">
        <v>13</v>
      </c>
      <c r="F2219">
        <f t="shared" si="68"/>
        <v>0</v>
      </c>
      <c r="G2219">
        <f t="shared" si="69"/>
        <v>0</v>
      </c>
    </row>
    <row r="2220" spans="1:7" x14ac:dyDescent="0.25">
      <c r="A2220" s="2">
        <v>45430</v>
      </c>
      <c r="B2220" s="3" t="s">
        <v>11</v>
      </c>
      <c r="C2220" s="3" t="s">
        <v>5</v>
      </c>
      <c r="D2220" s="3">
        <v>8</v>
      </c>
      <c r="E2220" s="3">
        <v>16</v>
      </c>
      <c r="F2220">
        <f t="shared" si="68"/>
        <v>0</v>
      </c>
      <c r="G2220">
        <f t="shared" si="69"/>
        <v>0</v>
      </c>
    </row>
    <row r="2221" spans="1:7" x14ac:dyDescent="0.25">
      <c r="A2221" s="2">
        <v>45430</v>
      </c>
      <c r="B2221" s="3" t="s">
        <v>11</v>
      </c>
      <c r="C2221" s="3" t="s">
        <v>5</v>
      </c>
      <c r="D2221" s="3">
        <v>9</v>
      </c>
      <c r="E2221" s="3">
        <v>21</v>
      </c>
      <c r="F2221">
        <f t="shared" si="68"/>
        <v>1</v>
      </c>
      <c r="G2221">
        <f t="shared" si="69"/>
        <v>0</v>
      </c>
    </row>
    <row r="2222" spans="1:7" x14ac:dyDescent="0.25">
      <c r="A2222" s="2">
        <v>45430</v>
      </c>
      <c r="B2222" s="3" t="s">
        <v>11</v>
      </c>
      <c r="C2222" s="3" t="s">
        <v>5</v>
      </c>
      <c r="D2222" s="3">
        <v>0</v>
      </c>
      <c r="E2222" s="3">
        <v>15</v>
      </c>
      <c r="F2222">
        <f t="shared" si="68"/>
        <v>0</v>
      </c>
      <c r="G2222">
        <f t="shared" si="69"/>
        <v>1</v>
      </c>
    </row>
    <row r="2223" spans="1:7" x14ac:dyDescent="0.25">
      <c r="A2223" s="2">
        <v>45430</v>
      </c>
      <c r="B2223" s="3" t="s">
        <v>11</v>
      </c>
      <c r="C2223" s="3" t="s">
        <v>5</v>
      </c>
      <c r="D2223" s="3">
        <v>1</v>
      </c>
      <c r="E2223" s="3">
        <v>12</v>
      </c>
      <c r="F2223">
        <f t="shared" si="68"/>
        <v>0</v>
      </c>
      <c r="G2223">
        <f t="shared" si="69"/>
        <v>1</v>
      </c>
    </row>
    <row r="2224" spans="1:7" x14ac:dyDescent="0.25">
      <c r="A2224" s="2">
        <v>45430</v>
      </c>
      <c r="B2224" s="3" t="s">
        <v>11</v>
      </c>
      <c r="C2224" s="3" t="s">
        <v>5</v>
      </c>
      <c r="D2224" s="3">
        <v>10</v>
      </c>
      <c r="E2224" s="3">
        <v>60</v>
      </c>
      <c r="F2224">
        <f t="shared" si="68"/>
        <v>1</v>
      </c>
      <c r="G2224">
        <f t="shared" si="69"/>
        <v>0</v>
      </c>
    </row>
    <row r="2225" spans="1:7" x14ac:dyDescent="0.25">
      <c r="A2225" s="2">
        <v>45430</v>
      </c>
      <c r="B2225" s="3" t="s">
        <v>11</v>
      </c>
      <c r="C2225" s="3" t="s">
        <v>5</v>
      </c>
      <c r="D2225" s="3">
        <v>2</v>
      </c>
      <c r="E2225" s="3">
        <v>13</v>
      </c>
      <c r="F2225">
        <f t="shared" si="68"/>
        <v>0</v>
      </c>
      <c r="G2225">
        <f t="shared" si="69"/>
        <v>1</v>
      </c>
    </row>
    <row r="2226" spans="1:7" x14ac:dyDescent="0.25">
      <c r="A2226" s="2">
        <v>45430</v>
      </c>
      <c r="B2226" s="3" t="s">
        <v>11</v>
      </c>
      <c r="C2226" s="3" t="s">
        <v>5</v>
      </c>
      <c r="D2226" s="3">
        <v>3</v>
      </c>
      <c r="E2226" s="3">
        <v>12</v>
      </c>
      <c r="F2226">
        <f t="shared" si="68"/>
        <v>0</v>
      </c>
      <c r="G2226">
        <f t="shared" si="69"/>
        <v>1</v>
      </c>
    </row>
    <row r="2227" spans="1:7" x14ac:dyDescent="0.25">
      <c r="A2227" s="2">
        <v>45430</v>
      </c>
      <c r="B2227" s="3" t="s">
        <v>11</v>
      </c>
      <c r="C2227" s="3" t="s">
        <v>5</v>
      </c>
      <c r="D2227" s="3">
        <v>4</v>
      </c>
      <c r="E2227" s="3">
        <v>12</v>
      </c>
      <c r="F2227">
        <f t="shared" si="68"/>
        <v>0</v>
      </c>
      <c r="G2227">
        <f t="shared" si="69"/>
        <v>1</v>
      </c>
    </row>
    <row r="2228" spans="1:7" x14ac:dyDescent="0.25">
      <c r="A2228" s="2">
        <v>45430</v>
      </c>
      <c r="B2228" s="3" t="s">
        <v>11</v>
      </c>
      <c r="C2228" s="3" t="s">
        <v>5</v>
      </c>
      <c r="D2228" s="3">
        <v>5</v>
      </c>
      <c r="E2228" s="3">
        <v>16</v>
      </c>
      <c r="F2228">
        <f t="shared" si="68"/>
        <v>0</v>
      </c>
      <c r="G2228">
        <f t="shared" si="69"/>
        <v>1</v>
      </c>
    </row>
    <row r="2229" spans="1:7" x14ac:dyDescent="0.25">
      <c r="A2229" s="2">
        <v>45430</v>
      </c>
      <c r="B2229" s="3" t="s">
        <v>11</v>
      </c>
      <c r="C2229" s="3" t="s">
        <v>5</v>
      </c>
      <c r="D2229" s="3">
        <v>7</v>
      </c>
      <c r="E2229" s="3">
        <v>14</v>
      </c>
      <c r="F2229">
        <f t="shared" si="68"/>
        <v>0</v>
      </c>
      <c r="G2229">
        <f t="shared" si="69"/>
        <v>0</v>
      </c>
    </row>
    <row r="2230" spans="1:7" x14ac:dyDescent="0.25">
      <c r="A2230" s="2">
        <v>45430</v>
      </c>
      <c r="B2230" s="3" t="s">
        <v>11</v>
      </c>
      <c r="C2230" s="3" t="s">
        <v>5</v>
      </c>
      <c r="D2230" s="3">
        <v>8</v>
      </c>
      <c r="E2230" s="3">
        <v>15</v>
      </c>
      <c r="F2230">
        <f t="shared" si="68"/>
        <v>0</v>
      </c>
      <c r="G2230">
        <f t="shared" si="69"/>
        <v>0</v>
      </c>
    </row>
    <row r="2231" spans="1:7" x14ac:dyDescent="0.25">
      <c r="A2231" s="2">
        <v>45430</v>
      </c>
      <c r="B2231" s="3" t="s">
        <v>11</v>
      </c>
      <c r="C2231" s="3" t="s">
        <v>5</v>
      </c>
      <c r="D2231" s="3">
        <v>9</v>
      </c>
      <c r="E2231" s="3">
        <v>23</v>
      </c>
      <c r="F2231">
        <f t="shared" si="68"/>
        <v>1</v>
      </c>
      <c r="G2231">
        <f t="shared" si="69"/>
        <v>0</v>
      </c>
    </row>
    <row r="2232" spans="1:7" x14ac:dyDescent="0.25">
      <c r="A2232" s="2">
        <v>45430</v>
      </c>
      <c r="B2232" s="3" t="s">
        <v>11</v>
      </c>
      <c r="C2232" s="3" t="s">
        <v>4</v>
      </c>
      <c r="D2232" s="3">
        <v>0</v>
      </c>
      <c r="E2232" s="3">
        <v>21</v>
      </c>
      <c r="F2232">
        <f t="shared" si="68"/>
        <v>0</v>
      </c>
      <c r="G2232">
        <f t="shared" si="69"/>
        <v>1</v>
      </c>
    </row>
    <row r="2233" spans="1:7" x14ac:dyDescent="0.25">
      <c r="A2233" s="2">
        <v>45430</v>
      </c>
      <c r="B2233" s="3" t="s">
        <v>11</v>
      </c>
      <c r="C2233" s="3" t="s">
        <v>4</v>
      </c>
      <c r="D2233" s="3">
        <v>1</v>
      </c>
      <c r="E2233" s="3">
        <v>15</v>
      </c>
      <c r="F2233">
        <f t="shared" si="68"/>
        <v>0</v>
      </c>
      <c r="G2233">
        <f t="shared" si="69"/>
        <v>1</v>
      </c>
    </row>
    <row r="2234" spans="1:7" x14ac:dyDescent="0.25">
      <c r="A2234" s="2">
        <v>45430</v>
      </c>
      <c r="B2234" s="3" t="s">
        <v>11</v>
      </c>
      <c r="C2234" s="3" t="s">
        <v>4</v>
      </c>
      <c r="D2234" s="3">
        <v>10</v>
      </c>
      <c r="E2234" s="3">
        <v>99</v>
      </c>
      <c r="F2234">
        <f t="shared" si="68"/>
        <v>1</v>
      </c>
      <c r="G2234">
        <f t="shared" si="69"/>
        <v>0</v>
      </c>
    </row>
    <row r="2235" spans="1:7" x14ac:dyDescent="0.25">
      <c r="A2235" s="2">
        <v>45430</v>
      </c>
      <c r="B2235" s="3" t="s">
        <v>11</v>
      </c>
      <c r="C2235" s="3" t="s">
        <v>4</v>
      </c>
      <c r="D2235" s="3">
        <v>2</v>
      </c>
      <c r="E2235" s="3">
        <v>14</v>
      </c>
      <c r="F2235">
        <f t="shared" si="68"/>
        <v>0</v>
      </c>
      <c r="G2235">
        <f t="shared" si="69"/>
        <v>1</v>
      </c>
    </row>
    <row r="2236" spans="1:7" x14ac:dyDescent="0.25">
      <c r="A2236" s="2">
        <v>45430</v>
      </c>
      <c r="B2236" s="3" t="s">
        <v>11</v>
      </c>
      <c r="C2236" s="3" t="s">
        <v>4</v>
      </c>
      <c r="D2236" s="3">
        <v>3</v>
      </c>
      <c r="E2236" s="3">
        <v>14</v>
      </c>
      <c r="F2236">
        <f t="shared" si="68"/>
        <v>0</v>
      </c>
      <c r="G2236">
        <f t="shared" si="69"/>
        <v>1</v>
      </c>
    </row>
    <row r="2237" spans="1:7" x14ac:dyDescent="0.25">
      <c r="A2237" s="2">
        <v>45430</v>
      </c>
      <c r="B2237" s="3" t="s">
        <v>11</v>
      </c>
      <c r="C2237" s="3" t="s">
        <v>4</v>
      </c>
      <c r="D2237" s="3">
        <v>4</v>
      </c>
      <c r="E2237" s="3">
        <v>13</v>
      </c>
      <c r="F2237">
        <f t="shared" si="68"/>
        <v>0</v>
      </c>
      <c r="G2237">
        <f t="shared" si="69"/>
        <v>1</v>
      </c>
    </row>
    <row r="2238" spans="1:7" x14ac:dyDescent="0.25">
      <c r="A2238" s="2">
        <v>45430</v>
      </c>
      <c r="B2238" s="3" t="s">
        <v>11</v>
      </c>
      <c r="C2238" s="3" t="s">
        <v>4</v>
      </c>
      <c r="D2238" s="3">
        <v>5</v>
      </c>
      <c r="E2238" s="3">
        <v>21</v>
      </c>
      <c r="F2238">
        <f t="shared" si="68"/>
        <v>0</v>
      </c>
      <c r="G2238">
        <f t="shared" si="69"/>
        <v>1</v>
      </c>
    </row>
    <row r="2239" spans="1:7" x14ac:dyDescent="0.25">
      <c r="A2239" s="2">
        <v>45430</v>
      </c>
      <c r="B2239" s="3" t="s">
        <v>11</v>
      </c>
      <c r="C2239" s="3" t="s">
        <v>4</v>
      </c>
      <c r="D2239" s="3">
        <v>6</v>
      </c>
      <c r="E2239" s="3">
        <v>16</v>
      </c>
      <c r="F2239">
        <f t="shared" si="68"/>
        <v>0</v>
      </c>
      <c r="G2239">
        <f t="shared" si="69"/>
        <v>1</v>
      </c>
    </row>
    <row r="2240" spans="1:7" x14ac:dyDescent="0.25">
      <c r="A2240" s="2">
        <v>45430</v>
      </c>
      <c r="B2240" s="3" t="s">
        <v>11</v>
      </c>
      <c r="C2240" s="3" t="s">
        <v>4</v>
      </c>
      <c r="D2240" s="3">
        <v>7</v>
      </c>
      <c r="E2240" s="3">
        <v>17</v>
      </c>
      <c r="F2240">
        <f t="shared" si="68"/>
        <v>0</v>
      </c>
      <c r="G2240">
        <f t="shared" si="69"/>
        <v>0</v>
      </c>
    </row>
    <row r="2241" spans="1:7" x14ac:dyDescent="0.25">
      <c r="A2241" s="2">
        <v>45430</v>
      </c>
      <c r="B2241" s="3" t="s">
        <v>11</v>
      </c>
      <c r="C2241" s="3" t="s">
        <v>4</v>
      </c>
      <c r="D2241" s="3">
        <v>8</v>
      </c>
      <c r="E2241" s="3">
        <v>37</v>
      </c>
      <c r="F2241">
        <f t="shared" si="68"/>
        <v>0</v>
      </c>
      <c r="G2241">
        <f t="shared" si="69"/>
        <v>0</v>
      </c>
    </row>
    <row r="2242" spans="1:7" x14ac:dyDescent="0.25">
      <c r="A2242" s="2">
        <v>45430</v>
      </c>
      <c r="B2242" s="3" t="s">
        <v>11</v>
      </c>
      <c r="C2242" s="3" t="s">
        <v>4</v>
      </c>
      <c r="D2242" s="3">
        <v>9</v>
      </c>
      <c r="E2242" s="3">
        <v>48</v>
      </c>
      <c r="F2242">
        <f t="shared" si="68"/>
        <v>1</v>
      </c>
      <c r="G2242">
        <f t="shared" si="69"/>
        <v>0</v>
      </c>
    </row>
    <row r="2243" spans="1:7" x14ac:dyDescent="0.25">
      <c r="A2243" s="2">
        <v>45430</v>
      </c>
      <c r="B2243" s="3" t="s">
        <v>12</v>
      </c>
      <c r="C2243" s="3" t="s">
        <v>6</v>
      </c>
      <c r="D2243" s="3">
        <v>9</v>
      </c>
      <c r="E2243" s="3">
        <v>12</v>
      </c>
      <c r="F2243">
        <f t="shared" ref="F2243:F2306" si="70">IF(D2243 &gt;= 9, 1, 0)</f>
        <v>1</v>
      </c>
      <c r="G2243">
        <f t="shared" ref="G2243:G2306" si="71">IF(D2243 &lt;= 6, 1, 0)</f>
        <v>0</v>
      </c>
    </row>
    <row r="2244" spans="1:7" x14ac:dyDescent="0.25">
      <c r="A2244" s="2">
        <v>45430</v>
      </c>
      <c r="B2244" s="3" t="s">
        <v>12</v>
      </c>
      <c r="C2244" s="3" t="s">
        <v>6</v>
      </c>
      <c r="D2244" s="3">
        <v>10</v>
      </c>
      <c r="E2244" s="3">
        <v>16</v>
      </c>
      <c r="F2244">
        <f t="shared" si="70"/>
        <v>1</v>
      </c>
      <c r="G2244">
        <f t="shared" si="71"/>
        <v>0</v>
      </c>
    </row>
    <row r="2245" spans="1:7" x14ac:dyDescent="0.25">
      <c r="A2245" s="2">
        <v>45430</v>
      </c>
      <c r="B2245" s="3" t="s">
        <v>12</v>
      </c>
      <c r="C2245" s="3" t="s">
        <v>6</v>
      </c>
      <c r="D2245" s="3">
        <v>9</v>
      </c>
      <c r="E2245" s="3">
        <v>12</v>
      </c>
      <c r="F2245">
        <f t="shared" si="70"/>
        <v>1</v>
      </c>
      <c r="G2245">
        <f t="shared" si="71"/>
        <v>0</v>
      </c>
    </row>
    <row r="2246" spans="1:7" x14ac:dyDescent="0.25">
      <c r="A2246" s="2">
        <v>45430</v>
      </c>
      <c r="B2246" s="3" t="s">
        <v>12</v>
      </c>
      <c r="C2246" s="3" t="s">
        <v>6</v>
      </c>
      <c r="D2246" s="3">
        <v>0</v>
      </c>
      <c r="E2246" s="3">
        <v>13</v>
      </c>
      <c r="F2246">
        <f t="shared" si="70"/>
        <v>0</v>
      </c>
      <c r="G2246">
        <f t="shared" si="71"/>
        <v>1</v>
      </c>
    </row>
    <row r="2247" spans="1:7" x14ac:dyDescent="0.25">
      <c r="A2247" s="2">
        <v>45430</v>
      </c>
      <c r="B2247" s="3" t="s">
        <v>12</v>
      </c>
      <c r="C2247" s="3" t="s">
        <v>6</v>
      </c>
      <c r="D2247" s="3">
        <v>8</v>
      </c>
      <c r="E2247" s="3">
        <v>12</v>
      </c>
      <c r="F2247">
        <f t="shared" si="70"/>
        <v>0</v>
      </c>
      <c r="G2247">
        <f t="shared" si="71"/>
        <v>0</v>
      </c>
    </row>
    <row r="2248" spans="1:7" x14ac:dyDescent="0.25">
      <c r="A2248" s="2">
        <v>45430</v>
      </c>
      <c r="B2248" s="3" t="s">
        <v>12</v>
      </c>
      <c r="C2248" s="3" t="s">
        <v>6</v>
      </c>
      <c r="D2248" s="3">
        <v>9</v>
      </c>
      <c r="E2248" s="3">
        <v>12</v>
      </c>
      <c r="F2248">
        <f t="shared" si="70"/>
        <v>1</v>
      </c>
      <c r="G2248">
        <f t="shared" si="71"/>
        <v>0</v>
      </c>
    </row>
    <row r="2249" spans="1:7" x14ac:dyDescent="0.25">
      <c r="A2249" s="2">
        <v>45430</v>
      </c>
      <c r="B2249" s="3" t="s">
        <v>12</v>
      </c>
      <c r="C2249" s="3" t="s">
        <v>6</v>
      </c>
      <c r="D2249" s="3">
        <v>0</v>
      </c>
      <c r="E2249" s="3">
        <v>13</v>
      </c>
      <c r="F2249">
        <f t="shared" si="70"/>
        <v>0</v>
      </c>
      <c r="G2249">
        <f t="shared" si="71"/>
        <v>1</v>
      </c>
    </row>
    <row r="2250" spans="1:7" x14ac:dyDescent="0.25">
      <c r="A2250" s="2">
        <v>45430</v>
      </c>
      <c r="B2250" s="3" t="s">
        <v>12</v>
      </c>
      <c r="C2250" s="3" t="s">
        <v>6</v>
      </c>
      <c r="D2250" s="3">
        <v>1</v>
      </c>
      <c r="E2250" s="3">
        <v>12</v>
      </c>
      <c r="F2250">
        <f t="shared" si="70"/>
        <v>0</v>
      </c>
      <c r="G2250">
        <f t="shared" si="71"/>
        <v>1</v>
      </c>
    </row>
    <row r="2251" spans="1:7" x14ac:dyDescent="0.25">
      <c r="A2251" s="2">
        <v>45430</v>
      </c>
      <c r="B2251" s="3" t="s">
        <v>12</v>
      </c>
      <c r="C2251" s="3" t="s">
        <v>6</v>
      </c>
      <c r="D2251" s="3">
        <v>10</v>
      </c>
      <c r="E2251" s="3">
        <v>21</v>
      </c>
      <c r="F2251">
        <f t="shared" si="70"/>
        <v>1</v>
      </c>
      <c r="G2251">
        <f t="shared" si="71"/>
        <v>0</v>
      </c>
    </row>
    <row r="2252" spans="1:7" x14ac:dyDescent="0.25">
      <c r="A2252" s="2">
        <v>45430</v>
      </c>
      <c r="B2252" s="3" t="s">
        <v>12</v>
      </c>
      <c r="C2252" s="3" t="s">
        <v>6</v>
      </c>
      <c r="D2252" s="3">
        <v>4</v>
      </c>
      <c r="E2252" s="3">
        <v>12</v>
      </c>
      <c r="F2252">
        <f t="shared" si="70"/>
        <v>0</v>
      </c>
      <c r="G2252">
        <f t="shared" si="71"/>
        <v>1</v>
      </c>
    </row>
    <row r="2253" spans="1:7" x14ac:dyDescent="0.25">
      <c r="A2253" s="2">
        <v>45430</v>
      </c>
      <c r="B2253" s="3" t="s">
        <v>12</v>
      </c>
      <c r="C2253" s="3" t="s">
        <v>6</v>
      </c>
      <c r="D2253" s="3">
        <v>5</v>
      </c>
      <c r="E2253" s="3">
        <v>13</v>
      </c>
      <c r="F2253">
        <f t="shared" si="70"/>
        <v>0</v>
      </c>
      <c r="G2253">
        <f t="shared" si="71"/>
        <v>1</v>
      </c>
    </row>
    <row r="2254" spans="1:7" x14ac:dyDescent="0.25">
      <c r="A2254" s="2">
        <v>45430</v>
      </c>
      <c r="B2254" s="3" t="s">
        <v>12</v>
      </c>
      <c r="C2254" s="3" t="s">
        <v>6</v>
      </c>
      <c r="D2254" s="3">
        <v>6</v>
      </c>
      <c r="E2254" s="3">
        <v>12</v>
      </c>
      <c r="F2254">
        <f t="shared" si="70"/>
        <v>0</v>
      </c>
      <c r="G2254">
        <f t="shared" si="71"/>
        <v>1</v>
      </c>
    </row>
    <row r="2255" spans="1:7" x14ac:dyDescent="0.25">
      <c r="A2255" s="2">
        <v>45430</v>
      </c>
      <c r="B2255" s="3" t="s">
        <v>12</v>
      </c>
      <c r="C2255" s="3" t="s">
        <v>6</v>
      </c>
      <c r="D2255" s="3">
        <v>7</v>
      </c>
      <c r="E2255" s="3">
        <v>13</v>
      </c>
      <c r="F2255">
        <f t="shared" si="70"/>
        <v>0</v>
      </c>
      <c r="G2255">
        <f t="shared" si="71"/>
        <v>0</v>
      </c>
    </row>
    <row r="2256" spans="1:7" x14ac:dyDescent="0.25">
      <c r="A2256" s="2">
        <v>45430</v>
      </c>
      <c r="B2256" s="3" t="s">
        <v>12</v>
      </c>
      <c r="C2256" s="3" t="s">
        <v>6</v>
      </c>
      <c r="D2256" s="3">
        <v>8</v>
      </c>
      <c r="E2256" s="3">
        <v>12</v>
      </c>
      <c r="F2256">
        <f t="shared" si="70"/>
        <v>0</v>
      </c>
      <c r="G2256">
        <f t="shared" si="71"/>
        <v>0</v>
      </c>
    </row>
    <row r="2257" spans="1:7" x14ac:dyDescent="0.25">
      <c r="A2257" s="2">
        <v>45430</v>
      </c>
      <c r="B2257" s="3" t="s">
        <v>12</v>
      </c>
      <c r="C2257" s="3" t="s">
        <v>6</v>
      </c>
      <c r="D2257" s="3">
        <v>9</v>
      </c>
      <c r="E2257" s="3">
        <v>16</v>
      </c>
      <c r="F2257">
        <f t="shared" si="70"/>
        <v>1</v>
      </c>
      <c r="G2257">
        <f t="shared" si="71"/>
        <v>0</v>
      </c>
    </row>
    <row r="2258" spans="1:7" x14ac:dyDescent="0.25">
      <c r="A2258" s="2">
        <v>45430</v>
      </c>
      <c r="B2258" s="3" t="s">
        <v>12</v>
      </c>
      <c r="C2258" s="3" t="s">
        <v>7</v>
      </c>
      <c r="D2258" s="3">
        <v>10</v>
      </c>
      <c r="E2258" s="3">
        <v>14</v>
      </c>
      <c r="F2258">
        <f t="shared" si="70"/>
        <v>1</v>
      </c>
      <c r="G2258">
        <f t="shared" si="71"/>
        <v>0</v>
      </c>
    </row>
    <row r="2259" spans="1:7" x14ac:dyDescent="0.25">
      <c r="A2259" s="2">
        <v>45430</v>
      </c>
      <c r="B2259" s="3" t="s">
        <v>12</v>
      </c>
      <c r="C2259" s="3" t="s">
        <v>7</v>
      </c>
      <c r="D2259" s="3">
        <v>5</v>
      </c>
      <c r="E2259" s="3">
        <v>13</v>
      </c>
      <c r="F2259">
        <f t="shared" si="70"/>
        <v>0</v>
      </c>
      <c r="G2259">
        <f t="shared" si="71"/>
        <v>1</v>
      </c>
    </row>
    <row r="2260" spans="1:7" x14ac:dyDescent="0.25">
      <c r="A2260" s="2">
        <v>45430</v>
      </c>
      <c r="B2260" s="3" t="s">
        <v>12</v>
      </c>
      <c r="C2260" s="3" t="s">
        <v>7</v>
      </c>
      <c r="D2260" s="3">
        <v>7</v>
      </c>
      <c r="E2260" s="3">
        <v>12</v>
      </c>
      <c r="F2260">
        <f t="shared" si="70"/>
        <v>0</v>
      </c>
      <c r="G2260">
        <f t="shared" si="71"/>
        <v>0</v>
      </c>
    </row>
    <row r="2261" spans="1:7" x14ac:dyDescent="0.25">
      <c r="A2261" s="2">
        <v>45430</v>
      </c>
      <c r="B2261" s="3" t="s">
        <v>12</v>
      </c>
      <c r="C2261" s="3" t="s">
        <v>7</v>
      </c>
      <c r="D2261" s="3">
        <v>9</v>
      </c>
      <c r="E2261" s="3">
        <v>12</v>
      </c>
      <c r="F2261">
        <f t="shared" si="70"/>
        <v>1</v>
      </c>
      <c r="G2261">
        <f t="shared" si="71"/>
        <v>0</v>
      </c>
    </row>
    <row r="2262" spans="1:7" x14ac:dyDescent="0.25">
      <c r="A2262" s="2">
        <v>45430</v>
      </c>
      <c r="B2262" s="3" t="s">
        <v>12</v>
      </c>
      <c r="C2262" s="3" t="s">
        <v>7</v>
      </c>
      <c r="D2262" s="3">
        <v>10</v>
      </c>
      <c r="E2262" s="3">
        <v>16</v>
      </c>
      <c r="F2262">
        <f t="shared" si="70"/>
        <v>1</v>
      </c>
      <c r="G2262">
        <f t="shared" si="71"/>
        <v>0</v>
      </c>
    </row>
    <row r="2263" spans="1:7" x14ac:dyDescent="0.25">
      <c r="A2263" s="2">
        <v>45430</v>
      </c>
      <c r="B2263" s="3" t="s">
        <v>12</v>
      </c>
      <c r="C2263" s="3" t="s">
        <v>7</v>
      </c>
      <c r="D2263" s="3">
        <v>2</v>
      </c>
      <c r="E2263" s="3">
        <v>12</v>
      </c>
      <c r="F2263">
        <f t="shared" si="70"/>
        <v>0</v>
      </c>
      <c r="G2263">
        <f t="shared" si="71"/>
        <v>1</v>
      </c>
    </row>
    <row r="2264" spans="1:7" x14ac:dyDescent="0.25">
      <c r="A2264" s="2">
        <v>45430</v>
      </c>
      <c r="B2264" s="3" t="s">
        <v>12</v>
      </c>
      <c r="C2264" s="3" t="s">
        <v>7</v>
      </c>
      <c r="D2264" s="3">
        <v>6</v>
      </c>
      <c r="E2264" s="3">
        <v>12</v>
      </c>
      <c r="F2264">
        <f t="shared" si="70"/>
        <v>0</v>
      </c>
      <c r="G2264">
        <f t="shared" si="71"/>
        <v>1</v>
      </c>
    </row>
    <row r="2265" spans="1:7" x14ac:dyDescent="0.25">
      <c r="A2265" s="2">
        <v>45430</v>
      </c>
      <c r="B2265" s="3" t="s">
        <v>12</v>
      </c>
      <c r="C2265" s="3" t="s">
        <v>7</v>
      </c>
      <c r="D2265" s="3">
        <v>8</v>
      </c>
      <c r="E2265" s="3">
        <v>13</v>
      </c>
      <c r="F2265">
        <f t="shared" si="70"/>
        <v>0</v>
      </c>
      <c r="G2265">
        <f t="shared" si="71"/>
        <v>0</v>
      </c>
    </row>
    <row r="2266" spans="1:7" x14ac:dyDescent="0.25">
      <c r="A2266" s="2">
        <v>45430</v>
      </c>
      <c r="B2266" s="3" t="s">
        <v>12</v>
      </c>
      <c r="C2266" s="3" t="s">
        <v>7</v>
      </c>
      <c r="D2266" s="3">
        <v>9</v>
      </c>
      <c r="E2266" s="3">
        <v>18</v>
      </c>
      <c r="F2266">
        <f t="shared" si="70"/>
        <v>1</v>
      </c>
      <c r="G2266">
        <f t="shared" si="71"/>
        <v>0</v>
      </c>
    </row>
    <row r="2267" spans="1:7" x14ac:dyDescent="0.25">
      <c r="A2267" s="2">
        <v>45430</v>
      </c>
      <c r="B2267" s="3" t="s">
        <v>12</v>
      </c>
      <c r="C2267" s="3" t="s">
        <v>7</v>
      </c>
      <c r="D2267" s="3">
        <v>10</v>
      </c>
      <c r="E2267" s="3">
        <v>13</v>
      </c>
      <c r="F2267">
        <f t="shared" si="70"/>
        <v>1</v>
      </c>
      <c r="G2267">
        <f t="shared" si="71"/>
        <v>0</v>
      </c>
    </row>
    <row r="2268" spans="1:7" x14ac:dyDescent="0.25">
      <c r="A2268" s="2">
        <v>45430</v>
      </c>
      <c r="B2268" s="3" t="s">
        <v>12</v>
      </c>
      <c r="C2268" s="3" t="s">
        <v>7</v>
      </c>
      <c r="D2268" s="3">
        <v>8</v>
      </c>
      <c r="E2268" s="3">
        <v>12</v>
      </c>
      <c r="F2268">
        <f t="shared" si="70"/>
        <v>0</v>
      </c>
      <c r="G2268">
        <f t="shared" si="71"/>
        <v>0</v>
      </c>
    </row>
    <row r="2269" spans="1:7" x14ac:dyDescent="0.25">
      <c r="A2269" s="2">
        <v>45430</v>
      </c>
      <c r="B2269" s="3" t="s">
        <v>12</v>
      </c>
      <c r="C2269" s="3" t="s">
        <v>7</v>
      </c>
      <c r="D2269" s="3">
        <v>9</v>
      </c>
      <c r="E2269" s="3">
        <v>14</v>
      </c>
      <c r="F2269">
        <f t="shared" si="70"/>
        <v>1</v>
      </c>
      <c r="G2269">
        <f t="shared" si="71"/>
        <v>0</v>
      </c>
    </row>
    <row r="2270" spans="1:7" x14ac:dyDescent="0.25">
      <c r="A2270" s="2">
        <v>45430</v>
      </c>
      <c r="B2270" s="3" t="s">
        <v>12</v>
      </c>
      <c r="C2270" s="3" t="s">
        <v>7</v>
      </c>
      <c r="D2270" s="3">
        <v>0</v>
      </c>
      <c r="E2270" s="3">
        <v>16</v>
      </c>
      <c r="F2270">
        <f t="shared" si="70"/>
        <v>0</v>
      </c>
      <c r="G2270">
        <f t="shared" si="71"/>
        <v>1</v>
      </c>
    </row>
    <row r="2271" spans="1:7" x14ac:dyDescent="0.25">
      <c r="A2271" s="2">
        <v>45430</v>
      </c>
      <c r="B2271" s="3" t="s">
        <v>12</v>
      </c>
      <c r="C2271" s="3" t="s">
        <v>7</v>
      </c>
      <c r="D2271" s="3">
        <v>10</v>
      </c>
      <c r="E2271" s="3">
        <v>37</v>
      </c>
      <c r="F2271">
        <f t="shared" si="70"/>
        <v>1</v>
      </c>
      <c r="G2271">
        <f t="shared" si="71"/>
        <v>0</v>
      </c>
    </row>
    <row r="2272" spans="1:7" x14ac:dyDescent="0.25">
      <c r="A2272" s="2">
        <v>45430</v>
      </c>
      <c r="B2272" s="3" t="s">
        <v>12</v>
      </c>
      <c r="C2272" s="3" t="s">
        <v>7</v>
      </c>
      <c r="D2272" s="3">
        <v>2</v>
      </c>
      <c r="E2272" s="3">
        <v>12</v>
      </c>
      <c r="F2272">
        <f t="shared" si="70"/>
        <v>0</v>
      </c>
      <c r="G2272">
        <f t="shared" si="71"/>
        <v>1</v>
      </c>
    </row>
    <row r="2273" spans="1:7" x14ac:dyDescent="0.25">
      <c r="A2273" s="2">
        <v>45430</v>
      </c>
      <c r="B2273" s="3" t="s">
        <v>12</v>
      </c>
      <c r="C2273" s="3" t="s">
        <v>7</v>
      </c>
      <c r="D2273" s="3">
        <v>4</v>
      </c>
      <c r="E2273" s="3">
        <v>12</v>
      </c>
      <c r="F2273">
        <f t="shared" si="70"/>
        <v>0</v>
      </c>
      <c r="G2273">
        <f t="shared" si="71"/>
        <v>1</v>
      </c>
    </row>
    <row r="2274" spans="1:7" x14ac:dyDescent="0.25">
      <c r="A2274" s="2">
        <v>45430</v>
      </c>
      <c r="B2274" s="3" t="s">
        <v>12</v>
      </c>
      <c r="C2274" s="3" t="s">
        <v>7</v>
      </c>
      <c r="D2274" s="3">
        <v>5</v>
      </c>
      <c r="E2274" s="3">
        <v>15</v>
      </c>
      <c r="F2274">
        <f t="shared" si="70"/>
        <v>0</v>
      </c>
      <c r="G2274">
        <f t="shared" si="71"/>
        <v>1</v>
      </c>
    </row>
    <row r="2275" spans="1:7" x14ac:dyDescent="0.25">
      <c r="A2275" s="2">
        <v>45430</v>
      </c>
      <c r="B2275" s="3" t="s">
        <v>12</v>
      </c>
      <c r="C2275" s="3" t="s">
        <v>7</v>
      </c>
      <c r="D2275" s="3">
        <v>6</v>
      </c>
      <c r="E2275" s="3">
        <v>12</v>
      </c>
      <c r="F2275">
        <f t="shared" si="70"/>
        <v>0</v>
      </c>
      <c r="G2275">
        <f t="shared" si="71"/>
        <v>1</v>
      </c>
    </row>
    <row r="2276" spans="1:7" x14ac:dyDescent="0.25">
      <c r="A2276" s="2">
        <v>45430</v>
      </c>
      <c r="B2276" s="3" t="s">
        <v>12</v>
      </c>
      <c r="C2276" s="3" t="s">
        <v>7</v>
      </c>
      <c r="D2276" s="3">
        <v>7</v>
      </c>
      <c r="E2276" s="3">
        <v>13</v>
      </c>
      <c r="F2276">
        <f t="shared" si="70"/>
        <v>0</v>
      </c>
      <c r="G2276">
        <f t="shared" si="71"/>
        <v>0</v>
      </c>
    </row>
    <row r="2277" spans="1:7" x14ac:dyDescent="0.25">
      <c r="A2277" s="2">
        <v>45430</v>
      </c>
      <c r="B2277" s="3" t="s">
        <v>12</v>
      </c>
      <c r="C2277" s="3" t="s">
        <v>7</v>
      </c>
      <c r="D2277" s="3">
        <v>8</v>
      </c>
      <c r="E2277" s="3">
        <v>12</v>
      </c>
      <c r="F2277">
        <f t="shared" si="70"/>
        <v>0</v>
      </c>
      <c r="G2277">
        <f t="shared" si="71"/>
        <v>0</v>
      </c>
    </row>
    <row r="2278" spans="1:7" x14ac:dyDescent="0.25">
      <c r="A2278" s="2">
        <v>45430</v>
      </c>
      <c r="B2278" s="3" t="s">
        <v>12</v>
      </c>
      <c r="C2278" s="3" t="s">
        <v>7</v>
      </c>
      <c r="D2278" s="3">
        <v>9</v>
      </c>
      <c r="E2278" s="3">
        <v>17</v>
      </c>
      <c r="F2278">
        <f t="shared" si="70"/>
        <v>1</v>
      </c>
      <c r="G2278">
        <f t="shared" si="71"/>
        <v>0</v>
      </c>
    </row>
    <row r="2279" spans="1:7" x14ac:dyDescent="0.25">
      <c r="A2279" s="2">
        <v>45431</v>
      </c>
      <c r="B2279" s="3" t="s">
        <v>13</v>
      </c>
      <c r="C2279" s="3" t="s">
        <v>8</v>
      </c>
      <c r="D2279" s="3">
        <v>0</v>
      </c>
      <c r="E2279" s="3">
        <v>18</v>
      </c>
      <c r="F2279">
        <f t="shared" si="70"/>
        <v>0</v>
      </c>
      <c r="G2279">
        <f t="shared" si="71"/>
        <v>1</v>
      </c>
    </row>
    <row r="2280" spans="1:7" x14ac:dyDescent="0.25">
      <c r="A2280" s="2">
        <v>45431</v>
      </c>
      <c r="B2280" s="3" t="s">
        <v>13</v>
      </c>
      <c r="C2280" s="3" t="s">
        <v>8</v>
      </c>
      <c r="D2280" s="3">
        <v>1</v>
      </c>
      <c r="E2280" s="3">
        <v>15</v>
      </c>
      <c r="F2280">
        <f t="shared" si="70"/>
        <v>0</v>
      </c>
      <c r="G2280">
        <f t="shared" si="71"/>
        <v>1</v>
      </c>
    </row>
    <row r="2281" spans="1:7" x14ac:dyDescent="0.25">
      <c r="A2281" s="2">
        <v>45431</v>
      </c>
      <c r="B2281" s="3" t="s">
        <v>13</v>
      </c>
      <c r="C2281" s="3" t="s">
        <v>8</v>
      </c>
      <c r="D2281" s="3">
        <v>10</v>
      </c>
      <c r="E2281" s="3">
        <v>51</v>
      </c>
      <c r="F2281">
        <f t="shared" si="70"/>
        <v>1</v>
      </c>
      <c r="G2281">
        <f t="shared" si="71"/>
        <v>0</v>
      </c>
    </row>
    <row r="2282" spans="1:7" x14ac:dyDescent="0.25">
      <c r="A2282" s="2">
        <v>45431</v>
      </c>
      <c r="B2282" s="3" t="s">
        <v>13</v>
      </c>
      <c r="C2282" s="3" t="s">
        <v>8</v>
      </c>
      <c r="D2282" s="3">
        <v>5</v>
      </c>
      <c r="E2282" s="3">
        <v>16</v>
      </c>
      <c r="F2282">
        <f t="shared" si="70"/>
        <v>0</v>
      </c>
      <c r="G2282">
        <f t="shared" si="71"/>
        <v>1</v>
      </c>
    </row>
    <row r="2283" spans="1:7" x14ac:dyDescent="0.25">
      <c r="A2283" s="2">
        <v>45431</v>
      </c>
      <c r="B2283" s="3" t="s">
        <v>13</v>
      </c>
      <c r="C2283" s="3" t="s">
        <v>8</v>
      </c>
      <c r="D2283" s="3">
        <v>7</v>
      </c>
      <c r="E2283" s="3">
        <v>12</v>
      </c>
      <c r="F2283">
        <f t="shared" si="70"/>
        <v>0</v>
      </c>
      <c r="G2283">
        <f t="shared" si="71"/>
        <v>0</v>
      </c>
    </row>
    <row r="2284" spans="1:7" x14ac:dyDescent="0.25">
      <c r="A2284" s="2">
        <v>45431</v>
      </c>
      <c r="B2284" s="3" t="s">
        <v>13</v>
      </c>
      <c r="C2284" s="3" t="s">
        <v>8</v>
      </c>
      <c r="D2284" s="3">
        <v>8</v>
      </c>
      <c r="E2284" s="3">
        <v>21</v>
      </c>
      <c r="F2284">
        <f t="shared" si="70"/>
        <v>0</v>
      </c>
      <c r="G2284">
        <f t="shared" si="71"/>
        <v>0</v>
      </c>
    </row>
    <row r="2285" spans="1:7" x14ac:dyDescent="0.25">
      <c r="A2285" s="2">
        <v>45431</v>
      </c>
      <c r="B2285" s="3" t="s">
        <v>13</v>
      </c>
      <c r="C2285" s="3" t="s">
        <v>8</v>
      </c>
      <c r="D2285" s="3">
        <v>9</v>
      </c>
      <c r="E2285" s="3">
        <v>17</v>
      </c>
      <c r="F2285">
        <f t="shared" si="70"/>
        <v>1</v>
      </c>
      <c r="G2285">
        <f t="shared" si="71"/>
        <v>0</v>
      </c>
    </row>
    <row r="2286" spans="1:7" x14ac:dyDescent="0.25">
      <c r="A2286" s="2">
        <v>45431</v>
      </c>
      <c r="B2286" s="3" t="s">
        <v>13</v>
      </c>
      <c r="C2286" s="3" t="s">
        <v>10</v>
      </c>
      <c r="D2286" s="3">
        <v>0</v>
      </c>
      <c r="E2286" s="3">
        <v>14</v>
      </c>
      <c r="F2286">
        <f t="shared" si="70"/>
        <v>0</v>
      </c>
      <c r="G2286">
        <f t="shared" si="71"/>
        <v>1</v>
      </c>
    </row>
    <row r="2287" spans="1:7" x14ac:dyDescent="0.25">
      <c r="A2287" s="2">
        <v>45431</v>
      </c>
      <c r="B2287" s="3" t="s">
        <v>13</v>
      </c>
      <c r="C2287" s="3" t="s">
        <v>10</v>
      </c>
      <c r="D2287" s="3">
        <v>1</v>
      </c>
      <c r="E2287" s="3">
        <v>13</v>
      </c>
      <c r="F2287">
        <f t="shared" si="70"/>
        <v>0</v>
      </c>
      <c r="G2287">
        <f t="shared" si="71"/>
        <v>1</v>
      </c>
    </row>
    <row r="2288" spans="1:7" x14ac:dyDescent="0.25">
      <c r="A2288" s="2">
        <v>45431</v>
      </c>
      <c r="B2288" s="3" t="s">
        <v>13</v>
      </c>
      <c r="C2288" s="3" t="s">
        <v>10</v>
      </c>
      <c r="D2288" s="3">
        <v>10</v>
      </c>
      <c r="E2288" s="3">
        <v>64</v>
      </c>
      <c r="F2288">
        <f t="shared" si="70"/>
        <v>1</v>
      </c>
      <c r="G2288">
        <f t="shared" si="71"/>
        <v>0</v>
      </c>
    </row>
    <row r="2289" spans="1:7" x14ac:dyDescent="0.25">
      <c r="A2289" s="2">
        <v>45431</v>
      </c>
      <c r="B2289" s="3" t="s">
        <v>13</v>
      </c>
      <c r="C2289" s="3" t="s">
        <v>10</v>
      </c>
      <c r="D2289" s="3">
        <v>2</v>
      </c>
      <c r="E2289" s="3">
        <v>12</v>
      </c>
      <c r="F2289">
        <f t="shared" si="70"/>
        <v>0</v>
      </c>
      <c r="G2289">
        <f t="shared" si="71"/>
        <v>1</v>
      </c>
    </row>
    <row r="2290" spans="1:7" x14ac:dyDescent="0.25">
      <c r="A2290" s="2">
        <v>45431</v>
      </c>
      <c r="B2290" s="3" t="s">
        <v>13</v>
      </c>
      <c r="C2290" s="3" t="s">
        <v>10</v>
      </c>
      <c r="D2290" s="3">
        <v>5</v>
      </c>
      <c r="E2290" s="3">
        <v>15</v>
      </c>
      <c r="F2290">
        <f t="shared" si="70"/>
        <v>0</v>
      </c>
      <c r="G2290">
        <f t="shared" si="71"/>
        <v>1</v>
      </c>
    </row>
    <row r="2291" spans="1:7" x14ac:dyDescent="0.25">
      <c r="A2291" s="2">
        <v>45431</v>
      </c>
      <c r="B2291" s="3" t="s">
        <v>13</v>
      </c>
      <c r="C2291" s="3" t="s">
        <v>10</v>
      </c>
      <c r="D2291" s="3">
        <v>7</v>
      </c>
      <c r="E2291" s="3">
        <v>16</v>
      </c>
      <c r="F2291">
        <f t="shared" si="70"/>
        <v>0</v>
      </c>
      <c r="G2291">
        <f t="shared" si="71"/>
        <v>0</v>
      </c>
    </row>
    <row r="2292" spans="1:7" x14ac:dyDescent="0.25">
      <c r="A2292" s="2">
        <v>45431</v>
      </c>
      <c r="B2292" s="3" t="s">
        <v>13</v>
      </c>
      <c r="C2292" s="3" t="s">
        <v>10</v>
      </c>
      <c r="D2292" s="3">
        <v>8</v>
      </c>
      <c r="E2292" s="3">
        <v>20</v>
      </c>
      <c r="F2292">
        <f t="shared" si="70"/>
        <v>0</v>
      </c>
      <c r="G2292">
        <f t="shared" si="71"/>
        <v>0</v>
      </c>
    </row>
    <row r="2293" spans="1:7" x14ac:dyDescent="0.25">
      <c r="A2293" s="2">
        <v>45431</v>
      </c>
      <c r="B2293" s="3" t="s">
        <v>13</v>
      </c>
      <c r="C2293" s="3" t="s">
        <v>10</v>
      </c>
      <c r="D2293" s="3">
        <v>9</v>
      </c>
      <c r="E2293" s="3">
        <v>23</v>
      </c>
      <c r="F2293">
        <f t="shared" si="70"/>
        <v>1</v>
      </c>
      <c r="G2293">
        <f t="shared" si="71"/>
        <v>0</v>
      </c>
    </row>
    <row r="2294" spans="1:7" x14ac:dyDescent="0.25">
      <c r="A2294" s="2">
        <v>45431</v>
      </c>
      <c r="B2294" s="3" t="s">
        <v>11</v>
      </c>
      <c r="C2294" s="3" t="s">
        <v>4</v>
      </c>
      <c r="D2294" s="3">
        <v>0</v>
      </c>
      <c r="E2294" s="3">
        <v>30</v>
      </c>
      <c r="F2294">
        <f t="shared" si="70"/>
        <v>0</v>
      </c>
      <c r="G2294">
        <f t="shared" si="71"/>
        <v>1</v>
      </c>
    </row>
    <row r="2295" spans="1:7" x14ac:dyDescent="0.25">
      <c r="A2295" s="2">
        <v>45431</v>
      </c>
      <c r="B2295" s="3" t="s">
        <v>11</v>
      </c>
      <c r="C2295" s="3" t="s">
        <v>4</v>
      </c>
      <c r="D2295" s="3">
        <v>1</v>
      </c>
      <c r="E2295" s="3">
        <v>16</v>
      </c>
      <c r="F2295">
        <f t="shared" si="70"/>
        <v>0</v>
      </c>
      <c r="G2295">
        <f t="shared" si="71"/>
        <v>1</v>
      </c>
    </row>
    <row r="2296" spans="1:7" x14ac:dyDescent="0.25">
      <c r="A2296" s="2">
        <v>45431</v>
      </c>
      <c r="B2296" s="3" t="s">
        <v>11</v>
      </c>
      <c r="C2296" s="3" t="s">
        <v>4</v>
      </c>
      <c r="D2296" s="3">
        <v>10</v>
      </c>
      <c r="E2296" s="3">
        <v>114</v>
      </c>
      <c r="F2296">
        <f t="shared" si="70"/>
        <v>1</v>
      </c>
      <c r="G2296">
        <f t="shared" si="71"/>
        <v>0</v>
      </c>
    </row>
    <row r="2297" spans="1:7" x14ac:dyDescent="0.25">
      <c r="A2297" s="2">
        <v>45431</v>
      </c>
      <c r="B2297" s="3" t="s">
        <v>11</v>
      </c>
      <c r="C2297" s="3" t="s">
        <v>4</v>
      </c>
      <c r="D2297" s="3">
        <v>2</v>
      </c>
      <c r="E2297" s="3">
        <v>12</v>
      </c>
      <c r="F2297">
        <f t="shared" si="70"/>
        <v>0</v>
      </c>
      <c r="G2297">
        <f t="shared" si="71"/>
        <v>1</v>
      </c>
    </row>
    <row r="2298" spans="1:7" x14ac:dyDescent="0.25">
      <c r="A2298" s="2">
        <v>45431</v>
      </c>
      <c r="B2298" s="3" t="s">
        <v>11</v>
      </c>
      <c r="C2298" s="3" t="s">
        <v>4</v>
      </c>
      <c r="D2298" s="3">
        <v>3</v>
      </c>
      <c r="E2298" s="3">
        <v>15</v>
      </c>
      <c r="F2298">
        <f t="shared" si="70"/>
        <v>0</v>
      </c>
      <c r="G2298">
        <f t="shared" si="71"/>
        <v>1</v>
      </c>
    </row>
    <row r="2299" spans="1:7" x14ac:dyDescent="0.25">
      <c r="A2299" s="2">
        <v>45431</v>
      </c>
      <c r="B2299" s="3" t="s">
        <v>11</v>
      </c>
      <c r="C2299" s="3" t="s">
        <v>4</v>
      </c>
      <c r="D2299" s="3">
        <v>4</v>
      </c>
      <c r="E2299" s="3">
        <v>12</v>
      </c>
      <c r="F2299">
        <f t="shared" si="70"/>
        <v>0</v>
      </c>
      <c r="G2299">
        <f t="shared" si="71"/>
        <v>1</v>
      </c>
    </row>
    <row r="2300" spans="1:7" x14ac:dyDescent="0.25">
      <c r="A2300" s="2">
        <v>45431</v>
      </c>
      <c r="B2300" s="3" t="s">
        <v>11</v>
      </c>
      <c r="C2300" s="3" t="s">
        <v>4</v>
      </c>
      <c r="D2300" s="3">
        <v>5</v>
      </c>
      <c r="E2300" s="3">
        <v>20</v>
      </c>
      <c r="F2300">
        <f t="shared" si="70"/>
        <v>0</v>
      </c>
      <c r="G2300">
        <f t="shared" si="71"/>
        <v>1</v>
      </c>
    </row>
    <row r="2301" spans="1:7" x14ac:dyDescent="0.25">
      <c r="A2301" s="2">
        <v>45431</v>
      </c>
      <c r="B2301" s="3" t="s">
        <v>11</v>
      </c>
      <c r="C2301" s="3" t="s">
        <v>4</v>
      </c>
      <c r="D2301" s="3">
        <v>6</v>
      </c>
      <c r="E2301" s="3">
        <v>13</v>
      </c>
      <c r="F2301">
        <f t="shared" si="70"/>
        <v>0</v>
      </c>
      <c r="G2301">
        <f t="shared" si="71"/>
        <v>1</v>
      </c>
    </row>
    <row r="2302" spans="1:7" x14ac:dyDescent="0.25">
      <c r="A2302" s="2">
        <v>45431</v>
      </c>
      <c r="B2302" s="3" t="s">
        <v>11</v>
      </c>
      <c r="C2302" s="3" t="s">
        <v>4</v>
      </c>
      <c r="D2302" s="3">
        <v>7</v>
      </c>
      <c r="E2302" s="3">
        <v>17</v>
      </c>
      <c r="F2302">
        <f t="shared" si="70"/>
        <v>0</v>
      </c>
      <c r="G2302">
        <f t="shared" si="71"/>
        <v>0</v>
      </c>
    </row>
    <row r="2303" spans="1:7" x14ac:dyDescent="0.25">
      <c r="A2303" s="2">
        <v>45431</v>
      </c>
      <c r="B2303" s="3" t="s">
        <v>11</v>
      </c>
      <c r="C2303" s="3" t="s">
        <v>4</v>
      </c>
      <c r="D2303" s="3">
        <v>8</v>
      </c>
      <c r="E2303" s="3">
        <v>27</v>
      </c>
      <c r="F2303">
        <f t="shared" si="70"/>
        <v>0</v>
      </c>
      <c r="G2303">
        <f t="shared" si="71"/>
        <v>0</v>
      </c>
    </row>
    <row r="2304" spans="1:7" x14ac:dyDescent="0.25">
      <c r="A2304" s="2">
        <v>45431</v>
      </c>
      <c r="B2304" s="3" t="s">
        <v>11</v>
      </c>
      <c r="C2304" s="3" t="s">
        <v>4</v>
      </c>
      <c r="D2304" s="3">
        <v>9</v>
      </c>
      <c r="E2304" s="3">
        <v>38</v>
      </c>
      <c r="F2304">
        <f t="shared" si="70"/>
        <v>1</v>
      </c>
      <c r="G2304">
        <f t="shared" si="71"/>
        <v>0</v>
      </c>
    </row>
    <row r="2305" spans="1:7" x14ac:dyDescent="0.25">
      <c r="A2305" s="2">
        <v>45431</v>
      </c>
      <c r="B2305" s="3" t="s">
        <v>11</v>
      </c>
      <c r="C2305" s="3" t="s">
        <v>5</v>
      </c>
      <c r="D2305" s="3">
        <v>0</v>
      </c>
      <c r="E2305" s="3">
        <v>16</v>
      </c>
      <c r="F2305">
        <f t="shared" si="70"/>
        <v>0</v>
      </c>
      <c r="G2305">
        <f t="shared" si="71"/>
        <v>1</v>
      </c>
    </row>
    <row r="2306" spans="1:7" x14ac:dyDescent="0.25">
      <c r="A2306" s="2">
        <v>45431</v>
      </c>
      <c r="B2306" s="3" t="s">
        <v>11</v>
      </c>
      <c r="C2306" s="3" t="s">
        <v>5</v>
      </c>
      <c r="D2306" s="3">
        <v>1</v>
      </c>
      <c r="E2306" s="3">
        <v>13</v>
      </c>
      <c r="F2306">
        <f t="shared" si="70"/>
        <v>0</v>
      </c>
      <c r="G2306">
        <f t="shared" si="71"/>
        <v>1</v>
      </c>
    </row>
    <row r="2307" spans="1:7" x14ac:dyDescent="0.25">
      <c r="A2307" s="2">
        <v>45431</v>
      </c>
      <c r="B2307" s="3" t="s">
        <v>11</v>
      </c>
      <c r="C2307" s="3" t="s">
        <v>5</v>
      </c>
      <c r="D2307" s="3">
        <v>10</v>
      </c>
      <c r="E2307" s="3">
        <v>38</v>
      </c>
      <c r="F2307">
        <f t="shared" ref="F2307:F2370" si="72">IF(D2307 &gt;= 9, 1, 0)</f>
        <v>1</v>
      </c>
      <c r="G2307">
        <f t="shared" ref="G2307:G2370" si="73">IF(D2307 &lt;= 6, 1, 0)</f>
        <v>0</v>
      </c>
    </row>
    <row r="2308" spans="1:7" x14ac:dyDescent="0.25">
      <c r="A2308" s="2">
        <v>45431</v>
      </c>
      <c r="B2308" s="3" t="s">
        <v>11</v>
      </c>
      <c r="C2308" s="3" t="s">
        <v>5</v>
      </c>
      <c r="D2308" s="3">
        <v>2</v>
      </c>
      <c r="E2308" s="3">
        <v>12</v>
      </c>
      <c r="F2308">
        <f t="shared" si="72"/>
        <v>0</v>
      </c>
      <c r="G2308">
        <f t="shared" si="73"/>
        <v>1</v>
      </c>
    </row>
    <row r="2309" spans="1:7" x14ac:dyDescent="0.25">
      <c r="A2309" s="2">
        <v>45431</v>
      </c>
      <c r="B2309" s="3" t="s">
        <v>11</v>
      </c>
      <c r="C2309" s="3" t="s">
        <v>5</v>
      </c>
      <c r="D2309" s="3">
        <v>3</v>
      </c>
      <c r="E2309" s="3">
        <v>13</v>
      </c>
      <c r="F2309">
        <f t="shared" si="72"/>
        <v>0</v>
      </c>
      <c r="G2309">
        <f t="shared" si="73"/>
        <v>1</v>
      </c>
    </row>
    <row r="2310" spans="1:7" x14ac:dyDescent="0.25">
      <c r="A2310" s="2">
        <v>45431</v>
      </c>
      <c r="B2310" s="3" t="s">
        <v>11</v>
      </c>
      <c r="C2310" s="3" t="s">
        <v>5</v>
      </c>
      <c r="D2310" s="3">
        <v>5</v>
      </c>
      <c r="E2310" s="3">
        <v>14</v>
      </c>
      <c r="F2310">
        <f t="shared" si="72"/>
        <v>0</v>
      </c>
      <c r="G2310">
        <f t="shared" si="73"/>
        <v>1</v>
      </c>
    </row>
    <row r="2311" spans="1:7" x14ac:dyDescent="0.25">
      <c r="A2311" s="2">
        <v>45431</v>
      </c>
      <c r="B2311" s="3" t="s">
        <v>11</v>
      </c>
      <c r="C2311" s="3" t="s">
        <v>5</v>
      </c>
      <c r="D2311" s="3">
        <v>7</v>
      </c>
      <c r="E2311" s="3">
        <v>13</v>
      </c>
      <c r="F2311">
        <f t="shared" si="72"/>
        <v>0</v>
      </c>
      <c r="G2311">
        <f t="shared" si="73"/>
        <v>0</v>
      </c>
    </row>
    <row r="2312" spans="1:7" x14ac:dyDescent="0.25">
      <c r="A2312" s="2">
        <v>45431</v>
      </c>
      <c r="B2312" s="3" t="s">
        <v>11</v>
      </c>
      <c r="C2312" s="3" t="s">
        <v>5</v>
      </c>
      <c r="D2312" s="3">
        <v>8</v>
      </c>
      <c r="E2312" s="3">
        <v>16</v>
      </c>
      <c r="F2312">
        <f t="shared" si="72"/>
        <v>0</v>
      </c>
      <c r="G2312">
        <f t="shared" si="73"/>
        <v>0</v>
      </c>
    </row>
    <row r="2313" spans="1:7" x14ac:dyDescent="0.25">
      <c r="A2313" s="2">
        <v>45431</v>
      </c>
      <c r="B2313" s="3" t="s">
        <v>11</v>
      </c>
      <c r="C2313" s="3" t="s">
        <v>5</v>
      </c>
      <c r="D2313" s="3">
        <v>9</v>
      </c>
      <c r="E2313" s="3">
        <v>21</v>
      </c>
      <c r="F2313">
        <f t="shared" si="72"/>
        <v>1</v>
      </c>
      <c r="G2313">
        <f t="shared" si="73"/>
        <v>0</v>
      </c>
    </row>
    <row r="2314" spans="1:7" x14ac:dyDescent="0.25">
      <c r="A2314" s="2">
        <v>45431</v>
      </c>
      <c r="B2314" s="3" t="s">
        <v>11</v>
      </c>
      <c r="C2314" s="3" t="s">
        <v>4</v>
      </c>
      <c r="D2314" s="3">
        <v>0</v>
      </c>
      <c r="E2314" s="3">
        <v>22</v>
      </c>
      <c r="F2314">
        <f t="shared" si="72"/>
        <v>0</v>
      </c>
      <c r="G2314">
        <f t="shared" si="73"/>
        <v>1</v>
      </c>
    </row>
    <row r="2315" spans="1:7" x14ac:dyDescent="0.25">
      <c r="A2315" s="2">
        <v>45431</v>
      </c>
      <c r="B2315" s="3" t="s">
        <v>11</v>
      </c>
      <c r="C2315" s="3" t="s">
        <v>4</v>
      </c>
      <c r="D2315" s="3">
        <v>1</v>
      </c>
      <c r="E2315" s="3">
        <v>12</v>
      </c>
      <c r="F2315">
        <f t="shared" si="72"/>
        <v>0</v>
      </c>
      <c r="G2315">
        <f t="shared" si="73"/>
        <v>1</v>
      </c>
    </row>
    <row r="2316" spans="1:7" x14ac:dyDescent="0.25">
      <c r="A2316" s="2">
        <v>45431</v>
      </c>
      <c r="B2316" s="3" t="s">
        <v>11</v>
      </c>
      <c r="C2316" s="3" t="s">
        <v>4</v>
      </c>
      <c r="D2316" s="3">
        <v>10</v>
      </c>
      <c r="E2316" s="3">
        <v>73</v>
      </c>
      <c r="F2316">
        <f t="shared" si="72"/>
        <v>1</v>
      </c>
      <c r="G2316">
        <f t="shared" si="73"/>
        <v>0</v>
      </c>
    </row>
    <row r="2317" spans="1:7" x14ac:dyDescent="0.25">
      <c r="A2317" s="2">
        <v>45431</v>
      </c>
      <c r="B2317" s="3" t="s">
        <v>11</v>
      </c>
      <c r="C2317" s="3" t="s">
        <v>4</v>
      </c>
      <c r="D2317" s="3">
        <v>2</v>
      </c>
      <c r="E2317" s="3">
        <v>12</v>
      </c>
      <c r="F2317">
        <f t="shared" si="72"/>
        <v>0</v>
      </c>
      <c r="G2317">
        <f t="shared" si="73"/>
        <v>1</v>
      </c>
    </row>
    <row r="2318" spans="1:7" x14ac:dyDescent="0.25">
      <c r="A2318" s="2">
        <v>45431</v>
      </c>
      <c r="B2318" s="3" t="s">
        <v>11</v>
      </c>
      <c r="C2318" s="3" t="s">
        <v>4</v>
      </c>
      <c r="D2318" s="3">
        <v>3</v>
      </c>
      <c r="E2318" s="3">
        <v>12</v>
      </c>
      <c r="F2318">
        <f t="shared" si="72"/>
        <v>0</v>
      </c>
      <c r="G2318">
        <f t="shared" si="73"/>
        <v>1</v>
      </c>
    </row>
    <row r="2319" spans="1:7" x14ac:dyDescent="0.25">
      <c r="A2319" s="2">
        <v>45431</v>
      </c>
      <c r="B2319" s="3" t="s">
        <v>11</v>
      </c>
      <c r="C2319" s="3" t="s">
        <v>4</v>
      </c>
      <c r="D2319" s="3">
        <v>4</v>
      </c>
      <c r="E2319" s="3">
        <v>12</v>
      </c>
      <c r="F2319">
        <f t="shared" si="72"/>
        <v>0</v>
      </c>
      <c r="G2319">
        <f t="shared" si="73"/>
        <v>1</v>
      </c>
    </row>
    <row r="2320" spans="1:7" x14ac:dyDescent="0.25">
      <c r="A2320" s="2">
        <v>45431</v>
      </c>
      <c r="B2320" s="3" t="s">
        <v>11</v>
      </c>
      <c r="C2320" s="3" t="s">
        <v>4</v>
      </c>
      <c r="D2320" s="3">
        <v>5</v>
      </c>
      <c r="E2320" s="3">
        <v>15</v>
      </c>
      <c r="F2320">
        <f t="shared" si="72"/>
        <v>0</v>
      </c>
      <c r="G2320">
        <f t="shared" si="73"/>
        <v>1</v>
      </c>
    </row>
    <row r="2321" spans="1:7" x14ac:dyDescent="0.25">
      <c r="A2321" s="2">
        <v>45431</v>
      </c>
      <c r="B2321" s="3" t="s">
        <v>11</v>
      </c>
      <c r="C2321" s="3" t="s">
        <v>4</v>
      </c>
      <c r="D2321" s="3">
        <v>6</v>
      </c>
      <c r="E2321" s="3">
        <v>13</v>
      </c>
      <c r="F2321">
        <f t="shared" si="72"/>
        <v>0</v>
      </c>
      <c r="G2321">
        <f t="shared" si="73"/>
        <v>1</v>
      </c>
    </row>
    <row r="2322" spans="1:7" x14ac:dyDescent="0.25">
      <c r="A2322" s="2">
        <v>45431</v>
      </c>
      <c r="B2322" s="3" t="s">
        <v>11</v>
      </c>
      <c r="C2322" s="3" t="s">
        <v>4</v>
      </c>
      <c r="D2322" s="3">
        <v>7</v>
      </c>
      <c r="E2322" s="3">
        <v>15</v>
      </c>
      <c r="F2322">
        <f t="shared" si="72"/>
        <v>0</v>
      </c>
      <c r="G2322">
        <f t="shared" si="73"/>
        <v>0</v>
      </c>
    </row>
    <row r="2323" spans="1:7" x14ac:dyDescent="0.25">
      <c r="A2323" s="2">
        <v>45431</v>
      </c>
      <c r="B2323" s="3" t="s">
        <v>11</v>
      </c>
      <c r="C2323" s="3" t="s">
        <v>4</v>
      </c>
      <c r="D2323" s="3">
        <v>8</v>
      </c>
      <c r="E2323" s="3">
        <v>20</v>
      </c>
      <c r="F2323">
        <f t="shared" si="72"/>
        <v>0</v>
      </c>
      <c r="G2323">
        <f t="shared" si="73"/>
        <v>0</v>
      </c>
    </row>
    <row r="2324" spans="1:7" x14ac:dyDescent="0.25">
      <c r="A2324" s="2">
        <v>45431</v>
      </c>
      <c r="B2324" s="3" t="s">
        <v>11</v>
      </c>
      <c r="C2324" s="3" t="s">
        <v>4</v>
      </c>
      <c r="D2324" s="3">
        <v>9</v>
      </c>
      <c r="E2324" s="3">
        <v>22</v>
      </c>
      <c r="F2324">
        <f t="shared" si="72"/>
        <v>1</v>
      </c>
      <c r="G2324">
        <f t="shared" si="73"/>
        <v>0</v>
      </c>
    </row>
    <row r="2325" spans="1:7" x14ac:dyDescent="0.25">
      <c r="A2325" s="2">
        <v>45431</v>
      </c>
      <c r="B2325" s="3" t="s">
        <v>11</v>
      </c>
      <c r="C2325" s="3" t="s">
        <v>4</v>
      </c>
      <c r="D2325" s="3">
        <v>0</v>
      </c>
      <c r="E2325" s="3">
        <v>25</v>
      </c>
      <c r="F2325">
        <f t="shared" si="72"/>
        <v>0</v>
      </c>
      <c r="G2325">
        <f t="shared" si="73"/>
        <v>1</v>
      </c>
    </row>
    <row r="2326" spans="1:7" x14ac:dyDescent="0.25">
      <c r="A2326" s="2">
        <v>45431</v>
      </c>
      <c r="B2326" s="3" t="s">
        <v>11</v>
      </c>
      <c r="C2326" s="3" t="s">
        <v>4</v>
      </c>
      <c r="D2326" s="3">
        <v>1</v>
      </c>
      <c r="E2326" s="3">
        <v>22</v>
      </c>
      <c r="F2326">
        <f t="shared" si="72"/>
        <v>0</v>
      </c>
      <c r="G2326">
        <f t="shared" si="73"/>
        <v>1</v>
      </c>
    </row>
    <row r="2327" spans="1:7" x14ac:dyDescent="0.25">
      <c r="A2327" s="2">
        <v>45431</v>
      </c>
      <c r="B2327" s="3" t="s">
        <v>11</v>
      </c>
      <c r="C2327" s="3" t="s">
        <v>4</v>
      </c>
      <c r="D2327" s="3">
        <v>10</v>
      </c>
      <c r="E2327" s="3">
        <v>141</v>
      </c>
      <c r="F2327">
        <f t="shared" si="72"/>
        <v>1</v>
      </c>
      <c r="G2327">
        <f t="shared" si="73"/>
        <v>0</v>
      </c>
    </row>
    <row r="2328" spans="1:7" x14ac:dyDescent="0.25">
      <c r="A2328" s="2">
        <v>45431</v>
      </c>
      <c r="B2328" s="3" t="s">
        <v>11</v>
      </c>
      <c r="C2328" s="3" t="s">
        <v>4</v>
      </c>
      <c r="D2328" s="3">
        <v>2</v>
      </c>
      <c r="E2328" s="3">
        <v>12</v>
      </c>
      <c r="F2328">
        <f t="shared" si="72"/>
        <v>0</v>
      </c>
      <c r="G2328">
        <f t="shared" si="73"/>
        <v>1</v>
      </c>
    </row>
    <row r="2329" spans="1:7" x14ac:dyDescent="0.25">
      <c r="A2329" s="2">
        <v>45431</v>
      </c>
      <c r="B2329" s="3" t="s">
        <v>11</v>
      </c>
      <c r="C2329" s="3" t="s">
        <v>4</v>
      </c>
      <c r="D2329" s="3">
        <v>3</v>
      </c>
      <c r="E2329" s="3">
        <v>14</v>
      </c>
      <c r="F2329">
        <f t="shared" si="72"/>
        <v>0</v>
      </c>
      <c r="G2329">
        <f t="shared" si="73"/>
        <v>1</v>
      </c>
    </row>
    <row r="2330" spans="1:7" x14ac:dyDescent="0.25">
      <c r="A2330" s="2">
        <v>45431</v>
      </c>
      <c r="B2330" s="3" t="s">
        <v>11</v>
      </c>
      <c r="C2330" s="3" t="s">
        <v>4</v>
      </c>
      <c r="D2330" s="3">
        <v>4</v>
      </c>
      <c r="E2330" s="3">
        <v>12</v>
      </c>
      <c r="F2330">
        <f t="shared" si="72"/>
        <v>0</v>
      </c>
      <c r="G2330">
        <f t="shared" si="73"/>
        <v>1</v>
      </c>
    </row>
    <row r="2331" spans="1:7" x14ac:dyDescent="0.25">
      <c r="A2331" s="2">
        <v>45431</v>
      </c>
      <c r="B2331" s="3" t="s">
        <v>11</v>
      </c>
      <c r="C2331" s="3" t="s">
        <v>4</v>
      </c>
      <c r="D2331" s="3">
        <v>5</v>
      </c>
      <c r="E2331" s="3">
        <v>35</v>
      </c>
      <c r="F2331">
        <f t="shared" si="72"/>
        <v>0</v>
      </c>
      <c r="G2331">
        <f t="shared" si="73"/>
        <v>1</v>
      </c>
    </row>
    <row r="2332" spans="1:7" x14ac:dyDescent="0.25">
      <c r="A2332" s="2">
        <v>45431</v>
      </c>
      <c r="B2332" s="3" t="s">
        <v>11</v>
      </c>
      <c r="C2332" s="3" t="s">
        <v>4</v>
      </c>
      <c r="D2332" s="3">
        <v>6</v>
      </c>
      <c r="E2332" s="3">
        <v>18</v>
      </c>
      <c r="F2332">
        <f t="shared" si="72"/>
        <v>0</v>
      </c>
      <c r="G2332">
        <f t="shared" si="73"/>
        <v>1</v>
      </c>
    </row>
    <row r="2333" spans="1:7" x14ac:dyDescent="0.25">
      <c r="A2333" s="2">
        <v>45431</v>
      </c>
      <c r="B2333" s="3" t="s">
        <v>11</v>
      </c>
      <c r="C2333" s="3" t="s">
        <v>4</v>
      </c>
      <c r="D2333" s="3">
        <v>7</v>
      </c>
      <c r="E2333" s="3">
        <v>19</v>
      </c>
      <c r="F2333">
        <f t="shared" si="72"/>
        <v>0</v>
      </c>
      <c r="G2333">
        <f t="shared" si="73"/>
        <v>0</v>
      </c>
    </row>
    <row r="2334" spans="1:7" x14ac:dyDescent="0.25">
      <c r="A2334" s="2">
        <v>45431</v>
      </c>
      <c r="B2334" s="3" t="s">
        <v>11</v>
      </c>
      <c r="C2334" s="3" t="s">
        <v>4</v>
      </c>
      <c r="D2334" s="3">
        <v>8</v>
      </c>
      <c r="E2334" s="3">
        <v>36</v>
      </c>
      <c r="F2334">
        <f t="shared" si="72"/>
        <v>0</v>
      </c>
      <c r="G2334">
        <f t="shared" si="73"/>
        <v>0</v>
      </c>
    </row>
    <row r="2335" spans="1:7" x14ac:dyDescent="0.25">
      <c r="A2335" s="2">
        <v>45431</v>
      </c>
      <c r="B2335" s="3" t="s">
        <v>11</v>
      </c>
      <c r="C2335" s="3" t="s">
        <v>4</v>
      </c>
      <c r="D2335" s="3">
        <v>9</v>
      </c>
      <c r="E2335" s="3">
        <v>41</v>
      </c>
      <c r="F2335">
        <f t="shared" si="72"/>
        <v>1</v>
      </c>
      <c r="G2335">
        <f t="shared" si="73"/>
        <v>0</v>
      </c>
    </row>
    <row r="2336" spans="1:7" x14ac:dyDescent="0.25">
      <c r="A2336" s="2">
        <v>45431</v>
      </c>
      <c r="B2336" s="3" t="s">
        <v>11</v>
      </c>
      <c r="C2336" s="3" t="s">
        <v>5</v>
      </c>
      <c r="D2336" s="3">
        <v>0</v>
      </c>
      <c r="E2336" s="3">
        <v>18</v>
      </c>
      <c r="F2336">
        <f t="shared" si="72"/>
        <v>0</v>
      </c>
      <c r="G2336">
        <f t="shared" si="73"/>
        <v>1</v>
      </c>
    </row>
    <row r="2337" spans="1:7" x14ac:dyDescent="0.25">
      <c r="A2337" s="2">
        <v>45431</v>
      </c>
      <c r="B2337" s="3" t="s">
        <v>11</v>
      </c>
      <c r="C2337" s="3" t="s">
        <v>5</v>
      </c>
      <c r="D2337" s="3">
        <v>1</v>
      </c>
      <c r="E2337" s="3">
        <v>12</v>
      </c>
      <c r="F2337">
        <f t="shared" si="72"/>
        <v>0</v>
      </c>
      <c r="G2337">
        <f t="shared" si="73"/>
        <v>1</v>
      </c>
    </row>
    <row r="2338" spans="1:7" x14ac:dyDescent="0.25">
      <c r="A2338" s="2">
        <v>45431</v>
      </c>
      <c r="B2338" s="3" t="s">
        <v>11</v>
      </c>
      <c r="C2338" s="3" t="s">
        <v>5</v>
      </c>
      <c r="D2338" s="3">
        <v>10</v>
      </c>
      <c r="E2338" s="3">
        <v>30</v>
      </c>
      <c r="F2338">
        <f t="shared" si="72"/>
        <v>1</v>
      </c>
      <c r="G2338">
        <f t="shared" si="73"/>
        <v>0</v>
      </c>
    </row>
    <row r="2339" spans="1:7" x14ac:dyDescent="0.25">
      <c r="A2339" s="2">
        <v>45431</v>
      </c>
      <c r="B2339" s="3" t="s">
        <v>11</v>
      </c>
      <c r="C2339" s="3" t="s">
        <v>5</v>
      </c>
      <c r="D2339" s="3">
        <v>3</v>
      </c>
      <c r="E2339" s="3">
        <v>13</v>
      </c>
      <c r="F2339">
        <f t="shared" si="72"/>
        <v>0</v>
      </c>
      <c r="G2339">
        <f t="shared" si="73"/>
        <v>1</v>
      </c>
    </row>
    <row r="2340" spans="1:7" x14ac:dyDescent="0.25">
      <c r="A2340" s="2">
        <v>45431</v>
      </c>
      <c r="B2340" s="3" t="s">
        <v>11</v>
      </c>
      <c r="C2340" s="3" t="s">
        <v>5</v>
      </c>
      <c r="D2340" s="3">
        <v>5</v>
      </c>
      <c r="E2340" s="3">
        <v>17</v>
      </c>
      <c r="F2340">
        <f t="shared" si="72"/>
        <v>0</v>
      </c>
      <c r="G2340">
        <f t="shared" si="73"/>
        <v>1</v>
      </c>
    </row>
    <row r="2341" spans="1:7" x14ac:dyDescent="0.25">
      <c r="A2341" s="2">
        <v>45431</v>
      </c>
      <c r="B2341" s="3" t="s">
        <v>11</v>
      </c>
      <c r="C2341" s="3" t="s">
        <v>5</v>
      </c>
      <c r="D2341" s="3">
        <v>6</v>
      </c>
      <c r="E2341" s="3">
        <v>12</v>
      </c>
      <c r="F2341">
        <f t="shared" si="72"/>
        <v>0</v>
      </c>
      <c r="G2341">
        <f t="shared" si="73"/>
        <v>1</v>
      </c>
    </row>
    <row r="2342" spans="1:7" x14ac:dyDescent="0.25">
      <c r="A2342" s="2">
        <v>45431</v>
      </c>
      <c r="B2342" s="3" t="s">
        <v>11</v>
      </c>
      <c r="C2342" s="3" t="s">
        <v>5</v>
      </c>
      <c r="D2342" s="3">
        <v>7</v>
      </c>
      <c r="E2342" s="3">
        <v>13</v>
      </c>
      <c r="F2342">
        <f t="shared" si="72"/>
        <v>0</v>
      </c>
      <c r="G2342">
        <f t="shared" si="73"/>
        <v>0</v>
      </c>
    </row>
    <row r="2343" spans="1:7" x14ac:dyDescent="0.25">
      <c r="A2343" s="2">
        <v>45431</v>
      </c>
      <c r="B2343" s="3" t="s">
        <v>11</v>
      </c>
      <c r="C2343" s="3" t="s">
        <v>5</v>
      </c>
      <c r="D2343" s="3">
        <v>8</v>
      </c>
      <c r="E2343" s="3">
        <v>13</v>
      </c>
      <c r="F2343">
        <f t="shared" si="72"/>
        <v>0</v>
      </c>
      <c r="G2343">
        <f t="shared" si="73"/>
        <v>0</v>
      </c>
    </row>
    <row r="2344" spans="1:7" x14ac:dyDescent="0.25">
      <c r="A2344" s="2">
        <v>45431</v>
      </c>
      <c r="B2344" s="3" t="s">
        <v>11</v>
      </c>
      <c r="C2344" s="3" t="s">
        <v>5</v>
      </c>
      <c r="D2344" s="3">
        <v>9</v>
      </c>
      <c r="E2344" s="3">
        <v>16</v>
      </c>
      <c r="F2344">
        <f t="shared" si="72"/>
        <v>1</v>
      </c>
      <c r="G2344">
        <f t="shared" si="73"/>
        <v>0</v>
      </c>
    </row>
    <row r="2345" spans="1:7" x14ac:dyDescent="0.25">
      <c r="A2345" s="2">
        <v>45431</v>
      </c>
      <c r="B2345" s="3" t="s">
        <v>11</v>
      </c>
      <c r="C2345" s="3" t="s">
        <v>5</v>
      </c>
      <c r="D2345" s="3">
        <v>0</v>
      </c>
      <c r="E2345" s="3">
        <v>14</v>
      </c>
      <c r="F2345">
        <f t="shared" si="72"/>
        <v>0</v>
      </c>
      <c r="G2345">
        <f t="shared" si="73"/>
        <v>1</v>
      </c>
    </row>
    <row r="2346" spans="1:7" x14ac:dyDescent="0.25">
      <c r="A2346" s="2">
        <v>45431</v>
      </c>
      <c r="B2346" s="3" t="s">
        <v>11</v>
      </c>
      <c r="C2346" s="3" t="s">
        <v>5</v>
      </c>
      <c r="D2346" s="3">
        <v>10</v>
      </c>
      <c r="E2346" s="3">
        <v>39</v>
      </c>
      <c r="F2346">
        <f t="shared" si="72"/>
        <v>1</v>
      </c>
      <c r="G2346">
        <f t="shared" si="73"/>
        <v>0</v>
      </c>
    </row>
    <row r="2347" spans="1:7" x14ac:dyDescent="0.25">
      <c r="A2347" s="2">
        <v>45431</v>
      </c>
      <c r="B2347" s="3" t="s">
        <v>11</v>
      </c>
      <c r="C2347" s="3" t="s">
        <v>5</v>
      </c>
      <c r="D2347" s="3">
        <v>5</v>
      </c>
      <c r="E2347" s="3">
        <v>15</v>
      </c>
      <c r="F2347">
        <f t="shared" si="72"/>
        <v>0</v>
      </c>
      <c r="G2347">
        <f t="shared" si="73"/>
        <v>1</v>
      </c>
    </row>
    <row r="2348" spans="1:7" x14ac:dyDescent="0.25">
      <c r="A2348" s="2">
        <v>45431</v>
      </c>
      <c r="B2348" s="3" t="s">
        <v>11</v>
      </c>
      <c r="C2348" s="3" t="s">
        <v>5</v>
      </c>
      <c r="D2348" s="3">
        <v>8</v>
      </c>
      <c r="E2348" s="3">
        <v>17</v>
      </c>
      <c r="F2348">
        <f t="shared" si="72"/>
        <v>0</v>
      </c>
      <c r="G2348">
        <f t="shared" si="73"/>
        <v>0</v>
      </c>
    </row>
    <row r="2349" spans="1:7" x14ac:dyDescent="0.25">
      <c r="A2349" s="2">
        <v>45431</v>
      </c>
      <c r="B2349" s="3" t="s">
        <v>11</v>
      </c>
      <c r="C2349" s="3" t="s">
        <v>5</v>
      </c>
      <c r="D2349" s="3">
        <v>9</v>
      </c>
      <c r="E2349" s="3">
        <v>21</v>
      </c>
      <c r="F2349">
        <f t="shared" si="72"/>
        <v>1</v>
      </c>
      <c r="G2349">
        <f t="shared" si="73"/>
        <v>0</v>
      </c>
    </row>
    <row r="2350" spans="1:7" x14ac:dyDescent="0.25">
      <c r="A2350" s="2">
        <v>45431</v>
      </c>
      <c r="B2350" s="3" t="s">
        <v>11</v>
      </c>
      <c r="C2350" s="3" t="s">
        <v>4</v>
      </c>
      <c r="D2350" s="3">
        <v>0</v>
      </c>
      <c r="E2350" s="3">
        <v>25</v>
      </c>
      <c r="F2350">
        <f t="shared" si="72"/>
        <v>0</v>
      </c>
      <c r="G2350">
        <f t="shared" si="73"/>
        <v>1</v>
      </c>
    </row>
    <row r="2351" spans="1:7" x14ac:dyDescent="0.25">
      <c r="A2351" s="2">
        <v>45431</v>
      </c>
      <c r="B2351" s="3" t="s">
        <v>11</v>
      </c>
      <c r="C2351" s="3" t="s">
        <v>4</v>
      </c>
      <c r="D2351" s="3">
        <v>1</v>
      </c>
      <c r="E2351" s="3">
        <v>14</v>
      </c>
      <c r="F2351">
        <f t="shared" si="72"/>
        <v>0</v>
      </c>
      <c r="G2351">
        <f t="shared" si="73"/>
        <v>1</v>
      </c>
    </row>
    <row r="2352" spans="1:7" x14ac:dyDescent="0.25">
      <c r="A2352" s="2">
        <v>45431</v>
      </c>
      <c r="B2352" s="3" t="s">
        <v>11</v>
      </c>
      <c r="C2352" s="3" t="s">
        <v>4</v>
      </c>
      <c r="D2352" s="3">
        <v>10</v>
      </c>
      <c r="E2352" s="3">
        <v>78</v>
      </c>
      <c r="F2352">
        <f t="shared" si="72"/>
        <v>1</v>
      </c>
      <c r="G2352">
        <f t="shared" si="73"/>
        <v>0</v>
      </c>
    </row>
    <row r="2353" spans="1:7" x14ac:dyDescent="0.25">
      <c r="A2353" s="2">
        <v>45431</v>
      </c>
      <c r="B2353" s="3" t="s">
        <v>11</v>
      </c>
      <c r="C2353" s="3" t="s">
        <v>4</v>
      </c>
      <c r="D2353" s="3">
        <v>2</v>
      </c>
      <c r="E2353" s="3">
        <v>12</v>
      </c>
      <c r="F2353">
        <f t="shared" si="72"/>
        <v>0</v>
      </c>
      <c r="G2353">
        <f t="shared" si="73"/>
        <v>1</v>
      </c>
    </row>
    <row r="2354" spans="1:7" x14ac:dyDescent="0.25">
      <c r="A2354" s="2">
        <v>45431</v>
      </c>
      <c r="B2354" s="3" t="s">
        <v>11</v>
      </c>
      <c r="C2354" s="3" t="s">
        <v>4</v>
      </c>
      <c r="D2354" s="3">
        <v>3</v>
      </c>
      <c r="E2354" s="3">
        <v>12</v>
      </c>
      <c r="F2354">
        <f t="shared" si="72"/>
        <v>0</v>
      </c>
      <c r="G2354">
        <f t="shared" si="73"/>
        <v>1</v>
      </c>
    </row>
    <row r="2355" spans="1:7" x14ac:dyDescent="0.25">
      <c r="A2355" s="2">
        <v>45431</v>
      </c>
      <c r="B2355" s="3" t="s">
        <v>11</v>
      </c>
      <c r="C2355" s="3" t="s">
        <v>4</v>
      </c>
      <c r="D2355" s="3">
        <v>4</v>
      </c>
      <c r="E2355" s="3">
        <v>13</v>
      </c>
      <c r="F2355">
        <f t="shared" si="72"/>
        <v>0</v>
      </c>
      <c r="G2355">
        <f t="shared" si="73"/>
        <v>1</v>
      </c>
    </row>
    <row r="2356" spans="1:7" x14ac:dyDescent="0.25">
      <c r="A2356" s="2">
        <v>45431</v>
      </c>
      <c r="B2356" s="3" t="s">
        <v>11</v>
      </c>
      <c r="C2356" s="3" t="s">
        <v>4</v>
      </c>
      <c r="D2356" s="3">
        <v>5</v>
      </c>
      <c r="E2356" s="3">
        <v>18</v>
      </c>
      <c r="F2356">
        <f t="shared" si="72"/>
        <v>0</v>
      </c>
      <c r="G2356">
        <f t="shared" si="73"/>
        <v>1</v>
      </c>
    </row>
    <row r="2357" spans="1:7" x14ac:dyDescent="0.25">
      <c r="A2357" s="2">
        <v>45431</v>
      </c>
      <c r="B2357" s="3" t="s">
        <v>11</v>
      </c>
      <c r="C2357" s="3" t="s">
        <v>4</v>
      </c>
      <c r="D2357" s="3">
        <v>6</v>
      </c>
      <c r="E2357" s="3">
        <v>16</v>
      </c>
      <c r="F2357">
        <f t="shared" si="72"/>
        <v>0</v>
      </c>
      <c r="G2357">
        <f t="shared" si="73"/>
        <v>1</v>
      </c>
    </row>
    <row r="2358" spans="1:7" x14ac:dyDescent="0.25">
      <c r="A2358" s="2">
        <v>45431</v>
      </c>
      <c r="B2358" s="3" t="s">
        <v>11</v>
      </c>
      <c r="C2358" s="3" t="s">
        <v>4</v>
      </c>
      <c r="D2358" s="3">
        <v>7</v>
      </c>
      <c r="E2358" s="3">
        <v>17</v>
      </c>
      <c r="F2358">
        <f t="shared" si="72"/>
        <v>0</v>
      </c>
      <c r="G2358">
        <f t="shared" si="73"/>
        <v>0</v>
      </c>
    </row>
    <row r="2359" spans="1:7" x14ac:dyDescent="0.25">
      <c r="A2359" s="2">
        <v>45431</v>
      </c>
      <c r="B2359" s="3" t="s">
        <v>11</v>
      </c>
      <c r="C2359" s="3" t="s">
        <v>4</v>
      </c>
      <c r="D2359" s="3">
        <v>8</v>
      </c>
      <c r="E2359" s="3">
        <v>31</v>
      </c>
      <c r="F2359">
        <f t="shared" si="72"/>
        <v>0</v>
      </c>
      <c r="G2359">
        <f t="shared" si="73"/>
        <v>0</v>
      </c>
    </row>
    <row r="2360" spans="1:7" x14ac:dyDescent="0.25">
      <c r="A2360" s="2">
        <v>45431</v>
      </c>
      <c r="B2360" s="3" t="s">
        <v>11</v>
      </c>
      <c r="C2360" s="3" t="s">
        <v>4</v>
      </c>
      <c r="D2360" s="3">
        <v>9</v>
      </c>
      <c r="E2360" s="3">
        <v>25</v>
      </c>
      <c r="F2360">
        <f t="shared" si="72"/>
        <v>1</v>
      </c>
      <c r="G2360">
        <f t="shared" si="73"/>
        <v>0</v>
      </c>
    </row>
    <row r="2361" spans="1:7" x14ac:dyDescent="0.25">
      <c r="A2361" s="2">
        <v>45431</v>
      </c>
      <c r="B2361" s="3" t="s">
        <v>12</v>
      </c>
      <c r="C2361" s="3" t="s">
        <v>6</v>
      </c>
      <c r="D2361" s="3">
        <v>10</v>
      </c>
      <c r="E2361" s="3">
        <v>17</v>
      </c>
      <c r="F2361">
        <f t="shared" si="72"/>
        <v>1</v>
      </c>
      <c r="G2361">
        <f t="shared" si="73"/>
        <v>0</v>
      </c>
    </row>
    <row r="2362" spans="1:7" x14ac:dyDescent="0.25">
      <c r="A2362" s="2">
        <v>45431</v>
      </c>
      <c r="B2362" s="3" t="s">
        <v>12</v>
      </c>
      <c r="C2362" s="3" t="s">
        <v>6</v>
      </c>
      <c r="D2362" s="3">
        <v>2</v>
      </c>
      <c r="E2362" s="3">
        <v>12</v>
      </c>
      <c r="F2362">
        <f t="shared" si="72"/>
        <v>0</v>
      </c>
      <c r="G2362">
        <f t="shared" si="73"/>
        <v>1</v>
      </c>
    </row>
    <row r="2363" spans="1:7" x14ac:dyDescent="0.25">
      <c r="A2363" s="2">
        <v>45431</v>
      </c>
      <c r="B2363" s="3" t="s">
        <v>12</v>
      </c>
      <c r="C2363" s="3" t="s">
        <v>6</v>
      </c>
      <c r="D2363" s="3">
        <v>5</v>
      </c>
      <c r="E2363" s="3">
        <v>12</v>
      </c>
      <c r="F2363">
        <f t="shared" si="72"/>
        <v>0</v>
      </c>
      <c r="G2363">
        <f t="shared" si="73"/>
        <v>1</v>
      </c>
    </row>
    <row r="2364" spans="1:7" x14ac:dyDescent="0.25">
      <c r="A2364" s="2">
        <v>45431</v>
      </c>
      <c r="B2364" s="3" t="s">
        <v>12</v>
      </c>
      <c r="C2364" s="3" t="s">
        <v>6</v>
      </c>
      <c r="D2364" s="3">
        <v>6</v>
      </c>
      <c r="E2364" s="3">
        <v>13</v>
      </c>
      <c r="F2364">
        <f t="shared" si="72"/>
        <v>0</v>
      </c>
      <c r="G2364">
        <f t="shared" si="73"/>
        <v>1</v>
      </c>
    </row>
    <row r="2365" spans="1:7" x14ac:dyDescent="0.25">
      <c r="A2365" s="2">
        <v>45431</v>
      </c>
      <c r="B2365" s="3" t="s">
        <v>12</v>
      </c>
      <c r="C2365" s="3" t="s">
        <v>6</v>
      </c>
      <c r="D2365" s="3">
        <v>0</v>
      </c>
      <c r="E2365" s="3">
        <v>14</v>
      </c>
      <c r="F2365">
        <f t="shared" si="72"/>
        <v>0</v>
      </c>
      <c r="G2365">
        <f t="shared" si="73"/>
        <v>1</v>
      </c>
    </row>
    <row r="2366" spans="1:7" x14ac:dyDescent="0.25">
      <c r="A2366" s="2">
        <v>45431</v>
      </c>
      <c r="B2366" s="3" t="s">
        <v>12</v>
      </c>
      <c r="C2366" s="3" t="s">
        <v>6</v>
      </c>
      <c r="D2366" s="3">
        <v>1</v>
      </c>
      <c r="E2366" s="3">
        <v>12</v>
      </c>
      <c r="F2366">
        <f t="shared" si="72"/>
        <v>0</v>
      </c>
      <c r="G2366">
        <f t="shared" si="73"/>
        <v>1</v>
      </c>
    </row>
    <row r="2367" spans="1:7" x14ac:dyDescent="0.25">
      <c r="A2367" s="2">
        <v>45431</v>
      </c>
      <c r="B2367" s="3" t="s">
        <v>12</v>
      </c>
      <c r="C2367" s="3" t="s">
        <v>6</v>
      </c>
      <c r="D2367" s="3">
        <v>10</v>
      </c>
      <c r="E2367" s="3">
        <v>24</v>
      </c>
      <c r="F2367">
        <f t="shared" si="72"/>
        <v>1</v>
      </c>
      <c r="G2367">
        <f t="shared" si="73"/>
        <v>0</v>
      </c>
    </row>
    <row r="2368" spans="1:7" x14ac:dyDescent="0.25">
      <c r="A2368" s="2">
        <v>45431</v>
      </c>
      <c r="B2368" s="3" t="s">
        <v>12</v>
      </c>
      <c r="C2368" s="3" t="s">
        <v>6</v>
      </c>
      <c r="D2368" s="3">
        <v>5</v>
      </c>
      <c r="E2368" s="3">
        <v>13</v>
      </c>
      <c r="F2368">
        <f t="shared" si="72"/>
        <v>0</v>
      </c>
      <c r="G2368">
        <f t="shared" si="73"/>
        <v>1</v>
      </c>
    </row>
    <row r="2369" spans="1:7" x14ac:dyDescent="0.25">
      <c r="A2369" s="2">
        <v>45431</v>
      </c>
      <c r="B2369" s="3" t="s">
        <v>12</v>
      </c>
      <c r="C2369" s="3" t="s">
        <v>6</v>
      </c>
      <c r="D2369" s="3">
        <v>6</v>
      </c>
      <c r="E2369" s="3">
        <v>12</v>
      </c>
      <c r="F2369">
        <f t="shared" si="72"/>
        <v>0</v>
      </c>
      <c r="G2369">
        <f t="shared" si="73"/>
        <v>1</v>
      </c>
    </row>
    <row r="2370" spans="1:7" x14ac:dyDescent="0.25">
      <c r="A2370" s="2">
        <v>45431</v>
      </c>
      <c r="B2370" s="3" t="s">
        <v>12</v>
      </c>
      <c r="C2370" s="3" t="s">
        <v>6</v>
      </c>
      <c r="D2370" s="3">
        <v>7</v>
      </c>
      <c r="E2370" s="3">
        <v>13</v>
      </c>
      <c r="F2370">
        <f t="shared" si="72"/>
        <v>0</v>
      </c>
      <c r="G2370">
        <f t="shared" si="73"/>
        <v>0</v>
      </c>
    </row>
    <row r="2371" spans="1:7" x14ac:dyDescent="0.25">
      <c r="A2371" s="2">
        <v>45431</v>
      </c>
      <c r="B2371" s="3" t="s">
        <v>12</v>
      </c>
      <c r="C2371" s="3" t="s">
        <v>6</v>
      </c>
      <c r="D2371" s="3">
        <v>8</v>
      </c>
      <c r="E2371" s="3">
        <v>13</v>
      </c>
      <c r="F2371">
        <f t="shared" ref="F2371:F2434" si="74">IF(D2371 &gt;= 9, 1, 0)</f>
        <v>0</v>
      </c>
      <c r="G2371">
        <f t="shared" ref="G2371:G2434" si="75">IF(D2371 &lt;= 6, 1, 0)</f>
        <v>0</v>
      </c>
    </row>
    <row r="2372" spans="1:7" x14ac:dyDescent="0.25">
      <c r="A2372" s="2">
        <v>45431</v>
      </c>
      <c r="B2372" s="3" t="s">
        <v>12</v>
      </c>
      <c r="C2372" s="3" t="s">
        <v>6</v>
      </c>
      <c r="D2372" s="3">
        <v>9</v>
      </c>
      <c r="E2372" s="3">
        <v>14</v>
      </c>
      <c r="F2372">
        <f t="shared" si="74"/>
        <v>1</v>
      </c>
      <c r="G2372">
        <f t="shared" si="75"/>
        <v>0</v>
      </c>
    </row>
    <row r="2373" spans="1:7" x14ac:dyDescent="0.25">
      <c r="A2373" s="2">
        <v>45431</v>
      </c>
      <c r="B2373" s="3" t="s">
        <v>12</v>
      </c>
      <c r="C2373" s="3" t="s">
        <v>6</v>
      </c>
      <c r="D2373" s="3">
        <v>10</v>
      </c>
      <c r="E2373" s="3">
        <v>13</v>
      </c>
      <c r="F2373">
        <f t="shared" si="74"/>
        <v>1</v>
      </c>
      <c r="G2373">
        <f t="shared" si="75"/>
        <v>0</v>
      </c>
    </row>
    <row r="2374" spans="1:7" x14ac:dyDescent="0.25">
      <c r="A2374" s="2">
        <v>45431</v>
      </c>
      <c r="B2374" s="3" t="s">
        <v>12</v>
      </c>
      <c r="C2374" s="3" t="s">
        <v>6</v>
      </c>
      <c r="D2374" s="3">
        <v>0</v>
      </c>
      <c r="E2374" s="3">
        <v>12</v>
      </c>
      <c r="F2374">
        <f t="shared" si="74"/>
        <v>0</v>
      </c>
      <c r="G2374">
        <f t="shared" si="75"/>
        <v>1</v>
      </c>
    </row>
    <row r="2375" spans="1:7" x14ac:dyDescent="0.25">
      <c r="A2375" s="2">
        <v>45431</v>
      </c>
      <c r="B2375" s="3" t="s">
        <v>12</v>
      </c>
      <c r="C2375" s="3" t="s">
        <v>6</v>
      </c>
      <c r="D2375" s="3">
        <v>10</v>
      </c>
      <c r="E2375" s="3">
        <v>22</v>
      </c>
      <c r="F2375">
        <f t="shared" si="74"/>
        <v>1</v>
      </c>
      <c r="G2375">
        <f t="shared" si="75"/>
        <v>0</v>
      </c>
    </row>
    <row r="2376" spans="1:7" x14ac:dyDescent="0.25">
      <c r="A2376" s="2">
        <v>45431</v>
      </c>
      <c r="B2376" s="3" t="s">
        <v>12</v>
      </c>
      <c r="C2376" s="3" t="s">
        <v>6</v>
      </c>
      <c r="D2376" s="3">
        <v>5</v>
      </c>
      <c r="E2376" s="3">
        <v>13</v>
      </c>
      <c r="F2376">
        <f t="shared" si="74"/>
        <v>0</v>
      </c>
      <c r="G2376">
        <f t="shared" si="75"/>
        <v>1</v>
      </c>
    </row>
    <row r="2377" spans="1:7" x14ac:dyDescent="0.25">
      <c r="A2377" s="2">
        <v>45431</v>
      </c>
      <c r="B2377" s="3" t="s">
        <v>12</v>
      </c>
      <c r="C2377" s="3" t="s">
        <v>6</v>
      </c>
      <c r="D2377" s="3">
        <v>7</v>
      </c>
      <c r="E2377" s="3">
        <v>13</v>
      </c>
      <c r="F2377">
        <f t="shared" si="74"/>
        <v>0</v>
      </c>
      <c r="G2377">
        <f t="shared" si="75"/>
        <v>0</v>
      </c>
    </row>
    <row r="2378" spans="1:7" x14ac:dyDescent="0.25">
      <c r="A2378" s="2">
        <v>45431</v>
      </c>
      <c r="B2378" s="3" t="s">
        <v>12</v>
      </c>
      <c r="C2378" s="3" t="s">
        <v>6</v>
      </c>
      <c r="D2378" s="3">
        <v>8</v>
      </c>
      <c r="E2378" s="3">
        <v>14</v>
      </c>
      <c r="F2378">
        <f t="shared" si="74"/>
        <v>0</v>
      </c>
      <c r="G2378">
        <f t="shared" si="75"/>
        <v>0</v>
      </c>
    </row>
    <row r="2379" spans="1:7" x14ac:dyDescent="0.25">
      <c r="A2379" s="2">
        <v>45431</v>
      </c>
      <c r="B2379" s="3" t="s">
        <v>12</v>
      </c>
      <c r="C2379" s="3" t="s">
        <v>6</v>
      </c>
      <c r="D2379" s="3">
        <v>9</v>
      </c>
      <c r="E2379" s="3">
        <v>20</v>
      </c>
      <c r="F2379">
        <f t="shared" si="74"/>
        <v>1</v>
      </c>
      <c r="G2379">
        <f t="shared" si="75"/>
        <v>0</v>
      </c>
    </row>
    <row r="2380" spans="1:7" x14ac:dyDescent="0.25">
      <c r="A2380" s="2">
        <v>45431</v>
      </c>
      <c r="B2380" s="3" t="s">
        <v>12</v>
      </c>
      <c r="C2380" s="3" t="s">
        <v>7</v>
      </c>
      <c r="D2380" s="3">
        <v>0</v>
      </c>
      <c r="E2380" s="3">
        <v>16</v>
      </c>
      <c r="F2380">
        <f t="shared" si="74"/>
        <v>0</v>
      </c>
      <c r="G2380">
        <f t="shared" si="75"/>
        <v>1</v>
      </c>
    </row>
    <row r="2381" spans="1:7" x14ac:dyDescent="0.25">
      <c r="A2381" s="2">
        <v>45431</v>
      </c>
      <c r="B2381" s="3" t="s">
        <v>12</v>
      </c>
      <c r="C2381" s="3" t="s">
        <v>7</v>
      </c>
      <c r="D2381" s="3">
        <v>10</v>
      </c>
      <c r="E2381" s="3">
        <v>19</v>
      </c>
      <c r="F2381">
        <f t="shared" si="74"/>
        <v>1</v>
      </c>
      <c r="G2381">
        <f t="shared" si="75"/>
        <v>0</v>
      </c>
    </row>
    <row r="2382" spans="1:7" x14ac:dyDescent="0.25">
      <c r="A2382" s="2">
        <v>45431</v>
      </c>
      <c r="B2382" s="3" t="s">
        <v>12</v>
      </c>
      <c r="C2382" s="3" t="s">
        <v>7</v>
      </c>
      <c r="D2382" s="3">
        <v>4</v>
      </c>
      <c r="E2382" s="3">
        <v>12</v>
      </c>
      <c r="F2382">
        <f t="shared" si="74"/>
        <v>0</v>
      </c>
      <c r="G2382">
        <f t="shared" si="75"/>
        <v>1</v>
      </c>
    </row>
    <row r="2383" spans="1:7" x14ac:dyDescent="0.25">
      <c r="A2383" s="2">
        <v>45431</v>
      </c>
      <c r="B2383" s="3" t="s">
        <v>12</v>
      </c>
      <c r="C2383" s="3" t="s">
        <v>7</v>
      </c>
      <c r="D2383" s="3">
        <v>7</v>
      </c>
      <c r="E2383" s="3">
        <v>12</v>
      </c>
      <c r="F2383">
        <f t="shared" si="74"/>
        <v>0</v>
      </c>
      <c r="G2383">
        <f t="shared" si="75"/>
        <v>0</v>
      </c>
    </row>
    <row r="2384" spans="1:7" x14ac:dyDescent="0.25">
      <c r="A2384" s="2">
        <v>45431</v>
      </c>
      <c r="B2384" s="3" t="s">
        <v>12</v>
      </c>
      <c r="C2384" s="3" t="s">
        <v>7</v>
      </c>
      <c r="D2384" s="3">
        <v>8</v>
      </c>
      <c r="E2384" s="3">
        <v>12</v>
      </c>
      <c r="F2384">
        <f t="shared" si="74"/>
        <v>0</v>
      </c>
      <c r="G2384">
        <f t="shared" si="75"/>
        <v>0</v>
      </c>
    </row>
    <row r="2385" spans="1:7" x14ac:dyDescent="0.25">
      <c r="A2385" s="2">
        <v>45431</v>
      </c>
      <c r="B2385" s="3" t="s">
        <v>12</v>
      </c>
      <c r="C2385" s="3" t="s">
        <v>7</v>
      </c>
      <c r="D2385" s="3">
        <v>9</v>
      </c>
      <c r="E2385" s="3">
        <v>13</v>
      </c>
      <c r="F2385">
        <f t="shared" si="74"/>
        <v>1</v>
      </c>
      <c r="G2385">
        <f t="shared" si="75"/>
        <v>0</v>
      </c>
    </row>
    <row r="2386" spans="1:7" x14ac:dyDescent="0.25">
      <c r="A2386" s="2">
        <v>45431</v>
      </c>
      <c r="B2386" s="3" t="s">
        <v>12</v>
      </c>
      <c r="C2386" s="3" t="s">
        <v>7</v>
      </c>
      <c r="D2386" s="3">
        <v>0</v>
      </c>
      <c r="E2386" s="3">
        <v>13</v>
      </c>
      <c r="F2386">
        <f t="shared" si="74"/>
        <v>0</v>
      </c>
      <c r="G2386">
        <f t="shared" si="75"/>
        <v>1</v>
      </c>
    </row>
    <row r="2387" spans="1:7" x14ac:dyDescent="0.25">
      <c r="A2387" s="2">
        <v>45431</v>
      </c>
      <c r="B2387" s="3" t="s">
        <v>12</v>
      </c>
      <c r="C2387" s="3" t="s">
        <v>7</v>
      </c>
      <c r="D2387" s="3">
        <v>10</v>
      </c>
      <c r="E2387" s="3">
        <v>20</v>
      </c>
      <c r="F2387">
        <f t="shared" si="74"/>
        <v>1</v>
      </c>
      <c r="G2387">
        <f t="shared" si="75"/>
        <v>0</v>
      </c>
    </row>
    <row r="2388" spans="1:7" x14ac:dyDescent="0.25">
      <c r="A2388" s="2">
        <v>45431</v>
      </c>
      <c r="B2388" s="3" t="s">
        <v>12</v>
      </c>
      <c r="C2388" s="3" t="s">
        <v>7</v>
      </c>
      <c r="D2388" s="3">
        <v>5</v>
      </c>
      <c r="E2388" s="3">
        <v>13</v>
      </c>
      <c r="F2388">
        <f t="shared" si="74"/>
        <v>0</v>
      </c>
      <c r="G2388">
        <f t="shared" si="75"/>
        <v>1</v>
      </c>
    </row>
    <row r="2389" spans="1:7" x14ac:dyDescent="0.25">
      <c r="A2389" s="2">
        <v>45431</v>
      </c>
      <c r="B2389" s="3" t="s">
        <v>12</v>
      </c>
      <c r="C2389" s="3" t="s">
        <v>7</v>
      </c>
      <c r="D2389" s="3">
        <v>7</v>
      </c>
      <c r="E2389" s="3">
        <v>12</v>
      </c>
      <c r="F2389">
        <f t="shared" si="74"/>
        <v>0</v>
      </c>
      <c r="G2389">
        <f t="shared" si="75"/>
        <v>0</v>
      </c>
    </row>
    <row r="2390" spans="1:7" x14ac:dyDescent="0.25">
      <c r="A2390" s="2">
        <v>45431</v>
      </c>
      <c r="B2390" s="3" t="s">
        <v>12</v>
      </c>
      <c r="C2390" s="3" t="s">
        <v>7</v>
      </c>
      <c r="D2390" s="3">
        <v>8</v>
      </c>
      <c r="E2390" s="3">
        <v>14</v>
      </c>
      <c r="F2390">
        <f t="shared" si="74"/>
        <v>0</v>
      </c>
      <c r="G2390">
        <f t="shared" si="75"/>
        <v>0</v>
      </c>
    </row>
    <row r="2391" spans="1:7" x14ac:dyDescent="0.25">
      <c r="A2391" s="2">
        <v>45431</v>
      </c>
      <c r="B2391" s="3" t="s">
        <v>12</v>
      </c>
      <c r="C2391" s="3" t="s">
        <v>7</v>
      </c>
      <c r="D2391" s="3">
        <v>9</v>
      </c>
      <c r="E2391" s="3">
        <v>17</v>
      </c>
      <c r="F2391">
        <f t="shared" si="74"/>
        <v>1</v>
      </c>
      <c r="G2391">
        <f t="shared" si="75"/>
        <v>0</v>
      </c>
    </row>
    <row r="2392" spans="1:7" x14ac:dyDescent="0.25">
      <c r="A2392" s="2">
        <v>45431</v>
      </c>
      <c r="B2392" s="3" t="s">
        <v>12</v>
      </c>
      <c r="C2392" s="3" t="s">
        <v>7</v>
      </c>
      <c r="D2392" s="3">
        <v>0</v>
      </c>
      <c r="E2392" s="3">
        <v>12</v>
      </c>
      <c r="F2392">
        <f t="shared" si="74"/>
        <v>0</v>
      </c>
      <c r="G2392">
        <f t="shared" si="75"/>
        <v>1</v>
      </c>
    </row>
    <row r="2393" spans="1:7" x14ac:dyDescent="0.25">
      <c r="A2393" s="2">
        <v>45431</v>
      </c>
      <c r="B2393" s="3" t="s">
        <v>12</v>
      </c>
      <c r="C2393" s="3" t="s">
        <v>7</v>
      </c>
      <c r="D2393" s="3">
        <v>9</v>
      </c>
      <c r="E2393" s="3">
        <v>12</v>
      </c>
      <c r="F2393">
        <f t="shared" si="74"/>
        <v>1</v>
      </c>
      <c r="G2393">
        <f t="shared" si="75"/>
        <v>0</v>
      </c>
    </row>
    <row r="2394" spans="1:7" x14ac:dyDescent="0.25">
      <c r="A2394" s="2">
        <v>45431</v>
      </c>
      <c r="B2394" s="3" t="s">
        <v>12</v>
      </c>
      <c r="C2394" s="3" t="s">
        <v>7</v>
      </c>
      <c r="D2394" s="3">
        <v>0</v>
      </c>
      <c r="E2394" s="3">
        <v>12</v>
      </c>
      <c r="F2394">
        <f t="shared" si="74"/>
        <v>0</v>
      </c>
      <c r="G2394">
        <f t="shared" si="75"/>
        <v>1</v>
      </c>
    </row>
    <row r="2395" spans="1:7" x14ac:dyDescent="0.25">
      <c r="A2395" s="2">
        <v>45431</v>
      </c>
      <c r="B2395" s="3" t="s">
        <v>12</v>
      </c>
      <c r="C2395" s="3" t="s">
        <v>7</v>
      </c>
      <c r="D2395" s="3">
        <v>1</v>
      </c>
      <c r="E2395" s="3">
        <v>12</v>
      </c>
      <c r="F2395">
        <f t="shared" si="74"/>
        <v>0</v>
      </c>
      <c r="G2395">
        <f t="shared" si="75"/>
        <v>1</v>
      </c>
    </row>
    <row r="2396" spans="1:7" x14ac:dyDescent="0.25">
      <c r="A2396" s="2">
        <v>45431</v>
      </c>
      <c r="B2396" s="3" t="s">
        <v>12</v>
      </c>
      <c r="C2396" s="3" t="s">
        <v>7</v>
      </c>
      <c r="D2396" s="3">
        <v>10</v>
      </c>
      <c r="E2396" s="3">
        <v>23</v>
      </c>
      <c r="F2396">
        <f t="shared" si="74"/>
        <v>1</v>
      </c>
      <c r="G2396">
        <f t="shared" si="75"/>
        <v>0</v>
      </c>
    </row>
    <row r="2397" spans="1:7" x14ac:dyDescent="0.25">
      <c r="A2397" s="2">
        <v>45431</v>
      </c>
      <c r="B2397" s="3" t="s">
        <v>12</v>
      </c>
      <c r="C2397" s="3" t="s">
        <v>7</v>
      </c>
      <c r="D2397" s="3">
        <v>3</v>
      </c>
      <c r="E2397" s="3">
        <v>12</v>
      </c>
      <c r="F2397">
        <f t="shared" si="74"/>
        <v>0</v>
      </c>
      <c r="G2397">
        <f t="shared" si="75"/>
        <v>1</v>
      </c>
    </row>
    <row r="2398" spans="1:7" x14ac:dyDescent="0.25">
      <c r="A2398" s="2">
        <v>45431</v>
      </c>
      <c r="B2398" s="3" t="s">
        <v>12</v>
      </c>
      <c r="C2398" s="3" t="s">
        <v>7</v>
      </c>
      <c r="D2398" s="3">
        <v>5</v>
      </c>
      <c r="E2398" s="3">
        <v>13</v>
      </c>
      <c r="F2398">
        <f t="shared" si="74"/>
        <v>0</v>
      </c>
      <c r="G2398">
        <f t="shared" si="75"/>
        <v>1</v>
      </c>
    </row>
    <row r="2399" spans="1:7" x14ac:dyDescent="0.25">
      <c r="A2399" s="2">
        <v>45431</v>
      </c>
      <c r="B2399" s="3" t="s">
        <v>12</v>
      </c>
      <c r="C2399" s="3" t="s">
        <v>7</v>
      </c>
      <c r="D2399" s="3">
        <v>7</v>
      </c>
      <c r="E2399" s="3">
        <v>12</v>
      </c>
      <c r="F2399">
        <f t="shared" si="74"/>
        <v>0</v>
      </c>
      <c r="G2399">
        <f t="shared" si="75"/>
        <v>0</v>
      </c>
    </row>
    <row r="2400" spans="1:7" x14ac:dyDescent="0.25">
      <c r="A2400" s="2">
        <v>45431</v>
      </c>
      <c r="B2400" s="3" t="s">
        <v>12</v>
      </c>
      <c r="C2400" s="3" t="s">
        <v>7</v>
      </c>
      <c r="D2400" s="3">
        <v>8</v>
      </c>
      <c r="E2400" s="3">
        <v>14</v>
      </c>
      <c r="F2400">
        <f t="shared" si="74"/>
        <v>0</v>
      </c>
      <c r="G2400">
        <f t="shared" si="75"/>
        <v>0</v>
      </c>
    </row>
    <row r="2401" spans="1:7" x14ac:dyDescent="0.25">
      <c r="A2401" s="2">
        <v>45431</v>
      </c>
      <c r="B2401" s="3" t="s">
        <v>12</v>
      </c>
      <c r="C2401" s="3" t="s">
        <v>7</v>
      </c>
      <c r="D2401" s="3">
        <v>9</v>
      </c>
      <c r="E2401" s="3">
        <v>15</v>
      </c>
      <c r="F2401">
        <f t="shared" si="74"/>
        <v>1</v>
      </c>
      <c r="G2401">
        <f t="shared" si="75"/>
        <v>0</v>
      </c>
    </row>
    <row r="2402" spans="1:7" x14ac:dyDescent="0.25">
      <c r="A2402" s="2">
        <v>45432</v>
      </c>
      <c r="B2402" s="3" t="s">
        <v>13</v>
      </c>
      <c r="C2402" s="3" t="s">
        <v>8</v>
      </c>
      <c r="D2402" s="3">
        <v>0</v>
      </c>
      <c r="E2402" s="3">
        <v>18</v>
      </c>
      <c r="F2402">
        <f t="shared" si="74"/>
        <v>0</v>
      </c>
      <c r="G2402">
        <f t="shared" si="75"/>
        <v>1</v>
      </c>
    </row>
    <row r="2403" spans="1:7" x14ac:dyDescent="0.25">
      <c r="A2403" s="2">
        <v>45432</v>
      </c>
      <c r="B2403" s="3" t="s">
        <v>13</v>
      </c>
      <c r="C2403" s="3" t="s">
        <v>8</v>
      </c>
      <c r="D2403" s="3">
        <v>1</v>
      </c>
      <c r="E2403" s="3">
        <v>12</v>
      </c>
      <c r="F2403">
        <f t="shared" si="74"/>
        <v>0</v>
      </c>
      <c r="G2403">
        <f t="shared" si="75"/>
        <v>1</v>
      </c>
    </row>
    <row r="2404" spans="1:7" x14ac:dyDescent="0.25">
      <c r="A2404" s="2">
        <v>45432</v>
      </c>
      <c r="B2404" s="3" t="s">
        <v>13</v>
      </c>
      <c r="C2404" s="3" t="s">
        <v>8</v>
      </c>
      <c r="D2404" s="3">
        <v>10</v>
      </c>
      <c r="E2404" s="3">
        <v>65</v>
      </c>
      <c r="F2404">
        <f t="shared" si="74"/>
        <v>1</v>
      </c>
      <c r="G2404">
        <f t="shared" si="75"/>
        <v>0</v>
      </c>
    </row>
    <row r="2405" spans="1:7" x14ac:dyDescent="0.25">
      <c r="A2405" s="2">
        <v>45432</v>
      </c>
      <c r="B2405" s="3" t="s">
        <v>13</v>
      </c>
      <c r="C2405" s="3" t="s">
        <v>8</v>
      </c>
      <c r="D2405" s="3">
        <v>2</v>
      </c>
      <c r="E2405" s="3">
        <v>12</v>
      </c>
      <c r="F2405">
        <f t="shared" si="74"/>
        <v>0</v>
      </c>
      <c r="G2405">
        <f t="shared" si="75"/>
        <v>1</v>
      </c>
    </row>
    <row r="2406" spans="1:7" x14ac:dyDescent="0.25">
      <c r="A2406" s="2">
        <v>45432</v>
      </c>
      <c r="B2406" s="3" t="s">
        <v>13</v>
      </c>
      <c r="C2406" s="3" t="s">
        <v>8</v>
      </c>
      <c r="D2406" s="3">
        <v>3</v>
      </c>
      <c r="E2406" s="3">
        <v>13</v>
      </c>
      <c r="F2406">
        <f t="shared" si="74"/>
        <v>0</v>
      </c>
      <c r="G2406">
        <f t="shared" si="75"/>
        <v>1</v>
      </c>
    </row>
    <row r="2407" spans="1:7" x14ac:dyDescent="0.25">
      <c r="A2407" s="2">
        <v>45432</v>
      </c>
      <c r="B2407" s="3" t="s">
        <v>13</v>
      </c>
      <c r="C2407" s="3" t="s">
        <v>8</v>
      </c>
      <c r="D2407" s="3">
        <v>4</v>
      </c>
      <c r="E2407" s="3">
        <v>12</v>
      </c>
      <c r="F2407">
        <f t="shared" si="74"/>
        <v>0</v>
      </c>
      <c r="G2407">
        <f t="shared" si="75"/>
        <v>1</v>
      </c>
    </row>
    <row r="2408" spans="1:7" x14ac:dyDescent="0.25">
      <c r="A2408" s="2">
        <v>45432</v>
      </c>
      <c r="B2408" s="3" t="s">
        <v>13</v>
      </c>
      <c r="C2408" s="3" t="s">
        <v>8</v>
      </c>
      <c r="D2408" s="3">
        <v>5</v>
      </c>
      <c r="E2408" s="3">
        <v>22</v>
      </c>
      <c r="F2408">
        <f t="shared" si="74"/>
        <v>0</v>
      </c>
      <c r="G2408">
        <f t="shared" si="75"/>
        <v>1</v>
      </c>
    </row>
    <row r="2409" spans="1:7" x14ac:dyDescent="0.25">
      <c r="A2409" s="2">
        <v>45432</v>
      </c>
      <c r="B2409" s="3" t="s">
        <v>13</v>
      </c>
      <c r="C2409" s="3" t="s">
        <v>8</v>
      </c>
      <c r="D2409" s="3">
        <v>7</v>
      </c>
      <c r="E2409" s="3">
        <v>13</v>
      </c>
      <c r="F2409">
        <f t="shared" si="74"/>
        <v>0</v>
      </c>
      <c r="G2409">
        <f t="shared" si="75"/>
        <v>0</v>
      </c>
    </row>
    <row r="2410" spans="1:7" x14ac:dyDescent="0.25">
      <c r="A2410" s="2">
        <v>45432</v>
      </c>
      <c r="B2410" s="3" t="s">
        <v>13</v>
      </c>
      <c r="C2410" s="3" t="s">
        <v>8</v>
      </c>
      <c r="D2410" s="3">
        <v>8</v>
      </c>
      <c r="E2410" s="3">
        <v>19</v>
      </c>
      <c r="F2410">
        <f t="shared" si="74"/>
        <v>0</v>
      </c>
      <c r="G2410">
        <f t="shared" si="75"/>
        <v>0</v>
      </c>
    </row>
    <row r="2411" spans="1:7" x14ac:dyDescent="0.25">
      <c r="A2411" s="2">
        <v>45432</v>
      </c>
      <c r="B2411" s="3" t="s">
        <v>13</v>
      </c>
      <c r="C2411" s="3" t="s">
        <v>8</v>
      </c>
      <c r="D2411" s="3">
        <v>9</v>
      </c>
      <c r="E2411" s="3">
        <v>28</v>
      </c>
      <c r="F2411">
        <f t="shared" si="74"/>
        <v>1</v>
      </c>
      <c r="G2411">
        <f t="shared" si="75"/>
        <v>0</v>
      </c>
    </row>
    <row r="2412" spans="1:7" x14ac:dyDescent="0.25">
      <c r="A2412" s="2">
        <v>45432</v>
      </c>
      <c r="B2412" s="3" t="s">
        <v>13</v>
      </c>
      <c r="C2412" s="3" t="s">
        <v>10</v>
      </c>
      <c r="D2412" s="3">
        <v>0</v>
      </c>
      <c r="E2412" s="3">
        <v>16</v>
      </c>
      <c r="F2412">
        <f t="shared" si="74"/>
        <v>0</v>
      </c>
      <c r="G2412">
        <f t="shared" si="75"/>
        <v>1</v>
      </c>
    </row>
    <row r="2413" spans="1:7" x14ac:dyDescent="0.25">
      <c r="A2413" s="2">
        <v>45432</v>
      </c>
      <c r="B2413" s="3" t="s">
        <v>13</v>
      </c>
      <c r="C2413" s="3" t="s">
        <v>10</v>
      </c>
      <c r="D2413" s="3">
        <v>10</v>
      </c>
      <c r="E2413" s="3">
        <v>39</v>
      </c>
      <c r="F2413">
        <f t="shared" si="74"/>
        <v>1</v>
      </c>
      <c r="G2413">
        <f t="shared" si="75"/>
        <v>0</v>
      </c>
    </row>
    <row r="2414" spans="1:7" x14ac:dyDescent="0.25">
      <c r="A2414" s="2">
        <v>45432</v>
      </c>
      <c r="B2414" s="3" t="s">
        <v>13</v>
      </c>
      <c r="C2414" s="3" t="s">
        <v>10</v>
      </c>
      <c r="D2414" s="3">
        <v>7</v>
      </c>
      <c r="E2414" s="3">
        <v>13</v>
      </c>
      <c r="F2414">
        <f t="shared" si="74"/>
        <v>0</v>
      </c>
      <c r="G2414">
        <f t="shared" si="75"/>
        <v>0</v>
      </c>
    </row>
    <row r="2415" spans="1:7" x14ac:dyDescent="0.25">
      <c r="A2415" s="2">
        <v>45432</v>
      </c>
      <c r="B2415" s="3" t="s">
        <v>13</v>
      </c>
      <c r="C2415" s="3" t="s">
        <v>10</v>
      </c>
      <c r="D2415" s="3">
        <v>8</v>
      </c>
      <c r="E2415" s="3">
        <v>15</v>
      </c>
      <c r="F2415">
        <f t="shared" si="74"/>
        <v>0</v>
      </c>
      <c r="G2415">
        <f t="shared" si="75"/>
        <v>0</v>
      </c>
    </row>
    <row r="2416" spans="1:7" x14ac:dyDescent="0.25">
      <c r="A2416" s="2">
        <v>45432</v>
      </c>
      <c r="B2416" s="3" t="s">
        <v>13</v>
      </c>
      <c r="C2416" s="3" t="s">
        <v>10</v>
      </c>
      <c r="D2416" s="3">
        <v>9</v>
      </c>
      <c r="E2416" s="3">
        <v>24</v>
      </c>
      <c r="F2416">
        <f t="shared" si="74"/>
        <v>1</v>
      </c>
      <c r="G2416">
        <f t="shared" si="75"/>
        <v>0</v>
      </c>
    </row>
    <row r="2417" spans="1:7" x14ac:dyDescent="0.25">
      <c r="A2417" s="2">
        <v>45432</v>
      </c>
      <c r="B2417" s="3" t="s">
        <v>11</v>
      </c>
      <c r="C2417" s="3" t="s">
        <v>4</v>
      </c>
      <c r="D2417" s="3">
        <v>0</v>
      </c>
      <c r="E2417" s="3">
        <v>23</v>
      </c>
      <c r="F2417">
        <f t="shared" si="74"/>
        <v>0</v>
      </c>
      <c r="G2417">
        <f t="shared" si="75"/>
        <v>1</v>
      </c>
    </row>
    <row r="2418" spans="1:7" x14ac:dyDescent="0.25">
      <c r="A2418" s="2">
        <v>45432</v>
      </c>
      <c r="B2418" s="3" t="s">
        <v>11</v>
      </c>
      <c r="C2418" s="3" t="s">
        <v>4</v>
      </c>
      <c r="D2418" s="3">
        <v>1</v>
      </c>
      <c r="E2418" s="3">
        <v>13</v>
      </c>
      <c r="F2418">
        <f t="shared" si="74"/>
        <v>0</v>
      </c>
      <c r="G2418">
        <f t="shared" si="75"/>
        <v>1</v>
      </c>
    </row>
    <row r="2419" spans="1:7" x14ac:dyDescent="0.25">
      <c r="A2419" s="2">
        <v>45432</v>
      </c>
      <c r="B2419" s="3" t="s">
        <v>11</v>
      </c>
      <c r="C2419" s="3" t="s">
        <v>4</v>
      </c>
      <c r="D2419" s="3">
        <v>10</v>
      </c>
      <c r="E2419" s="3">
        <v>95</v>
      </c>
      <c r="F2419">
        <f t="shared" si="74"/>
        <v>1</v>
      </c>
      <c r="G2419">
        <f t="shared" si="75"/>
        <v>0</v>
      </c>
    </row>
    <row r="2420" spans="1:7" x14ac:dyDescent="0.25">
      <c r="A2420" s="2">
        <v>45432</v>
      </c>
      <c r="B2420" s="3" t="s">
        <v>11</v>
      </c>
      <c r="C2420" s="3" t="s">
        <v>4</v>
      </c>
      <c r="D2420" s="3">
        <v>2</v>
      </c>
      <c r="E2420" s="3">
        <v>12</v>
      </c>
      <c r="F2420">
        <f t="shared" si="74"/>
        <v>0</v>
      </c>
      <c r="G2420">
        <f t="shared" si="75"/>
        <v>1</v>
      </c>
    </row>
    <row r="2421" spans="1:7" x14ac:dyDescent="0.25">
      <c r="A2421" s="2">
        <v>45432</v>
      </c>
      <c r="B2421" s="3" t="s">
        <v>11</v>
      </c>
      <c r="C2421" s="3" t="s">
        <v>4</v>
      </c>
      <c r="D2421" s="3">
        <v>3</v>
      </c>
      <c r="E2421" s="3">
        <v>13</v>
      </c>
      <c r="F2421">
        <f t="shared" si="74"/>
        <v>0</v>
      </c>
      <c r="G2421">
        <f t="shared" si="75"/>
        <v>1</v>
      </c>
    </row>
    <row r="2422" spans="1:7" x14ac:dyDescent="0.25">
      <c r="A2422" s="2">
        <v>45432</v>
      </c>
      <c r="B2422" s="3" t="s">
        <v>11</v>
      </c>
      <c r="C2422" s="3" t="s">
        <v>4</v>
      </c>
      <c r="D2422" s="3">
        <v>5</v>
      </c>
      <c r="E2422" s="3">
        <v>29</v>
      </c>
      <c r="F2422">
        <f t="shared" si="74"/>
        <v>0</v>
      </c>
      <c r="G2422">
        <f t="shared" si="75"/>
        <v>1</v>
      </c>
    </row>
    <row r="2423" spans="1:7" x14ac:dyDescent="0.25">
      <c r="A2423" s="2">
        <v>45432</v>
      </c>
      <c r="B2423" s="3" t="s">
        <v>11</v>
      </c>
      <c r="C2423" s="3" t="s">
        <v>4</v>
      </c>
      <c r="D2423" s="3">
        <v>6</v>
      </c>
      <c r="E2423" s="3">
        <v>15</v>
      </c>
      <c r="F2423">
        <f t="shared" si="74"/>
        <v>0</v>
      </c>
      <c r="G2423">
        <f t="shared" si="75"/>
        <v>1</v>
      </c>
    </row>
    <row r="2424" spans="1:7" x14ac:dyDescent="0.25">
      <c r="A2424" s="2">
        <v>45432</v>
      </c>
      <c r="B2424" s="3" t="s">
        <v>11</v>
      </c>
      <c r="C2424" s="3" t="s">
        <v>4</v>
      </c>
      <c r="D2424" s="3">
        <v>7</v>
      </c>
      <c r="E2424" s="3">
        <v>18</v>
      </c>
      <c r="F2424">
        <f t="shared" si="74"/>
        <v>0</v>
      </c>
      <c r="G2424">
        <f t="shared" si="75"/>
        <v>0</v>
      </c>
    </row>
    <row r="2425" spans="1:7" x14ac:dyDescent="0.25">
      <c r="A2425" s="2">
        <v>45432</v>
      </c>
      <c r="B2425" s="3" t="s">
        <v>11</v>
      </c>
      <c r="C2425" s="3" t="s">
        <v>4</v>
      </c>
      <c r="D2425" s="3">
        <v>8</v>
      </c>
      <c r="E2425" s="3">
        <v>23</v>
      </c>
      <c r="F2425">
        <f t="shared" si="74"/>
        <v>0</v>
      </c>
      <c r="G2425">
        <f t="shared" si="75"/>
        <v>0</v>
      </c>
    </row>
    <row r="2426" spans="1:7" x14ac:dyDescent="0.25">
      <c r="A2426" s="2">
        <v>45432</v>
      </c>
      <c r="B2426" s="3" t="s">
        <v>11</v>
      </c>
      <c r="C2426" s="3" t="s">
        <v>4</v>
      </c>
      <c r="D2426" s="3">
        <v>9</v>
      </c>
      <c r="E2426" s="3">
        <v>41</v>
      </c>
      <c r="F2426">
        <f t="shared" si="74"/>
        <v>1</v>
      </c>
      <c r="G2426">
        <f t="shared" si="75"/>
        <v>0</v>
      </c>
    </row>
    <row r="2427" spans="1:7" x14ac:dyDescent="0.25">
      <c r="A2427" s="2">
        <v>45432</v>
      </c>
      <c r="B2427" s="3" t="s">
        <v>11</v>
      </c>
      <c r="C2427" s="3" t="s">
        <v>5</v>
      </c>
      <c r="D2427" s="3">
        <v>0</v>
      </c>
      <c r="E2427" s="3">
        <v>19</v>
      </c>
      <c r="F2427">
        <f t="shared" si="74"/>
        <v>0</v>
      </c>
      <c r="G2427">
        <f t="shared" si="75"/>
        <v>1</v>
      </c>
    </row>
    <row r="2428" spans="1:7" x14ac:dyDescent="0.25">
      <c r="A2428" s="2">
        <v>45432</v>
      </c>
      <c r="B2428" s="3" t="s">
        <v>11</v>
      </c>
      <c r="C2428" s="3" t="s">
        <v>5</v>
      </c>
      <c r="D2428" s="3">
        <v>1</v>
      </c>
      <c r="E2428" s="3">
        <v>16</v>
      </c>
      <c r="F2428">
        <f t="shared" si="74"/>
        <v>0</v>
      </c>
      <c r="G2428">
        <f t="shared" si="75"/>
        <v>1</v>
      </c>
    </row>
    <row r="2429" spans="1:7" x14ac:dyDescent="0.25">
      <c r="A2429" s="2">
        <v>45432</v>
      </c>
      <c r="B2429" s="3" t="s">
        <v>11</v>
      </c>
      <c r="C2429" s="3" t="s">
        <v>5</v>
      </c>
      <c r="D2429" s="3">
        <v>10</v>
      </c>
      <c r="E2429" s="3">
        <v>56</v>
      </c>
      <c r="F2429">
        <f t="shared" si="74"/>
        <v>1</v>
      </c>
      <c r="G2429">
        <f t="shared" si="75"/>
        <v>0</v>
      </c>
    </row>
    <row r="2430" spans="1:7" x14ac:dyDescent="0.25">
      <c r="A2430" s="2">
        <v>45432</v>
      </c>
      <c r="B2430" s="3" t="s">
        <v>11</v>
      </c>
      <c r="C2430" s="3" t="s">
        <v>5</v>
      </c>
      <c r="D2430" s="3">
        <v>2</v>
      </c>
      <c r="E2430" s="3">
        <v>13</v>
      </c>
      <c r="F2430">
        <f t="shared" si="74"/>
        <v>0</v>
      </c>
      <c r="G2430">
        <f t="shared" si="75"/>
        <v>1</v>
      </c>
    </row>
    <row r="2431" spans="1:7" x14ac:dyDescent="0.25">
      <c r="A2431" s="2">
        <v>45432</v>
      </c>
      <c r="B2431" s="3" t="s">
        <v>11</v>
      </c>
      <c r="C2431" s="3" t="s">
        <v>5</v>
      </c>
      <c r="D2431" s="3">
        <v>3</v>
      </c>
      <c r="E2431" s="3">
        <v>12</v>
      </c>
      <c r="F2431">
        <f t="shared" si="74"/>
        <v>0</v>
      </c>
      <c r="G2431">
        <f t="shared" si="75"/>
        <v>1</v>
      </c>
    </row>
    <row r="2432" spans="1:7" x14ac:dyDescent="0.25">
      <c r="A2432" s="2">
        <v>45432</v>
      </c>
      <c r="B2432" s="3" t="s">
        <v>11</v>
      </c>
      <c r="C2432" s="3" t="s">
        <v>5</v>
      </c>
      <c r="D2432" s="3">
        <v>5</v>
      </c>
      <c r="E2432" s="3">
        <v>19</v>
      </c>
      <c r="F2432">
        <f t="shared" si="74"/>
        <v>0</v>
      </c>
      <c r="G2432">
        <f t="shared" si="75"/>
        <v>1</v>
      </c>
    </row>
    <row r="2433" spans="1:7" x14ac:dyDescent="0.25">
      <c r="A2433" s="2">
        <v>45432</v>
      </c>
      <c r="B2433" s="3" t="s">
        <v>11</v>
      </c>
      <c r="C2433" s="3" t="s">
        <v>5</v>
      </c>
      <c r="D2433" s="3">
        <v>6</v>
      </c>
      <c r="E2433" s="3">
        <v>12</v>
      </c>
      <c r="F2433">
        <f t="shared" si="74"/>
        <v>0</v>
      </c>
      <c r="G2433">
        <f t="shared" si="75"/>
        <v>1</v>
      </c>
    </row>
    <row r="2434" spans="1:7" x14ac:dyDescent="0.25">
      <c r="A2434" s="2">
        <v>45432</v>
      </c>
      <c r="B2434" s="3" t="s">
        <v>11</v>
      </c>
      <c r="C2434" s="3" t="s">
        <v>5</v>
      </c>
      <c r="D2434" s="3">
        <v>7</v>
      </c>
      <c r="E2434" s="3">
        <v>12</v>
      </c>
      <c r="F2434">
        <f t="shared" si="74"/>
        <v>0</v>
      </c>
      <c r="G2434">
        <f t="shared" si="75"/>
        <v>0</v>
      </c>
    </row>
    <row r="2435" spans="1:7" x14ac:dyDescent="0.25">
      <c r="A2435" s="2">
        <v>45432</v>
      </c>
      <c r="B2435" s="3" t="s">
        <v>11</v>
      </c>
      <c r="C2435" s="3" t="s">
        <v>5</v>
      </c>
      <c r="D2435" s="3">
        <v>8</v>
      </c>
      <c r="E2435" s="3">
        <v>13</v>
      </c>
      <c r="F2435">
        <f t="shared" ref="F2435:F2498" si="76">IF(D2435 &gt;= 9, 1, 0)</f>
        <v>0</v>
      </c>
      <c r="G2435">
        <f t="shared" ref="G2435:G2498" si="77">IF(D2435 &lt;= 6, 1, 0)</f>
        <v>0</v>
      </c>
    </row>
    <row r="2436" spans="1:7" x14ac:dyDescent="0.25">
      <c r="A2436" s="2">
        <v>45432</v>
      </c>
      <c r="B2436" s="3" t="s">
        <v>11</v>
      </c>
      <c r="C2436" s="3" t="s">
        <v>5</v>
      </c>
      <c r="D2436" s="3">
        <v>9</v>
      </c>
      <c r="E2436" s="3">
        <v>26</v>
      </c>
      <c r="F2436">
        <f t="shared" si="76"/>
        <v>1</v>
      </c>
      <c r="G2436">
        <f t="shared" si="77"/>
        <v>0</v>
      </c>
    </row>
    <row r="2437" spans="1:7" x14ac:dyDescent="0.25">
      <c r="A2437" s="2">
        <v>45432</v>
      </c>
      <c r="B2437" s="3" t="s">
        <v>11</v>
      </c>
      <c r="C2437" s="3" t="s">
        <v>4</v>
      </c>
      <c r="D2437" s="3">
        <v>0</v>
      </c>
      <c r="E2437" s="3">
        <v>17</v>
      </c>
      <c r="F2437">
        <f t="shared" si="76"/>
        <v>0</v>
      </c>
      <c r="G2437">
        <f t="shared" si="77"/>
        <v>1</v>
      </c>
    </row>
    <row r="2438" spans="1:7" x14ac:dyDescent="0.25">
      <c r="A2438" s="2">
        <v>45432</v>
      </c>
      <c r="B2438" s="3" t="s">
        <v>11</v>
      </c>
      <c r="C2438" s="3" t="s">
        <v>4</v>
      </c>
      <c r="D2438" s="3">
        <v>1</v>
      </c>
      <c r="E2438" s="3">
        <v>15</v>
      </c>
      <c r="F2438">
        <f t="shared" si="76"/>
        <v>0</v>
      </c>
      <c r="G2438">
        <f t="shared" si="77"/>
        <v>1</v>
      </c>
    </row>
    <row r="2439" spans="1:7" x14ac:dyDescent="0.25">
      <c r="A2439" s="2">
        <v>45432</v>
      </c>
      <c r="B2439" s="3" t="s">
        <v>11</v>
      </c>
      <c r="C2439" s="3" t="s">
        <v>4</v>
      </c>
      <c r="D2439" s="3">
        <v>10</v>
      </c>
      <c r="E2439" s="3">
        <v>71</v>
      </c>
      <c r="F2439">
        <f t="shared" si="76"/>
        <v>1</v>
      </c>
      <c r="G2439">
        <f t="shared" si="77"/>
        <v>0</v>
      </c>
    </row>
    <row r="2440" spans="1:7" x14ac:dyDescent="0.25">
      <c r="A2440" s="2">
        <v>45432</v>
      </c>
      <c r="B2440" s="3" t="s">
        <v>11</v>
      </c>
      <c r="C2440" s="3" t="s">
        <v>4</v>
      </c>
      <c r="D2440" s="3">
        <v>2</v>
      </c>
      <c r="E2440" s="3">
        <v>12</v>
      </c>
      <c r="F2440">
        <f t="shared" si="76"/>
        <v>0</v>
      </c>
      <c r="G2440">
        <f t="shared" si="77"/>
        <v>1</v>
      </c>
    </row>
    <row r="2441" spans="1:7" x14ac:dyDescent="0.25">
      <c r="A2441" s="2">
        <v>45432</v>
      </c>
      <c r="B2441" s="3" t="s">
        <v>11</v>
      </c>
      <c r="C2441" s="3" t="s">
        <v>4</v>
      </c>
      <c r="D2441" s="3">
        <v>3</v>
      </c>
      <c r="E2441" s="3">
        <v>12</v>
      </c>
      <c r="F2441">
        <f t="shared" si="76"/>
        <v>0</v>
      </c>
      <c r="G2441">
        <f t="shared" si="77"/>
        <v>1</v>
      </c>
    </row>
    <row r="2442" spans="1:7" x14ac:dyDescent="0.25">
      <c r="A2442" s="2">
        <v>45432</v>
      </c>
      <c r="B2442" s="3" t="s">
        <v>11</v>
      </c>
      <c r="C2442" s="3" t="s">
        <v>4</v>
      </c>
      <c r="D2442" s="3">
        <v>5</v>
      </c>
      <c r="E2442" s="3">
        <v>18</v>
      </c>
      <c r="F2442">
        <f t="shared" si="76"/>
        <v>0</v>
      </c>
      <c r="G2442">
        <f t="shared" si="77"/>
        <v>1</v>
      </c>
    </row>
    <row r="2443" spans="1:7" x14ac:dyDescent="0.25">
      <c r="A2443" s="2">
        <v>45432</v>
      </c>
      <c r="B2443" s="3" t="s">
        <v>11</v>
      </c>
      <c r="C2443" s="3" t="s">
        <v>4</v>
      </c>
      <c r="D2443" s="3">
        <v>6</v>
      </c>
      <c r="E2443" s="3">
        <v>14</v>
      </c>
      <c r="F2443">
        <f t="shared" si="76"/>
        <v>0</v>
      </c>
      <c r="G2443">
        <f t="shared" si="77"/>
        <v>1</v>
      </c>
    </row>
    <row r="2444" spans="1:7" x14ac:dyDescent="0.25">
      <c r="A2444" s="2">
        <v>45432</v>
      </c>
      <c r="B2444" s="3" t="s">
        <v>11</v>
      </c>
      <c r="C2444" s="3" t="s">
        <v>4</v>
      </c>
      <c r="D2444" s="3">
        <v>7</v>
      </c>
      <c r="E2444" s="3">
        <v>12</v>
      </c>
      <c r="F2444">
        <f t="shared" si="76"/>
        <v>0</v>
      </c>
      <c r="G2444">
        <f t="shared" si="77"/>
        <v>0</v>
      </c>
    </row>
    <row r="2445" spans="1:7" x14ac:dyDescent="0.25">
      <c r="A2445" s="2">
        <v>45432</v>
      </c>
      <c r="B2445" s="3" t="s">
        <v>11</v>
      </c>
      <c r="C2445" s="3" t="s">
        <v>4</v>
      </c>
      <c r="D2445" s="3">
        <v>8</v>
      </c>
      <c r="E2445" s="3">
        <v>25</v>
      </c>
      <c r="F2445">
        <f t="shared" si="76"/>
        <v>0</v>
      </c>
      <c r="G2445">
        <f t="shared" si="77"/>
        <v>0</v>
      </c>
    </row>
    <row r="2446" spans="1:7" x14ac:dyDescent="0.25">
      <c r="A2446" s="2">
        <v>45432</v>
      </c>
      <c r="B2446" s="3" t="s">
        <v>11</v>
      </c>
      <c r="C2446" s="3" t="s">
        <v>4</v>
      </c>
      <c r="D2446" s="3">
        <v>9</v>
      </c>
      <c r="E2446" s="3">
        <v>36</v>
      </c>
      <c r="F2446">
        <f t="shared" si="76"/>
        <v>1</v>
      </c>
      <c r="G2446">
        <f t="shared" si="77"/>
        <v>0</v>
      </c>
    </row>
    <row r="2447" spans="1:7" x14ac:dyDescent="0.25">
      <c r="A2447" s="2">
        <v>45432</v>
      </c>
      <c r="B2447" s="3" t="s">
        <v>11</v>
      </c>
      <c r="C2447" s="3" t="s">
        <v>4</v>
      </c>
      <c r="D2447" s="3">
        <v>0</v>
      </c>
      <c r="E2447" s="3">
        <v>35</v>
      </c>
      <c r="F2447">
        <f t="shared" si="76"/>
        <v>0</v>
      </c>
      <c r="G2447">
        <f t="shared" si="77"/>
        <v>1</v>
      </c>
    </row>
    <row r="2448" spans="1:7" x14ac:dyDescent="0.25">
      <c r="A2448" s="2">
        <v>45432</v>
      </c>
      <c r="B2448" s="3" t="s">
        <v>11</v>
      </c>
      <c r="C2448" s="3" t="s">
        <v>4</v>
      </c>
      <c r="D2448" s="3">
        <v>1</v>
      </c>
      <c r="E2448" s="3">
        <v>21</v>
      </c>
      <c r="F2448">
        <f t="shared" si="76"/>
        <v>0</v>
      </c>
      <c r="G2448">
        <f t="shared" si="77"/>
        <v>1</v>
      </c>
    </row>
    <row r="2449" spans="1:7" x14ac:dyDescent="0.25">
      <c r="A2449" s="2">
        <v>45432</v>
      </c>
      <c r="B2449" s="3" t="s">
        <v>11</v>
      </c>
      <c r="C2449" s="3" t="s">
        <v>4</v>
      </c>
      <c r="D2449" s="3">
        <v>10</v>
      </c>
      <c r="E2449" s="3">
        <v>188</v>
      </c>
      <c r="F2449">
        <f t="shared" si="76"/>
        <v>1</v>
      </c>
      <c r="G2449">
        <f t="shared" si="77"/>
        <v>0</v>
      </c>
    </row>
    <row r="2450" spans="1:7" x14ac:dyDescent="0.25">
      <c r="A2450" s="2">
        <v>45432</v>
      </c>
      <c r="B2450" s="3" t="s">
        <v>11</v>
      </c>
      <c r="C2450" s="3" t="s">
        <v>4</v>
      </c>
      <c r="D2450" s="3">
        <v>2</v>
      </c>
      <c r="E2450" s="3">
        <v>14</v>
      </c>
      <c r="F2450">
        <f t="shared" si="76"/>
        <v>0</v>
      </c>
      <c r="G2450">
        <f t="shared" si="77"/>
        <v>1</v>
      </c>
    </row>
    <row r="2451" spans="1:7" x14ac:dyDescent="0.25">
      <c r="A2451" s="2">
        <v>45432</v>
      </c>
      <c r="B2451" s="3" t="s">
        <v>11</v>
      </c>
      <c r="C2451" s="3" t="s">
        <v>4</v>
      </c>
      <c r="D2451" s="3">
        <v>3</v>
      </c>
      <c r="E2451" s="3">
        <v>14</v>
      </c>
      <c r="F2451">
        <f t="shared" si="76"/>
        <v>0</v>
      </c>
      <c r="G2451">
        <f t="shared" si="77"/>
        <v>1</v>
      </c>
    </row>
    <row r="2452" spans="1:7" x14ac:dyDescent="0.25">
      <c r="A2452" s="2">
        <v>45432</v>
      </c>
      <c r="B2452" s="3" t="s">
        <v>11</v>
      </c>
      <c r="C2452" s="3" t="s">
        <v>4</v>
      </c>
      <c r="D2452" s="3">
        <v>4</v>
      </c>
      <c r="E2452" s="3">
        <v>13</v>
      </c>
      <c r="F2452">
        <f t="shared" si="76"/>
        <v>0</v>
      </c>
      <c r="G2452">
        <f t="shared" si="77"/>
        <v>1</v>
      </c>
    </row>
    <row r="2453" spans="1:7" x14ac:dyDescent="0.25">
      <c r="A2453" s="2">
        <v>45432</v>
      </c>
      <c r="B2453" s="3" t="s">
        <v>11</v>
      </c>
      <c r="C2453" s="3" t="s">
        <v>4</v>
      </c>
      <c r="D2453" s="3">
        <v>5</v>
      </c>
      <c r="E2453" s="3">
        <v>31</v>
      </c>
      <c r="F2453">
        <f t="shared" si="76"/>
        <v>0</v>
      </c>
      <c r="G2453">
        <f t="shared" si="77"/>
        <v>1</v>
      </c>
    </row>
    <row r="2454" spans="1:7" x14ac:dyDescent="0.25">
      <c r="A2454" s="2">
        <v>45432</v>
      </c>
      <c r="B2454" s="3" t="s">
        <v>11</v>
      </c>
      <c r="C2454" s="3" t="s">
        <v>4</v>
      </c>
      <c r="D2454" s="3">
        <v>6</v>
      </c>
      <c r="E2454" s="3">
        <v>13</v>
      </c>
      <c r="F2454">
        <f t="shared" si="76"/>
        <v>0</v>
      </c>
      <c r="G2454">
        <f t="shared" si="77"/>
        <v>1</v>
      </c>
    </row>
    <row r="2455" spans="1:7" x14ac:dyDescent="0.25">
      <c r="A2455" s="2">
        <v>45432</v>
      </c>
      <c r="B2455" s="3" t="s">
        <v>11</v>
      </c>
      <c r="C2455" s="3" t="s">
        <v>4</v>
      </c>
      <c r="D2455" s="3">
        <v>7</v>
      </c>
      <c r="E2455" s="3">
        <v>22</v>
      </c>
      <c r="F2455">
        <f t="shared" si="76"/>
        <v>0</v>
      </c>
      <c r="G2455">
        <f t="shared" si="77"/>
        <v>0</v>
      </c>
    </row>
    <row r="2456" spans="1:7" x14ac:dyDescent="0.25">
      <c r="A2456" s="2">
        <v>45432</v>
      </c>
      <c r="B2456" s="3" t="s">
        <v>11</v>
      </c>
      <c r="C2456" s="3" t="s">
        <v>4</v>
      </c>
      <c r="D2456" s="3">
        <v>8</v>
      </c>
      <c r="E2456" s="3">
        <v>33</v>
      </c>
      <c r="F2456">
        <f t="shared" si="76"/>
        <v>0</v>
      </c>
      <c r="G2456">
        <f t="shared" si="77"/>
        <v>0</v>
      </c>
    </row>
    <row r="2457" spans="1:7" x14ac:dyDescent="0.25">
      <c r="A2457" s="2">
        <v>45432</v>
      </c>
      <c r="B2457" s="3" t="s">
        <v>11</v>
      </c>
      <c r="C2457" s="3" t="s">
        <v>4</v>
      </c>
      <c r="D2457" s="3">
        <v>9</v>
      </c>
      <c r="E2457" s="3">
        <v>48</v>
      </c>
      <c r="F2457">
        <f t="shared" si="76"/>
        <v>1</v>
      </c>
      <c r="G2457">
        <f t="shared" si="77"/>
        <v>0</v>
      </c>
    </row>
    <row r="2458" spans="1:7" x14ac:dyDescent="0.25">
      <c r="A2458" s="2">
        <v>45432</v>
      </c>
      <c r="B2458" s="3" t="s">
        <v>11</v>
      </c>
      <c r="C2458" s="3" t="s">
        <v>5</v>
      </c>
      <c r="D2458" s="3">
        <v>0</v>
      </c>
      <c r="E2458" s="3">
        <v>15</v>
      </c>
      <c r="F2458">
        <f t="shared" si="76"/>
        <v>0</v>
      </c>
      <c r="G2458">
        <f t="shared" si="77"/>
        <v>1</v>
      </c>
    </row>
    <row r="2459" spans="1:7" x14ac:dyDescent="0.25">
      <c r="A2459" s="2">
        <v>45432</v>
      </c>
      <c r="B2459" s="3" t="s">
        <v>11</v>
      </c>
      <c r="C2459" s="3" t="s">
        <v>5</v>
      </c>
      <c r="D2459" s="3">
        <v>1</v>
      </c>
      <c r="E2459" s="3">
        <v>13</v>
      </c>
      <c r="F2459">
        <f t="shared" si="76"/>
        <v>0</v>
      </c>
      <c r="G2459">
        <f t="shared" si="77"/>
        <v>1</v>
      </c>
    </row>
    <row r="2460" spans="1:7" x14ac:dyDescent="0.25">
      <c r="A2460" s="2">
        <v>45432</v>
      </c>
      <c r="B2460" s="3" t="s">
        <v>11</v>
      </c>
      <c r="C2460" s="3" t="s">
        <v>5</v>
      </c>
      <c r="D2460" s="3">
        <v>10</v>
      </c>
      <c r="E2460" s="3">
        <v>34</v>
      </c>
      <c r="F2460">
        <f t="shared" si="76"/>
        <v>1</v>
      </c>
      <c r="G2460">
        <f t="shared" si="77"/>
        <v>0</v>
      </c>
    </row>
    <row r="2461" spans="1:7" x14ac:dyDescent="0.25">
      <c r="A2461" s="2">
        <v>45432</v>
      </c>
      <c r="B2461" s="3" t="s">
        <v>11</v>
      </c>
      <c r="C2461" s="3" t="s">
        <v>5</v>
      </c>
      <c r="D2461" s="3">
        <v>5</v>
      </c>
      <c r="E2461" s="3">
        <v>15</v>
      </c>
      <c r="F2461">
        <f t="shared" si="76"/>
        <v>0</v>
      </c>
      <c r="G2461">
        <f t="shared" si="77"/>
        <v>1</v>
      </c>
    </row>
    <row r="2462" spans="1:7" x14ac:dyDescent="0.25">
      <c r="A2462" s="2">
        <v>45432</v>
      </c>
      <c r="B2462" s="3" t="s">
        <v>11</v>
      </c>
      <c r="C2462" s="3" t="s">
        <v>5</v>
      </c>
      <c r="D2462" s="3">
        <v>7</v>
      </c>
      <c r="E2462" s="3">
        <v>12</v>
      </c>
      <c r="F2462">
        <f t="shared" si="76"/>
        <v>0</v>
      </c>
      <c r="G2462">
        <f t="shared" si="77"/>
        <v>0</v>
      </c>
    </row>
    <row r="2463" spans="1:7" x14ac:dyDescent="0.25">
      <c r="A2463" s="2">
        <v>45432</v>
      </c>
      <c r="B2463" s="3" t="s">
        <v>11</v>
      </c>
      <c r="C2463" s="3" t="s">
        <v>5</v>
      </c>
      <c r="D2463" s="3">
        <v>8</v>
      </c>
      <c r="E2463" s="3">
        <v>15</v>
      </c>
      <c r="F2463">
        <f t="shared" si="76"/>
        <v>0</v>
      </c>
      <c r="G2463">
        <f t="shared" si="77"/>
        <v>0</v>
      </c>
    </row>
    <row r="2464" spans="1:7" x14ac:dyDescent="0.25">
      <c r="A2464" s="2">
        <v>45432</v>
      </c>
      <c r="B2464" s="3" t="s">
        <v>11</v>
      </c>
      <c r="C2464" s="3" t="s">
        <v>5</v>
      </c>
      <c r="D2464" s="3">
        <v>9</v>
      </c>
      <c r="E2464" s="3">
        <v>16</v>
      </c>
      <c r="F2464">
        <f t="shared" si="76"/>
        <v>1</v>
      </c>
      <c r="G2464">
        <f t="shared" si="77"/>
        <v>0</v>
      </c>
    </row>
    <row r="2465" spans="1:7" x14ac:dyDescent="0.25">
      <c r="A2465" s="2">
        <v>45432</v>
      </c>
      <c r="B2465" s="3" t="s">
        <v>11</v>
      </c>
      <c r="C2465" s="3" t="s">
        <v>5</v>
      </c>
      <c r="D2465" s="3">
        <v>0</v>
      </c>
      <c r="E2465" s="3">
        <v>13</v>
      </c>
      <c r="F2465">
        <f t="shared" si="76"/>
        <v>0</v>
      </c>
      <c r="G2465">
        <f t="shared" si="77"/>
        <v>1</v>
      </c>
    </row>
    <row r="2466" spans="1:7" x14ac:dyDescent="0.25">
      <c r="A2466" s="2">
        <v>45432</v>
      </c>
      <c r="B2466" s="3" t="s">
        <v>11</v>
      </c>
      <c r="C2466" s="3" t="s">
        <v>5</v>
      </c>
      <c r="D2466" s="3">
        <v>10</v>
      </c>
      <c r="E2466" s="3">
        <v>50</v>
      </c>
      <c r="F2466">
        <f t="shared" si="76"/>
        <v>1</v>
      </c>
      <c r="G2466">
        <f t="shared" si="77"/>
        <v>0</v>
      </c>
    </row>
    <row r="2467" spans="1:7" x14ac:dyDescent="0.25">
      <c r="A2467" s="2">
        <v>45432</v>
      </c>
      <c r="B2467" s="3" t="s">
        <v>11</v>
      </c>
      <c r="C2467" s="3" t="s">
        <v>5</v>
      </c>
      <c r="D2467" s="3">
        <v>5</v>
      </c>
      <c r="E2467" s="3">
        <v>13</v>
      </c>
      <c r="F2467">
        <f t="shared" si="76"/>
        <v>0</v>
      </c>
      <c r="G2467">
        <f t="shared" si="77"/>
        <v>1</v>
      </c>
    </row>
    <row r="2468" spans="1:7" x14ac:dyDescent="0.25">
      <c r="A2468" s="2">
        <v>45432</v>
      </c>
      <c r="B2468" s="3" t="s">
        <v>11</v>
      </c>
      <c r="C2468" s="3" t="s">
        <v>5</v>
      </c>
      <c r="D2468" s="3">
        <v>6</v>
      </c>
      <c r="E2468" s="3">
        <v>12</v>
      </c>
      <c r="F2468">
        <f t="shared" si="76"/>
        <v>0</v>
      </c>
      <c r="G2468">
        <f t="shared" si="77"/>
        <v>1</v>
      </c>
    </row>
    <row r="2469" spans="1:7" x14ac:dyDescent="0.25">
      <c r="A2469" s="2">
        <v>45432</v>
      </c>
      <c r="B2469" s="3" t="s">
        <v>11</v>
      </c>
      <c r="C2469" s="3" t="s">
        <v>5</v>
      </c>
      <c r="D2469" s="3">
        <v>7</v>
      </c>
      <c r="E2469" s="3">
        <v>13</v>
      </c>
      <c r="F2469">
        <f t="shared" si="76"/>
        <v>0</v>
      </c>
      <c r="G2469">
        <f t="shared" si="77"/>
        <v>0</v>
      </c>
    </row>
    <row r="2470" spans="1:7" x14ac:dyDescent="0.25">
      <c r="A2470" s="2">
        <v>45432</v>
      </c>
      <c r="B2470" s="3" t="s">
        <v>11</v>
      </c>
      <c r="C2470" s="3" t="s">
        <v>5</v>
      </c>
      <c r="D2470" s="3">
        <v>8</v>
      </c>
      <c r="E2470" s="3">
        <v>18</v>
      </c>
      <c r="F2470">
        <f t="shared" si="76"/>
        <v>0</v>
      </c>
      <c r="G2470">
        <f t="shared" si="77"/>
        <v>0</v>
      </c>
    </row>
    <row r="2471" spans="1:7" x14ac:dyDescent="0.25">
      <c r="A2471" s="2">
        <v>45432</v>
      </c>
      <c r="B2471" s="3" t="s">
        <v>11</v>
      </c>
      <c r="C2471" s="3" t="s">
        <v>5</v>
      </c>
      <c r="D2471" s="3">
        <v>9</v>
      </c>
      <c r="E2471" s="3">
        <v>17</v>
      </c>
      <c r="F2471">
        <f t="shared" si="76"/>
        <v>1</v>
      </c>
      <c r="G2471">
        <f t="shared" si="77"/>
        <v>0</v>
      </c>
    </row>
    <row r="2472" spans="1:7" x14ac:dyDescent="0.25">
      <c r="A2472" s="2">
        <v>45432</v>
      </c>
      <c r="B2472" s="3" t="s">
        <v>11</v>
      </c>
      <c r="C2472" s="3" t="s">
        <v>4</v>
      </c>
      <c r="D2472" s="3">
        <v>0</v>
      </c>
      <c r="E2472" s="3">
        <v>30</v>
      </c>
      <c r="F2472">
        <f t="shared" si="76"/>
        <v>0</v>
      </c>
      <c r="G2472">
        <f t="shared" si="77"/>
        <v>1</v>
      </c>
    </row>
    <row r="2473" spans="1:7" x14ac:dyDescent="0.25">
      <c r="A2473" s="2">
        <v>45432</v>
      </c>
      <c r="B2473" s="3" t="s">
        <v>11</v>
      </c>
      <c r="C2473" s="3" t="s">
        <v>4</v>
      </c>
      <c r="D2473" s="3">
        <v>1</v>
      </c>
      <c r="E2473" s="3">
        <v>18</v>
      </c>
      <c r="F2473">
        <f t="shared" si="76"/>
        <v>0</v>
      </c>
      <c r="G2473">
        <f t="shared" si="77"/>
        <v>1</v>
      </c>
    </row>
    <row r="2474" spans="1:7" x14ac:dyDescent="0.25">
      <c r="A2474" s="2">
        <v>45432</v>
      </c>
      <c r="B2474" s="3" t="s">
        <v>11</v>
      </c>
      <c r="C2474" s="3" t="s">
        <v>4</v>
      </c>
      <c r="D2474" s="3">
        <v>10</v>
      </c>
      <c r="E2474" s="3">
        <v>93</v>
      </c>
      <c r="F2474">
        <f t="shared" si="76"/>
        <v>1</v>
      </c>
      <c r="G2474">
        <f t="shared" si="77"/>
        <v>0</v>
      </c>
    </row>
    <row r="2475" spans="1:7" x14ac:dyDescent="0.25">
      <c r="A2475" s="2">
        <v>45432</v>
      </c>
      <c r="B2475" s="3" t="s">
        <v>11</v>
      </c>
      <c r="C2475" s="3" t="s">
        <v>4</v>
      </c>
      <c r="D2475" s="3">
        <v>3</v>
      </c>
      <c r="E2475" s="3">
        <v>13</v>
      </c>
      <c r="F2475">
        <f t="shared" si="76"/>
        <v>0</v>
      </c>
      <c r="G2475">
        <f t="shared" si="77"/>
        <v>1</v>
      </c>
    </row>
    <row r="2476" spans="1:7" x14ac:dyDescent="0.25">
      <c r="A2476" s="2">
        <v>45432</v>
      </c>
      <c r="B2476" s="3" t="s">
        <v>11</v>
      </c>
      <c r="C2476" s="3" t="s">
        <v>4</v>
      </c>
      <c r="D2476" s="3">
        <v>5</v>
      </c>
      <c r="E2476" s="3">
        <v>29</v>
      </c>
      <c r="F2476">
        <f t="shared" si="76"/>
        <v>0</v>
      </c>
      <c r="G2476">
        <f t="shared" si="77"/>
        <v>1</v>
      </c>
    </row>
    <row r="2477" spans="1:7" x14ac:dyDescent="0.25">
      <c r="A2477" s="2">
        <v>45432</v>
      </c>
      <c r="B2477" s="3" t="s">
        <v>11</v>
      </c>
      <c r="C2477" s="3" t="s">
        <v>4</v>
      </c>
      <c r="D2477" s="3">
        <v>6</v>
      </c>
      <c r="E2477" s="3">
        <v>12</v>
      </c>
      <c r="F2477">
        <f t="shared" si="76"/>
        <v>0</v>
      </c>
      <c r="G2477">
        <f t="shared" si="77"/>
        <v>1</v>
      </c>
    </row>
    <row r="2478" spans="1:7" x14ac:dyDescent="0.25">
      <c r="A2478" s="2">
        <v>45432</v>
      </c>
      <c r="B2478" s="3" t="s">
        <v>11</v>
      </c>
      <c r="C2478" s="3" t="s">
        <v>4</v>
      </c>
      <c r="D2478" s="3">
        <v>7</v>
      </c>
      <c r="E2478" s="3">
        <v>17</v>
      </c>
      <c r="F2478">
        <f t="shared" si="76"/>
        <v>0</v>
      </c>
      <c r="G2478">
        <f t="shared" si="77"/>
        <v>0</v>
      </c>
    </row>
    <row r="2479" spans="1:7" x14ac:dyDescent="0.25">
      <c r="A2479" s="2">
        <v>45432</v>
      </c>
      <c r="B2479" s="3" t="s">
        <v>11</v>
      </c>
      <c r="C2479" s="3" t="s">
        <v>4</v>
      </c>
      <c r="D2479" s="3">
        <v>8</v>
      </c>
      <c r="E2479" s="3">
        <v>23</v>
      </c>
      <c r="F2479">
        <f t="shared" si="76"/>
        <v>0</v>
      </c>
      <c r="G2479">
        <f t="shared" si="77"/>
        <v>0</v>
      </c>
    </row>
    <row r="2480" spans="1:7" x14ac:dyDescent="0.25">
      <c r="A2480" s="2">
        <v>45432</v>
      </c>
      <c r="B2480" s="3" t="s">
        <v>11</v>
      </c>
      <c r="C2480" s="3" t="s">
        <v>4</v>
      </c>
      <c r="D2480" s="3">
        <v>9</v>
      </c>
      <c r="E2480" s="3">
        <v>31</v>
      </c>
      <c r="F2480">
        <f t="shared" si="76"/>
        <v>1</v>
      </c>
      <c r="G2480">
        <f t="shared" si="77"/>
        <v>0</v>
      </c>
    </row>
    <row r="2481" spans="1:7" x14ac:dyDescent="0.25">
      <c r="A2481" s="2">
        <v>45432</v>
      </c>
      <c r="B2481" s="3" t="s">
        <v>12</v>
      </c>
      <c r="C2481" s="3" t="s">
        <v>6</v>
      </c>
      <c r="D2481" s="3">
        <v>0</v>
      </c>
      <c r="E2481" s="3">
        <v>12</v>
      </c>
      <c r="F2481">
        <f t="shared" si="76"/>
        <v>0</v>
      </c>
      <c r="G2481">
        <f t="shared" si="77"/>
        <v>1</v>
      </c>
    </row>
    <row r="2482" spans="1:7" x14ac:dyDescent="0.25">
      <c r="A2482" s="2">
        <v>45432</v>
      </c>
      <c r="B2482" s="3" t="s">
        <v>12</v>
      </c>
      <c r="C2482" s="3" t="s">
        <v>6</v>
      </c>
      <c r="D2482" s="3">
        <v>10</v>
      </c>
      <c r="E2482" s="3">
        <v>16</v>
      </c>
      <c r="F2482">
        <f t="shared" si="76"/>
        <v>1</v>
      </c>
      <c r="G2482">
        <f t="shared" si="77"/>
        <v>0</v>
      </c>
    </row>
    <row r="2483" spans="1:7" x14ac:dyDescent="0.25">
      <c r="A2483" s="2">
        <v>45432</v>
      </c>
      <c r="B2483" s="3" t="s">
        <v>12</v>
      </c>
      <c r="C2483" s="3" t="s">
        <v>6</v>
      </c>
      <c r="D2483" s="3">
        <v>6</v>
      </c>
      <c r="E2483" s="3">
        <v>13</v>
      </c>
      <c r="F2483">
        <f t="shared" si="76"/>
        <v>0</v>
      </c>
      <c r="G2483">
        <f t="shared" si="77"/>
        <v>1</v>
      </c>
    </row>
    <row r="2484" spans="1:7" x14ac:dyDescent="0.25">
      <c r="A2484" s="2">
        <v>45432</v>
      </c>
      <c r="B2484" s="3" t="s">
        <v>12</v>
      </c>
      <c r="C2484" s="3" t="s">
        <v>6</v>
      </c>
      <c r="D2484" s="3">
        <v>8</v>
      </c>
      <c r="E2484" s="3">
        <v>15</v>
      </c>
      <c r="F2484">
        <f t="shared" si="76"/>
        <v>0</v>
      </c>
      <c r="G2484">
        <f t="shared" si="77"/>
        <v>0</v>
      </c>
    </row>
    <row r="2485" spans="1:7" x14ac:dyDescent="0.25">
      <c r="A2485" s="2">
        <v>45432</v>
      </c>
      <c r="B2485" s="3" t="s">
        <v>12</v>
      </c>
      <c r="C2485" s="3" t="s">
        <v>6</v>
      </c>
      <c r="D2485" s="3">
        <v>9</v>
      </c>
      <c r="E2485" s="3">
        <v>13</v>
      </c>
      <c r="F2485">
        <f t="shared" si="76"/>
        <v>1</v>
      </c>
      <c r="G2485">
        <f t="shared" si="77"/>
        <v>0</v>
      </c>
    </row>
    <row r="2486" spans="1:7" x14ac:dyDescent="0.25">
      <c r="A2486" s="2">
        <v>45432</v>
      </c>
      <c r="B2486" s="3" t="s">
        <v>12</v>
      </c>
      <c r="C2486" s="3" t="s">
        <v>6</v>
      </c>
      <c r="D2486" s="3">
        <v>0</v>
      </c>
      <c r="E2486" s="3">
        <v>20</v>
      </c>
      <c r="F2486">
        <f t="shared" si="76"/>
        <v>0</v>
      </c>
      <c r="G2486">
        <f t="shared" si="77"/>
        <v>1</v>
      </c>
    </row>
    <row r="2487" spans="1:7" x14ac:dyDescent="0.25">
      <c r="A2487" s="2">
        <v>45432</v>
      </c>
      <c r="B2487" s="3" t="s">
        <v>12</v>
      </c>
      <c r="C2487" s="3" t="s">
        <v>6</v>
      </c>
      <c r="D2487" s="3">
        <v>10</v>
      </c>
      <c r="E2487" s="3">
        <v>30</v>
      </c>
      <c r="F2487">
        <f t="shared" si="76"/>
        <v>1</v>
      </c>
      <c r="G2487">
        <f t="shared" si="77"/>
        <v>0</v>
      </c>
    </row>
    <row r="2488" spans="1:7" x14ac:dyDescent="0.25">
      <c r="A2488" s="2">
        <v>45432</v>
      </c>
      <c r="B2488" s="3" t="s">
        <v>12</v>
      </c>
      <c r="C2488" s="3" t="s">
        <v>6</v>
      </c>
      <c r="D2488" s="3">
        <v>2</v>
      </c>
      <c r="E2488" s="3">
        <v>12</v>
      </c>
      <c r="F2488">
        <f t="shared" si="76"/>
        <v>0</v>
      </c>
      <c r="G2488">
        <f t="shared" si="77"/>
        <v>1</v>
      </c>
    </row>
    <row r="2489" spans="1:7" x14ac:dyDescent="0.25">
      <c r="A2489" s="2">
        <v>45432</v>
      </c>
      <c r="B2489" s="3" t="s">
        <v>12</v>
      </c>
      <c r="C2489" s="3" t="s">
        <v>6</v>
      </c>
      <c r="D2489" s="3">
        <v>5</v>
      </c>
      <c r="E2489" s="3">
        <v>13</v>
      </c>
      <c r="F2489">
        <f t="shared" si="76"/>
        <v>0</v>
      </c>
      <c r="G2489">
        <f t="shared" si="77"/>
        <v>1</v>
      </c>
    </row>
    <row r="2490" spans="1:7" x14ac:dyDescent="0.25">
      <c r="A2490" s="2">
        <v>45432</v>
      </c>
      <c r="B2490" s="3" t="s">
        <v>12</v>
      </c>
      <c r="C2490" s="3" t="s">
        <v>6</v>
      </c>
      <c r="D2490" s="3">
        <v>7</v>
      </c>
      <c r="E2490" s="3">
        <v>12</v>
      </c>
      <c r="F2490">
        <f t="shared" si="76"/>
        <v>0</v>
      </c>
      <c r="G2490">
        <f t="shared" si="77"/>
        <v>0</v>
      </c>
    </row>
    <row r="2491" spans="1:7" x14ac:dyDescent="0.25">
      <c r="A2491" s="2">
        <v>45432</v>
      </c>
      <c r="B2491" s="3" t="s">
        <v>12</v>
      </c>
      <c r="C2491" s="3" t="s">
        <v>6</v>
      </c>
      <c r="D2491" s="3">
        <v>8</v>
      </c>
      <c r="E2491" s="3">
        <v>14</v>
      </c>
      <c r="F2491">
        <f t="shared" si="76"/>
        <v>0</v>
      </c>
      <c r="G2491">
        <f t="shared" si="77"/>
        <v>0</v>
      </c>
    </row>
    <row r="2492" spans="1:7" x14ac:dyDescent="0.25">
      <c r="A2492" s="2">
        <v>45432</v>
      </c>
      <c r="B2492" s="3" t="s">
        <v>12</v>
      </c>
      <c r="C2492" s="3" t="s">
        <v>6</v>
      </c>
      <c r="D2492" s="3">
        <v>9</v>
      </c>
      <c r="E2492" s="3">
        <v>21</v>
      </c>
      <c r="F2492">
        <f t="shared" si="76"/>
        <v>1</v>
      </c>
      <c r="G2492">
        <f t="shared" si="77"/>
        <v>0</v>
      </c>
    </row>
    <row r="2493" spans="1:7" x14ac:dyDescent="0.25">
      <c r="A2493" s="2">
        <v>45432</v>
      </c>
      <c r="B2493" s="3" t="s">
        <v>12</v>
      </c>
      <c r="C2493" s="3" t="s">
        <v>6</v>
      </c>
      <c r="D2493" s="3">
        <v>10</v>
      </c>
      <c r="E2493" s="3">
        <v>15</v>
      </c>
      <c r="F2493">
        <f t="shared" si="76"/>
        <v>1</v>
      </c>
      <c r="G2493">
        <f t="shared" si="77"/>
        <v>0</v>
      </c>
    </row>
    <row r="2494" spans="1:7" x14ac:dyDescent="0.25">
      <c r="A2494" s="2">
        <v>45432</v>
      </c>
      <c r="B2494" s="3" t="s">
        <v>12</v>
      </c>
      <c r="C2494" s="3" t="s">
        <v>6</v>
      </c>
      <c r="D2494" s="3">
        <v>9</v>
      </c>
      <c r="E2494" s="3">
        <v>12</v>
      </c>
      <c r="F2494">
        <f t="shared" si="76"/>
        <v>1</v>
      </c>
      <c r="G2494">
        <f t="shared" si="77"/>
        <v>0</v>
      </c>
    </row>
    <row r="2495" spans="1:7" x14ac:dyDescent="0.25">
      <c r="A2495" s="2">
        <v>45432</v>
      </c>
      <c r="B2495" s="3" t="s">
        <v>12</v>
      </c>
      <c r="C2495" s="3" t="s">
        <v>6</v>
      </c>
      <c r="D2495" s="3">
        <v>0</v>
      </c>
      <c r="E2495" s="3">
        <v>15</v>
      </c>
      <c r="F2495">
        <f t="shared" si="76"/>
        <v>0</v>
      </c>
      <c r="G2495">
        <f t="shared" si="77"/>
        <v>1</v>
      </c>
    </row>
    <row r="2496" spans="1:7" x14ac:dyDescent="0.25">
      <c r="A2496" s="2">
        <v>45432</v>
      </c>
      <c r="B2496" s="3" t="s">
        <v>12</v>
      </c>
      <c r="C2496" s="3" t="s">
        <v>6</v>
      </c>
      <c r="D2496" s="3">
        <v>1</v>
      </c>
      <c r="E2496" s="3">
        <v>12</v>
      </c>
      <c r="F2496">
        <f t="shared" si="76"/>
        <v>0</v>
      </c>
      <c r="G2496">
        <f t="shared" si="77"/>
        <v>1</v>
      </c>
    </row>
    <row r="2497" spans="1:7" x14ac:dyDescent="0.25">
      <c r="A2497" s="2">
        <v>45432</v>
      </c>
      <c r="B2497" s="3" t="s">
        <v>12</v>
      </c>
      <c r="C2497" s="3" t="s">
        <v>6</v>
      </c>
      <c r="D2497" s="3">
        <v>10</v>
      </c>
      <c r="E2497" s="3">
        <v>26</v>
      </c>
      <c r="F2497">
        <f t="shared" si="76"/>
        <v>1</v>
      </c>
      <c r="G2497">
        <f t="shared" si="77"/>
        <v>0</v>
      </c>
    </row>
    <row r="2498" spans="1:7" x14ac:dyDescent="0.25">
      <c r="A2498" s="2">
        <v>45432</v>
      </c>
      <c r="B2498" s="3" t="s">
        <v>12</v>
      </c>
      <c r="C2498" s="3" t="s">
        <v>6</v>
      </c>
      <c r="D2498" s="3">
        <v>5</v>
      </c>
      <c r="E2498" s="3">
        <v>13</v>
      </c>
      <c r="F2498">
        <f t="shared" si="76"/>
        <v>0</v>
      </c>
      <c r="G2498">
        <f t="shared" si="77"/>
        <v>1</v>
      </c>
    </row>
    <row r="2499" spans="1:7" x14ac:dyDescent="0.25">
      <c r="A2499" s="2">
        <v>45432</v>
      </c>
      <c r="B2499" s="3" t="s">
        <v>12</v>
      </c>
      <c r="C2499" s="3" t="s">
        <v>6</v>
      </c>
      <c r="D2499" s="3">
        <v>7</v>
      </c>
      <c r="E2499" s="3">
        <v>12</v>
      </c>
      <c r="F2499">
        <f t="shared" ref="F2499:F2562" si="78">IF(D2499 &gt;= 9, 1, 0)</f>
        <v>0</v>
      </c>
      <c r="G2499">
        <f t="shared" ref="G2499:G2562" si="79">IF(D2499 &lt;= 6, 1, 0)</f>
        <v>0</v>
      </c>
    </row>
    <row r="2500" spans="1:7" x14ac:dyDescent="0.25">
      <c r="A2500" s="2">
        <v>45432</v>
      </c>
      <c r="B2500" s="3" t="s">
        <v>12</v>
      </c>
      <c r="C2500" s="3" t="s">
        <v>6</v>
      </c>
      <c r="D2500" s="3">
        <v>8</v>
      </c>
      <c r="E2500" s="3">
        <v>16</v>
      </c>
      <c r="F2500">
        <f t="shared" si="78"/>
        <v>0</v>
      </c>
      <c r="G2500">
        <f t="shared" si="79"/>
        <v>0</v>
      </c>
    </row>
    <row r="2501" spans="1:7" x14ac:dyDescent="0.25">
      <c r="A2501" s="2">
        <v>45432</v>
      </c>
      <c r="B2501" s="3" t="s">
        <v>12</v>
      </c>
      <c r="C2501" s="3" t="s">
        <v>6</v>
      </c>
      <c r="D2501" s="3">
        <v>9</v>
      </c>
      <c r="E2501" s="3">
        <v>19</v>
      </c>
      <c r="F2501">
        <f t="shared" si="78"/>
        <v>1</v>
      </c>
      <c r="G2501">
        <f t="shared" si="79"/>
        <v>0</v>
      </c>
    </row>
    <row r="2502" spans="1:7" x14ac:dyDescent="0.25">
      <c r="A2502" s="2">
        <v>45432</v>
      </c>
      <c r="B2502" s="3" t="s">
        <v>12</v>
      </c>
      <c r="C2502" s="3" t="s">
        <v>7</v>
      </c>
      <c r="D2502" s="3">
        <v>0</v>
      </c>
      <c r="E2502" s="3">
        <v>12</v>
      </c>
      <c r="F2502">
        <f t="shared" si="78"/>
        <v>0</v>
      </c>
      <c r="G2502">
        <f t="shared" si="79"/>
        <v>1</v>
      </c>
    </row>
    <row r="2503" spans="1:7" x14ac:dyDescent="0.25">
      <c r="A2503" s="2">
        <v>45432</v>
      </c>
      <c r="B2503" s="3" t="s">
        <v>12</v>
      </c>
      <c r="C2503" s="3" t="s">
        <v>7</v>
      </c>
      <c r="D2503" s="3">
        <v>10</v>
      </c>
      <c r="E2503" s="3">
        <v>22</v>
      </c>
      <c r="F2503">
        <f t="shared" si="78"/>
        <v>1</v>
      </c>
      <c r="G2503">
        <f t="shared" si="79"/>
        <v>0</v>
      </c>
    </row>
    <row r="2504" spans="1:7" x14ac:dyDescent="0.25">
      <c r="A2504" s="2">
        <v>45432</v>
      </c>
      <c r="B2504" s="3" t="s">
        <v>12</v>
      </c>
      <c r="C2504" s="3" t="s">
        <v>7</v>
      </c>
      <c r="D2504" s="3">
        <v>3</v>
      </c>
      <c r="E2504" s="3">
        <v>13</v>
      </c>
      <c r="F2504">
        <f t="shared" si="78"/>
        <v>0</v>
      </c>
      <c r="G2504">
        <f t="shared" si="79"/>
        <v>1</v>
      </c>
    </row>
    <row r="2505" spans="1:7" x14ac:dyDescent="0.25">
      <c r="A2505" s="2">
        <v>45432</v>
      </c>
      <c r="B2505" s="3" t="s">
        <v>12</v>
      </c>
      <c r="C2505" s="3" t="s">
        <v>7</v>
      </c>
      <c r="D2505" s="3">
        <v>5</v>
      </c>
      <c r="E2505" s="3">
        <v>12</v>
      </c>
      <c r="F2505">
        <f t="shared" si="78"/>
        <v>0</v>
      </c>
      <c r="G2505">
        <f t="shared" si="79"/>
        <v>1</v>
      </c>
    </row>
    <row r="2506" spans="1:7" x14ac:dyDescent="0.25">
      <c r="A2506" s="2">
        <v>45432</v>
      </c>
      <c r="B2506" s="3" t="s">
        <v>12</v>
      </c>
      <c r="C2506" s="3" t="s">
        <v>7</v>
      </c>
      <c r="D2506" s="3">
        <v>7</v>
      </c>
      <c r="E2506" s="3">
        <v>13</v>
      </c>
      <c r="F2506">
        <f t="shared" si="78"/>
        <v>0</v>
      </c>
      <c r="G2506">
        <f t="shared" si="79"/>
        <v>0</v>
      </c>
    </row>
    <row r="2507" spans="1:7" x14ac:dyDescent="0.25">
      <c r="A2507" s="2">
        <v>45432</v>
      </c>
      <c r="B2507" s="3" t="s">
        <v>12</v>
      </c>
      <c r="C2507" s="3" t="s">
        <v>7</v>
      </c>
      <c r="D2507" s="3">
        <v>8</v>
      </c>
      <c r="E2507" s="3">
        <v>14</v>
      </c>
      <c r="F2507">
        <f t="shared" si="78"/>
        <v>0</v>
      </c>
      <c r="G2507">
        <f t="shared" si="79"/>
        <v>0</v>
      </c>
    </row>
    <row r="2508" spans="1:7" x14ac:dyDescent="0.25">
      <c r="A2508" s="2">
        <v>45432</v>
      </c>
      <c r="B2508" s="3" t="s">
        <v>12</v>
      </c>
      <c r="C2508" s="3" t="s">
        <v>7</v>
      </c>
      <c r="D2508" s="3">
        <v>9</v>
      </c>
      <c r="E2508" s="3">
        <v>22</v>
      </c>
      <c r="F2508">
        <f t="shared" si="78"/>
        <v>1</v>
      </c>
      <c r="G2508">
        <f t="shared" si="79"/>
        <v>0</v>
      </c>
    </row>
    <row r="2509" spans="1:7" x14ac:dyDescent="0.25">
      <c r="A2509" s="2">
        <v>45432</v>
      </c>
      <c r="B2509" s="3" t="s">
        <v>12</v>
      </c>
      <c r="C2509" s="3" t="s">
        <v>7</v>
      </c>
      <c r="D2509" s="3">
        <v>0</v>
      </c>
      <c r="E2509" s="3">
        <v>14</v>
      </c>
      <c r="F2509">
        <f t="shared" si="78"/>
        <v>0</v>
      </c>
      <c r="G2509">
        <f t="shared" si="79"/>
        <v>1</v>
      </c>
    </row>
    <row r="2510" spans="1:7" x14ac:dyDescent="0.25">
      <c r="A2510" s="2">
        <v>45432</v>
      </c>
      <c r="B2510" s="3" t="s">
        <v>12</v>
      </c>
      <c r="C2510" s="3" t="s">
        <v>7</v>
      </c>
      <c r="D2510" s="3">
        <v>10</v>
      </c>
      <c r="E2510" s="3">
        <v>30</v>
      </c>
      <c r="F2510">
        <f t="shared" si="78"/>
        <v>1</v>
      </c>
      <c r="G2510">
        <f t="shared" si="79"/>
        <v>0</v>
      </c>
    </row>
    <row r="2511" spans="1:7" x14ac:dyDescent="0.25">
      <c r="A2511" s="2">
        <v>45432</v>
      </c>
      <c r="B2511" s="3" t="s">
        <v>12</v>
      </c>
      <c r="C2511" s="3" t="s">
        <v>7</v>
      </c>
      <c r="D2511" s="3">
        <v>2</v>
      </c>
      <c r="E2511" s="3">
        <v>12</v>
      </c>
      <c r="F2511">
        <f t="shared" si="78"/>
        <v>0</v>
      </c>
      <c r="G2511">
        <f t="shared" si="79"/>
        <v>1</v>
      </c>
    </row>
    <row r="2512" spans="1:7" x14ac:dyDescent="0.25">
      <c r="A2512" s="2">
        <v>45432</v>
      </c>
      <c r="B2512" s="3" t="s">
        <v>12</v>
      </c>
      <c r="C2512" s="3" t="s">
        <v>7</v>
      </c>
      <c r="D2512" s="3">
        <v>5</v>
      </c>
      <c r="E2512" s="3">
        <v>15</v>
      </c>
      <c r="F2512">
        <f t="shared" si="78"/>
        <v>0</v>
      </c>
      <c r="G2512">
        <f t="shared" si="79"/>
        <v>1</v>
      </c>
    </row>
    <row r="2513" spans="1:7" x14ac:dyDescent="0.25">
      <c r="A2513" s="2">
        <v>45432</v>
      </c>
      <c r="B2513" s="3" t="s">
        <v>12</v>
      </c>
      <c r="C2513" s="3" t="s">
        <v>7</v>
      </c>
      <c r="D2513" s="3">
        <v>6</v>
      </c>
      <c r="E2513" s="3">
        <v>14</v>
      </c>
      <c r="F2513">
        <f t="shared" si="78"/>
        <v>0</v>
      </c>
      <c r="G2513">
        <f t="shared" si="79"/>
        <v>1</v>
      </c>
    </row>
    <row r="2514" spans="1:7" x14ac:dyDescent="0.25">
      <c r="A2514" s="2">
        <v>45432</v>
      </c>
      <c r="B2514" s="3" t="s">
        <v>12</v>
      </c>
      <c r="C2514" s="3" t="s">
        <v>7</v>
      </c>
      <c r="D2514" s="3">
        <v>7</v>
      </c>
      <c r="E2514" s="3">
        <v>14</v>
      </c>
      <c r="F2514">
        <f t="shared" si="78"/>
        <v>0</v>
      </c>
      <c r="G2514">
        <f t="shared" si="79"/>
        <v>0</v>
      </c>
    </row>
    <row r="2515" spans="1:7" x14ac:dyDescent="0.25">
      <c r="A2515" s="2">
        <v>45432</v>
      </c>
      <c r="B2515" s="3" t="s">
        <v>12</v>
      </c>
      <c r="C2515" s="3" t="s">
        <v>7</v>
      </c>
      <c r="D2515" s="3">
        <v>8</v>
      </c>
      <c r="E2515" s="3">
        <v>12</v>
      </c>
      <c r="F2515">
        <f t="shared" si="78"/>
        <v>0</v>
      </c>
      <c r="G2515">
        <f t="shared" si="79"/>
        <v>0</v>
      </c>
    </row>
    <row r="2516" spans="1:7" x14ac:dyDescent="0.25">
      <c r="A2516" s="2">
        <v>45432</v>
      </c>
      <c r="B2516" s="3" t="s">
        <v>12</v>
      </c>
      <c r="C2516" s="3" t="s">
        <v>7</v>
      </c>
      <c r="D2516" s="3">
        <v>9</v>
      </c>
      <c r="E2516" s="3">
        <v>15</v>
      </c>
      <c r="F2516">
        <f t="shared" si="78"/>
        <v>1</v>
      </c>
      <c r="G2516">
        <f t="shared" si="79"/>
        <v>0</v>
      </c>
    </row>
    <row r="2517" spans="1:7" x14ac:dyDescent="0.25">
      <c r="A2517" s="2">
        <v>45432</v>
      </c>
      <c r="B2517" s="3" t="s">
        <v>12</v>
      </c>
      <c r="C2517" s="3" t="s">
        <v>7</v>
      </c>
      <c r="D2517" s="3">
        <v>0</v>
      </c>
      <c r="E2517" s="3">
        <v>13</v>
      </c>
      <c r="F2517">
        <f t="shared" si="78"/>
        <v>0</v>
      </c>
      <c r="G2517">
        <f t="shared" si="79"/>
        <v>1</v>
      </c>
    </row>
    <row r="2518" spans="1:7" x14ac:dyDescent="0.25">
      <c r="A2518" s="2">
        <v>45432</v>
      </c>
      <c r="B2518" s="3" t="s">
        <v>12</v>
      </c>
      <c r="C2518" s="3" t="s">
        <v>7</v>
      </c>
      <c r="D2518" s="3">
        <v>1</v>
      </c>
      <c r="E2518" s="3">
        <v>13</v>
      </c>
      <c r="F2518">
        <f t="shared" si="78"/>
        <v>0</v>
      </c>
      <c r="G2518">
        <f t="shared" si="79"/>
        <v>1</v>
      </c>
    </row>
    <row r="2519" spans="1:7" x14ac:dyDescent="0.25">
      <c r="A2519" s="2">
        <v>45432</v>
      </c>
      <c r="B2519" s="3" t="s">
        <v>12</v>
      </c>
      <c r="C2519" s="3" t="s">
        <v>7</v>
      </c>
      <c r="D2519" s="3">
        <v>10</v>
      </c>
      <c r="E2519" s="3">
        <v>19</v>
      </c>
      <c r="F2519">
        <f t="shared" si="78"/>
        <v>1</v>
      </c>
      <c r="G2519">
        <f t="shared" si="79"/>
        <v>0</v>
      </c>
    </row>
    <row r="2520" spans="1:7" x14ac:dyDescent="0.25">
      <c r="A2520" s="2">
        <v>45432</v>
      </c>
      <c r="B2520" s="3" t="s">
        <v>12</v>
      </c>
      <c r="C2520" s="3" t="s">
        <v>7</v>
      </c>
      <c r="D2520" s="3">
        <v>3</v>
      </c>
      <c r="E2520" s="3">
        <v>12</v>
      </c>
      <c r="F2520">
        <f t="shared" si="78"/>
        <v>0</v>
      </c>
      <c r="G2520">
        <f t="shared" si="79"/>
        <v>1</v>
      </c>
    </row>
    <row r="2521" spans="1:7" x14ac:dyDescent="0.25">
      <c r="A2521" s="2">
        <v>45432</v>
      </c>
      <c r="B2521" s="3" t="s">
        <v>12</v>
      </c>
      <c r="C2521" s="3" t="s">
        <v>7</v>
      </c>
      <c r="D2521" s="3">
        <v>5</v>
      </c>
      <c r="E2521" s="3">
        <v>12</v>
      </c>
      <c r="F2521">
        <f t="shared" si="78"/>
        <v>0</v>
      </c>
      <c r="G2521">
        <f t="shared" si="79"/>
        <v>1</v>
      </c>
    </row>
    <row r="2522" spans="1:7" x14ac:dyDescent="0.25">
      <c r="A2522" s="2">
        <v>45432</v>
      </c>
      <c r="B2522" s="3" t="s">
        <v>12</v>
      </c>
      <c r="C2522" s="3" t="s">
        <v>7</v>
      </c>
      <c r="D2522" s="3">
        <v>7</v>
      </c>
      <c r="E2522" s="3">
        <v>12</v>
      </c>
      <c r="F2522">
        <f t="shared" si="78"/>
        <v>0</v>
      </c>
      <c r="G2522">
        <f t="shared" si="79"/>
        <v>0</v>
      </c>
    </row>
    <row r="2523" spans="1:7" x14ac:dyDescent="0.25">
      <c r="A2523" s="2">
        <v>45432</v>
      </c>
      <c r="B2523" s="3" t="s">
        <v>12</v>
      </c>
      <c r="C2523" s="3" t="s">
        <v>7</v>
      </c>
      <c r="D2523" s="3">
        <v>8</v>
      </c>
      <c r="E2523" s="3">
        <v>12</v>
      </c>
      <c r="F2523">
        <f t="shared" si="78"/>
        <v>0</v>
      </c>
      <c r="G2523">
        <f t="shared" si="79"/>
        <v>0</v>
      </c>
    </row>
    <row r="2524" spans="1:7" x14ac:dyDescent="0.25">
      <c r="A2524" s="2">
        <v>45432</v>
      </c>
      <c r="B2524" s="3" t="s">
        <v>12</v>
      </c>
      <c r="C2524" s="3" t="s">
        <v>7</v>
      </c>
      <c r="D2524" s="3">
        <v>9</v>
      </c>
      <c r="E2524" s="3">
        <v>16</v>
      </c>
      <c r="F2524">
        <f t="shared" si="78"/>
        <v>1</v>
      </c>
      <c r="G2524">
        <f t="shared" si="79"/>
        <v>0</v>
      </c>
    </row>
    <row r="2525" spans="1:7" x14ac:dyDescent="0.25">
      <c r="A2525" s="2">
        <v>45432</v>
      </c>
      <c r="B2525" s="3" t="s">
        <v>12</v>
      </c>
      <c r="C2525" s="3" t="s">
        <v>7</v>
      </c>
      <c r="D2525" s="3">
        <v>0</v>
      </c>
      <c r="E2525" s="3">
        <v>14</v>
      </c>
      <c r="F2525">
        <f t="shared" si="78"/>
        <v>0</v>
      </c>
      <c r="G2525">
        <f t="shared" si="79"/>
        <v>1</v>
      </c>
    </row>
    <row r="2526" spans="1:7" x14ac:dyDescent="0.25">
      <c r="A2526" s="2">
        <v>45432</v>
      </c>
      <c r="B2526" s="3" t="s">
        <v>12</v>
      </c>
      <c r="C2526" s="3" t="s">
        <v>7</v>
      </c>
      <c r="D2526" s="3">
        <v>1</v>
      </c>
      <c r="E2526" s="3">
        <v>12</v>
      </c>
      <c r="F2526">
        <f t="shared" si="78"/>
        <v>0</v>
      </c>
      <c r="G2526">
        <f t="shared" si="79"/>
        <v>1</v>
      </c>
    </row>
    <row r="2527" spans="1:7" x14ac:dyDescent="0.25">
      <c r="A2527" s="2">
        <v>45432</v>
      </c>
      <c r="B2527" s="3" t="s">
        <v>12</v>
      </c>
      <c r="C2527" s="3" t="s">
        <v>7</v>
      </c>
      <c r="D2527" s="3">
        <v>10</v>
      </c>
      <c r="E2527" s="3">
        <v>26</v>
      </c>
      <c r="F2527">
        <f t="shared" si="78"/>
        <v>1</v>
      </c>
      <c r="G2527">
        <f t="shared" si="79"/>
        <v>0</v>
      </c>
    </row>
    <row r="2528" spans="1:7" x14ac:dyDescent="0.25">
      <c r="A2528" s="2">
        <v>45432</v>
      </c>
      <c r="B2528" s="3" t="s">
        <v>12</v>
      </c>
      <c r="C2528" s="3" t="s">
        <v>7</v>
      </c>
      <c r="D2528" s="3">
        <v>5</v>
      </c>
      <c r="E2528" s="3">
        <v>14</v>
      </c>
      <c r="F2528">
        <f t="shared" si="78"/>
        <v>0</v>
      </c>
      <c r="G2528">
        <f t="shared" si="79"/>
        <v>1</v>
      </c>
    </row>
    <row r="2529" spans="1:7" x14ac:dyDescent="0.25">
      <c r="A2529" s="2">
        <v>45432</v>
      </c>
      <c r="B2529" s="3" t="s">
        <v>12</v>
      </c>
      <c r="C2529" s="3" t="s">
        <v>7</v>
      </c>
      <c r="D2529" s="3">
        <v>7</v>
      </c>
      <c r="E2529" s="3">
        <v>13</v>
      </c>
      <c r="F2529">
        <f t="shared" si="78"/>
        <v>0</v>
      </c>
      <c r="G2529">
        <f t="shared" si="79"/>
        <v>0</v>
      </c>
    </row>
    <row r="2530" spans="1:7" x14ac:dyDescent="0.25">
      <c r="A2530" s="2">
        <v>45432</v>
      </c>
      <c r="B2530" s="3" t="s">
        <v>12</v>
      </c>
      <c r="C2530" s="3" t="s">
        <v>7</v>
      </c>
      <c r="D2530" s="3">
        <v>8</v>
      </c>
      <c r="E2530" s="3">
        <v>15</v>
      </c>
      <c r="F2530">
        <f t="shared" si="78"/>
        <v>0</v>
      </c>
      <c r="G2530">
        <f t="shared" si="79"/>
        <v>0</v>
      </c>
    </row>
    <row r="2531" spans="1:7" x14ac:dyDescent="0.25">
      <c r="A2531" s="2">
        <v>45432</v>
      </c>
      <c r="B2531" s="3" t="s">
        <v>12</v>
      </c>
      <c r="C2531" s="3" t="s">
        <v>7</v>
      </c>
      <c r="D2531" s="3">
        <v>9</v>
      </c>
      <c r="E2531" s="3">
        <v>14</v>
      </c>
      <c r="F2531">
        <f t="shared" si="78"/>
        <v>1</v>
      </c>
      <c r="G2531">
        <f t="shared" si="79"/>
        <v>0</v>
      </c>
    </row>
    <row r="2532" spans="1:7" x14ac:dyDescent="0.25">
      <c r="A2532" s="2">
        <v>45433</v>
      </c>
      <c r="B2532" s="3" t="s">
        <v>13</v>
      </c>
      <c r="C2532" s="3" t="s">
        <v>8</v>
      </c>
      <c r="D2532" s="3">
        <v>0</v>
      </c>
      <c r="E2532" s="3">
        <v>15</v>
      </c>
      <c r="F2532">
        <f t="shared" si="78"/>
        <v>0</v>
      </c>
      <c r="G2532">
        <f t="shared" si="79"/>
        <v>1</v>
      </c>
    </row>
    <row r="2533" spans="1:7" x14ac:dyDescent="0.25">
      <c r="A2533" s="2">
        <v>45433</v>
      </c>
      <c r="B2533" s="3" t="s">
        <v>13</v>
      </c>
      <c r="C2533" s="3" t="s">
        <v>8</v>
      </c>
      <c r="D2533" s="3">
        <v>1</v>
      </c>
      <c r="E2533" s="3">
        <v>14</v>
      </c>
      <c r="F2533">
        <f t="shared" si="78"/>
        <v>0</v>
      </c>
      <c r="G2533">
        <f t="shared" si="79"/>
        <v>1</v>
      </c>
    </row>
    <row r="2534" spans="1:7" x14ac:dyDescent="0.25">
      <c r="A2534" s="2">
        <v>45433</v>
      </c>
      <c r="B2534" s="3" t="s">
        <v>13</v>
      </c>
      <c r="C2534" s="3" t="s">
        <v>8</v>
      </c>
      <c r="D2534" s="3">
        <v>10</v>
      </c>
      <c r="E2534" s="3">
        <v>42</v>
      </c>
      <c r="F2534">
        <f t="shared" si="78"/>
        <v>1</v>
      </c>
      <c r="G2534">
        <f t="shared" si="79"/>
        <v>0</v>
      </c>
    </row>
    <row r="2535" spans="1:7" x14ac:dyDescent="0.25">
      <c r="A2535" s="2">
        <v>45433</v>
      </c>
      <c r="B2535" s="3" t="s">
        <v>13</v>
      </c>
      <c r="C2535" s="3" t="s">
        <v>8</v>
      </c>
      <c r="D2535" s="3">
        <v>2</v>
      </c>
      <c r="E2535" s="3">
        <v>12</v>
      </c>
      <c r="F2535">
        <f t="shared" si="78"/>
        <v>0</v>
      </c>
      <c r="G2535">
        <f t="shared" si="79"/>
        <v>1</v>
      </c>
    </row>
    <row r="2536" spans="1:7" x14ac:dyDescent="0.25">
      <c r="A2536" s="2">
        <v>45433</v>
      </c>
      <c r="B2536" s="3" t="s">
        <v>13</v>
      </c>
      <c r="C2536" s="3" t="s">
        <v>8</v>
      </c>
      <c r="D2536" s="3">
        <v>5</v>
      </c>
      <c r="E2536" s="3">
        <v>15</v>
      </c>
      <c r="F2536">
        <f t="shared" si="78"/>
        <v>0</v>
      </c>
      <c r="G2536">
        <f t="shared" si="79"/>
        <v>1</v>
      </c>
    </row>
    <row r="2537" spans="1:7" x14ac:dyDescent="0.25">
      <c r="A2537" s="2">
        <v>45433</v>
      </c>
      <c r="B2537" s="3" t="s">
        <v>13</v>
      </c>
      <c r="C2537" s="3" t="s">
        <v>8</v>
      </c>
      <c r="D2537" s="3">
        <v>7</v>
      </c>
      <c r="E2537" s="3">
        <v>13</v>
      </c>
      <c r="F2537">
        <f t="shared" si="78"/>
        <v>0</v>
      </c>
      <c r="G2537">
        <f t="shared" si="79"/>
        <v>0</v>
      </c>
    </row>
    <row r="2538" spans="1:7" x14ac:dyDescent="0.25">
      <c r="A2538" s="2">
        <v>45433</v>
      </c>
      <c r="B2538" s="3" t="s">
        <v>13</v>
      </c>
      <c r="C2538" s="3" t="s">
        <v>8</v>
      </c>
      <c r="D2538" s="3">
        <v>8</v>
      </c>
      <c r="E2538" s="3">
        <v>14</v>
      </c>
      <c r="F2538">
        <f t="shared" si="78"/>
        <v>0</v>
      </c>
      <c r="G2538">
        <f t="shared" si="79"/>
        <v>0</v>
      </c>
    </row>
    <row r="2539" spans="1:7" x14ac:dyDescent="0.25">
      <c r="A2539" s="2">
        <v>45433</v>
      </c>
      <c r="B2539" s="3" t="s">
        <v>13</v>
      </c>
      <c r="C2539" s="3" t="s">
        <v>8</v>
      </c>
      <c r="D2539" s="3">
        <v>9</v>
      </c>
      <c r="E2539" s="3">
        <v>21</v>
      </c>
      <c r="F2539">
        <f t="shared" si="78"/>
        <v>1</v>
      </c>
      <c r="G2539">
        <f t="shared" si="79"/>
        <v>0</v>
      </c>
    </row>
    <row r="2540" spans="1:7" x14ac:dyDescent="0.25">
      <c r="A2540" s="2">
        <v>45433</v>
      </c>
      <c r="B2540" s="3" t="s">
        <v>13</v>
      </c>
      <c r="C2540" s="3" t="s">
        <v>10</v>
      </c>
      <c r="D2540" s="3">
        <v>0</v>
      </c>
      <c r="E2540" s="3">
        <v>16</v>
      </c>
      <c r="F2540">
        <f t="shared" si="78"/>
        <v>0</v>
      </c>
      <c r="G2540">
        <f t="shared" si="79"/>
        <v>1</v>
      </c>
    </row>
    <row r="2541" spans="1:7" x14ac:dyDescent="0.25">
      <c r="A2541" s="2">
        <v>45433</v>
      </c>
      <c r="B2541" s="3" t="s">
        <v>13</v>
      </c>
      <c r="C2541" s="3" t="s">
        <v>10</v>
      </c>
      <c r="D2541" s="3">
        <v>1</v>
      </c>
      <c r="E2541" s="3">
        <v>14</v>
      </c>
      <c r="F2541">
        <f t="shared" si="78"/>
        <v>0</v>
      </c>
      <c r="G2541">
        <f t="shared" si="79"/>
        <v>1</v>
      </c>
    </row>
    <row r="2542" spans="1:7" x14ac:dyDescent="0.25">
      <c r="A2542" s="2">
        <v>45433</v>
      </c>
      <c r="B2542" s="3" t="s">
        <v>13</v>
      </c>
      <c r="C2542" s="3" t="s">
        <v>10</v>
      </c>
      <c r="D2542" s="3">
        <v>10</v>
      </c>
      <c r="E2542" s="3">
        <v>42</v>
      </c>
      <c r="F2542">
        <f t="shared" si="78"/>
        <v>1</v>
      </c>
      <c r="G2542">
        <f t="shared" si="79"/>
        <v>0</v>
      </c>
    </row>
    <row r="2543" spans="1:7" x14ac:dyDescent="0.25">
      <c r="A2543" s="2">
        <v>45433</v>
      </c>
      <c r="B2543" s="3" t="s">
        <v>13</v>
      </c>
      <c r="C2543" s="3" t="s">
        <v>10</v>
      </c>
      <c r="D2543" s="3">
        <v>2</v>
      </c>
      <c r="E2543" s="3">
        <v>12</v>
      </c>
      <c r="F2543">
        <f t="shared" si="78"/>
        <v>0</v>
      </c>
      <c r="G2543">
        <f t="shared" si="79"/>
        <v>1</v>
      </c>
    </row>
    <row r="2544" spans="1:7" x14ac:dyDescent="0.25">
      <c r="A2544" s="2">
        <v>45433</v>
      </c>
      <c r="B2544" s="3" t="s">
        <v>13</v>
      </c>
      <c r="C2544" s="3" t="s">
        <v>10</v>
      </c>
      <c r="D2544" s="3">
        <v>3</v>
      </c>
      <c r="E2544" s="3">
        <v>13</v>
      </c>
      <c r="F2544">
        <f t="shared" si="78"/>
        <v>0</v>
      </c>
      <c r="G2544">
        <f t="shared" si="79"/>
        <v>1</v>
      </c>
    </row>
    <row r="2545" spans="1:7" x14ac:dyDescent="0.25">
      <c r="A2545" s="2">
        <v>45433</v>
      </c>
      <c r="B2545" s="3" t="s">
        <v>13</v>
      </c>
      <c r="C2545" s="3" t="s">
        <v>10</v>
      </c>
      <c r="D2545" s="3">
        <v>4</v>
      </c>
      <c r="E2545" s="3">
        <v>12</v>
      </c>
      <c r="F2545">
        <f t="shared" si="78"/>
        <v>0</v>
      </c>
      <c r="G2545">
        <f t="shared" si="79"/>
        <v>1</v>
      </c>
    </row>
    <row r="2546" spans="1:7" x14ac:dyDescent="0.25">
      <c r="A2546" s="2">
        <v>45433</v>
      </c>
      <c r="B2546" s="3" t="s">
        <v>13</v>
      </c>
      <c r="C2546" s="3" t="s">
        <v>10</v>
      </c>
      <c r="D2546" s="3">
        <v>5</v>
      </c>
      <c r="E2546" s="3">
        <v>15</v>
      </c>
      <c r="F2546">
        <f t="shared" si="78"/>
        <v>0</v>
      </c>
      <c r="G2546">
        <f t="shared" si="79"/>
        <v>1</v>
      </c>
    </row>
    <row r="2547" spans="1:7" x14ac:dyDescent="0.25">
      <c r="A2547" s="2">
        <v>45433</v>
      </c>
      <c r="B2547" s="3" t="s">
        <v>13</v>
      </c>
      <c r="C2547" s="3" t="s">
        <v>10</v>
      </c>
      <c r="D2547" s="3">
        <v>7</v>
      </c>
      <c r="E2547" s="3">
        <v>13</v>
      </c>
      <c r="F2547">
        <f t="shared" si="78"/>
        <v>0</v>
      </c>
      <c r="G2547">
        <f t="shared" si="79"/>
        <v>0</v>
      </c>
    </row>
    <row r="2548" spans="1:7" x14ac:dyDescent="0.25">
      <c r="A2548" s="2">
        <v>45433</v>
      </c>
      <c r="B2548" s="3" t="s">
        <v>13</v>
      </c>
      <c r="C2548" s="3" t="s">
        <v>10</v>
      </c>
      <c r="D2548" s="3">
        <v>8</v>
      </c>
      <c r="E2548" s="3">
        <v>12</v>
      </c>
      <c r="F2548">
        <f t="shared" si="78"/>
        <v>0</v>
      </c>
      <c r="G2548">
        <f t="shared" si="79"/>
        <v>0</v>
      </c>
    </row>
    <row r="2549" spans="1:7" x14ac:dyDescent="0.25">
      <c r="A2549" s="2">
        <v>45433</v>
      </c>
      <c r="B2549" s="3" t="s">
        <v>13</v>
      </c>
      <c r="C2549" s="3" t="s">
        <v>10</v>
      </c>
      <c r="D2549" s="3">
        <v>9</v>
      </c>
      <c r="E2549" s="3">
        <v>20</v>
      </c>
      <c r="F2549">
        <f t="shared" si="78"/>
        <v>1</v>
      </c>
      <c r="G2549">
        <f t="shared" si="79"/>
        <v>0</v>
      </c>
    </row>
    <row r="2550" spans="1:7" x14ac:dyDescent="0.25">
      <c r="A2550" s="2">
        <v>45433</v>
      </c>
      <c r="B2550" s="3" t="s">
        <v>11</v>
      </c>
      <c r="C2550" s="3" t="s">
        <v>4</v>
      </c>
      <c r="D2550" s="3">
        <v>0</v>
      </c>
      <c r="E2550" s="3">
        <v>21</v>
      </c>
      <c r="F2550">
        <f t="shared" si="78"/>
        <v>0</v>
      </c>
      <c r="G2550">
        <f t="shared" si="79"/>
        <v>1</v>
      </c>
    </row>
    <row r="2551" spans="1:7" x14ac:dyDescent="0.25">
      <c r="A2551" s="2">
        <v>45433</v>
      </c>
      <c r="B2551" s="3" t="s">
        <v>11</v>
      </c>
      <c r="C2551" s="3" t="s">
        <v>4</v>
      </c>
      <c r="D2551" s="3">
        <v>1</v>
      </c>
      <c r="E2551" s="3">
        <v>16</v>
      </c>
      <c r="F2551">
        <f t="shared" si="78"/>
        <v>0</v>
      </c>
      <c r="G2551">
        <f t="shared" si="79"/>
        <v>1</v>
      </c>
    </row>
    <row r="2552" spans="1:7" x14ac:dyDescent="0.25">
      <c r="A2552" s="2">
        <v>45433</v>
      </c>
      <c r="B2552" s="3" t="s">
        <v>11</v>
      </c>
      <c r="C2552" s="3" t="s">
        <v>4</v>
      </c>
      <c r="D2552" s="3">
        <v>10</v>
      </c>
      <c r="E2552" s="3">
        <v>81</v>
      </c>
      <c r="F2552">
        <f t="shared" si="78"/>
        <v>1</v>
      </c>
      <c r="G2552">
        <f t="shared" si="79"/>
        <v>0</v>
      </c>
    </row>
    <row r="2553" spans="1:7" x14ac:dyDescent="0.25">
      <c r="A2553" s="2">
        <v>45433</v>
      </c>
      <c r="B2553" s="3" t="s">
        <v>11</v>
      </c>
      <c r="C2553" s="3" t="s">
        <v>4</v>
      </c>
      <c r="D2553" s="3">
        <v>2</v>
      </c>
      <c r="E2553" s="3">
        <v>13</v>
      </c>
      <c r="F2553">
        <f t="shared" si="78"/>
        <v>0</v>
      </c>
      <c r="G2553">
        <f t="shared" si="79"/>
        <v>1</v>
      </c>
    </row>
    <row r="2554" spans="1:7" x14ac:dyDescent="0.25">
      <c r="A2554" s="2">
        <v>45433</v>
      </c>
      <c r="B2554" s="3" t="s">
        <v>11</v>
      </c>
      <c r="C2554" s="3" t="s">
        <v>4</v>
      </c>
      <c r="D2554" s="3">
        <v>3</v>
      </c>
      <c r="E2554" s="3">
        <v>13</v>
      </c>
      <c r="F2554">
        <f t="shared" si="78"/>
        <v>0</v>
      </c>
      <c r="G2554">
        <f t="shared" si="79"/>
        <v>1</v>
      </c>
    </row>
    <row r="2555" spans="1:7" x14ac:dyDescent="0.25">
      <c r="A2555" s="2">
        <v>45433</v>
      </c>
      <c r="B2555" s="3" t="s">
        <v>11</v>
      </c>
      <c r="C2555" s="3" t="s">
        <v>4</v>
      </c>
      <c r="D2555" s="3">
        <v>4</v>
      </c>
      <c r="E2555" s="3">
        <v>12</v>
      </c>
      <c r="F2555">
        <f t="shared" si="78"/>
        <v>0</v>
      </c>
      <c r="G2555">
        <f t="shared" si="79"/>
        <v>1</v>
      </c>
    </row>
    <row r="2556" spans="1:7" x14ac:dyDescent="0.25">
      <c r="A2556" s="2">
        <v>45433</v>
      </c>
      <c r="B2556" s="3" t="s">
        <v>11</v>
      </c>
      <c r="C2556" s="3" t="s">
        <v>4</v>
      </c>
      <c r="D2556" s="3">
        <v>5</v>
      </c>
      <c r="E2556" s="3">
        <v>20</v>
      </c>
      <c r="F2556">
        <f t="shared" si="78"/>
        <v>0</v>
      </c>
      <c r="G2556">
        <f t="shared" si="79"/>
        <v>1</v>
      </c>
    </row>
    <row r="2557" spans="1:7" x14ac:dyDescent="0.25">
      <c r="A2557" s="2">
        <v>45433</v>
      </c>
      <c r="B2557" s="3" t="s">
        <v>11</v>
      </c>
      <c r="C2557" s="3" t="s">
        <v>4</v>
      </c>
      <c r="D2557" s="3">
        <v>6</v>
      </c>
      <c r="E2557" s="3">
        <v>13</v>
      </c>
      <c r="F2557">
        <f t="shared" si="78"/>
        <v>0</v>
      </c>
      <c r="G2557">
        <f t="shared" si="79"/>
        <v>1</v>
      </c>
    </row>
    <row r="2558" spans="1:7" x14ac:dyDescent="0.25">
      <c r="A2558" s="2">
        <v>45433</v>
      </c>
      <c r="B2558" s="3" t="s">
        <v>11</v>
      </c>
      <c r="C2558" s="3" t="s">
        <v>4</v>
      </c>
      <c r="D2558" s="3">
        <v>7</v>
      </c>
      <c r="E2558" s="3">
        <v>17</v>
      </c>
      <c r="F2558">
        <f t="shared" si="78"/>
        <v>0</v>
      </c>
      <c r="G2558">
        <f t="shared" si="79"/>
        <v>0</v>
      </c>
    </row>
    <row r="2559" spans="1:7" x14ac:dyDescent="0.25">
      <c r="A2559" s="2">
        <v>45433</v>
      </c>
      <c r="B2559" s="3" t="s">
        <v>11</v>
      </c>
      <c r="C2559" s="3" t="s">
        <v>4</v>
      </c>
      <c r="D2559" s="3">
        <v>8</v>
      </c>
      <c r="E2559" s="3">
        <v>27</v>
      </c>
      <c r="F2559">
        <f t="shared" si="78"/>
        <v>0</v>
      </c>
      <c r="G2559">
        <f t="shared" si="79"/>
        <v>0</v>
      </c>
    </row>
    <row r="2560" spans="1:7" x14ac:dyDescent="0.25">
      <c r="A2560" s="2">
        <v>45433</v>
      </c>
      <c r="B2560" s="3" t="s">
        <v>11</v>
      </c>
      <c r="C2560" s="3" t="s">
        <v>4</v>
      </c>
      <c r="D2560" s="3">
        <v>9</v>
      </c>
      <c r="E2560" s="3">
        <v>34</v>
      </c>
      <c r="F2560">
        <f t="shared" si="78"/>
        <v>1</v>
      </c>
      <c r="G2560">
        <f t="shared" si="79"/>
        <v>0</v>
      </c>
    </row>
    <row r="2561" spans="1:7" x14ac:dyDescent="0.25">
      <c r="A2561" s="2">
        <v>45433</v>
      </c>
      <c r="B2561" s="3" t="s">
        <v>11</v>
      </c>
      <c r="C2561" s="3" t="s">
        <v>5</v>
      </c>
      <c r="D2561" s="3">
        <v>0</v>
      </c>
      <c r="E2561" s="3">
        <v>13</v>
      </c>
      <c r="F2561">
        <f t="shared" si="78"/>
        <v>0</v>
      </c>
      <c r="G2561">
        <f t="shared" si="79"/>
        <v>1</v>
      </c>
    </row>
    <row r="2562" spans="1:7" x14ac:dyDescent="0.25">
      <c r="A2562" s="2">
        <v>45433</v>
      </c>
      <c r="B2562" s="3" t="s">
        <v>11</v>
      </c>
      <c r="C2562" s="3" t="s">
        <v>5</v>
      </c>
      <c r="D2562" s="3">
        <v>1</v>
      </c>
      <c r="E2562" s="3">
        <v>13</v>
      </c>
      <c r="F2562">
        <f t="shared" si="78"/>
        <v>0</v>
      </c>
      <c r="G2562">
        <f t="shared" si="79"/>
        <v>1</v>
      </c>
    </row>
    <row r="2563" spans="1:7" x14ac:dyDescent="0.25">
      <c r="A2563" s="2">
        <v>45433</v>
      </c>
      <c r="B2563" s="3" t="s">
        <v>11</v>
      </c>
      <c r="C2563" s="3" t="s">
        <v>5</v>
      </c>
      <c r="D2563" s="3">
        <v>10</v>
      </c>
      <c r="E2563" s="3">
        <v>22</v>
      </c>
      <c r="F2563">
        <f t="shared" ref="F2563:F2626" si="80">IF(D2563 &gt;= 9, 1, 0)</f>
        <v>1</v>
      </c>
      <c r="G2563">
        <f t="shared" ref="G2563:G2626" si="81">IF(D2563 &lt;= 6, 1, 0)</f>
        <v>0</v>
      </c>
    </row>
    <row r="2564" spans="1:7" x14ac:dyDescent="0.25">
      <c r="A2564" s="2">
        <v>45433</v>
      </c>
      <c r="B2564" s="3" t="s">
        <v>11</v>
      </c>
      <c r="C2564" s="3" t="s">
        <v>5</v>
      </c>
      <c r="D2564" s="3">
        <v>2</v>
      </c>
      <c r="E2564" s="3">
        <v>12</v>
      </c>
      <c r="F2564">
        <f t="shared" si="80"/>
        <v>0</v>
      </c>
      <c r="G2564">
        <f t="shared" si="81"/>
        <v>1</v>
      </c>
    </row>
    <row r="2565" spans="1:7" x14ac:dyDescent="0.25">
      <c r="A2565" s="2">
        <v>45433</v>
      </c>
      <c r="B2565" s="3" t="s">
        <v>11</v>
      </c>
      <c r="C2565" s="3" t="s">
        <v>5</v>
      </c>
      <c r="D2565" s="3">
        <v>4</v>
      </c>
      <c r="E2565" s="3">
        <v>12</v>
      </c>
      <c r="F2565">
        <f t="shared" si="80"/>
        <v>0</v>
      </c>
      <c r="G2565">
        <f t="shared" si="81"/>
        <v>1</v>
      </c>
    </row>
    <row r="2566" spans="1:7" x14ac:dyDescent="0.25">
      <c r="A2566" s="2">
        <v>45433</v>
      </c>
      <c r="B2566" s="3" t="s">
        <v>11</v>
      </c>
      <c r="C2566" s="3" t="s">
        <v>5</v>
      </c>
      <c r="D2566" s="3">
        <v>5</v>
      </c>
      <c r="E2566" s="3">
        <v>13</v>
      </c>
      <c r="F2566">
        <f t="shared" si="80"/>
        <v>0</v>
      </c>
      <c r="G2566">
        <f t="shared" si="81"/>
        <v>1</v>
      </c>
    </row>
    <row r="2567" spans="1:7" x14ac:dyDescent="0.25">
      <c r="A2567" s="2">
        <v>45433</v>
      </c>
      <c r="B2567" s="3" t="s">
        <v>11</v>
      </c>
      <c r="C2567" s="3" t="s">
        <v>5</v>
      </c>
      <c r="D2567" s="3">
        <v>6</v>
      </c>
      <c r="E2567" s="3">
        <v>13</v>
      </c>
      <c r="F2567">
        <f t="shared" si="80"/>
        <v>0</v>
      </c>
      <c r="G2567">
        <f t="shared" si="81"/>
        <v>1</v>
      </c>
    </row>
    <row r="2568" spans="1:7" x14ac:dyDescent="0.25">
      <c r="A2568" s="2">
        <v>45433</v>
      </c>
      <c r="B2568" s="3" t="s">
        <v>11</v>
      </c>
      <c r="C2568" s="3" t="s">
        <v>5</v>
      </c>
      <c r="D2568" s="3">
        <v>7</v>
      </c>
      <c r="E2568" s="3">
        <v>12</v>
      </c>
      <c r="F2568">
        <f t="shared" si="80"/>
        <v>0</v>
      </c>
      <c r="G2568">
        <f t="shared" si="81"/>
        <v>0</v>
      </c>
    </row>
    <row r="2569" spans="1:7" x14ac:dyDescent="0.25">
      <c r="A2569" s="2">
        <v>45433</v>
      </c>
      <c r="B2569" s="3" t="s">
        <v>11</v>
      </c>
      <c r="C2569" s="3" t="s">
        <v>5</v>
      </c>
      <c r="D2569" s="3">
        <v>8</v>
      </c>
      <c r="E2569" s="3">
        <v>12</v>
      </c>
      <c r="F2569">
        <f t="shared" si="80"/>
        <v>0</v>
      </c>
      <c r="G2569">
        <f t="shared" si="81"/>
        <v>0</v>
      </c>
    </row>
    <row r="2570" spans="1:7" x14ac:dyDescent="0.25">
      <c r="A2570" s="2">
        <v>45433</v>
      </c>
      <c r="B2570" s="3" t="s">
        <v>11</v>
      </c>
      <c r="C2570" s="3" t="s">
        <v>5</v>
      </c>
      <c r="D2570" s="3">
        <v>9</v>
      </c>
      <c r="E2570" s="3">
        <v>15</v>
      </c>
      <c r="F2570">
        <f t="shared" si="80"/>
        <v>1</v>
      </c>
      <c r="G2570">
        <f t="shared" si="81"/>
        <v>0</v>
      </c>
    </row>
    <row r="2571" spans="1:7" x14ac:dyDescent="0.25">
      <c r="A2571" s="2">
        <v>45433</v>
      </c>
      <c r="B2571" s="3" t="s">
        <v>11</v>
      </c>
      <c r="C2571" s="3" t="s">
        <v>4</v>
      </c>
      <c r="D2571" s="3">
        <v>0</v>
      </c>
      <c r="E2571" s="3">
        <v>22</v>
      </c>
      <c r="F2571">
        <f t="shared" si="80"/>
        <v>0</v>
      </c>
      <c r="G2571">
        <f t="shared" si="81"/>
        <v>1</v>
      </c>
    </row>
    <row r="2572" spans="1:7" x14ac:dyDescent="0.25">
      <c r="A2572" s="2">
        <v>45433</v>
      </c>
      <c r="B2572" s="3" t="s">
        <v>11</v>
      </c>
      <c r="C2572" s="3" t="s">
        <v>4</v>
      </c>
      <c r="D2572" s="3">
        <v>1</v>
      </c>
      <c r="E2572" s="3">
        <v>14</v>
      </c>
      <c r="F2572">
        <f t="shared" si="80"/>
        <v>0</v>
      </c>
      <c r="G2572">
        <f t="shared" si="81"/>
        <v>1</v>
      </c>
    </row>
    <row r="2573" spans="1:7" x14ac:dyDescent="0.25">
      <c r="A2573" s="2">
        <v>45433</v>
      </c>
      <c r="B2573" s="3" t="s">
        <v>11</v>
      </c>
      <c r="C2573" s="3" t="s">
        <v>4</v>
      </c>
      <c r="D2573" s="3">
        <v>10</v>
      </c>
      <c r="E2573" s="3">
        <v>89</v>
      </c>
      <c r="F2573">
        <f t="shared" si="80"/>
        <v>1</v>
      </c>
      <c r="G2573">
        <f t="shared" si="81"/>
        <v>0</v>
      </c>
    </row>
    <row r="2574" spans="1:7" x14ac:dyDescent="0.25">
      <c r="A2574" s="2">
        <v>45433</v>
      </c>
      <c r="B2574" s="3" t="s">
        <v>11</v>
      </c>
      <c r="C2574" s="3" t="s">
        <v>4</v>
      </c>
      <c r="D2574" s="3">
        <v>3</v>
      </c>
      <c r="E2574" s="3">
        <v>12</v>
      </c>
      <c r="F2574">
        <f t="shared" si="80"/>
        <v>0</v>
      </c>
      <c r="G2574">
        <f t="shared" si="81"/>
        <v>1</v>
      </c>
    </row>
    <row r="2575" spans="1:7" x14ac:dyDescent="0.25">
      <c r="A2575" s="2">
        <v>45433</v>
      </c>
      <c r="B2575" s="3" t="s">
        <v>11</v>
      </c>
      <c r="C2575" s="3" t="s">
        <v>4</v>
      </c>
      <c r="D2575" s="3">
        <v>5</v>
      </c>
      <c r="E2575" s="3">
        <v>15</v>
      </c>
      <c r="F2575">
        <f t="shared" si="80"/>
        <v>0</v>
      </c>
      <c r="G2575">
        <f t="shared" si="81"/>
        <v>1</v>
      </c>
    </row>
    <row r="2576" spans="1:7" x14ac:dyDescent="0.25">
      <c r="A2576" s="2">
        <v>45433</v>
      </c>
      <c r="B2576" s="3" t="s">
        <v>11</v>
      </c>
      <c r="C2576" s="3" t="s">
        <v>4</v>
      </c>
      <c r="D2576" s="3">
        <v>7</v>
      </c>
      <c r="E2576" s="3">
        <v>17</v>
      </c>
      <c r="F2576">
        <f t="shared" si="80"/>
        <v>0</v>
      </c>
      <c r="G2576">
        <f t="shared" si="81"/>
        <v>0</v>
      </c>
    </row>
    <row r="2577" spans="1:7" x14ac:dyDescent="0.25">
      <c r="A2577" s="2">
        <v>45433</v>
      </c>
      <c r="B2577" s="3" t="s">
        <v>11</v>
      </c>
      <c r="C2577" s="3" t="s">
        <v>4</v>
      </c>
      <c r="D2577" s="3">
        <v>8</v>
      </c>
      <c r="E2577" s="3">
        <v>21</v>
      </c>
      <c r="F2577">
        <f t="shared" si="80"/>
        <v>0</v>
      </c>
      <c r="G2577">
        <f t="shared" si="81"/>
        <v>0</v>
      </c>
    </row>
    <row r="2578" spans="1:7" x14ac:dyDescent="0.25">
      <c r="A2578" s="2">
        <v>45433</v>
      </c>
      <c r="B2578" s="3" t="s">
        <v>11</v>
      </c>
      <c r="C2578" s="3" t="s">
        <v>4</v>
      </c>
      <c r="D2578" s="3">
        <v>9</v>
      </c>
      <c r="E2578" s="3">
        <v>37</v>
      </c>
      <c r="F2578">
        <f t="shared" si="80"/>
        <v>1</v>
      </c>
      <c r="G2578">
        <f t="shared" si="81"/>
        <v>0</v>
      </c>
    </row>
    <row r="2579" spans="1:7" x14ac:dyDescent="0.25">
      <c r="A2579" s="2">
        <v>45433</v>
      </c>
      <c r="B2579" s="3" t="s">
        <v>11</v>
      </c>
      <c r="C2579" s="3" t="s">
        <v>4</v>
      </c>
      <c r="D2579" s="3">
        <v>0</v>
      </c>
      <c r="E2579" s="3">
        <v>27</v>
      </c>
      <c r="F2579">
        <f t="shared" si="80"/>
        <v>0</v>
      </c>
      <c r="G2579">
        <f t="shared" si="81"/>
        <v>1</v>
      </c>
    </row>
    <row r="2580" spans="1:7" x14ac:dyDescent="0.25">
      <c r="A2580" s="2">
        <v>45433</v>
      </c>
      <c r="B2580" s="3" t="s">
        <v>11</v>
      </c>
      <c r="C2580" s="3" t="s">
        <v>4</v>
      </c>
      <c r="D2580" s="3">
        <v>1</v>
      </c>
      <c r="E2580" s="3">
        <v>23</v>
      </c>
      <c r="F2580">
        <f t="shared" si="80"/>
        <v>0</v>
      </c>
      <c r="G2580">
        <f t="shared" si="81"/>
        <v>1</v>
      </c>
    </row>
    <row r="2581" spans="1:7" x14ac:dyDescent="0.25">
      <c r="A2581" s="2">
        <v>45433</v>
      </c>
      <c r="B2581" s="3" t="s">
        <v>11</v>
      </c>
      <c r="C2581" s="3" t="s">
        <v>4</v>
      </c>
      <c r="D2581" s="3">
        <v>10</v>
      </c>
      <c r="E2581" s="3">
        <v>159</v>
      </c>
      <c r="F2581">
        <f t="shared" si="80"/>
        <v>1</v>
      </c>
      <c r="G2581">
        <f t="shared" si="81"/>
        <v>0</v>
      </c>
    </row>
    <row r="2582" spans="1:7" x14ac:dyDescent="0.25">
      <c r="A2582" s="2">
        <v>45433</v>
      </c>
      <c r="B2582" s="3" t="s">
        <v>11</v>
      </c>
      <c r="C2582" s="3" t="s">
        <v>4</v>
      </c>
      <c r="D2582" s="3">
        <v>2</v>
      </c>
      <c r="E2582" s="3">
        <v>13</v>
      </c>
      <c r="F2582">
        <f t="shared" si="80"/>
        <v>0</v>
      </c>
      <c r="G2582">
        <f t="shared" si="81"/>
        <v>1</v>
      </c>
    </row>
    <row r="2583" spans="1:7" x14ac:dyDescent="0.25">
      <c r="A2583" s="2">
        <v>45433</v>
      </c>
      <c r="B2583" s="3" t="s">
        <v>11</v>
      </c>
      <c r="C2583" s="3" t="s">
        <v>4</v>
      </c>
      <c r="D2583" s="3">
        <v>3</v>
      </c>
      <c r="E2583" s="3">
        <v>15</v>
      </c>
      <c r="F2583">
        <f t="shared" si="80"/>
        <v>0</v>
      </c>
      <c r="G2583">
        <f t="shared" si="81"/>
        <v>1</v>
      </c>
    </row>
    <row r="2584" spans="1:7" x14ac:dyDescent="0.25">
      <c r="A2584" s="2">
        <v>45433</v>
      </c>
      <c r="B2584" s="3" t="s">
        <v>11</v>
      </c>
      <c r="C2584" s="3" t="s">
        <v>4</v>
      </c>
      <c r="D2584" s="3">
        <v>4</v>
      </c>
      <c r="E2584" s="3">
        <v>14</v>
      </c>
      <c r="F2584">
        <f t="shared" si="80"/>
        <v>0</v>
      </c>
      <c r="G2584">
        <f t="shared" si="81"/>
        <v>1</v>
      </c>
    </row>
    <row r="2585" spans="1:7" x14ac:dyDescent="0.25">
      <c r="A2585" s="2">
        <v>45433</v>
      </c>
      <c r="B2585" s="3" t="s">
        <v>11</v>
      </c>
      <c r="C2585" s="3" t="s">
        <v>4</v>
      </c>
      <c r="D2585" s="3">
        <v>5</v>
      </c>
      <c r="E2585" s="3">
        <v>28</v>
      </c>
      <c r="F2585">
        <f t="shared" si="80"/>
        <v>0</v>
      </c>
      <c r="G2585">
        <f t="shared" si="81"/>
        <v>1</v>
      </c>
    </row>
    <row r="2586" spans="1:7" x14ac:dyDescent="0.25">
      <c r="A2586" s="2">
        <v>45433</v>
      </c>
      <c r="B2586" s="3" t="s">
        <v>11</v>
      </c>
      <c r="C2586" s="3" t="s">
        <v>4</v>
      </c>
      <c r="D2586" s="3">
        <v>6</v>
      </c>
      <c r="E2586" s="3">
        <v>13</v>
      </c>
      <c r="F2586">
        <f t="shared" si="80"/>
        <v>0</v>
      </c>
      <c r="G2586">
        <f t="shared" si="81"/>
        <v>1</v>
      </c>
    </row>
    <row r="2587" spans="1:7" x14ac:dyDescent="0.25">
      <c r="A2587" s="2">
        <v>45433</v>
      </c>
      <c r="B2587" s="3" t="s">
        <v>11</v>
      </c>
      <c r="C2587" s="3" t="s">
        <v>4</v>
      </c>
      <c r="D2587" s="3">
        <v>7</v>
      </c>
      <c r="E2587" s="3">
        <v>16</v>
      </c>
      <c r="F2587">
        <f t="shared" si="80"/>
        <v>0</v>
      </c>
      <c r="G2587">
        <f t="shared" si="81"/>
        <v>0</v>
      </c>
    </row>
    <row r="2588" spans="1:7" x14ac:dyDescent="0.25">
      <c r="A2588" s="2">
        <v>45433</v>
      </c>
      <c r="B2588" s="3" t="s">
        <v>11</v>
      </c>
      <c r="C2588" s="3" t="s">
        <v>4</v>
      </c>
      <c r="D2588" s="3">
        <v>8</v>
      </c>
      <c r="E2588" s="3">
        <v>33</v>
      </c>
      <c r="F2588">
        <f t="shared" si="80"/>
        <v>0</v>
      </c>
      <c r="G2588">
        <f t="shared" si="81"/>
        <v>0</v>
      </c>
    </row>
    <row r="2589" spans="1:7" x14ac:dyDescent="0.25">
      <c r="A2589" s="2">
        <v>45433</v>
      </c>
      <c r="B2589" s="3" t="s">
        <v>11</v>
      </c>
      <c r="C2589" s="3" t="s">
        <v>4</v>
      </c>
      <c r="D2589" s="3">
        <v>9</v>
      </c>
      <c r="E2589" s="3">
        <v>42</v>
      </c>
      <c r="F2589">
        <f t="shared" si="80"/>
        <v>1</v>
      </c>
      <c r="G2589">
        <f t="shared" si="81"/>
        <v>0</v>
      </c>
    </row>
    <row r="2590" spans="1:7" x14ac:dyDescent="0.25">
      <c r="A2590" s="2">
        <v>45433</v>
      </c>
      <c r="B2590" s="3" t="s">
        <v>11</v>
      </c>
      <c r="C2590" s="3" t="s">
        <v>5</v>
      </c>
      <c r="D2590" s="3">
        <v>0</v>
      </c>
      <c r="E2590" s="3">
        <v>14</v>
      </c>
      <c r="F2590">
        <f t="shared" si="80"/>
        <v>0</v>
      </c>
      <c r="G2590">
        <f t="shared" si="81"/>
        <v>1</v>
      </c>
    </row>
    <row r="2591" spans="1:7" x14ac:dyDescent="0.25">
      <c r="A2591" s="2">
        <v>45433</v>
      </c>
      <c r="B2591" s="3" t="s">
        <v>11</v>
      </c>
      <c r="C2591" s="3" t="s">
        <v>5</v>
      </c>
      <c r="D2591" s="3">
        <v>10</v>
      </c>
      <c r="E2591" s="3">
        <v>25</v>
      </c>
      <c r="F2591">
        <f t="shared" si="80"/>
        <v>1</v>
      </c>
      <c r="G2591">
        <f t="shared" si="81"/>
        <v>0</v>
      </c>
    </row>
    <row r="2592" spans="1:7" x14ac:dyDescent="0.25">
      <c r="A2592" s="2">
        <v>45433</v>
      </c>
      <c r="B2592" s="3" t="s">
        <v>11</v>
      </c>
      <c r="C2592" s="3" t="s">
        <v>5</v>
      </c>
      <c r="D2592" s="3">
        <v>2</v>
      </c>
      <c r="E2592" s="3">
        <v>12</v>
      </c>
      <c r="F2592">
        <f t="shared" si="80"/>
        <v>0</v>
      </c>
      <c r="G2592">
        <f t="shared" si="81"/>
        <v>1</v>
      </c>
    </row>
    <row r="2593" spans="1:7" x14ac:dyDescent="0.25">
      <c r="A2593" s="2">
        <v>45433</v>
      </c>
      <c r="B2593" s="3" t="s">
        <v>11</v>
      </c>
      <c r="C2593" s="3" t="s">
        <v>5</v>
      </c>
      <c r="D2593" s="3">
        <v>5</v>
      </c>
      <c r="E2593" s="3">
        <v>12</v>
      </c>
      <c r="F2593">
        <f t="shared" si="80"/>
        <v>0</v>
      </c>
      <c r="G2593">
        <f t="shared" si="81"/>
        <v>1</v>
      </c>
    </row>
    <row r="2594" spans="1:7" x14ac:dyDescent="0.25">
      <c r="A2594" s="2">
        <v>45433</v>
      </c>
      <c r="B2594" s="3" t="s">
        <v>11</v>
      </c>
      <c r="C2594" s="3" t="s">
        <v>5</v>
      </c>
      <c r="D2594" s="3">
        <v>7</v>
      </c>
      <c r="E2594" s="3">
        <v>12</v>
      </c>
      <c r="F2594">
        <f t="shared" si="80"/>
        <v>0</v>
      </c>
      <c r="G2594">
        <f t="shared" si="81"/>
        <v>0</v>
      </c>
    </row>
    <row r="2595" spans="1:7" x14ac:dyDescent="0.25">
      <c r="A2595" s="2">
        <v>45433</v>
      </c>
      <c r="B2595" s="3" t="s">
        <v>11</v>
      </c>
      <c r="C2595" s="3" t="s">
        <v>5</v>
      </c>
      <c r="D2595" s="3">
        <v>8</v>
      </c>
      <c r="E2595" s="3">
        <v>17</v>
      </c>
      <c r="F2595">
        <f t="shared" si="80"/>
        <v>0</v>
      </c>
      <c r="G2595">
        <f t="shared" si="81"/>
        <v>0</v>
      </c>
    </row>
    <row r="2596" spans="1:7" x14ac:dyDescent="0.25">
      <c r="A2596" s="2">
        <v>45433</v>
      </c>
      <c r="B2596" s="3" t="s">
        <v>11</v>
      </c>
      <c r="C2596" s="3" t="s">
        <v>5</v>
      </c>
      <c r="D2596" s="3">
        <v>9</v>
      </c>
      <c r="E2596" s="3">
        <v>21</v>
      </c>
      <c r="F2596">
        <f t="shared" si="80"/>
        <v>1</v>
      </c>
      <c r="G2596">
        <f t="shared" si="81"/>
        <v>0</v>
      </c>
    </row>
    <row r="2597" spans="1:7" x14ac:dyDescent="0.25">
      <c r="A2597" s="2">
        <v>45433</v>
      </c>
      <c r="B2597" s="3" t="s">
        <v>11</v>
      </c>
      <c r="C2597" s="3" t="s">
        <v>5</v>
      </c>
      <c r="D2597" s="3">
        <v>0</v>
      </c>
      <c r="E2597" s="3">
        <v>16</v>
      </c>
      <c r="F2597">
        <f t="shared" si="80"/>
        <v>0</v>
      </c>
      <c r="G2597">
        <f t="shared" si="81"/>
        <v>1</v>
      </c>
    </row>
    <row r="2598" spans="1:7" x14ac:dyDescent="0.25">
      <c r="A2598" s="2">
        <v>45433</v>
      </c>
      <c r="B2598" s="3" t="s">
        <v>11</v>
      </c>
      <c r="C2598" s="3" t="s">
        <v>5</v>
      </c>
      <c r="D2598" s="3">
        <v>1</v>
      </c>
      <c r="E2598" s="3">
        <v>12</v>
      </c>
      <c r="F2598">
        <f t="shared" si="80"/>
        <v>0</v>
      </c>
      <c r="G2598">
        <f t="shared" si="81"/>
        <v>1</v>
      </c>
    </row>
    <row r="2599" spans="1:7" x14ac:dyDescent="0.25">
      <c r="A2599" s="2">
        <v>45433</v>
      </c>
      <c r="B2599" s="3" t="s">
        <v>11</v>
      </c>
      <c r="C2599" s="3" t="s">
        <v>5</v>
      </c>
      <c r="D2599" s="3">
        <v>10</v>
      </c>
      <c r="E2599" s="3">
        <v>54</v>
      </c>
      <c r="F2599">
        <f t="shared" si="80"/>
        <v>1</v>
      </c>
      <c r="G2599">
        <f t="shared" si="81"/>
        <v>0</v>
      </c>
    </row>
    <row r="2600" spans="1:7" x14ac:dyDescent="0.25">
      <c r="A2600" s="2">
        <v>45433</v>
      </c>
      <c r="B2600" s="3" t="s">
        <v>11</v>
      </c>
      <c r="C2600" s="3" t="s">
        <v>5</v>
      </c>
      <c r="D2600" s="3">
        <v>2</v>
      </c>
      <c r="E2600" s="3">
        <v>12</v>
      </c>
      <c r="F2600">
        <f t="shared" si="80"/>
        <v>0</v>
      </c>
      <c r="G2600">
        <f t="shared" si="81"/>
        <v>1</v>
      </c>
    </row>
    <row r="2601" spans="1:7" x14ac:dyDescent="0.25">
      <c r="A2601" s="2">
        <v>45433</v>
      </c>
      <c r="B2601" s="3" t="s">
        <v>11</v>
      </c>
      <c r="C2601" s="3" t="s">
        <v>5</v>
      </c>
      <c r="D2601" s="3">
        <v>3</v>
      </c>
      <c r="E2601" s="3">
        <v>13</v>
      </c>
      <c r="F2601">
        <f t="shared" si="80"/>
        <v>0</v>
      </c>
      <c r="G2601">
        <f t="shared" si="81"/>
        <v>1</v>
      </c>
    </row>
    <row r="2602" spans="1:7" x14ac:dyDescent="0.25">
      <c r="A2602" s="2">
        <v>45433</v>
      </c>
      <c r="B2602" s="3" t="s">
        <v>11</v>
      </c>
      <c r="C2602" s="3" t="s">
        <v>5</v>
      </c>
      <c r="D2602" s="3">
        <v>4</v>
      </c>
      <c r="E2602" s="3">
        <v>12</v>
      </c>
      <c r="F2602">
        <f t="shared" si="80"/>
        <v>0</v>
      </c>
      <c r="G2602">
        <f t="shared" si="81"/>
        <v>1</v>
      </c>
    </row>
    <row r="2603" spans="1:7" x14ac:dyDescent="0.25">
      <c r="A2603" s="2">
        <v>45433</v>
      </c>
      <c r="B2603" s="3" t="s">
        <v>11</v>
      </c>
      <c r="C2603" s="3" t="s">
        <v>5</v>
      </c>
      <c r="D2603" s="3">
        <v>5</v>
      </c>
      <c r="E2603" s="3">
        <v>20</v>
      </c>
      <c r="F2603">
        <f t="shared" si="80"/>
        <v>0</v>
      </c>
      <c r="G2603">
        <f t="shared" si="81"/>
        <v>1</v>
      </c>
    </row>
    <row r="2604" spans="1:7" x14ac:dyDescent="0.25">
      <c r="A2604" s="2">
        <v>45433</v>
      </c>
      <c r="B2604" s="3" t="s">
        <v>11</v>
      </c>
      <c r="C2604" s="3" t="s">
        <v>5</v>
      </c>
      <c r="D2604" s="3">
        <v>6</v>
      </c>
      <c r="E2604" s="3">
        <v>12</v>
      </c>
      <c r="F2604">
        <f t="shared" si="80"/>
        <v>0</v>
      </c>
      <c r="G2604">
        <f t="shared" si="81"/>
        <v>1</v>
      </c>
    </row>
    <row r="2605" spans="1:7" x14ac:dyDescent="0.25">
      <c r="A2605" s="2">
        <v>45433</v>
      </c>
      <c r="B2605" s="3" t="s">
        <v>11</v>
      </c>
      <c r="C2605" s="3" t="s">
        <v>5</v>
      </c>
      <c r="D2605" s="3">
        <v>7</v>
      </c>
      <c r="E2605" s="3">
        <v>15</v>
      </c>
      <c r="F2605">
        <f t="shared" si="80"/>
        <v>0</v>
      </c>
      <c r="G2605">
        <f t="shared" si="81"/>
        <v>0</v>
      </c>
    </row>
    <row r="2606" spans="1:7" x14ac:dyDescent="0.25">
      <c r="A2606" s="2">
        <v>45433</v>
      </c>
      <c r="B2606" s="3" t="s">
        <v>11</v>
      </c>
      <c r="C2606" s="3" t="s">
        <v>5</v>
      </c>
      <c r="D2606" s="3">
        <v>8</v>
      </c>
      <c r="E2606" s="3">
        <v>17</v>
      </c>
      <c r="F2606">
        <f t="shared" si="80"/>
        <v>0</v>
      </c>
      <c r="G2606">
        <f t="shared" si="81"/>
        <v>0</v>
      </c>
    </row>
    <row r="2607" spans="1:7" x14ac:dyDescent="0.25">
      <c r="A2607" s="2">
        <v>45433</v>
      </c>
      <c r="B2607" s="3" t="s">
        <v>11</v>
      </c>
      <c r="C2607" s="3" t="s">
        <v>5</v>
      </c>
      <c r="D2607" s="3">
        <v>9</v>
      </c>
      <c r="E2607" s="3">
        <v>28</v>
      </c>
      <c r="F2607">
        <f t="shared" si="80"/>
        <v>1</v>
      </c>
      <c r="G2607">
        <f t="shared" si="81"/>
        <v>0</v>
      </c>
    </row>
    <row r="2608" spans="1:7" x14ac:dyDescent="0.25">
      <c r="A2608" s="2">
        <v>45433</v>
      </c>
      <c r="B2608" s="3" t="s">
        <v>11</v>
      </c>
      <c r="C2608" s="3" t="s">
        <v>4</v>
      </c>
      <c r="D2608" s="3">
        <v>0</v>
      </c>
      <c r="E2608" s="3">
        <v>30</v>
      </c>
      <c r="F2608">
        <f t="shared" si="80"/>
        <v>0</v>
      </c>
      <c r="G2608">
        <f t="shared" si="81"/>
        <v>1</v>
      </c>
    </row>
    <row r="2609" spans="1:7" x14ac:dyDescent="0.25">
      <c r="A2609" s="2">
        <v>45433</v>
      </c>
      <c r="B2609" s="3" t="s">
        <v>11</v>
      </c>
      <c r="C2609" s="3" t="s">
        <v>4</v>
      </c>
      <c r="D2609" s="3">
        <v>10</v>
      </c>
      <c r="E2609" s="3">
        <v>71</v>
      </c>
      <c r="F2609">
        <f t="shared" si="80"/>
        <v>1</v>
      </c>
      <c r="G2609">
        <f t="shared" si="81"/>
        <v>0</v>
      </c>
    </row>
    <row r="2610" spans="1:7" x14ac:dyDescent="0.25">
      <c r="A2610" s="2">
        <v>45433</v>
      </c>
      <c r="B2610" s="3" t="s">
        <v>11</v>
      </c>
      <c r="C2610" s="3" t="s">
        <v>4</v>
      </c>
      <c r="D2610" s="3">
        <v>2</v>
      </c>
      <c r="E2610" s="3">
        <v>12</v>
      </c>
      <c r="F2610">
        <f t="shared" si="80"/>
        <v>0</v>
      </c>
      <c r="G2610">
        <f t="shared" si="81"/>
        <v>1</v>
      </c>
    </row>
    <row r="2611" spans="1:7" x14ac:dyDescent="0.25">
      <c r="A2611" s="2">
        <v>45433</v>
      </c>
      <c r="B2611" s="3" t="s">
        <v>11</v>
      </c>
      <c r="C2611" s="3" t="s">
        <v>4</v>
      </c>
      <c r="D2611" s="3">
        <v>3</v>
      </c>
      <c r="E2611" s="3">
        <v>12</v>
      </c>
      <c r="F2611">
        <f t="shared" si="80"/>
        <v>0</v>
      </c>
      <c r="G2611">
        <f t="shared" si="81"/>
        <v>1</v>
      </c>
    </row>
    <row r="2612" spans="1:7" x14ac:dyDescent="0.25">
      <c r="A2612" s="2">
        <v>45433</v>
      </c>
      <c r="B2612" s="3" t="s">
        <v>11</v>
      </c>
      <c r="C2612" s="3" t="s">
        <v>4</v>
      </c>
      <c r="D2612" s="3">
        <v>5</v>
      </c>
      <c r="E2612" s="3">
        <v>20</v>
      </c>
      <c r="F2612">
        <f t="shared" si="80"/>
        <v>0</v>
      </c>
      <c r="G2612">
        <f t="shared" si="81"/>
        <v>1</v>
      </c>
    </row>
    <row r="2613" spans="1:7" x14ac:dyDescent="0.25">
      <c r="A2613" s="2">
        <v>45433</v>
      </c>
      <c r="B2613" s="3" t="s">
        <v>11</v>
      </c>
      <c r="C2613" s="3" t="s">
        <v>4</v>
      </c>
      <c r="D2613" s="3">
        <v>6</v>
      </c>
      <c r="E2613" s="3">
        <v>13</v>
      </c>
      <c r="F2613">
        <f t="shared" si="80"/>
        <v>0</v>
      </c>
      <c r="G2613">
        <f t="shared" si="81"/>
        <v>1</v>
      </c>
    </row>
    <row r="2614" spans="1:7" x14ac:dyDescent="0.25">
      <c r="A2614" s="2">
        <v>45433</v>
      </c>
      <c r="B2614" s="3" t="s">
        <v>11</v>
      </c>
      <c r="C2614" s="3" t="s">
        <v>4</v>
      </c>
      <c r="D2614" s="3">
        <v>7</v>
      </c>
      <c r="E2614" s="3">
        <v>15</v>
      </c>
      <c r="F2614">
        <f t="shared" si="80"/>
        <v>0</v>
      </c>
      <c r="G2614">
        <f t="shared" si="81"/>
        <v>0</v>
      </c>
    </row>
    <row r="2615" spans="1:7" x14ac:dyDescent="0.25">
      <c r="A2615" s="2">
        <v>45433</v>
      </c>
      <c r="B2615" s="3" t="s">
        <v>11</v>
      </c>
      <c r="C2615" s="3" t="s">
        <v>4</v>
      </c>
      <c r="D2615" s="3">
        <v>8</v>
      </c>
      <c r="E2615" s="3">
        <v>16</v>
      </c>
      <c r="F2615">
        <f t="shared" si="80"/>
        <v>0</v>
      </c>
      <c r="G2615">
        <f t="shared" si="81"/>
        <v>0</v>
      </c>
    </row>
    <row r="2616" spans="1:7" x14ac:dyDescent="0.25">
      <c r="A2616" s="2">
        <v>45433</v>
      </c>
      <c r="B2616" s="3" t="s">
        <v>11</v>
      </c>
      <c r="C2616" s="3" t="s">
        <v>4</v>
      </c>
      <c r="D2616" s="3">
        <v>9</v>
      </c>
      <c r="E2616" s="3">
        <v>24</v>
      </c>
      <c r="F2616">
        <f t="shared" si="80"/>
        <v>1</v>
      </c>
      <c r="G2616">
        <f t="shared" si="81"/>
        <v>0</v>
      </c>
    </row>
    <row r="2617" spans="1:7" x14ac:dyDescent="0.25">
      <c r="A2617" s="2">
        <v>45433</v>
      </c>
      <c r="B2617" s="3" t="s">
        <v>12</v>
      </c>
      <c r="C2617" s="3" t="s">
        <v>6</v>
      </c>
      <c r="D2617" s="3">
        <v>0</v>
      </c>
      <c r="E2617" s="3">
        <v>12</v>
      </c>
      <c r="F2617">
        <f t="shared" si="80"/>
        <v>0</v>
      </c>
      <c r="G2617">
        <f t="shared" si="81"/>
        <v>1</v>
      </c>
    </row>
    <row r="2618" spans="1:7" x14ac:dyDescent="0.25">
      <c r="A2618" s="2">
        <v>45433</v>
      </c>
      <c r="B2618" s="3" t="s">
        <v>12</v>
      </c>
      <c r="C2618" s="3" t="s">
        <v>6</v>
      </c>
      <c r="D2618" s="3">
        <v>10</v>
      </c>
      <c r="E2618" s="3">
        <v>15</v>
      </c>
      <c r="F2618">
        <f t="shared" si="80"/>
        <v>1</v>
      </c>
      <c r="G2618">
        <f t="shared" si="81"/>
        <v>0</v>
      </c>
    </row>
    <row r="2619" spans="1:7" x14ac:dyDescent="0.25">
      <c r="A2619" s="2">
        <v>45433</v>
      </c>
      <c r="B2619" s="3" t="s">
        <v>12</v>
      </c>
      <c r="C2619" s="3" t="s">
        <v>6</v>
      </c>
      <c r="D2619" s="3">
        <v>3</v>
      </c>
      <c r="E2619" s="3">
        <v>12</v>
      </c>
      <c r="F2619">
        <f t="shared" si="80"/>
        <v>0</v>
      </c>
      <c r="G2619">
        <f t="shared" si="81"/>
        <v>1</v>
      </c>
    </row>
    <row r="2620" spans="1:7" x14ac:dyDescent="0.25">
      <c r="A2620" s="2">
        <v>45433</v>
      </c>
      <c r="B2620" s="3" t="s">
        <v>12</v>
      </c>
      <c r="C2620" s="3" t="s">
        <v>6</v>
      </c>
      <c r="D2620" s="3">
        <v>5</v>
      </c>
      <c r="E2620" s="3">
        <v>12</v>
      </c>
      <c r="F2620">
        <f t="shared" si="80"/>
        <v>0</v>
      </c>
      <c r="G2620">
        <f t="shared" si="81"/>
        <v>1</v>
      </c>
    </row>
    <row r="2621" spans="1:7" x14ac:dyDescent="0.25">
      <c r="A2621" s="2">
        <v>45433</v>
      </c>
      <c r="B2621" s="3" t="s">
        <v>12</v>
      </c>
      <c r="C2621" s="3" t="s">
        <v>6</v>
      </c>
      <c r="D2621" s="3">
        <v>7</v>
      </c>
      <c r="E2621" s="3">
        <v>12</v>
      </c>
      <c r="F2621">
        <f t="shared" si="80"/>
        <v>0</v>
      </c>
      <c r="G2621">
        <f t="shared" si="81"/>
        <v>0</v>
      </c>
    </row>
    <row r="2622" spans="1:7" x14ac:dyDescent="0.25">
      <c r="A2622" s="2">
        <v>45433</v>
      </c>
      <c r="B2622" s="3" t="s">
        <v>12</v>
      </c>
      <c r="C2622" s="3" t="s">
        <v>6</v>
      </c>
      <c r="D2622" s="3">
        <v>0</v>
      </c>
      <c r="E2622" s="3">
        <v>12</v>
      </c>
      <c r="F2622">
        <f t="shared" si="80"/>
        <v>0</v>
      </c>
      <c r="G2622">
        <f t="shared" si="81"/>
        <v>1</v>
      </c>
    </row>
    <row r="2623" spans="1:7" x14ac:dyDescent="0.25">
      <c r="A2623" s="2">
        <v>45433</v>
      </c>
      <c r="B2623" s="3" t="s">
        <v>12</v>
      </c>
      <c r="C2623" s="3" t="s">
        <v>6</v>
      </c>
      <c r="D2623" s="3">
        <v>10</v>
      </c>
      <c r="E2623" s="3">
        <v>29</v>
      </c>
      <c r="F2623">
        <f t="shared" si="80"/>
        <v>1</v>
      </c>
      <c r="G2623">
        <f t="shared" si="81"/>
        <v>0</v>
      </c>
    </row>
    <row r="2624" spans="1:7" x14ac:dyDescent="0.25">
      <c r="A2624" s="2">
        <v>45433</v>
      </c>
      <c r="B2624" s="3" t="s">
        <v>12</v>
      </c>
      <c r="C2624" s="3" t="s">
        <v>6</v>
      </c>
      <c r="D2624" s="3">
        <v>5</v>
      </c>
      <c r="E2624" s="3">
        <v>16</v>
      </c>
      <c r="F2624">
        <f t="shared" si="80"/>
        <v>0</v>
      </c>
      <c r="G2624">
        <f t="shared" si="81"/>
        <v>1</v>
      </c>
    </row>
    <row r="2625" spans="1:7" x14ac:dyDescent="0.25">
      <c r="A2625" s="2">
        <v>45433</v>
      </c>
      <c r="B2625" s="3" t="s">
        <v>12</v>
      </c>
      <c r="C2625" s="3" t="s">
        <v>6</v>
      </c>
      <c r="D2625" s="3">
        <v>6</v>
      </c>
      <c r="E2625" s="3">
        <v>12</v>
      </c>
      <c r="F2625">
        <f t="shared" si="80"/>
        <v>0</v>
      </c>
      <c r="G2625">
        <f t="shared" si="81"/>
        <v>1</v>
      </c>
    </row>
    <row r="2626" spans="1:7" x14ac:dyDescent="0.25">
      <c r="A2626" s="2">
        <v>45433</v>
      </c>
      <c r="B2626" s="3" t="s">
        <v>12</v>
      </c>
      <c r="C2626" s="3" t="s">
        <v>6</v>
      </c>
      <c r="D2626" s="3">
        <v>8</v>
      </c>
      <c r="E2626" s="3">
        <v>15</v>
      </c>
      <c r="F2626">
        <f t="shared" si="80"/>
        <v>0</v>
      </c>
      <c r="G2626">
        <f t="shared" si="81"/>
        <v>0</v>
      </c>
    </row>
    <row r="2627" spans="1:7" x14ac:dyDescent="0.25">
      <c r="A2627" s="2">
        <v>45433</v>
      </c>
      <c r="B2627" s="3" t="s">
        <v>12</v>
      </c>
      <c r="C2627" s="3" t="s">
        <v>6</v>
      </c>
      <c r="D2627" s="3">
        <v>9</v>
      </c>
      <c r="E2627" s="3">
        <v>19</v>
      </c>
      <c r="F2627">
        <f t="shared" ref="F2627:F2690" si="82">IF(D2627 &gt;= 9, 1, 0)</f>
        <v>1</v>
      </c>
      <c r="G2627">
        <f t="shared" ref="G2627:G2690" si="83">IF(D2627 &lt;= 6, 1, 0)</f>
        <v>0</v>
      </c>
    </row>
    <row r="2628" spans="1:7" x14ac:dyDescent="0.25">
      <c r="A2628" s="2">
        <v>45433</v>
      </c>
      <c r="B2628" s="3" t="s">
        <v>12</v>
      </c>
      <c r="C2628" s="3" t="s">
        <v>6</v>
      </c>
      <c r="D2628" s="3">
        <v>10</v>
      </c>
      <c r="E2628" s="3">
        <v>14</v>
      </c>
      <c r="F2628">
        <f t="shared" si="82"/>
        <v>1</v>
      </c>
      <c r="G2628">
        <f t="shared" si="83"/>
        <v>0</v>
      </c>
    </row>
    <row r="2629" spans="1:7" x14ac:dyDescent="0.25">
      <c r="A2629" s="2">
        <v>45433</v>
      </c>
      <c r="B2629" s="3" t="s">
        <v>12</v>
      </c>
      <c r="C2629" s="3" t="s">
        <v>6</v>
      </c>
      <c r="D2629" s="3">
        <v>6</v>
      </c>
      <c r="E2629" s="3">
        <v>12</v>
      </c>
      <c r="F2629">
        <f t="shared" si="82"/>
        <v>0</v>
      </c>
      <c r="G2629">
        <f t="shared" si="83"/>
        <v>1</v>
      </c>
    </row>
    <row r="2630" spans="1:7" x14ac:dyDescent="0.25">
      <c r="A2630" s="2">
        <v>45433</v>
      </c>
      <c r="B2630" s="3" t="s">
        <v>12</v>
      </c>
      <c r="C2630" s="3" t="s">
        <v>6</v>
      </c>
      <c r="D2630" s="3">
        <v>0</v>
      </c>
      <c r="E2630" s="3">
        <v>14</v>
      </c>
      <c r="F2630">
        <f t="shared" si="82"/>
        <v>0</v>
      </c>
      <c r="G2630">
        <f t="shared" si="83"/>
        <v>1</v>
      </c>
    </row>
    <row r="2631" spans="1:7" x14ac:dyDescent="0.25">
      <c r="A2631" s="2">
        <v>45433</v>
      </c>
      <c r="B2631" s="3" t="s">
        <v>12</v>
      </c>
      <c r="C2631" s="3" t="s">
        <v>6</v>
      </c>
      <c r="D2631" s="3">
        <v>10</v>
      </c>
      <c r="E2631" s="3">
        <v>28</v>
      </c>
      <c r="F2631">
        <f t="shared" si="82"/>
        <v>1</v>
      </c>
      <c r="G2631">
        <f t="shared" si="83"/>
        <v>0</v>
      </c>
    </row>
    <row r="2632" spans="1:7" x14ac:dyDescent="0.25">
      <c r="A2632" s="2">
        <v>45433</v>
      </c>
      <c r="B2632" s="3" t="s">
        <v>12</v>
      </c>
      <c r="C2632" s="3" t="s">
        <v>6</v>
      </c>
      <c r="D2632" s="3">
        <v>3</v>
      </c>
      <c r="E2632" s="3">
        <v>13</v>
      </c>
      <c r="F2632">
        <f t="shared" si="82"/>
        <v>0</v>
      </c>
      <c r="G2632">
        <f t="shared" si="83"/>
        <v>1</v>
      </c>
    </row>
    <row r="2633" spans="1:7" x14ac:dyDescent="0.25">
      <c r="A2633" s="2">
        <v>45433</v>
      </c>
      <c r="B2633" s="3" t="s">
        <v>12</v>
      </c>
      <c r="C2633" s="3" t="s">
        <v>6</v>
      </c>
      <c r="D2633" s="3">
        <v>4</v>
      </c>
      <c r="E2633" s="3">
        <v>12</v>
      </c>
      <c r="F2633">
        <f t="shared" si="82"/>
        <v>0</v>
      </c>
      <c r="G2633">
        <f t="shared" si="83"/>
        <v>1</v>
      </c>
    </row>
    <row r="2634" spans="1:7" x14ac:dyDescent="0.25">
      <c r="A2634" s="2">
        <v>45433</v>
      </c>
      <c r="B2634" s="3" t="s">
        <v>12</v>
      </c>
      <c r="C2634" s="3" t="s">
        <v>6</v>
      </c>
      <c r="D2634" s="3">
        <v>8</v>
      </c>
      <c r="E2634" s="3">
        <v>16</v>
      </c>
      <c r="F2634">
        <f t="shared" si="82"/>
        <v>0</v>
      </c>
      <c r="G2634">
        <f t="shared" si="83"/>
        <v>0</v>
      </c>
    </row>
    <row r="2635" spans="1:7" x14ac:dyDescent="0.25">
      <c r="A2635" s="2">
        <v>45433</v>
      </c>
      <c r="B2635" s="3" t="s">
        <v>12</v>
      </c>
      <c r="C2635" s="3" t="s">
        <v>6</v>
      </c>
      <c r="D2635" s="3">
        <v>9</v>
      </c>
      <c r="E2635" s="3">
        <v>17</v>
      </c>
      <c r="F2635">
        <f t="shared" si="82"/>
        <v>1</v>
      </c>
      <c r="G2635">
        <f t="shared" si="83"/>
        <v>0</v>
      </c>
    </row>
    <row r="2636" spans="1:7" x14ac:dyDescent="0.25">
      <c r="A2636" s="2">
        <v>45433</v>
      </c>
      <c r="B2636" s="3" t="s">
        <v>12</v>
      </c>
      <c r="C2636" s="3" t="s">
        <v>7</v>
      </c>
      <c r="D2636" s="3">
        <v>0</v>
      </c>
      <c r="E2636" s="3">
        <v>12</v>
      </c>
      <c r="F2636">
        <f t="shared" si="82"/>
        <v>0</v>
      </c>
      <c r="G2636">
        <f t="shared" si="83"/>
        <v>1</v>
      </c>
    </row>
    <row r="2637" spans="1:7" x14ac:dyDescent="0.25">
      <c r="A2637" s="2">
        <v>45433</v>
      </c>
      <c r="B2637" s="3" t="s">
        <v>12</v>
      </c>
      <c r="C2637" s="3" t="s">
        <v>7</v>
      </c>
      <c r="D2637" s="3">
        <v>10</v>
      </c>
      <c r="E2637" s="3">
        <v>15</v>
      </c>
      <c r="F2637">
        <f t="shared" si="82"/>
        <v>1</v>
      </c>
      <c r="G2637">
        <f t="shared" si="83"/>
        <v>0</v>
      </c>
    </row>
    <row r="2638" spans="1:7" x14ac:dyDescent="0.25">
      <c r="A2638" s="2">
        <v>45433</v>
      </c>
      <c r="B2638" s="3" t="s">
        <v>12</v>
      </c>
      <c r="C2638" s="3" t="s">
        <v>7</v>
      </c>
      <c r="D2638" s="3">
        <v>2</v>
      </c>
      <c r="E2638" s="3">
        <v>12</v>
      </c>
      <c r="F2638">
        <f t="shared" si="82"/>
        <v>0</v>
      </c>
      <c r="G2638">
        <f t="shared" si="83"/>
        <v>1</v>
      </c>
    </row>
    <row r="2639" spans="1:7" x14ac:dyDescent="0.25">
      <c r="A2639" s="2">
        <v>45433</v>
      </c>
      <c r="B2639" s="3" t="s">
        <v>12</v>
      </c>
      <c r="C2639" s="3" t="s">
        <v>7</v>
      </c>
      <c r="D2639" s="3">
        <v>3</v>
      </c>
      <c r="E2639" s="3">
        <v>12</v>
      </c>
      <c r="F2639">
        <f t="shared" si="82"/>
        <v>0</v>
      </c>
      <c r="G2639">
        <f t="shared" si="83"/>
        <v>1</v>
      </c>
    </row>
    <row r="2640" spans="1:7" x14ac:dyDescent="0.25">
      <c r="A2640" s="2">
        <v>45433</v>
      </c>
      <c r="B2640" s="3" t="s">
        <v>12</v>
      </c>
      <c r="C2640" s="3" t="s">
        <v>7</v>
      </c>
      <c r="D2640" s="3">
        <v>5</v>
      </c>
      <c r="E2640" s="3">
        <v>13</v>
      </c>
      <c r="F2640">
        <f t="shared" si="82"/>
        <v>0</v>
      </c>
      <c r="G2640">
        <f t="shared" si="83"/>
        <v>1</v>
      </c>
    </row>
    <row r="2641" spans="1:7" x14ac:dyDescent="0.25">
      <c r="A2641" s="2">
        <v>45433</v>
      </c>
      <c r="B2641" s="3" t="s">
        <v>12</v>
      </c>
      <c r="C2641" s="3" t="s">
        <v>7</v>
      </c>
      <c r="D2641" s="3">
        <v>8</v>
      </c>
      <c r="E2641" s="3">
        <v>15</v>
      </c>
      <c r="F2641">
        <f t="shared" si="82"/>
        <v>0</v>
      </c>
      <c r="G2641">
        <f t="shared" si="83"/>
        <v>0</v>
      </c>
    </row>
    <row r="2642" spans="1:7" x14ac:dyDescent="0.25">
      <c r="A2642" s="2">
        <v>45433</v>
      </c>
      <c r="B2642" s="3" t="s">
        <v>12</v>
      </c>
      <c r="C2642" s="3" t="s">
        <v>7</v>
      </c>
      <c r="D2642" s="3">
        <v>9</v>
      </c>
      <c r="E2642" s="3">
        <v>13</v>
      </c>
      <c r="F2642">
        <f t="shared" si="82"/>
        <v>1</v>
      </c>
      <c r="G2642">
        <f t="shared" si="83"/>
        <v>0</v>
      </c>
    </row>
    <row r="2643" spans="1:7" x14ac:dyDescent="0.25">
      <c r="A2643" s="2">
        <v>45433</v>
      </c>
      <c r="B2643" s="3" t="s">
        <v>12</v>
      </c>
      <c r="C2643" s="3" t="s">
        <v>7</v>
      </c>
      <c r="D2643" s="3">
        <v>0</v>
      </c>
      <c r="E2643" s="3">
        <v>15</v>
      </c>
      <c r="F2643">
        <f t="shared" si="82"/>
        <v>0</v>
      </c>
      <c r="G2643">
        <f t="shared" si="83"/>
        <v>1</v>
      </c>
    </row>
    <row r="2644" spans="1:7" x14ac:dyDescent="0.25">
      <c r="A2644" s="2">
        <v>45433</v>
      </c>
      <c r="B2644" s="3" t="s">
        <v>12</v>
      </c>
      <c r="C2644" s="3" t="s">
        <v>7</v>
      </c>
      <c r="D2644" s="3">
        <v>10</v>
      </c>
      <c r="E2644" s="3">
        <v>18</v>
      </c>
      <c r="F2644">
        <f t="shared" si="82"/>
        <v>1</v>
      </c>
      <c r="G2644">
        <f t="shared" si="83"/>
        <v>0</v>
      </c>
    </row>
    <row r="2645" spans="1:7" x14ac:dyDescent="0.25">
      <c r="A2645" s="2">
        <v>45433</v>
      </c>
      <c r="B2645" s="3" t="s">
        <v>12</v>
      </c>
      <c r="C2645" s="3" t="s">
        <v>7</v>
      </c>
      <c r="D2645" s="3">
        <v>4</v>
      </c>
      <c r="E2645" s="3">
        <v>12</v>
      </c>
      <c r="F2645">
        <f t="shared" si="82"/>
        <v>0</v>
      </c>
      <c r="G2645">
        <f t="shared" si="83"/>
        <v>1</v>
      </c>
    </row>
    <row r="2646" spans="1:7" x14ac:dyDescent="0.25">
      <c r="A2646" s="2">
        <v>45433</v>
      </c>
      <c r="B2646" s="3" t="s">
        <v>12</v>
      </c>
      <c r="C2646" s="3" t="s">
        <v>7</v>
      </c>
      <c r="D2646" s="3">
        <v>5</v>
      </c>
      <c r="E2646" s="3">
        <v>12</v>
      </c>
      <c r="F2646">
        <f t="shared" si="82"/>
        <v>0</v>
      </c>
      <c r="G2646">
        <f t="shared" si="83"/>
        <v>1</v>
      </c>
    </row>
    <row r="2647" spans="1:7" x14ac:dyDescent="0.25">
      <c r="A2647" s="2">
        <v>45433</v>
      </c>
      <c r="B2647" s="3" t="s">
        <v>12</v>
      </c>
      <c r="C2647" s="3" t="s">
        <v>7</v>
      </c>
      <c r="D2647" s="3">
        <v>7</v>
      </c>
      <c r="E2647" s="3">
        <v>12</v>
      </c>
      <c r="F2647">
        <f t="shared" si="82"/>
        <v>0</v>
      </c>
      <c r="G2647">
        <f t="shared" si="83"/>
        <v>0</v>
      </c>
    </row>
    <row r="2648" spans="1:7" x14ac:dyDescent="0.25">
      <c r="A2648" s="2">
        <v>45433</v>
      </c>
      <c r="B2648" s="3" t="s">
        <v>12</v>
      </c>
      <c r="C2648" s="3" t="s">
        <v>7</v>
      </c>
      <c r="D2648" s="3">
        <v>8</v>
      </c>
      <c r="E2648" s="3">
        <v>13</v>
      </c>
      <c r="F2648">
        <f t="shared" si="82"/>
        <v>0</v>
      </c>
      <c r="G2648">
        <f t="shared" si="83"/>
        <v>0</v>
      </c>
    </row>
    <row r="2649" spans="1:7" x14ac:dyDescent="0.25">
      <c r="A2649" s="2">
        <v>45433</v>
      </c>
      <c r="B2649" s="3" t="s">
        <v>12</v>
      </c>
      <c r="C2649" s="3" t="s">
        <v>7</v>
      </c>
      <c r="D2649" s="3">
        <v>9</v>
      </c>
      <c r="E2649" s="3">
        <v>17</v>
      </c>
      <c r="F2649">
        <f t="shared" si="82"/>
        <v>1</v>
      </c>
      <c r="G2649">
        <f t="shared" si="83"/>
        <v>0</v>
      </c>
    </row>
    <row r="2650" spans="1:7" x14ac:dyDescent="0.25">
      <c r="A2650" s="2">
        <v>45433</v>
      </c>
      <c r="B2650" s="3" t="s">
        <v>12</v>
      </c>
      <c r="C2650" s="3" t="s">
        <v>7</v>
      </c>
      <c r="D2650" s="3">
        <v>0</v>
      </c>
      <c r="E2650" s="3">
        <v>12</v>
      </c>
      <c r="F2650">
        <f t="shared" si="82"/>
        <v>0</v>
      </c>
      <c r="G2650">
        <f t="shared" si="83"/>
        <v>1</v>
      </c>
    </row>
    <row r="2651" spans="1:7" x14ac:dyDescent="0.25">
      <c r="A2651" s="2">
        <v>45433</v>
      </c>
      <c r="B2651" s="3" t="s">
        <v>12</v>
      </c>
      <c r="C2651" s="3" t="s">
        <v>7</v>
      </c>
      <c r="D2651" s="3">
        <v>10</v>
      </c>
      <c r="E2651" s="3">
        <v>12</v>
      </c>
      <c r="F2651">
        <f t="shared" si="82"/>
        <v>1</v>
      </c>
      <c r="G2651">
        <f t="shared" si="83"/>
        <v>0</v>
      </c>
    </row>
    <row r="2652" spans="1:7" x14ac:dyDescent="0.25">
      <c r="A2652" s="2">
        <v>45433</v>
      </c>
      <c r="B2652" s="3" t="s">
        <v>12</v>
      </c>
      <c r="C2652" s="3" t="s">
        <v>7</v>
      </c>
      <c r="D2652" s="3">
        <v>9</v>
      </c>
      <c r="E2652" s="3">
        <v>12</v>
      </c>
      <c r="F2652">
        <f t="shared" si="82"/>
        <v>1</v>
      </c>
      <c r="G2652">
        <f t="shared" si="83"/>
        <v>0</v>
      </c>
    </row>
    <row r="2653" spans="1:7" x14ac:dyDescent="0.25">
      <c r="A2653" s="2">
        <v>45433</v>
      </c>
      <c r="B2653" s="3" t="s">
        <v>12</v>
      </c>
      <c r="C2653" s="3" t="s">
        <v>7</v>
      </c>
      <c r="D2653" s="3">
        <v>0</v>
      </c>
      <c r="E2653" s="3">
        <v>14</v>
      </c>
      <c r="F2653">
        <f t="shared" si="82"/>
        <v>0</v>
      </c>
      <c r="G2653">
        <f t="shared" si="83"/>
        <v>1</v>
      </c>
    </row>
    <row r="2654" spans="1:7" x14ac:dyDescent="0.25">
      <c r="A2654" s="2">
        <v>45433</v>
      </c>
      <c r="B2654" s="3" t="s">
        <v>12</v>
      </c>
      <c r="C2654" s="3" t="s">
        <v>7</v>
      </c>
      <c r="D2654" s="3">
        <v>1</v>
      </c>
      <c r="E2654" s="3">
        <v>13</v>
      </c>
      <c r="F2654">
        <f t="shared" si="82"/>
        <v>0</v>
      </c>
      <c r="G2654">
        <f t="shared" si="83"/>
        <v>1</v>
      </c>
    </row>
    <row r="2655" spans="1:7" x14ac:dyDescent="0.25">
      <c r="A2655" s="2">
        <v>45433</v>
      </c>
      <c r="B2655" s="3" t="s">
        <v>12</v>
      </c>
      <c r="C2655" s="3" t="s">
        <v>7</v>
      </c>
      <c r="D2655" s="3">
        <v>10</v>
      </c>
      <c r="E2655" s="3">
        <v>32</v>
      </c>
      <c r="F2655">
        <f t="shared" si="82"/>
        <v>1</v>
      </c>
      <c r="G2655">
        <f t="shared" si="83"/>
        <v>0</v>
      </c>
    </row>
    <row r="2656" spans="1:7" x14ac:dyDescent="0.25">
      <c r="A2656" s="2">
        <v>45433</v>
      </c>
      <c r="B2656" s="3" t="s">
        <v>12</v>
      </c>
      <c r="C2656" s="3" t="s">
        <v>7</v>
      </c>
      <c r="D2656" s="3">
        <v>5</v>
      </c>
      <c r="E2656" s="3">
        <v>13</v>
      </c>
      <c r="F2656">
        <f t="shared" si="82"/>
        <v>0</v>
      </c>
      <c r="G2656">
        <f t="shared" si="83"/>
        <v>1</v>
      </c>
    </row>
    <row r="2657" spans="1:7" x14ac:dyDescent="0.25">
      <c r="A2657" s="2">
        <v>45433</v>
      </c>
      <c r="B2657" s="3" t="s">
        <v>12</v>
      </c>
      <c r="C2657" s="3" t="s">
        <v>7</v>
      </c>
      <c r="D2657" s="3">
        <v>9</v>
      </c>
      <c r="E2657" s="3">
        <v>15</v>
      </c>
      <c r="F2657">
        <f t="shared" si="82"/>
        <v>1</v>
      </c>
      <c r="G2657">
        <f t="shared" si="83"/>
        <v>0</v>
      </c>
    </row>
    <row r="2658" spans="1:7" x14ac:dyDescent="0.25">
      <c r="A2658" s="2">
        <v>45434</v>
      </c>
      <c r="B2658" s="3" t="s">
        <v>13</v>
      </c>
      <c r="C2658" s="3" t="s">
        <v>8</v>
      </c>
      <c r="D2658" s="3">
        <v>0</v>
      </c>
      <c r="E2658" s="3">
        <v>13</v>
      </c>
      <c r="F2658">
        <f t="shared" si="82"/>
        <v>0</v>
      </c>
      <c r="G2658">
        <f t="shared" si="83"/>
        <v>1</v>
      </c>
    </row>
    <row r="2659" spans="1:7" x14ac:dyDescent="0.25">
      <c r="A2659" s="2">
        <v>45434</v>
      </c>
      <c r="B2659" s="3" t="s">
        <v>13</v>
      </c>
      <c r="C2659" s="3" t="s">
        <v>8</v>
      </c>
      <c r="D2659" s="3">
        <v>1</v>
      </c>
      <c r="E2659" s="3">
        <v>13</v>
      </c>
      <c r="F2659">
        <f t="shared" si="82"/>
        <v>0</v>
      </c>
      <c r="G2659">
        <f t="shared" si="83"/>
        <v>1</v>
      </c>
    </row>
    <row r="2660" spans="1:7" x14ac:dyDescent="0.25">
      <c r="A2660" s="2">
        <v>45434</v>
      </c>
      <c r="B2660" s="3" t="s">
        <v>13</v>
      </c>
      <c r="C2660" s="3" t="s">
        <v>8</v>
      </c>
      <c r="D2660" s="3">
        <v>10</v>
      </c>
      <c r="E2660" s="3">
        <v>48</v>
      </c>
      <c r="F2660">
        <f t="shared" si="82"/>
        <v>1</v>
      </c>
      <c r="G2660">
        <f t="shared" si="83"/>
        <v>0</v>
      </c>
    </row>
    <row r="2661" spans="1:7" x14ac:dyDescent="0.25">
      <c r="A2661" s="2">
        <v>45434</v>
      </c>
      <c r="B2661" s="3" t="s">
        <v>13</v>
      </c>
      <c r="C2661" s="3" t="s">
        <v>8</v>
      </c>
      <c r="D2661" s="3">
        <v>2</v>
      </c>
      <c r="E2661" s="3">
        <v>12</v>
      </c>
      <c r="F2661">
        <f t="shared" si="82"/>
        <v>0</v>
      </c>
      <c r="G2661">
        <f t="shared" si="83"/>
        <v>1</v>
      </c>
    </row>
    <row r="2662" spans="1:7" x14ac:dyDescent="0.25">
      <c r="A2662" s="2">
        <v>45434</v>
      </c>
      <c r="B2662" s="3" t="s">
        <v>13</v>
      </c>
      <c r="C2662" s="3" t="s">
        <v>8</v>
      </c>
      <c r="D2662" s="3">
        <v>3</v>
      </c>
      <c r="E2662" s="3">
        <v>14</v>
      </c>
      <c r="F2662">
        <f t="shared" si="82"/>
        <v>0</v>
      </c>
      <c r="G2662">
        <f t="shared" si="83"/>
        <v>1</v>
      </c>
    </row>
    <row r="2663" spans="1:7" x14ac:dyDescent="0.25">
      <c r="A2663" s="2">
        <v>45434</v>
      </c>
      <c r="B2663" s="3" t="s">
        <v>13</v>
      </c>
      <c r="C2663" s="3" t="s">
        <v>8</v>
      </c>
      <c r="D2663" s="3">
        <v>5</v>
      </c>
      <c r="E2663" s="3">
        <v>13</v>
      </c>
      <c r="F2663">
        <f t="shared" si="82"/>
        <v>0</v>
      </c>
      <c r="G2663">
        <f t="shared" si="83"/>
        <v>1</v>
      </c>
    </row>
    <row r="2664" spans="1:7" x14ac:dyDescent="0.25">
      <c r="A2664" s="2">
        <v>45434</v>
      </c>
      <c r="B2664" s="3" t="s">
        <v>13</v>
      </c>
      <c r="C2664" s="3" t="s">
        <v>8</v>
      </c>
      <c r="D2664" s="3">
        <v>6</v>
      </c>
      <c r="E2664" s="3">
        <v>13</v>
      </c>
      <c r="F2664">
        <f t="shared" si="82"/>
        <v>0</v>
      </c>
      <c r="G2664">
        <f t="shared" si="83"/>
        <v>1</v>
      </c>
    </row>
    <row r="2665" spans="1:7" x14ac:dyDescent="0.25">
      <c r="A2665" s="2">
        <v>45434</v>
      </c>
      <c r="B2665" s="3" t="s">
        <v>13</v>
      </c>
      <c r="C2665" s="3" t="s">
        <v>8</v>
      </c>
      <c r="D2665" s="3">
        <v>7</v>
      </c>
      <c r="E2665" s="3">
        <v>14</v>
      </c>
      <c r="F2665">
        <f t="shared" si="82"/>
        <v>0</v>
      </c>
      <c r="G2665">
        <f t="shared" si="83"/>
        <v>0</v>
      </c>
    </row>
    <row r="2666" spans="1:7" x14ac:dyDescent="0.25">
      <c r="A2666" s="2">
        <v>45434</v>
      </c>
      <c r="B2666" s="3" t="s">
        <v>13</v>
      </c>
      <c r="C2666" s="3" t="s">
        <v>8</v>
      </c>
      <c r="D2666" s="3">
        <v>8</v>
      </c>
      <c r="E2666" s="3">
        <v>17</v>
      </c>
      <c r="F2666">
        <f t="shared" si="82"/>
        <v>0</v>
      </c>
      <c r="G2666">
        <f t="shared" si="83"/>
        <v>0</v>
      </c>
    </row>
    <row r="2667" spans="1:7" x14ac:dyDescent="0.25">
      <c r="A2667" s="2">
        <v>45434</v>
      </c>
      <c r="B2667" s="3" t="s">
        <v>13</v>
      </c>
      <c r="C2667" s="3" t="s">
        <v>8</v>
      </c>
      <c r="D2667" s="3">
        <v>9</v>
      </c>
      <c r="E2667" s="3">
        <v>22</v>
      </c>
      <c r="F2667">
        <f t="shared" si="82"/>
        <v>1</v>
      </c>
      <c r="G2667">
        <f t="shared" si="83"/>
        <v>0</v>
      </c>
    </row>
    <row r="2668" spans="1:7" x14ac:dyDescent="0.25">
      <c r="A2668" s="2">
        <v>45434</v>
      </c>
      <c r="B2668" s="3" t="s">
        <v>13</v>
      </c>
      <c r="C2668" s="3" t="s">
        <v>10</v>
      </c>
      <c r="D2668" s="3">
        <v>0</v>
      </c>
      <c r="E2668" s="3">
        <v>13</v>
      </c>
      <c r="F2668">
        <f t="shared" si="82"/>
        <v>0</v>
      </c>
      <c r="G2668">
        <f t="shared" si="83"/>
        <v>1</v>
      </c>
    </row>
    <row r="2669" spans="1:7" x14ac:dyDescent="0.25">
      <c r="A2669" s="2">
        <v>45434</v>
      </c>
      <c r="B2669" s="3" t="s">
        <v>13</v>
      </c>
      <c r="C2669" s="3" t="s">
        <v>10</v>
      </c>
      <c r="D2669" s="3">
        <v>1</v>
      </c>
      <c r="E2669" s="3">
        <v>13</v>
      </c>
      <c r="F2669">
        <f t="shared" si="82"/>
        <v>0</v>
      </c>
      <c r="G2669">
        <f t="shared" si="83"/>
        <v>1</v>
      </c>
    </row>
    <row r="2670" spans="1:7" x14ac:dyDescent="0.25">
      <c r="A2670" s="2">
        <v>45434</v>
      </c>
      <c r="B2670" s="3" t="s">
        <v>13</v>
      </c>
      <c r="C2670" s="3" t="s">
        <v>10</v>
      </c>
      <c r="D2670" s="3">
        <v>10</v>
      </c>
      <c r="E2670" s="3">
        <v>44</v>
      </c>
      <c r="F2670">
        <f t="shared" si="82"/>
        <v>1</v>
      </c>
      <c r="G2670">
        <f t="shared" si="83"/>
        <v>0</v>
      </c>
    </row>
    <row r="2671" spans="1:7" x14ac:dyDescent="0.25">
      <c r="A2671" s="2">
        <v>45434</v>
      </c>
      <c r="B2671" s="3" t="s">
        <v>13</v>
      </c>
      <c r="C2671" s="3" t="s">
        <v>10</v>
      </c>
      <c r="D2671" s="3">
        <v>3</v>
      </c>
      <c r="E2671" s="3">
        <v>12</v>
      </c>
      <c r="F2671">
        <f t="shared" si="82"/>
        <v>0</v>
      </c>
      <c r="G2671">
        <f t="shared" si="83"/>
        <v>1</v>
      </c>
    </row>
    <row r="2672" spans="1:7" x14ac:dyDescent="0.25">
      <c r="A2672" s="2">
        <v>45434</v>
      </c>
      <c r="B2672" s="3" t="s">
        <v>13</v>
      </c>
      <c r="C2672" s="3" t="s">
        <v>10</v>
      </c>
      <c r="D2672" s="3">
        <v>5</v>
      </c>
      <c r="E2672" s="3">
        <v>19</v>
      </c>
      <c r="F2672">
        <f t="shared" si="82"/>
        <v>0</v>
      </c>
      <c r="G2672">
        <f t="shared" si="83"/>
        <v>1</v>
      </c>
    </row>
    <row r="2673" spans="1:7" x14ac:dyDescent="0.25">
      <c r="A2673" s="2">
        <v>45434</v>
      </c>
      <c r="B2673" s="3" t="s">
        <v>13</v>
      </c>
      <c r="C2673" s="3" t="s">
        <v>10</v>
      </c>
      <c r="D2673" s="3">
        <v>6</v>
      </c>
      <c r="E2673" s="3">
        <v>13</v>
      </c>
      <c r="F2673">
        <f t="shared" si="82"/>
        <v>0</v>
      </c>
      <c r="G2673">
        <f t="shared" si="83"/>
        <v>1</v>
      </c>
    </row>
    <row r="2674" spans="1:7" x14ac:dyDescent="0.25">
      <c r="A2674" s="2">
        <v>45434</v>
      </c>
      <c r="B2674" s="3" t="s">
        <v>13</v>
      </c>
      <c r="C2674" s="3" t="s">
        <v>10</v>
      </c>
      <c r="D2674" s="3">
        <v>7</v>
      </c>
      <c r="E2674" s="3">
        <v>14</v>
      </c>
      <c r="F2674">
        <f t="shared" si="82"/>
        <v>0</v>
      </c>
      <c r="G2674">
        <f t="shared" si="83"/>
        <v>0</v>
      </c>
    </row>
    <row r="2675" spans="1:7" x14ac:dyDescent="0.25">
      <c r="A2675" s="2">
        <v>45434</v>
      </c>
      <c r="B2675" s="3" t="s">
        <v>13</v>
      </c>
      <c r="C2675" s="3" t="s">
        <v>10</v>
      </c>
      <c r="D2675" s="3">
        <v>8</v>
      </c>
      <c r="E2675" s="3">
        <v>13</v>
      </c>
      <c r="F2675">
        <f t="shared" si="82"/>
        <v>0</v>
      </c>
      <c r="G2675">
        <f t="shared" si="83"/>
        <v>0</v>
      </c>
    </row>
    <row r="2676" spans="1:7" x14ac:dyDescent="0.25">
      <c r="A2676" s="2">
        <v>45434</v>
      </c>
      <c r="B2676" s="3" t="s">
        <v>13</v>
      </c>
      <c r="C2676" s="3" t="s">
        <v>10</v>
      </c>
      <c r="D2676" s="3">
        <v>9</v>
      </c>
      <c r="E2676" s="3">
        <v>24</v>
      </c>
      <c r="F2676">
        <f t="shared" si="82"/>
        <v>1</v>
      </c>
      <c r="G2676">
        <f t="shared" si="83"/>
        <v>0</v>
      </c>
    </row>
    <row r="2677" spans="1:7" x14ac:dyDescent="0.25">
      <c r="A2677" s="2">
        <v>45434</v>
      </c>
      <c r="B2677" s="3" t="s">
        <v>11</v>
      </c>
      <c r="C2677" s="3" t="s">
        <v>4</v>
      </c>
      <c r="D2677" s="3">
        <v>0</v>
      </c>
      <c r="E2677" s="3">
        <v>23</v>
      </c>
      <c r="F2677">
        <f t="shared" si="82"/>
        <v>0</v>
      </c>
      <c r="G2677">
        <f t="shared" si="83"/>
        <v>1</v>
      </c>
    </row>
    <row r="2678" spans="1:7" x14ac:dyDescent="0.25">
      <c r="A2678" s="2">
        <v>45434</v>
      </c>
      <c r="B2678" s="3" t="s">
        <v>11</v>
      </c>
      <c r="C2678" s="3" t="s">
        <v>4</v>
      </c>
      <c r="D2678" s="3">
        <v>1</v>
      </c>
      <c r="E2678" s="3">
        <v>14</v>
      </c>
      <c r="F2678">
        <f t="shared" si="82"/>
        <v>0</v>
      </c>
      <c r="G2678">
        <f t="shared" si="83"/>
        <v>1</v>
      </c>
    </row>
    <row r="2679" spans="1:7" x14ac:dyDescent="0.25">
      <c r="A2679" s="2">
        <v>45434</v>
      </c>
      <c r="B2679" s="3" t="s">
        <v>11</v>
      </c>
      <c r="C2679" s="3" t="s">
        <v>4</v>
      </c>
      <c r="D2679" s="3">
        <v>10</v>
      </c>
      <c r="E2679" s="3">
        <v>107</v>
      </c>
      <c r="F2679">
        <f t="shared" si="82"/>
        <v>1</v>
      </c>
      <c r="G2679">
        <f t="shared" si="83"/>
        <v>0</v>
      </c>
    </row>
    <row r="2680" spans="1:7" x14ac:dyDescent="0.25">
      <c r="A2680" s="2">
        <v>45434</v>
      </c>
      <c r="B2680" s="3" t="s">
        <v>11</v>
      </c>
      <c r="C2680" s="3" t="s">
        <v>4</v>
      </c>
      <c r="D2680" s="3">
        <v>2</v>
      </c>
      <c r="E2680" s="3">
        <v>12</v>
      </c>
      <c r="F2680">
        <f t="shared" si="82"/>
        <v>0</v>
      </c>
      <c r="G2680">
        <f t="shared" si="83"/>
        <v>1</v>
      </c>
    </row>
    <row r="2681" spans="1:7" x14ac:dyDescent="0.25">
      <c r="A2681" s="2">
        <v>45434</v>
      </c>
      <c r="B2681" s="3" t="s">
        <v>11</v>
      </c>
      <c r="C2681" s="3" t="s">
        <v>4</v>
      </c>
      <c r="D2681" s="3">
        <v>4</v>
      </c>
      <c r="E2681" s="3">
        <v>12</v>
      </c>
      <c r="F2681">
        <f t="shared" si="82"/>
        <v>0</v>
      </c>
      <c r="G2681">
        <f t="shared" si="83"/>
        <v>1</v>
      </c>
    </row>
    <row r="2682" spans="1:7" x14ac:dyDescent="0.25">
      <c r="A2682" s="2">
        <v>45434</v>
      </c>
      <c r="B2682" s="3" t="s">
        <v>11</v>
      </c>
      <c r="C2682" s="3" t="s">
        <v>4</v>
      </c>
      <c r="D2682" s="3">
        <v>5</v>
      </c>
      <c r="E2682" s="3">
        <v>22</v>
      </c>
      <c r="F2682">
        <f t="shared" si="82"/>
        <v>0</v>
      </c>
      <c r="G2682">
        <f t="shared" si="83"/>
        <v>1</v>
      </c>
    </row>
    <row r="2683" spans="1:7" x14ac:dyDescent="0.25">
      <c r="A2683" s="2">
        <v>45434</v>
      </c>
      <c r="B2683" s="3" t="s">
        <v>11</v>
      </c>
      <c r="C2683" s="3" t="s">
        <v>4</v>
      </c>
      <c r="D2683" s="3">
        <v>6</v>
      </c>
      <c r="E2683" s="3">
        <v>13</v>
      </c>
      <c r="F2683">
        <f t="shared" si="82"/>
        <v>0</v>
      </c>
      <c r="G2683">
        <f t="shared" si="83"/>
        <v>1</v>
      </c>
    </row>
    <row r="2684" spans="1:7" x14ac:dyDescent="0.25">
      <c r="A2684" s="2">
        <v>45434</v>
      </c>
      <c r="B2684" s="3" t="s">
        <v>11</v>
      </c>
      <c r="C2684" s="3" t="s">
        <v>4</v>
      </c>
      <c r="D2684" s="3">
        <v>7</v>
      </c>
      <c r="E2684" s="3">
        <v>15</v>
      </c>
      <c r="F2684">
        <f t="shared" si="82"/>
        <v>0</v>
      </c>
      <c r="G2684">
        <f t="shared" si="83"/>
        <v>0</v>
      </c>
    </row>
    <row r="2685" spans="1:7" x14ac:dyDescent="0.25">
      <c r="A2685" s="2">
        <v>45434</v>
      </c>
      <c r="B2685" s="3" t="s">
        <v>11</v>
      </c>
      <c r="C2685" s="3" t="s">
        <v>4</v>
      </c>
      <c r="D2685" s="3">
        <v>8</v>
      </c>
      <c r="E2685" s="3">
        <v>34</v>
      </c>
      <c r="F2685">
        <f t="shared" si="82"/>
        <v>0</v>
      </c>
      <c r="G2685">
        <f t="shared" si="83"/>
        <v>0</v>
      </c>
    </row>
    <row r="2686" spans="1:7" x14ac:dyDescent="0.25">
      <c r="A2686" s="2">
        <v>45434</v>
      </c>
      <c r="B2686" s="3" t="s">
        <v>11</v>
      </c>
      <c r="C2686" s="3" t="s">
        <v>4</v>
      </c>
      <c r="D2686" s="3">
        <v>9</v>
      </c>
      <c r="E2686" s="3">
        <v>40</v>
      </c>
      <c r="F2686">
        <f t="shared" si="82"/>
        <v>1</v>
      </c>
      <c r="G2686">
        <f t="shared" si="83"/>
        <v>0</v>
      </c>
    </row>
    <row r="2687" spans="1:7" x14ac:dyDescent="0.25">
      <c r="A2687" s="2">
        <v>45434</v>
      </c>
      <c r="B2687" s="3" t="s">
        <v>11</v>
      </c>
      <c r="C2687" s="3" t="s">
        <v>5</v>
      </c>
      <c r="D2687" s="3">
        <v>0</v>
      </c>
      <c r="E2687" s="3">
        <v>22</v>
      </c>
      <c r="F2687">
        <f t="shared" si="82"/>
        <v>0</v>
      </c>
      <c r="G2687">
        <f t="shared" si="83"/>
        <v>1</v>
      </c>
    </row>
    <row r="2688" spans="1:7" x14ac:dyDescent="0.25">
      <c r="A2688" s="2">
        <v>45434</v>
      </c>
      <c r="B2688" s="3" t="s">
        <v>11</v>
      </c>
      <c r="C2688" s="3" t="s">
        <v>5</v>
      </c>
      <c r="D2688" s="3">
        <v>1</v>
      </c>
      <c r="E2688" s="3">
        <v>12</v>
      </c>
      <c r="F2688">
        <f t="shared" si="82"/>
        <v>0</v>
      </c>
      <c r="G2688">
        <f t="shared" si="83"/>
        <v>1</v>
      </c>
    </row>
    <row r="2689" spans="1:7" x14ac:dyDescent="0.25">
      <c r="A2689" s="2">
        <v>45434</v>
      </c>
      <c r="B2689" s="3" t="s">
        <v>11</v>
      </c>
      <c r="C2689" s="3" t="s">
        <v>5</v>
      </c>
      <c r="D2689" s="3">
        <v>10</v>
      </c>
      <c r="E2689" s="3">
        <v>58</v>
      </c>
      <c r="F2689">
        <f t="shared" si="82"/>
        <v>1</v>
      </c>
      <c r="G2689">
        <f t="shared" si="83"/>
        <v>0</v>
      </c>
    </row>
    <row r="2690" spans="1:7" x14ac:dyDescent="0.25">
      <c r="A2690" s="2">
        <v>45434</v>
      </c>
      <c r="B2690" s="3" t="s">
        <v>11</v>
      </c>
      <c r="C2690" s="3" t="s">
        <v>5</v>
      </c>
      <c r="D2690" s="3">
        <v>2</v>
      </c>
      <c r="E2690" s="3">
        <v>13</v>
      </c>
      <c r="F2690">
        <f t="shared" si="82"/>
        <v>0</v>
      </c>
      <c r="G2690">
        <f t="shared" si="83"/>
        <v>1</v>
      </c>
    </row>
    <row r="2691" spans="1:7" x14ac:dyDescent="0.25">
      <c r="A2691" s="2">
        <v>45434</v>
      </c>
      <c r="B2691" s="3" t="s">
        <v>11</v>
      </c>
      <c r="C2691" s="3" t="s">
        <v>5</v>
      </c>
      <c r="D2691" s="3">
        <v>3</v>
      </c>
      <c r="E2691" s="3">
        <v>13</v>
      </c>
      <c r="F2691">
        <f t="shared" ref="F2691:F2754" si="84">IF(D2691 &gt;= 9, 1, 0)</f>
        <v>0</v>
      </c>
      <c r="G2691">
        <f t="shared" ref="G2691:G2754" si="85">IF(D2691 &lt;= 6, 1, 0)</f>
        <v>1</v>
      </c>
    </row>
    <row r="2692" spans="1:7" x14ac:dyDescent="0.25">
      <c r="A2692" s="2">
        <v>45434</v>
      </c>
      <c r="B2692" s="3" t="s">
        <v>11</v>
      </c>
      <c r="C2692" s="3" t="s">
        <v>5</v>
      </c>
      <c r="D2692" s="3">
        <v>4</v>
      </c>
      <c r="E2692" s="3">
        <v>12</v>
      </c>
      <c r="F2692">
        <f t="shared" si="84"/>
        <v>0</v>
      </c>
      <c r="G2692">
        <f t="shared" si="85"/>
        <v>1</v>
      </c>
    </row>
    <row r="2693" spans="1:7" x14ac:dyDescent="0.25">
      <c r="A2693" s="2">
        <v>45434</v>
      </c>
      <c r="B2693" s="3" t="s">
        <v>11</v>
      </c>
      <c r="C2693" s="3" t="s">
        <v>5</v>
      </c>
      <c r="D2693" s="3">
        <v>5</v>
      </c>
      <c r="E2693" s="3">
        <v>21</v>
      </c>
      <c r="F2693">
        <f t="shared" si="84"/>
        <v>0</v>
      </c>
      <c r="G2693">
        <f t="shared" si="85"/>
        <v>1</v>
      </c>
    </row>
    <row r="2694" spans="1:7" x14ac:dyDescent="0.25">
      <c r="A2694" s="2">
        <v>45434</v>
      </c>
      <c r="B2694" s="3" t="s">
        <v>11</v>
      </c>
      <c r="C2694" s="3" t="s">
        <v>5</v>
      </c>
      <c r="D2694" s="3">
        <v>6</v>
      </c>
      <c r="E2694" s="3">
        <v>14</v>
      </c>
      <c r="F2694">
        <f t="shared" si="84"/>
        <v>0</v>
      </c>
      <c r="G2694">
        <f t="shared" si="85"/>
        <v>1</v>
      </c>
    </row>
    <row r="2695" spans="1:7" x14ac:dyDescent="0.25">
      <c r="A2695" s="2">
        <v>45434</v>
      </c>
      <c r="B2695" s="3" t="s">
        <v>11</v>
      </c>
      <c r="C2695" s="3" t="s">
        <v>5</v>
      </c>
      <c r="D2695" s="3">
        <v>7</v>
      </c>
      <c r="E2695" s="3">
        <v>18</v>
      </c>
      <c r="F2695">
        <f t="shared" si="84"/>
        <v>0</v>
      </c>
      <c r="G2695">
        <f t="shared" si="85"/>
        <v>0</v>
      </c>
    </row>
    <row r="2696" spans="1:7" x14ac:dyDescent="0.25">
      <c r="A2696" s="2">
        <v>45434</v>
      </c>
      <c r="B2696" s="3" t="s">
        <v>11</v>
      </c>
      <c r="C2696" s="3" t="s">
        <v>5</v>
      </c>
      <c r="D2696" s="3">
        <v>8</v>
      </c>
      <c r="E2696" s="3">
        <v>20</v>
      </c>
      <c r="F2696">
        <f t="shared" si="84"/>
        <v>0</v>
      </c>
      <c r="G2696">
        <f t="shared" si="85"/>
        <v>0</v>
      </c>
    </row>
    <row r="2697" spans="1:7" x14ac:dyDescent="0.25">
      <c r="A2697" s="2">
        <v>45434</v>
      </c>
      <c r="B2697" s="3" t="s">
        <v>11</v>
      </c>
      <c r="C2697" s="3" t="s">
        <v>5</v>
      </c>
      <c r="D2697" s="3">
        <v>9</v>
      </c>
      <c r="E2697" s="3">
        <v>17</v>
      </c>
      <c r="F2697">
        <f t="shared" si="84"/>
        <v>1</v>
      </c>
      <c r="G2697">
        <f t="shared" si="85"/>
        <v>0</v>
      </c>
    </row>
    <row r="2698" spans="1:7" x14ac:dyDescent="0.25">
      <c r="A2698" s="2">
        <v>45434</v>
      </c>
      <c r="B2698" s="3" t="s">
        <v>11</v>
      </c>
      <c r="C2698" s="3" t="s">
        <v>4</v>
      </c>
      <c r="D2698" s="3">
        <v>0</v>
      </c>
      <c r="E2698" s="3">
        <v>22</v>
      </c>
      <c r="F2698">
        <f t="shared" si="84"/>
        <v>0</v>
      </c>
      <c r="G2698">
        <f t="shared" si="85"/>
        <v>1</v>
      </c>
    </row>
    <row r="2699" spans="1:7" x14ac:dyDescent="0.25">
      <c r="A2699" s="2">
        <v>45434</v>
      </c>
      <c r="B2699" s="3" t="s">
        <v>11</v>
      </c>
      <c r="C2699" s="3" t="s">
        <v>4</v>
      </c>
      <c r="D2699" s="3">
        <v>1</v>
      </c>
      <c r="E2699" s="3">
        <v>16</v>
      </c>
      <c r="F2699">
        <f t="shared" si="84"/>
        <v>0</v>
      </c>
      <c r="G2699">
        <f t="shared" si="85"/>
        <v>1</v>
      </c>
    </row>
    <row r="2700" spans="1:7" x14ac:dyDescent="0.25">
      <c r="A2700" s="2">
        <v>45434</v>
      </c>
      <c r="B2700" s="3" t="s">
        <v>11</v>
      </c>
      <c r="C2700" s="3" t="s">
        <v>4</v>
      </c>
      <c r="D2700" s="3">
        <v>10</v>
      </c>
      <c r="E2700" s="3">
        <v>84</v>
      </c>
      <c r="F2700">
        <f t="shared" si="84"/>
        <v>1</v>
      </c>
      <c r="G2700">
        <f t="shared" si="85"/>
        <v>0</v>
      </c>
    </row>
    <row r="2701" spans="1:7" x14ac:dyDescent="0.25">
      <c r="A2701" s="2">
        <v>45434</v>
      </c>
      <c r="B2701" s="3" t="s">
        <v>11</v>
      </c>
      <c r="C2701" s="3" t="s">
        <v>4</v>
      </c>
      <c r="D2701" s="3">
        <v>3</v>
      </c>
      <c r="E2701" s="3">
        <v>13</v>
      </c>
      <c r="F2701">
        <f t="shared" si="84"/>
        <v>0</v>
      </c>
      <c r="G2701">
        <f t="shared" si="85"/>
        <v>1</v>
      </c>
    </row>
    <row r="2702" spans="1:7" x14ac:dyDescent="0.25">
      <c r="A2702" s="2">
        <v>45434</v>
      </c>
      <c r="B2702" s="3" t="s">
        <v>11</v>
      </c>
      <c r="C2702" s="3" t="s">
        <v>4</v>
      </c>
      <c r="D2702" s="3">
        <v>4</v>
      </c>
      <c r="E2702" s="3">
        <v>14</v>
      </c>
      <c r="F2702">
        <f t="shared" si="84"/>
        <v>0</v>
      </c>
      <c r="G2702">
        <f t="shared" si="85"/>
        <v>1</v>
      </c>
    </row>
    <row r="2703" spans="1:7" x14ac:dyDescent="0.25">
      <c r="A2703" s="2">
        <v>45434</v>
      </c>
      <c r="B2703" s="3" t="s">
        <v>11</v>
      </c>
      <c r="C2703" s="3" t="s">
        <v>4</v>
      </c>
      <c r="D2703" s="3">
        <v>5</v>
      </c>
      <c r="E2703" s="3">
        <v>21</v>
      </c>
      <c r="F2703">
        <f t="shared" si="84"/>
        <v>0</v>
      </c>
      <c r="G2703">
        <f t="shared" si="85"/>
        <v>1</v>
      </c>
    </row>
    <row r="2704" spans="1:7" x14ac:dyDescent="0.25">
      <c r="A2704" s="2">
        <v>45434</v>
      </c>
      <c r="B2704" s="3" t="s">
        <v>11</v>
      </c>
      <c r="C2704" s="3" t="s">
        <v>4</v>
      </c>
      <c r="D2704" s="3">
        <v>6</v>
      </c>
      <c r="E2704" s="3">
        <v>13</v>
      </c>
      <c r="F2704">
        <f t="shared" si="84"/>
        <v>0</v>
      </c>
      <c r="G2704">
        <f t="shared" si="85"/>
        <v>1</v>
      </c>
    </row>
    <row r="2705" spans="1:7" x14ac:dyDescent="0.25">
      <c r="A2705" s="2">
        <v>45434</v>
      </c>
      <c r="B2705" s="3" t="s">
        <v>11</v>
      </c>
      <c r="C2705" s="3" t="s">
        <v>4</v>
      </c>
      <c r="D2705" s="3">
        <v>7</v>
      </c>
      <c r="E2705" s="3">
        <v>13</v>
      </c>
      <c r="F2705">
        <f t="shared" si="84"/>
        <v>0</v>
      </c>
      <c r="G2705">
        <f t="shared" si="85"/>
        <v>0</v>
      </c>
    </row>
    <row r="2706" spans="1:7" x14ac:dyDescent="0.25">
      <c r="A2706" s="2">
        <v>45434</v>
      </c>
      <c r="B2706" s="3" t="s">
        <v>11</v>
      </c>
      <c r="C2706" s="3" t="s">
        <v>4</v>
      </c>
      <c r="D2706" s="3">
        <v>8</v>
      </c>
      <c r="E2706" s="3">
        <v>25</v>
      </c>
      <c r="F2706">
        <f t="shared" si="84"/>
        <v>0</v>
      </c>
      <c r="G2706">
        <f t="shared" si="85"/>
        <v>0</v>
      </c>
    </row>
    <row r="2707" spans="1:7" x14ac:dyDescent="0.25">
      <c r="A2707" s="2">
        <v>45434</v>
      </c>
      <c r="B2707" s="3" t="s">
        <v>11</v>
      </c>
      <c r="C2707" s="3" t="s">
        <v>4</v>
      </c>
      <c r="D2707" s="3">
        <v>9</v>
      </c>
      <c r="E2707" s="3">
        <v>36</v>
      </c>
      <c r="F2707">
        <f t="shared" si="84"/>
        <v>1</v>
      </c>
      <c r="G2707">
        <f t="shared" si="85"/>
        <v>0</v>
      </c>
    </row>
    <row r="2708" spans="1:7" x14ac:dyDescent="0.25">
      <c r="A2708" s="2">
        <v>45434</v>
      </c>
      <c r="B2708" s="3" t="s">
        <v>11</v>
      </c>
      <c r="C2708" s="3" t="s">
        <v>4</v>
      </c>
      <c r="D2708" s="3">
        <v>0</v>
      </c>
      <c r="E2708" s="3">
        <v>33</v>
      </c>
      <c r="F2708">
        <f t="shared" si="84"/>
        <v>0</v>
      </c>
      <c r="G2708">
        <f t="shared" si="85"/>
        <v>1</v>
      </c>
    </row>
    <row r="2709" spans="1:7" x14ac:dyDescent="0.25">
      <c r="A2709" s="2">
        <v>45434</v>
      </c>
      <c r="B2709" s="3" t="s">
        <v>11</v>
      </c>
      <c r="C2709" s="3" t="s">
        <v>4</v>
      </c>
      <c r="D2709" s="3">
        <v>1</v>
      </c>
      <c r="E2709" s="3">
        <v>14</v>
      </c>
      <c r="F2709">
        <f t="shared" si="84"/>
        <v>0</v>
      </c>
      <c r="G2709">
        <f t="shared" si="85"/>
        <v>1</v>
      </c>
    </row>
    <row r="2710" spans="1:7" x14ac:dyDescent="0.25">
      <c r="A2710" s="2">
        <v>45434</v>
      </c>
      <c r="B2710" s="3" t="s">
        <v>11</v>
      </c>
      <c r="C2710" s="3" t="s">
        <v>4</v>
      </c>
      <c r="D2710" s="3">
        <v>10</v>
      </c>
      <c r="E2710" s="3">
        <v>126</v>
      </c>
      <c r="F2710">
        <f t="shared" si="84"/>
        <v>1</v>
      </c>
      <c r="G2710">
        <f t="shared" si="85"/>
        <v>0</v>
      </c>
    </row>
    <row r="2711" spans="1:7" x14ac:dyDescent="0.25">
      <c r="A2711" s="2">
        <v>45434</v>
      </c>
      <c r="B2711" s="3" t="s">
        <v>11</v>
      </c>
      <c r="C2711" s="3" t="s">
        <v>4</v>
      </c>
      <c r="D2711" s="3">
        <v>2</v>
      </c>
      <c r="E2711" s="3">
        <v>12</v>
      </c>
      <c r="F2711">
        <f t="shared" si="84"/>
        <v>0</v>
      </c>
      <c r="G2711">
        <f t="shared" si="85"/>
        <v>1</v>
      </c>
    </row>
    <row r="2712" spans="1:7" x14ac:dyDescent="0.25">
      <c r="A2712" s="2">
        <v>45434</v>
      </c>
      <c r="B2712" s="3" t="s">
        <v>11</v>
      </c>
      <c r="C2712" s="3" t="s">
        <v>4</v>
      </c>
      <c r="D2712" s="3">
        <v>3</v>
      </c>
      <c r="E2712" s="3">
        <v>12</v>
      </c>
      <c r="F2712">
        <f t="shared" si="84"/>
        <v>0</v>
      </c>
      <c r="G2712">
        <f t="shared" si="85"/>
        <v>1</v>
      </c>
    </row>
    <row r="2713" spans="1:7" x14ac:dyDescent="0.25">
      <c r="A2713" s="2">
        <v>45434</v>
      </c>
      <c r="B2713" s="3" t="s">
        <v>11</v>
      </c>
      <c r="C2713" s="3" t="s">
        <v>4</v>
      </c>
      <c r="D2713" s="3">
        <v>5</v>
      </c>
      <c r="E2713" s="3">
        <v>30</v>
      </c>
      <c r="F2713">
        <f t="shared" si="84"/>
        <v>0</v>
      </c>
      <c r="G2713">
        <f t="shared" si="85"/>
        <v>1</v>
      </c>
    </row>
    <row r="2714" spans="1:7" x14ac:dyDescent="0.25">
      <c r="A2714" s="2">
        <v>45434</v>
      </c>
      <c r="B2714" s="3" t="s">
        <v>11</v>
      </c>
      <c r="C2714" s="3" t="s">
        <v>4</v>
      </c>
      <c r="D2714" s="3">
        <v>6</v>
      </c>
      <c r="E2714" s="3">
        <v>15</v>
      </c>
      <c r="F2714">
        <f t="shared" si="84"/>
        <v>0</v>
      </c>
      <c r="G2714">
        <f t="shared" si="85"/>
        <v>1</v>
      </c>
    </row>
    <row r="2715" spans="1:7" x14ac:dyDescent="0.25">
      <c r="A2715" s="2">
        <v>45434</v>
      </c>
      <c r="B2715" s="3" t="s">
        <v>11</v>
      </c>
      <c r="C2715" s="3" t="s">
        <v>4</v>
      </c>
      <c r="D2715" s="3">
        <v>7</v>
      </c>
      <c r="E2715" s="3">
        <v>21</v>
      </c>
      <c r="F2715">
        <f t="shared" si="84"/>
        <v>0</v>
      </c>
      <c r="G2715">
        <f t="shared" si="85"/>
        <v>0</v>
      </c>
    </row>
    <row r="2716" spans="1:7" x14ac:dyDescent="0.25">
      <c r="A2716" s="2">
        <v>45434</v>
      </c>
      <c r="B2716" s="3" t="s">
        <v>11</v>
      </c>
      <c r="C2716" s="3" t="s">
        <v>4</v>
      </c>
      <c r="D2716" s="3">
        <v>8</v>
      </c>
      <c r="E2716" s="3">
        <v>37</v>
      </c>
      <c r="F2716">
        <f t="shared" si="84"/>
        <v>0</v>
      </c>
      <c r="G2716">
        <f t="shared" si="85"/>
        <v>0</v>
      </c>
    </row>
    <row r="2717" spans="1:7" x14ac:dyDescent="0.25">
      <c r="A2717" s="2">
        <v>45434</v>
      </c>
      <c r="B2717" s="3" t="s">
        <v>11</v>
      </c>
      <c r="C2717" s="3" t="s">
        <v>4</v>
      </c>
      <c r="D2717" s="3">
        <v>9</v>
      </c>
      <c r="E2717" s="3">
        <v>44</v>
      </c>
      <c r="F2717">
        <f t="shared" si="84"/>
        <v>1</v>
      </c>
      <c r="G2717">
        <f t="shared" si="85"/>
        <v>0</v>
      </c>
    </row>
    <row r="2718" spans="1:7" x14ac:dyDescent="0.25">
      <c r="A2718" s="2">
        <v>45434</v>
      </c>
      <c r="B2718" s="3" t="s">
        <v>11</v>
      </c>
      <c r="C2718" s="3" t="s">
        <v>5</v>
      </c>
      <c r="D2718" s="3">
        <v>0</v>
      </c>
      <c r="E2718" s="3">
        <v>19</v>
      </c>
      <c r="F2718">
        <f t="shared" si="84"/>
        <v>0</v>
      </c>
      <c r="G2718">
        <f t="shared" si="85"/>
        <v>1</v>
      </c>
    </row>
    <row r="2719" spans="1:7" x14ac:dyDescent="0.25">
      <c r="A2719" s="2">
        <v>45434</v>
      </c>
      <c r="B2719" s="3" t="s">
        <v>11</v>
      </c>
      <c r="C2719" s="3" t="s">
        <v>5</v>
      </c>
      <c r="D2719" s="3">
        <v>1</v>
      </c>
      <c r="E2719" s="3">
        <v>15</v>
      </c>
      <c r="F2719">
        <f t="shared" si="84"/>
        <v>0</v>
      </c>
      <c r="G2719">
        <f t="shared" si="85"/>
        <v>1</v>
      </c>
    </row>
    <row r="2720" spans="1:7" x14ac:dyDescent="0.25">
      <c r="A2720" s="2">
        <v>45434</v>
      </c>
      <c r="B2720" s="3" t="s">
        <v>11</v>
      </c>
      <c r="C2720" s="3" t="s">
        <v>5</v>
      </c>
      <c r="D2720" s="3">
        <v>10</v>
      </c>
      <c r="E2720" s="3">
        <v>44</v>
      </c>
      <c r="F2720">
        <f t="shared" si="84"/>
        <v>1</v>
      </c>
      <c r="G2720">
        <f t="shared" si="85"/>
        <v>0</v>
      </c>
    </row>
    <row r="2721" spans="1:7" x14ac:dyDescent="0.25">
      <c r="A2721" s="2">
        <v>45434</v>
      </c>
      <c r="B2721" s="3" t="s">
        <v>11</v>
      </c>
      <c r="C2721" s="3" t="s">
        <v>5</v>
      </c>
      <c r="D2721" s="3">
        <v>2</v>
      </c>
      <c r="E2721" s="3">
        <v>12</v>
      </c>
      <c r="F2721">
        <f t="shared" si="84"/>
        <v>0</v>
      </c>
      <c r="G2721">
        <f t="shared" si="85"/>
        <v>1</v>
      </c>
    </row>
    <row r="2722" spans="1:7" x14ac:dyDescent="0.25">
      <c r="A2722" s="2">
        <v>45434</v>
      </c>
      <c r="B2722" s="3" t="s">
        <v>11</v>
      </c>
      <c r="C2722" s="3" t="s">
        <v>5</v>
      </c>
      <c r="D2722" s="3">
        <v>4</v>
      </c>
      <c r="E2722" s="3">
        <v>12</v>
      </c>
      <c r="F2722">
        <f t="shared" si="84"/>
        <v>0</v>
      </c>
      <c r="G2722">
        <f t="shared" si="85"/>
        <v>1</v>
      </c>
    </row>
    <row r="2723" spans="1:7" x14ac:dyDescent="0.25">
      <c r="A2723" s="2">
        <v>45434</v>
      </c>
      <c r="B2723" s="3" t="s">
        <v>11</v>
      </c>
      <c r="C2723" s="3" t="s">
        <v>5</v>
      </c>
      <c r="D2723" s="3">
        <v>5</v>
      </c>
      <c r="E2723" s="3">
        <v>17</v>
      </c>
      <c r="F2723">
        <f t="shared" si="84"/>
        <v>0</v>
      </c>
      <c r="G2723">
        <f t="shared" si="85"/>
        <v>1</v>
      </c>
    </row>
    <row r="2724" spans="1:7" x14ac:dyDescent="0.25">
      <c r="A2724" s="2">
        <v>45434</v>
      </c>
      <c r="B2724" s="3" t="s">
        <v>11</v>
      </c>
      <c r="C2724" s="3" t="s">
        <v>5</v>
      </c>
      <c r="D2724" s="3">
        <v>6</v>
      </c>
      <c r="E2724" s="3">
        <v>12</v>
      </c>
      <c r="F2724">
        <f t="shared" si="84"/>
        <v>0</v>
      </c>
      <c r="G2724">
        <f t="shared" si="85"/>
        <v>1</v>
      </c>
    </row>
    <row r="2725" spans="1:7" x14ac:dyDescent="0.25">
      <c r="A2725" s="2">
        <v>45434</v>
      </c>
      <c r="B2725" s="3" t="s">
        <v>11</v>
      </c>
      <c r="C2725" s="3" t="s">
        <v>5</v>
      </c>
      <c r="D2725" s="3">
        <v>7</v>
      </c>
      <c r="E2725" s="3">
        <v>15</v>
      </c>
      <c r="F2725">
        <f t="shared" si="84"/>
        <v>0</v>
      </c>
      <c r="G2725">
        <f t="shared" si="85"/>
        <v>0</v>
      </c>
    </row>
    <row r="2726" spans="1:7" x14ac:dyDescent="0.25">
      <c r="A2726" s="2">
        <v>45434</v>
      </c>
      <c r="B2726" s="3" t="s">
        <v>11</v>
      </c>
      <c r="C2726" s="3" t="s">
        <v>5</v>
      </c>
      <c r="D2726" s="3">
        <v>8</v>
      </c>
      <c r="E2726" s="3">
        <v>18</v>
      </c>
      <c r="F2726">
        <f t="shared" si="84"/>
        <v>0</v>
      </c>
      <c r="G2726">
        <f t="shared" si="85"/>
        <v>0</v>
      </c>
    </row>
    <row r="2727" spans="1:7" x14ac:dyDescent="0.25">
      <c r="A2727" s="2">
        <v>45434</v>
      </c>
      <c r="B2727" s="3" t="s">
        <v>11</v>
      </c>
      <c r="C2727" s="3" t="s">
        <v>5</v>
      </c>
      <c r="D2727" s="3">
        <v>9</v>
      </c>
      <c r="E2727" s="3">
        <v>17</v>
      </c>
      <c r="F2727">
        <f t="shared" si="84"/>
        <v>1</v>
      </c>
      <c r="G2727">
        <f t="shared" si="85"/>
        <v>0</v>
      </c>
    </row>
    <row r="2728" spans="1:7" x14ac:dyDescent="0.25">
      <c r="A2728" s="2">
        <v>45434</v>
      </c>
      <c r="B2728" s="3" t="s">
        <v>11</v>
      </c>
      <c r="C2728" s="3" t="s">
        <v>5</v>
      </c>
      <c r="D2728" s="3">
        <v>0</v>
      </c>
      <c r="E2728" s="3">
        <v>18</v>
      </c>
      <c r="F2728">
        <f t="shared" si="84"/>
        <v>0</v>
      </c>
      <c r="G2728">
        <f t="shared" si="85"/>
        <v>1</v>
      </c>
    </row>
    <row r="2729" spans="1:7" x14ac:dyDescent="0.25">
      <c r="A2729" s="2">
        <v>45434</v>
      </c>
      <c r="B2729" s="3" t="s">
        <v>11</v>
      </c>
      <c r="C2729" s="3" t="s">
        <v>5</v>
      </c>
      <c r="D2729" s="3">
        <v>1</v>
      </c>
      <c r="E2729" s="3">
        <v>14</v>
      </c>
      <c r="F2729">
        <f t="shared" si="84"/>
        <v>0</v>
      </c>
      <c r="G2729">
        <f t="shared" si="85"/>
        <v>1</v>
      </c>
    </row>
    <row r="2730" spans="1:7" x14ac:dyDescent="0.25">
      <c r="A2730" s="2">
        <v>45434</v>
      </c>
      <c r="B2730" s="3" t="s">
        <v>11</v>
      </c>
      <c r="C2730" s="3" t="s">
        <v>5</v>
      </c>
      <c r="D2730" s="3">
        <v>10</v>
      </c>
      <c r="E2730" s="3">
        <v>75</v>
      </c>
      <c r="F2730">
        <f t="shared" si="84"/>
        <v>1</v>
      </c>
      <c r="G2730">
        <f t="shared" si="85"/>
        <v>0</v>
      </c>
    </row>
    <row r="2731" spans="1:7" x14ac:dyDescent="0.25">
      <c r="A2731" s="2">
        <v>45434</v>
      </c>
      <c r="B2731" s="3" t="s">
        <v>11</v>
      </c>
      <c r="C2731" s="3" t="s">
        <v>5</v>
      </c>
      <c r="D2731" s="3">
        <v>2</v>
      </c>
      <c r="E2731" s="3">
        <v>13</v>
      </c>
      <c r="F2731">
        <f t="shared" si="84"/>
        <v>0</v>
      </c>
      <c r="G2731">
        <f t="shared" si="85"/>
        <v>1</v>
      </c>
    </row>
    <row r="2732" spans="1:7" x14ac:dyDescent="0.25">
      <c r="A2732" s="2">
        <v>45434</v>
      </c>
      <c r="B2732" s="3" t="s">
        <v>11</v>
      </c>
      <c r="C2732" s="3" t="s">
        <v>5</v>
      </c>
      <c r="D2732" s="3">
        <v>4</v>
      </c>
      <c r="E2732" s="3">
        <v>12</v>
      </c>
      <c r="F2732">
        <f t="shared" si="84"/>
        <v>0</v>
      </c>
      <c r="G2732">
        <f t="shared" si="85"/>
        <v>1</v>
      </c>
    </row>
    <row r="2733" spans="1:7" x14ac:dyDescent="0.25">
      <c r="A2733" s="2">
        <v>45434</v>
      </c>
      <c r="B2733" s="3" t="s">
        <v>11</v>
      </c>
      <c r="C2733" s="3" t="s">
        <v>5</v>
      </c>
      <c r="D2733" s="3">
        <v>5</v>
      </c>
      <c r="E2733" s="3">
        <v>16</v>
      </c>
      <c r="F2733">
        <f t="shared" si="84"/>
        <v>0</v>
      </c>
      <c r="G2733">
        <f t="shared" si="85"/>
        <v>1</v>
      </c>
    </row>
    <row r="2734" spans="1:7" x14ac:dyDescent="0.25">
      <c r="A2734" s="2">
        <v>45434</v>
      </c>
      <c r="B2734" s="3" t="s">
        <v>11</v>
      </c>
      <c r="C2734" s="3" t="s">
        <v>5</v>
      </c>
      <c r="D2734" s="3">
        <v>6</v>
      </c>
      <c r="E2734" s="3">
        <v>13</v>
      </c>
      <c r="F2734">
        <f t="shared" si="84"/>
        <v>0</v>
      </c>
      <c r="G2734">
        <f t="shared" si="85"/>
        <v>1</v>
      </c>
    </row>
    <row r="2735" spans="1:7" x14ac:dyDescent="0.25">
      <c r="A2735" s="2">
        <v>45434</v>
      </c>
      <c r="B2735" s="3" t="s">
        <v>11</v>
      </c>
      <c r="C2735" s="3" t="s">
        <v>5</v>
      </c>
      <c r="D2735" s="3">
        <v>7</v>
      </c>
      <c r="E2735" s="3">
        <v>16</v>
      </c>
      <c r="F2735">
        <f t="shared" si="84"/>
        <v>0</v>
      </c>
      <c r="G2735">
        <f t="shared" si="85"/>
        <v>0</v>
      </c>
    </row>
    <row r="2736" spans="1:7" x14ac:dyDescent="0.25">
      <c r="A2736" s="2">
        <v>45434</v>
      </c>
      <c r="B2736" s="3" t="s">
        <v>11</v>
      </c>
      <c r="C2736" s="3" t="s">
        <v>5</v>
      </c>
      <c r="D2736" s="3">
        <v>8</v>
      </c>
      <c r="E2736" s="3">
        <v>22</v>
      </c>
      <c r="F2736">
        <f t="shared" si="84"/>
        <v>0</v>
      </c>
      <c r="G2736">
        <f t="shared" si="85"/>
        <v>0</v>
      </c>
    </row>
    <row r="2737" spans="1:7" x14ac:dyDescent="0.25">
      <c r="A2737" s="2">
        <v>45434</v>
      </c>
      <c r="B2737" s="3" t="s">
        <v>11</v>
      </c>
      <c r="C2737" s="3" t="s">
        <v>5</v>
      </c>
      <c r="D2737" s="3">
        <v>9</v>
      </c>
      <c r="E2737" s="3">
        <v>20</v>
      </c>
      <c r="F2737">
        <f t="shared" si="84"/>
        <v>1</v>
      </c>
      <c r="G2737">
        <f t="shared" si="85"/>
        <v>0</v>
      </c>
    </row>
    <row r="2738" spans="1:7" x14ac:dyDescent="0.25">
      <c r="A2738" s="2">
        <v>45434</v>
      </c>
      <c r="B2738" s="3" t="s">
        <v>11</v>
      </c>
      <c r="C2738" s="3" t="s">
        <v>4</v>
      </c>
      <c r="D2738" s="3">
        <v>0</v>
      </c>
      <c r="E2738" s="3">
        <v>22</v>
      </c>
      <c r="F2738">
        <f t="shared" si="84"/>
        <v>0</v>
      </c>
      <c r="G2738">
        <f t="shared" si="85"/>
        <v>1</v>
      </c>
    </row>
    <row r="2739" spans="1:7" x14ac:dyDescent="0.25">
      <c r="A2739" s="2">
        <v>45434</v>
      </c>
      <c r="B2739" s="3" t="s">
        <v>11</v>
      </c>
      <c r="C2739" s="3" t="s">
        <v>4</v>
      </c>
      <c r="D2739" s="3">
        <v>1</v>
      </c>
      <c r="E2739" s="3">
        <v>17</v>
      </c>
      <c r="F2739">
        <f t="shared" si="84"/>
        <v>0</v>
      </c>
      <c r="G2739">
        <f t="shared" si="85"/>
        <v>1</v>
      </c>
    </row>
    <row r="2740" spans="1:7" x14ac:dyDescent="0.25">
      <c r="A2740" s="2">
        <v>45434</v>
      </c>
      <c r="B2740" s="3" t="s">
        <v>11</v>
      </c>
      <c r="C2740" s="3" t="s">
        <v>4</v>
      </c>
      <c r="D2740" s="3">
        <v>10</v>
      </c>
      <c r="E2740" s="3">
        <v>74</v>
      </c>
      <c r="F2740">
        <f t="shared" si="84"/>
        <v>1</v>
      </c>
      <c r="G2740">
        <f t="shared" si="85"/>
        <v>0</v>
      </c>
    </row>
    <row r="2741" spans="1:7" x14ac:dyDescent="0.25">
      <c r="A2741" s="2">
        <v>45434</v>
      </c>
      <c r="B2741" s="3" t="s">
        <v>11</v>
      </c>
      <c r="C2741" s="3" t="s">
        <v>4</v>
      </c>
      <c r="D2741" s="3">
        <v>2</v>
      </c>
      <c r="E2741" s="3">
        <v>12</v>
      </c>
      <c r="F2741">
        <f t="shared" si="84"/>
        <v>0</v>
      </c>
      <c r="G2741">
        <f t="shared" si="85"/>
        <v>1</v>
      </c>
    </row>
    <row r="2742" spans="1:7" x14ac:dyDescent="0.25">
      <c r="A2742" s="2">
        <v>45434</v>
      </c>
      <c r="B2742" s="3" t="s">
        <v>11</v>
      </c>
      <c r="C2742" s="3" t="s">
        <v>4</v>
      </c>
      <c r="D2742" s="3">
        <v>3</v>
      </c>
      <c r="E2742" s="3">
        <v>12</v>
      </c>
      <c r="F2742">
        <f t="shared" si="84"/>
        <v>0</v>
      </c>
      <c r="G2742">
        <f t="shared" si="85"/>
        <v>1</v>
      </c>
    </row>
    <row r="2743" spans="1:7" x14ac:dyDescent="0.25">
      <c r="A2743" s="2">
        <v>45434</v>
      </c>
      <c r="B2743" s="3" t="s">
        <v>11</v>
      </c>
      <c r="C2743" s="3" t="s">
        <v>4</v>
      </c>
      <c r="D2743" s="3">
        <v>4</v>
      </c>
      <c r="E2743" s="3">
        <v>12</v>
      </c>
      <c r="F2743">
        <f t="shared" si="84"/>
        <v>0</v>
      </c>
      <c r="G2743">
        <f t="shared" si="85"/>
        <v>1</v>
      </c>
    </row>
    <row r="2744" spans="1:7" x14ac:dyDescent="0.25">
      <c r="A2744" s="2">
        <v>45434</v>
      </c>
      <c r="B2744" s="3" t="s">
        <v>11</v>
      </c>
      <c r="C2744" s="3" t="s">
        <v>4</v>
      </c>
      <c r="D2744" s="3">
        <v>5</v>
      </c>
      <c r="E2744" s="3">
        <v>26</v>
      </c>
      <c r="F2744">
        <f t="shared" si="84"/>
        <v>0</v>
      </c>
      <c r="G2744">
        <f t="shared" si="85"/>
        <v>1</v>
      </c>
    </row>
    <row r="2745" spans="1:7" x14ac:dyDescent="0.25">
      <c r="A2745" s="2">
        <v>45434</v>
      </c>
      <c r="B2745" s="3" t="s">
        <v>11</v>
      </c>
      <c r="C2745" s="3" t="s">
        <v>4</v>
      </c>
      <c r="D2745" s="3">
        <v>6</v>
      </c>
      <c r="E2745" s="3">
        <v>14</v>
      </c>
      <c r="F2745">
        <f t="shared" si="84"/>
        <v>0</v>
      </c>
      <c r="G2745">
        <f t="shared" si="85"/>
        <v>1</v>
      </c>
    </row>
    <row r="2746" spans="1:7" x14ac:dyDescent="0.25">
      <c r="A2746" s="2">
        <v>45434</v>
      </c>
      <c r="B2746" s="3" t="s">
        <v>11</v>
      </c>
      <c r="C2746" s="3" t="s">
        <v>4</v>
      </c>
      <c r="D2746" s="3">
        <v>7</v>
      </c>
      <c r="E2746" s="3">
        <v>18</v>
      </c>
      <c r="F2746">
        <f t="shared" si="84"/>
        <v>0</v>
      </c>
      <c r="G2746">
        <f t="shared" si="85"/>
        <v>0</v>
      </c>
    </row>
    <row r="2747" spans="1:7" x14ac:dyDescent="0.25">
      <c r="A2747" s="2">
        <v>45434</v>
      </c>
      <c r="B2747" s="3" t="s">
        <v>11</v>
      </c>
      <c r="C2747" s="3" t="s">
        <v>4</v>
      </c>
      <c r="D2747" s="3">
        <v>8</v>
      </c>
      <c r="E2747" s="3">
        <v>23</v>
      </c>
      <c r="F2747">
        <f t="shared" si="84"/>
        <v>0</v>
      </c>
      <c r="G2747">
        <f t="shared" si="85"/>
        <v>0</v>
      </c>
    </row>
    <row r="2748" spans="1:7" x14ac:dyDescent="0.25">
      <c r="A2748" s="2">
        <v>45434</v>
      </c>
      <c r="B2748" s="3" t="s">
        <v>11</v>
      </c>
      <c r="C2748" s="3" t="s">
        <v>4</v>
      </c>
      <c r="D2748" s="3">
        <v>9</v>
      </c>
      <c r="E2748" s="3">
        <v>23</v>
      </c>
      <c r="F2748">
        <f t="shared" si="84"/>
        <v>1</v>
      </c>
      <c r="G2748">
        <f t="shared" si="85"/>
        <v>0</v>
      </c>
    </row>
    <row r="2749" spans="1:7" x14ac:dyDescent="0.25">
      <c r="A2749" s="2">
        <v>45434</v>
      </c>
      <c r="B2749" s="3" t="s">
        <v>12</v>
      </c>
      <c r="C2749" s="3" t="s">
        <v>6</v>
      </c>
      <c r="D2749" s="3">
        <v>1</v>
      </c>
      <c r="E2749" s="3">
        <v>12</v>
      </c>
      <c r="F2749">
        <f t="shared" si="84"/>
        <v>0</v>
      </c>
      <c r="G2749">
        <f t="shared" si="85"/>
        <v>1</v>
      </c>
    </row>
    <row r="2750" spans="1:7" x14ac:dyDescent="0.25">
      <c r="A2750" s="2">
        <v>45434</v>
      </c>
      <c r="B2750" s="3" t="s">
        <v>12</v>
      </c>
      <c r="C2750" s="3" t="s">
        <v>6</v>
      </c>
      <c r="D2750" s="3">
        <v>10</v>
      </c>
      <c r="E2750" s="3">
        <v>14</v>
      </c>
      <c r="F2750">
        <f t="shared" si="84"/>
        <v>1</v>
      </c>
      <c r="G2750">
        <f t="shared" si="85"/>
        <v>0</v>
      </c>
    </row>
    <row r="2751" spans="1:7" x14ac:dyDescent="0.25">
      <c r="A2751" s="2">
        <v>45434</v>
      </c>
      <c r="B2751" s="3" t="s">
        <v>12</v>
      </c>
      <c r="C2751" s="3" t="s">
        <v>6</v>
      </c>
      <c r="D2751" s="3">
        <v>4</v>
      </c>
      <c r="E2751" s="3">
        <v>12</v>
      </c>
      <c r="F2751">
        <f t="shared" si="84"/>
        <v>0</v>
      </c>
      <c r="G2751">
        <f t="shared" si="85"/>
        <v>1</v>
      </c>
    </row>
    <row r="2752" spans="1:7" x14ac:dyDescent="0.25">
      <c r="A2752" s="2">
        <v>45434</v>
      </c>
      <c r="B2752" s="3" t="s">
        <v>12</v>
      </c>
      <c r="C2752" s="3" t="s">
        <v>6</v>
      </c>
      <c r="D2752" s="3">
        <v>7</v>
      </c>
      <c r="E2752" s="3">
        <v>12</v>
      </c>
      <c r="F2752">
        <f t="shared" si="84"/>
        <v>0</v>
      </c>
      <c r="G2752">
        <f t="shared" si="85"/>
        <v>0</v>
      </c>
    </row>
    <row r="2753" spans="1:7" x14ac:dyDescent="0.25">
      <c r="A2753" s="2">
        <v>45434</v>
      </c>
      <c r="B2753" s="3" t="s">
        <v>12</v>
      </c>
      <c r="C2753" s="3" t="s">
        <v>6</v>
      </c>
      <c r="D2753" s="3">
        <v>9</v>
      </c>
      <c r="E2753" s="3">
        <v>12</v>
      </c>
      <c r="F2753">
        <f t="shared" si="84"/>
        <v>1</v>
      </c>
      <c r="G2753">
        <f t="shared" si="85"/>
        <v>0</v>
      </c>
    </row>
    <row r="2754" spans="1:7" x14ac:dyDescent="0.25">
      <c r="A2754" s="2">
        <v>45434</v>
      </c>
      <c r="B2754" s="3" t="s">
        <v>12</v>
      </c>
      <c r="C2754" s="3" t="s">
        <v>6</v>
      </c>
      <c r="D2754" s="3">
        <v>0</v>
      </c>
      <c r="E2754" s="3">
        <v>16</v>
      </c>
      <c r="F2754">
        <f t="shared" si="84"/>
        <v>0</v>
      </c>
      <c r="G2754">
        <f t="shared" si="85"/>
        <v>1</v>
      </c>
    </row>
    <row r="2755" spans="1:7" x14ac:dyDescent="0.25">
      <c r="A2755" s="2">
        <v>45434</v>
      </c>
      <c r="B2755" s="3" t="s">
        <v>12</v>
      </c>
      <c r="C2755" s="3" t="s">
        <v>6</v>
      </c>
      <c r="D2755" s="3">
        <v>10</v>
      </c>
      <c r="E2755" s="3">
        <v>24</v>
      </c>
      <c r="F2755">
        <f t="shared" ref="F2755:F2818" si="86">IF(D2755 &gt;= 9, 1, 0)</f>
        <v>1</v>
      </c>
      <c r="G2755">
        <f t="shared" ref="G2755:G2818" si="87">IF(D2755 &lt;= 6, 1, 0)</f>
        <v>0</v>
      </c>
    </row>
    <row r="2756" spans="1:7" x14ac:dyDescent="0.25">
      <c r="A2756" s="2">
        <v>45434</v>
      </c>
      <c r="B2756" s="3" t="s">
        <v>12</v>
      </c>
      <c r="C2756" s="3" t="s">
        <v>6</v>
      </c>
      <c r="D2756" s="3">
        <v>4</v>
      </c>
      <c r="E2756" s="3">
        <v>12</v>
      </c>
      <c r="F2756">
        <f t="shared" si="86"/>
        <v>0</v>
      </c>
      <c r="G2756">
        <f t="shared" si="87"/>
        <v>1</v>
      </c>
    </row>
    <row r="2757" spans="1:7" x14ac:dyDescent="0.25">
      <c r="A2757" s="2">
        <v>45434</v>
      </c>
      <c r="B2757" s="3" t="s">
        <v>12</v>
      </c>
      <c r="C2757" s="3" t="s">
        <v>6</v>
      </c>
      <c r="D2757" s="3">
        <v>5</v>
      </c>
      <c r="E2757" s="3">
        <v>16</v>
      </c>
      <c r="F2757">
        <f t="shared" si="86"/>
        <v>0</v>
      </c>
      <c r="G2757">
        <f t="shared" si="87"/>
        <v>1</v>
      </c>
    </row>
    <row r="2758" spans="1:7" x14ac:dyDescent="0.25">
      <c r="A2758" s="2">
        <v>45434</v>
      </c>
      <c r="B2758" s="3" t="s">
        <v>12</v>
      </c>
      <c r="C2758" s="3" t="s">
        <v>6</v>
      </c>
      <c r="D2758" s="3">
        <v>7</v>
      </c>
      <c r="E2758" s="3">
        <v>12</v>
      </c>
      <c r="F2758">
        <f t="shared" si="86"/>
        <v>0</v>
      </c>
      <c r="G2758">
        <f t="shared" si="87"/>
        <v>0</v>
      </c>
    </row>
    <row r="2759" spans="1:7" x14ac:dyDescent="0.25">
      <c r="A2759" s="2">
        <v>45434</v>
      </c>
      <c r="B2759" s="3" t="s">
        <v>12</v>
      </c>
      <c r="C2759" s="3" t="s">
        <v>6</v>
      </c>
      <c r="D2759" s="3">
        <v>9</v>
      </c>
      <c r="E2759" s="3">
        <v>16</v>
      </c>
      <c r="F2759">
        <f t="shared" si="86"/>
        <v>1</v>
      </c>
      <c r="G2759">
        <f t="shared" si="87"/>
        <v>0</v>
      </c>
    </row>
    <row r="2760" spans="1:7" x14ac:dyDescent="0.25">
      <c r="A2760" s="2">
        <v>45434</v>
      </c>
      <c r="B2760" s="3" t="s">
        <v>12</v>
      </c>
      <c r="C2760" s="3" t="s">
        <v>6</v>
      </c>
      <c r="D2760" s="3">
        <v>0</v>
      </c>
      <c r="E2760" s="3">
        <v>12</v>
      </c>
      <c r="F2760">
        <f t="shared" si="86"/>
        <v>0</v>
      </c>
      <c r="G2760">
        <f t="shared" si="87"/>
        <v>1</v>
      </c>
    </row>
    <row r="2761" spans="1:7" x14ac:dyDescent="0.25">
      <c r="A2761" s="2">
        <v>45434</v>
      </c>
      <c r="B2761" s="3" t="s">
        <v>12</v>
      </c>
      <c r="C2761" s="3" t="s">
        <v>6</v>
      </c>
      <c r="D2761" s="3">
        <v>10</v>
      </c>
      <c r="E2761" s="3">
        <v>12</v>
      </c>
      <c r="F2761">
        <f t="shared" si="86"/>
        <v>1</v>
      </c>
      <c r="G2761">
        <f t="shared" si="87"/>
        <v>0</v>
      </c>
    </row>
    <row r="2762" spans="1:7" x14ac:dyDescent="0.25">
      <c r="A2762" s="2">
        <v>45434</v>
      </c>
      <c r="B2762" s="3" t="s">
        <v>12</v>
      </c>
      <c r="C2762" s="3" t="s">
        <v>6</v>
      </c>
      <c r="D2762" s="3">
        <v>0</v>
      </c>
      <c r="E2762" s="3">
        <v>13</v>
      </c>
      <c r="F2762">
        <f t="shared" si="86"/>
        <v>0</v>
      </c>
      <c r="G2762">
        <f t="shared" si="87"/>
        <v>1</v>
      </c>
    </row>
    <row r="2763" spans="1:7" x14ac:dyDescent="0.25">
      <c r="A2763" s="2">
        <v>45434</v>
      </c>
      <c r="B2763" s="3" t="s">
        <v>12</v>
      </c>
      <c r="C2763" s="3" t="s">
        <v>6</v>
      </c>
      <c r="D2763" s="3">
        <v>10</v>
      </c>
      <c r="E2763" s="3">
        <v>21</v>
      </c>
      <c r="F2763">
        <f t="shared" si="86"/>
        <v>1</v>
      </c>
      <c r="G2763">
        <f t="shared" si="87"/>
        <v>0</v>
      </c>
    </row>
    <row r="2764" spans="1:7" x14ac:dyDescent="0.25">
      <c r="A2764" s="2">
        <v>45434</v>
      </c>
      <c r="B2764" s="3" t="s">
        <v>12</v>
      </c>
      <c r="C2764" s="3" t="s">
        <v>6</v>
      </c>
      <c r="D2764" s="3">
        <v>5</v>
      </c>
      <c r="E2764" s="3">
        <v>12</v>
      </c>
      <c r="F2764">
        <f t="shared" si="86"/>
        <v>0</v>
      </c>
      <c r="G2764">
        <f t="shared" si="87"/>
        <v>1</v>
      </c>
    </row>
    <row r="2765" spans="1:7" x14ac:dyDescent="0.25">
      <c r="A2765" s="2">
        <v>45434</v>
      </c>
      <c r="B2765" s="3" t="s">
        <v>12</v>
      </c>
      <c r="C2765" s="3" t="s">
        <v>6</v>
      </c>
      <c r="D2765" s="3">
        <v>7</v>
      </c>
      <c r="E2765" s="3">
        <v>12</v>
      </c>
      <c r="F2765">
        <f t="shared" si="86"/>
        <v>0</v>
      </c>
      <c r="G2765">
        <f t="shared" si="87"/>
        <v>0</v>
      </c>
    </row>
    <row r="2766" spans="1:7" x14ac:dyDescent="0.25">
      <c r="A2766" s="2">
        <v>45434</v>
      </c>
      <c r="B2766" s="3" t="s">
        <v>12</v>
      </c>
      <c r="C2766" s="3" t="s">
        <v>6</v>
      </c>
      <c r="D2766" s="3">
        <v>8</v>
      </c>
      <c r="E2766" s="3">
        <v>13</v>
      </c>
      <c r="F2766">
        <f t="shared" si="86"/>
        <v>0</v>
      </c>
      <c r="G2766">
        <f t="shared" si="87"/>
        <v>0</v>
      </c>
    </row>
    <row r="2767" spans="1:7" x14ac:dyDescent="0.25">
      <c r="A2767" s="2">
        <v>45434</v>
      </c>
      <c r="B2767" s="3" t="s">
        <v>12</v>
      </c>
      <c r="C2767" s="3" t="s">
        <v>6</v>
      </c>
      <c r="D2767" s="3">
        <v>9</v>
      </c>
      <c r="E2767" s="3">
        <v>15</v>
      </c>
      <c r="F2767">
        <f t="shared" si="86"/>
        <v>1</v>
      </c>
      <c r="G2767">
        <f t="shared" si="87"/>
        <v>0</v>
      </c>
    </row>
    <row r="2768" spans="1:7" x14ac:dyDescent="0.25">
      <c r="A2768" s="2">
        <v>45434</v>
      </c>
      <c r="B2768" s="3" t="s">
        <v>12</v>
      </c>
      <c r="C2768" s="3" t="s">
        <v>7</v>
      </c>
      <c r="D2768" s="3">
        <v>10</v>
      </c>
      <c r="E2768" s="3">
        <v>14</v>
      </c>
      <c r="F2768">
        <f t="shared" si="86"/>
        <v>1</v>
      </c>
      <c r="G2768">
        <f t="shared" si="87"/>
        <v>0</v>
      </c>
    </row>
    <row r="2769" spans="1:7" x14ac:dyDescent="0.25">
      <c r="A2769" s="2">
        <v>45434</v>
      </c>
      <c r="B2769" s="3" t="s">
        <v>12</v>
      </c>
      <c r="C2769" s="3" t="s">
        <v>7</v>
      </c>
      <c r="D2769" s="3">
        <v>6</v>
      </c>
      <c r="E2769" s="3">
        <v>13</v>
      </c>
      <c r="F2769">
        <f t="shared" si="86"/>
        <v>0</v>
      </c>
      <c r="G2769">
        <f t="shared" si="87"/>
        <v>1</v>
      </c>
    </row>
    <row r="2770" spans="1:7" x14ac:dyDescent="0.25">
      <c r="A2770" s="2">
        <v>45434</v>
      </c>
      <c r="B2770" s="3" t="s">
        <v>12</v>
      </c>
      <c r="C2770" s="3" t="s">
        <v>7</v>
      </c>
      <c r="D2770" s="3">
        <v>7</v>
      </c>
      <c r="E2770" s="3">
        <v>12</v>
      </c>
      <c r="F2770">
        <f t="shared" si="86"/>
        <v>0</v>
      </c>
      <c r="G2770">
        <f t="shared" si="87"/>
        <v>0</v>
      </c>
    </row>
    <row r="2771" spans="1:7" x14ac:dyDescent="0.25">
      <c r="A2771" s="2">
        <v>45434</v>
      </c>
      <c r="B2771" s="3" t="s">
        <v>12</v>
      </c>
      <c r="C2771" s="3" t="s">
        <v>7</v>
      </c>
      <c r="D2771" s="3">
        <v>9</v>
      </c>
      <c r="E2771" s="3">
        <v>13</v>
      </c>
      <c r="F2771">
        <f t="shared" si="86"/>
        <v>1</v>
      </c>
      <c r="G2771">
        <f t="shared" si="87"/>
        <v>0</v>
      </c>
    </row>
    <row r="2772" spans="1:7" x14ac:dyDescent="0.25">
      <c r="A2772" s="2">
        <v>45434</v>
      </c>
      <c r="B2772" s="3" t="s">
        <v>12</v>
      </c>
      <c r="C2772" s="3" t="s">
        <v>7</v>
      </c>
      <c r="D2772" s="3">
        <v>10</v>
      </c>
      <c r="E2772" s="3">
        <v>18</v>
      </c>
      <c r="F2772">
        <f t="shared" si="86"/>
        <v>1</v>
      </c>
      <c r="G2772">
        <f t="shared" si="87"/>
        <v>0</v>
      </c>
    </row>
    <row r="2773" spans="1:7" x14ac:dyDescent="0.25">
      <c r="A2773" s="2">
        <v>45434</v>
      </c>
      <c r="B2773" s="3" t="s">
        <v>12</v>
      </c>
      <c r="C2773" s="3" t="s">
        <v>7</v>
      </c>
      <c r="D2773" s="3">
        <v>5</v>
      </c>
      <c r="E2773" s="3">
        <v>13</v>
      </c>
      <c r="F2773">
        <f t="shared" si="86"/>
        <v>0</v>
      </c>
      <c r="G2773">
        <f t="shared" si="87"/>
        <v>1</v>
      </c>
    </row>
    <row r="2774" spans="1:7" x14ac:dyDescent="0.25">
      <c r="A2774" s="2">
        <v>45434</v>
      </c>
      <c r="B2774" s="3" t="s">
        <v>12</v>
      </c>
      <c r="C2774" s="3" t="s">
        <v>7</v>
      </c>
      <c r="D2774" s="3">
        <v>8</v>
      </c>
      <c r="E2774" s="3">
        <v>14</v>
      </c>
      <c r="F2774">
        <f t="shared" si="86"/>
        <v>0</v>
      </c>
      <c r="G2774">
        <f t="shared" si="87"/>
        <v>0</v>
      </c>
    </row>
    <row r="2775" spans="1:7" x14ac:dyDescent="0.25">
      <c r="A2775" s="2">
        <v>45434</v>
      </c>
      <c r="B2775" s="3" t="s">
        <v>12</v>
      </c>
      <c r="C2775" s="3" t="s">
        <v>7</v>
      </c>
      <c r="D2775" s="3">
        <v>9</v>
      </c>
      <c r="E2775" s="3">
        <v>13</v>
      </c>
      <c r="F2775">
        <f t="shared" si="86"/>
        <v>1</v>
      </c>
      <c r="G2775">
        <f t="shared" si="87"/>
        <v>0</v>
      </c>
    </row>
    <row r="2776" spans="1:7" x14ac:dyDescent="0.25">
      <c r="A2776" s="2">
        <v>45434</v>
      </c>
      <c r="B2776" s="3" t="s">
        <v>12</v>
      </c>
      <c r="C2776" s="3" t="s">
        <v>7</v>
      </c>
      <c r="D2776" s="3">
        <v>10</v>
      </c>
      <c r="E2776" s="3">
        <v>12</v>
      </c>
      <c r="F2776">
        <f t="shared" si="86"/>
        <v>1</v>
      </c>
      <c r="G2776">
        <f t="shared" si="87"/>
        <v>0</v>
      </c>
    </row>
    <row r="2777" spans="1:7" x14ac:dyDescent="0.25">
      <c r="A2777" s="2">
        <v>45434</v>
      </c>
      <c r="B2777" s="3" t="s">
        <v>12</v>
      </c>
      <c r="C2777" s="3" t="s">
        <v>7</v>
      </c>
      <c r="D2777" s="3">
        <v>5</v>
      </c>
      <c r="E2777" s="3">
        <v>12</v>
      </c>
      <c r="F2777">
        <f t="shared" si="86"/>
        <v>0</v>
      </c>
      <c r="G2777">
        <f t="shared" si="87"/>
        <v>1</v>
      </c>
    </row>
    <row r="2778" spans="1:7" x14ac:dyDescent="0.25">
      <c r="A2778" s="2">
        <v>45434</v>
      </c>
      <c r="B2778" s="3" t="s">
        <v>12</v>
      </c>
      <c r="C2778" s="3" t="s">
        <v>7</v>
      </c>
      <c r="D2778" s="3">
        <v>8</v>
      </c>
      <c r="E2778" s="3">
        <v>12</v>
      </c>
      <c r="F2778">
        <f t="shared" si="86"/>
        <v>0</v>
      </c>
      <c r="G2778">
        <f t="shared" si="87"/>
        <v>0</v>
      </c>
    </row>
    <row r="2779" spans="1:7" x14ac:dyDescent="0.25">
      <c r="A2779" s="2">
        <v>45434</v>
      </c>
      <c r="B2779" s="3" t="s">
        <v>12</v>
      </c>
      <c r="C2779" s="3" t="s">
        <v>7</v>
      </c>
      <c r="D2779" s="3">
        <v>9</v>
      </c>
      <c r="E2779" s="3">
        <v>12</v>
      </c>
      <c r="F2779">
        <f t="shared" si="86"/>
        <v>1</v>
      </c>
      <c r="G2779">
        <f t="shared" si="87"/>
        <v>0</v>
      </c>
    </row>
    <row r="2780" spans="1:7" x14ac:dyDescent="0.25">
      <c r="A2780" s="2">
        <v>45434</v>
      </c>
      <c r="B2780" s="3" t="s">
        <v>12</v>
      </c>
      <c r="C2780" s="3" t="s">
        <v>7</v>
      </c>
      <c r="D2780" s="3">
        <v>0</v>
      </c>
      <c r="E2780" s="3">
        <v>12</v>
      </c>
      <c r="F2780">
        <f t="shared" si="86"/>
        <v>0</v>
      </c>
      <c r="G2780">
        <f t="shared" si="87"/>
        <v>1</v>
      </c>
    </row>
    <row r="2781" spans="1:7" x14ac:dyDescent="0.25">
      <c r="A2781" s="2">
        <v>45434</v>
      </c>
      <c r="B2781" s="3" t="s">
        <v>12</v>
      </c>
      <c r="C2781" s="3" t="s">
        <v>7</v>
      </c>
      <c r="D2781" s="3">
        <v>10</v>
      </c>
      <c r="E2781" s="3">
        <v>27</v>
      </c>
      <c r="F2781">
        <f t="shared" si="86"/>
        <v>1</v>
      </c>
      <c r="G2781">
        <f t="shared" si="87"/>
        <v>0</v>
      </c>
    </row>
    <row r="2782" spans="1:7" x14ac:dyDescent="0.25">
      <c r="A2782" s="2">
        <v>45434</v>
      </c>
      <c r="B2782" s="3" t="s">
        <v>12</v>
      </c>
      <c r="C2782" s="3" t="s">
        <v>7</v>
      </c>
      <c r="D2782" s="3">
        <v>2</v>
      </c>
      <c r="E2782" s="3">
        <v>13</v>
      </c>
      <c r="F2782">
        <f t="shared" si="86"/>
        <v>0</v>
      </c>
      <c r="G2782">
        <f t="shared" si="87"/>
        <v>1</v>
      </c>
    </row>
    <row r="2783" spans="1:7" x14ac:dyDescent="0.25">
      <c r="A2783" s="2">
        <v>45434</v>
      </c>
      <c r="B2783" s="3" t="s">
        <v>12</v>
      </c>
      <c r="C2783" s="3" t="s">
        <v>7</v>
      </c>
      <c r="D2783" s="3">
        <v>4</v>
      </c>
      <c r="E2783" s="3">
        <v>12</v>
      </c>
      <c r="F2783">
        <f t="shared" si="86"/>
        <v>0</v>
      </c>
      <c r="G2783">
        <f t="shared" si="87"/>
        <v>1</v>
      </c>
    </row>
    <row r="2784" spans="1:7" x14ac:dyDescent="0.25">
      <c r="A2784" s="2">
        <v>45434</v>
      </c>
      <c r="B2784" s="3" t="s">
        <v>12</v>
      </c>
      <c r="C2784" s="3" t="s">
        <v>7</v>
      </c>
      <c r="D2784" s="3">
        <v>5</v>
      </c>
      <c r="E2784" s="3">
        <v>12</v>
      </c>
      <c r="F2784">
        <f t="shared" si="86"/>
        <v>0</v>
      </c>
      <c r="G2784">
        <f t="shared" si="87"/>
        <v>1</v>
      </c>
    </row>
    <row r="2785" spans="1:7" x14ac:dyDescent="0.25">
      <c r="A2785" s="2">
        <v>45434</v>
      </c>
      <c r="B2785" s="3" t="s">
        <v>12</v>
      </c>
      <c r="C2785" s="3" t="s">
        <v>7</v>
      </c>
      <c r="D2785" s="3">
        <v>7</v>
      </c>
      <c r="E2785" s="3">
        <v>13</v>
      </c>
      <c r="F2785">
        <f t="shared" si="86"/>
        <v>0</v>
      </c>
      <c r="G2785">
        <f t="shared" si="87"/>
        <v>0</v>
      </c>
    </row>
    <row r="2786" spans="1:7" x14ac:dyDescent="0.25">
      <c r="A2786" s="2">
        <v>45434</v>
      </c>
      <c r="B2786" s="3" t="s">
        <v>12</v>
      </c>
      <c r="C2786" s="3" t="s">
        <v>7</v>
      </c>
      <c r="D2786" s="3">
        <v>8</v>
      </c>
      <c r="E2786" s="3">
        <v>17</v>
      </c>
      <c r="F2786">
        <f t="shared" si="86"/>
        <v>0</v>
      </c>
      <c r="G2786">
        <f t="shared" si="87"/>
        <v>0</v>
      </c>
    </row>
    <row r="2787" spans="1:7" x14ac:dyDescent="0.25">
      <c r="A2787" s="2">
        <v>45434</v>
      </c>
      <c r="B2787" s="3" t="s">
        <v>12</v>
      </c>
      <c r="C2787" s="3" t="s">
        <v>7</v>
      </c>
      <c r="D2787" s="3">
        <v>9</v>
      </c>
      <c r="E2787" s="3">
        <v>17</v>
      </c>
      <c r="F2787">
        <f t="shared" si="86"/>
        <v>1</v>
      </c>
      <c r="G2787">
        <f t="shared" si="87"/>
        <v>0</v>
      </c>
    </row>
    <row r="2788" spans="1:7" x14ac:dyDescent="0.25">
      <c r="A2788" s="2">
        <v>45435</v>
      </c>
      <c r="B2788" s="3" t="s">
        <v>13</v>
      </c>
      <c r="C2788" s="3" t="s">
        <v>8</v>
      </c>
      <c r="D2788" s="3">
        <v>0</v>
      </c>
      <c r="E2788" s="3">
        <v>14</v>
      </c>
      <c r="F2788">
        <f t="shared" si="86"/>
        <v>0</v>
      </c>
      <c r="G2788">
        <f t="shared" si="87"/>
        <v>1</v>
      </c>
    </row>
    <row r="2789" spans="1:7" x14ac:dyDescent="0.25">
      <c r="A2789" s="2">
        <v>45435</v>
      </c>
      <c r="B2789" s="3" t="s">
        <v>13</v>
      </c>
      <c r="C2789" s="3" t="s">
        <v>8</v>
      </c>
      <c r="D2789" s="3">
        <v>1</v>
      </c>
      <c r="E2789" s="3">
        <v>12</v>
      </c>
      <c r="F2789">
        <f t="shared" si="86"/>
        <v>0</v>
      </c>
      <c r="G2789">
        <f t="shared" si="87"/>
        <v>1</v>
      </c>
    </row>
    <row r="2790" spans="1:7" x14ac:dyDescent="0.25">
      <c r="A2790" s="2">
        <v>45435</v>
      </c>
      <c r="B2790" s="3" t="s">
        <v>13</v>
      </c>
      <c r="C2790" s="3" t="s">
        <v>8</v>
      </c>
      <c r="D2790" s="3">
        <v>10</v>
      </c>
      <c r="E2790" s="3">
        <v>31</v>
      </c>
      <c r="F2790">
        <f t="shared" si="86"/>
        <v>1</v>
      </c>
      <c r="G2790">
        <f t="shared" si="87"/>
        <v>0</v>
      </c>
    </row>
    <row r="2791" spans="1:7" x14ac:dyDescent="0.25">
      <c r="A2791" s="2">
        <v>45435</v>
      </c>
      <c r="B2791" s="3" t="s">
        <v>13</v>
      </c>
      <c r="C2791" s="3" t="s">
        <v>8</v>
      </c>
      <c r="D2791" s="3">
        <v>5</v>
      </c>
      <c r="E2791" s="3">
        <v>15</v>
      </c>
      <c r="F2791">
        <f t="shared" si="86"/>
        <v>0</v>
      </c>
      <c r="G2791">
        <f t="shared" si="87"/>
        <v>1</v>
      </c>
    </row>
    <row r="2792" spans="1:7" x14ac:dyDescent="0.25">
      <c r="A2792" s="2">
        <v>45435</v>
      </c>
      <c r="B2792" s="3" t="s">
        <v>13</v>
      </c>
      <c r="C2792" s="3" t="s">
        <v>8</v>
      </c>
      <c r="D2792" s="3">
        <v>7</v>
      </c>
      <c r="E2792" s="3">
        <v>13</v>
      </c>
      <c r="F2792">
        <f t="shared" si="86"/>
        <v>0</v>
      </c>
      <c r="G2792">
        <f t="shared" si="87"/>
        <v>0</v>
      </c>
    </row>
    <row r="2793" spans="1:7" x14ac:dyDescent="0.25">
      <c r="A2793" s="2">
        <v>45435</v>
      </c>
      <c r="B2793" s="3" t="s">
        <v>13</v>
      </c>
      <c r="C2793" s="3" t="s">
        <v>8</v>
      </c>
      <c r="D2793" s="3">
        <v>8</v>
      </c>
      <c r="E2793" s="3">
        <v>15</v>
      </c>
      <c r="F2793">
        <f t="shared" si="86"/>
        <v>0</v>
      </c>
      <c r="G2793">
        <f t="shared" si="87"/>
        <v>0</v>
      </c>
    </row>
    <row r="2794" spans="1:7" x14ac:dyDescent="0.25">
      <c r="A2794" s="2">
        <v>45435</v>
      </c>
      <c r="B2794" s="3" t="s">
        <v>13</v>
      </c>
      <c r="C2794" s="3" t="s">
        <v>8</v>
      </c>
      <c r="D2794" s="3">
        <v>9</v>
      </c>
      <c r="E2794" s="3">
        <v>18</v>
      </c>
      <c r="F2794">
        <f t="shared" si="86"/>
        <v>1</v>
      </c>
      <c r="G2794">
        <f t="shared" si="87"/>
        <v>0</v>
      </c>
    </row>
    <row r="2795" spans="1:7" x14ac:dyDescent="0.25">
      <c r="A2795" s="2">
        <v>45435</v>
      </c>
      <c r="B2795" s="3" t="s">
        <v>13</v>
      </c>
      <c r="C2795" s="3" t="s">
        <v>10</v>
      </c>
      <c r="D2795" s="3">
        <v>0</v>
      </c>
      <c r="E2795" s="3">
        <v>12</v>
      </c>
      <c r="F2795">
        <f t="shared" si="86"/>
        <v>0</v>
      </c>
      <c r="G2795">
        <f t="shared" si="87"/>
        <v>1</v>
      </c>
    </row>
    <row r="2796" spans="1:7" x14ac:dyDescent="0.25">
      <c r="A2796" s="2">
        <v>45435</v>
      </c>
      <c r="B2796" s="3" t="s">
        <v>13</v>
      </c>
      <c r="C2796" s="3" t="s">
        <v>10</v>
      </c>
      <c r="D2796" s="3">
        <v>10</v>
      </c>
      <c r="E2796" s="3">
        <v>31</v>
      </c>
      <c r="F2796">
        <f t="shared" si="86"/>
        <v>1</v>
      </c>
      <c r="G2796">
        <f t="shared" si="87"/>
        <v>0</v>
      </c>
    </row>
    <row r="2797" spans="1:7" x14ac:dyDescent="0.25">
      <c r="A2797" s="2">
        <v>45435</v>
      </c>
      <c r="B2797" s="3" t="s">
        <v>13</v>
      </c>
      <c r="C2797" s="3" t="s">
        <v>10</v>
      </c>
      <c r="D2797" s="3">
        <v>5</v>
      </c>
      <c r="E2797" s="3">
        <v>14</v>
      </c>
      <c r="F2797">
        <f t="shared" si="86"/>
        <v>0</v>
      </c>
      <c r="G2797">
        <f t="shared" si="87"/>
        <v>1</v>
      </c>
    </row>
    <row r="2798" spans="1:7" x14ac:dyDescent="0.25">
      <c r="A2798" s="2">
        <v>45435</v>
      </c>
      <c r="B2798" s="3" t="s">
        <v>13</v>
      </c>
      <c r="C2798" s="3" t="s">
        <v>10</v>
      </c>
      <c r="D2798" s="3">
        <v>6</v>
      </c>
      <c r="E2798" s="3">
        <v>12</v>
      </c>
      <c r="F2798">
        <f t="shared" si="86"/>
        <v>0</v>
      </c>
      <c r="G2798">
        <f t="shared" si="87"/>
        <v>1</v>
      </c>
    </row>
    <row r="2799" spans="1:7" x14ac:dyDescent="0.25">
      <c r="A2799" s="2">
        <v>45435</v>
      </c>
      <c r="B2799" s="3" t="s">
        <v>13</v>
      </c>
      <c r="C2799" s="3" t="s">
        <v>10</v>
      </c>
      <c r="D2799" s="3">
        <v>7</v>
      </c>
      <c r="E2799" s="3">
        <v>13</v>
      </c>
      <c r="F2799">
        <f t="shared" si="86"/>
        <v>0</v>
      </c>
      <c r="G2799">
        <f t="shared" si="87"/>
        <v>0</v>
      </c>
    </row>
    <row r="2800" spans="1:7" x14ac:dyDescent="0.25">
      <c r="A2800" s="2">
        <v>45435</v>
      </c>
      <c r="B2800" s="3" t="s">
        <v>13</v>
      </c>
      <c r="C2800" s="3" t="s">
        <v>10</v>
      </c>
      <c r="D2800" s="3">
        <v>8</v>
      </c>
      <c r="E2800" s="3">
        <v>14</v>
      </c>
      <c r="F2800">
        <f t="shared" si="86"/>
        <v>0</v>
      </c>
      <c r="G2800">
        <f t="shared" si="87"/>
        <v>0</v>
      </c>
    </row>
    <row r="2801" spans="1:7" x14ac:dyDescent="0.25">
      <c r="A2801" s="2">
        <v>45435</v>
      </c>
      <c r="B2801" s="3" t="s">
        <v>13</v>
      </c>
      <c r="C2801" s="3" t="s">
        <v>10</v>
      </c>
      <c r="D2801" s="3">
        <v>9</v>
      </c>
      <c r="E2801" s="3">
        <v>18</v>
      </c>
      <c r="F2801">
        <f t="shared" si="86"/>
        <v>1</v>
      </c>
      <c r="G2801">
        <f t="shared" si="87"/>
        <v>0</v>
      </c>
    </row>
    <row r="2802" spans="1:7" x14ac:dyDescent="0.25">
      <c r="A2802" s="2">
        <v>45435</v>
      </c>
      <c r="B2802" s="3" t="s">
        <v>11</v>
      </c>
      <c r="C2802" s="3" t="s">
        <v>4</v>
      </c>
      <c r="D2802" s="3">
        <v>0</v>
      </c>
      <c r="E2802" s="3">
        <v>23</v>
      </c>
      <c r="F2802">
        <f t="shared" si="86"/>
        <v>0</v>
      </c>
      <c r="G2802">
        <f t="shared" si="87"/>
        <v>1</v>
      </c>
    </row>
    <row r="2803" spans="1:7" x14ac:dyDescent="0.25">
      <c r="A2803" s="2">
        <v>45435</v>
      </c>
      <c r="B2803" s="3" t="s">
        <v>11</v>
      </c>
      <c r="C2803" s="3" t="s">
        <v>4</v>
      </c>
      <c r="D2803" s="3">
        <v>1</v>
      </c>
      <c r="E2803" s="3">
        <v>14</v>
      </c>
      <c r="F2803">
        <f t="shared" si="86"/>
        <v>0</v>
      </c>
      <c r="G2803">
        <f t="shared" si="87"/>
        <v>1</v>
      </c>
    </row>
    <row r="2804" spans="1:7" x14ac:dyDescent="0.25">
      <c r="A2804" s="2">
        <v>45435</v>
      </c>
      <c r="B2804" s="3" t="s">
        <v>11</v>
      </c>
      <c r="C2804" s="3" t="s">
        <v>4</v>
      </c>
      <c r="D2804" s="3">
        <v>10</v>
      </c>
      <c r="E2804" s="3">
        <v>84</v>
      </c>
      <c r="F2804">
        <f t="shared" si="86"/>
        <v>1</v>
      </c>
      <c r="G2804">
        <f t="shared" si="87"/>
        <v>0</v>
      </c>
    </row>
    <row r="2805" spans="1:7" x14ac:dyDescent="0.25">
      <c r="A2805" s="2">
        <v>45435</v>
      </c>
      <c r="B2805" s="3" t="s">
        <v>11</v>
      </c>
      <c r="C2805" s="3" t="s">
        <v>4</v>
      </c>
      <c r="D2805" s="3">
        <v>2</v>
      </c>
      <c r="E2805" s="3">
        <v>12</v>
      </c>
      <c r="F2805">
        <f t="shared" si="86"/>
        <v>0</v>
      </c>
      <c r="G2805">
        <f t="shared" si="87"/>
        <v>1</v>
      </c>
    </row>
    <row r="2806" spans="1:7" x14ac:dyDescent="0.25">
      <c r="A2806" s="2">
        <v>45435</v>
      </c>
      <c r="B2806" s="3" t="s">
        <v>11</v>
      </c>
      <c r="C2806" s="3" t="s">
        <v>4</v>
      </c>
      <c r="D2806" s="3">
        <v>3</v>
      </c>
      <c r="E2806" s="3">
        <v>13</v>
      </c>
      <c r="F2806">
        <f t="shared" si="86"/>
        <v>0</v>
      </c>
      <c r="G2806">
        <f t="shared" si="87"/>
        <v>1</v>
      </c>
    </row>
    <row r="2807" spans="1:7" x14ac:dyDescent="0.25">
      <c r="A2807" s="2">
        <v>45435</v>
      </c>
      <c r="B2807" s="3" t="s">
        <v>11</v>
      </c>
      <c r="C2807" s="3" t="s">
        <v>4</v>
      </c>
      <c r="D2807" s="3">
        <v>4</v>
      </c>
      <c r="E2807" s="3">
        <v>14</v>
      </c>
      <c r="F2807">
        <f t="shared" si="86"/>
        <v>0</v>
      </c>
      <c r="G2807">
        <f t="shared" si="87"/>
        <v>1</v>
      </c>
    </row>
    <row r="2808" spans="1:7" x14ac:dyDescent="0.25">
      <c r="A2808" s="2">
        <v>45435</v>
      </c>
      <c r="B2808" s="3" t="s">
        <v>11</v>
      </c>
      <c r="C2808" s="3" t="s">
        <v>4</v>
      </c>
      <c r="D2808" s="3">
        <v>5</v>
      </c>
      <c r="E2808" s="3">
        <v>19</v>
      </c>
      <c r="F2808">
        <f t="shared" si="86"/>
        <v>0</v>
      </c>
      <c r="G2808">
        <f t="shared" si="87"/>
        <v>1</v>
      </c>
    </row>
    <row r="2809" spans="1:7" x14ac:dyDescent="0.25">
      <c r="A2809" s="2">
        <v>45435</v>
      </c>
      <c r="B2809" s="3" t="s">
        <v>11</v>
      </c>
      <c r="C2809" s="3" t="s">
        <v>4</v>
      </c>
      <c r="D2809" s="3">
        <v>6</v>
      </c>
      <c r="E2809" s="3">
        <v>17</v>
      </c>
      <c r="F2809">
        <f t="shared" si="86"/>
        <v>0</v>
      </c>
      <c r="G2809">
        <f t="shared" si="87"/>
        <v>1</v>
      </c>
    </row>
    <row r="2810" spans="1:7" x14ac:dyDescent="0.25">
      <c r="A2810" s="2">
        <v>45435</v>
      </c>
      <c r="B2810" s="3" t="s">
        <v>11</v>
      </c>
      <c r="C2810" s="3" t="s">
        <v>4</v>
      </c>
      <c r="D2810" s="3">
        <v>7</v>
      </c>
      <c r="E2810" s="3">
        <v>12</v>
      </c>
      <c r="F2810">
        <f t="shared" si="86"/>
        <v>0</v>
      </c>
      <c r="G2810">
        <f t="shared" si="87"/>
        <v>0</v>
      </c>
    </row>
    <row r="2811" spans="1:7" x14ac:dyDescent="0.25">
      <c r="A2811" s="2">
        <v>45435</v>
      </c>
      <c r="B2811" s="3" t="s">
        <v>11</v>
      </c>
      <c r="C2811" s="3" t="s">
        <v>4</v>
      </c>
      <c r="D2811" s="3">
        <v>8</v>
      </c>
      <c r="E2811" s="3">
        <v>31</v>
      </c>
      <c r="F2811">
        <f t="shared" si="86"/>
        <v>0</v>
      </c>
      <c r="G2811">
        <f t="shared" si="87"/>
        <v>0</v>
      </c>
    </row>
    <row r="2812" spans="1:7" x14ac:dyDescent="0.25">
      <c r="A2812" s="2">
        <v>45435</v>
      </c>
      <c r="B2812" s="3" t="s">
        <v>11</v>
      </c>
      <c r="C2812" s="3" t="s">
        <v>4</v>
      </c>
      <c r="D2812" s="3">
        <v>9</v>
      </c>
      <c r="E2812" s="3">
        <v>39</v>
      </c>
      <c r="F2812">
        <f t="shared" si="86"/>
        <v>1</v>
      </c>
      <c r="G2812">
        <f t="shared" si="87"/>
        <v>0</v>
      </c>
    </row>
    <row r="2813" spans="1:7" x14ac:dyDescent="0.25">
      <c r="A2813" s="2">
        <v>45435</v>
      </c>
      <c r="B2813" s="3" t="s">
        <v>11</v>
      </c>
      <c r="C2813" s="3" t="s">
        <v>5</v>
      </c>
      <c r="D2813" s="3">
        <v>0</v>
      </c>
      <c r="E2813" s="3">
        <v>17</v>
      </c>
      <c r="F2813">
        <f t="shared" si="86"/>
        <v>0</v>
      </c>
      <c r="G2813">
        <f t="shared" si="87"/>
        <v>1</v>
      </c>
    </row>
    <row r="2814" spans="1:7" x14ac:dyDescent="0.25">
      <c r="A2814" s="2">
        <v>45435</v>
      </c>
      <c r="B2814" s="3" t="s">
        <v>11</v>
      </c>
      <c r="C2814" s="3" t="s">
        <v>5</v>
      </c>
      <c r="D2814" s="3">
        <v>1</v>
      </c>
      <c r="E2814" s="3">
        <v>12</v>
      </c>
      <c r="F2814">
        <f t="shared" si="86"/>
        <v>0</v>
      </c>
      <c r="G2814">
        <f t="shared" si="87"/>
        <v>1</v>
      </c>
    </row>
    <row r="2815" spans="1:7" x14ac:dyDescent="0.25">
      <c r="A2815" s="2">
        <v>45435</v>
      </c>
      <c r="B2815" s="3" t="s">
        <v>11</v>
      </c>
      <c r="C2815" s="3" t="s">
        <v>5</v>
      </c>
      <c r="D2815" s="3">
        <v>10</v>
      </c>
      <c r="E2815" s="3">
        <v>60</v>
      </c>
      <c r="F2815">
        <f t="shared" si="86"/>
        <v>1</v>
      </c>
      <c r="G2815">
        <f t="shared" si="87"/>
        <v>0</v>
      </c>
    </row>
    <row r="2816" spans="1:7" x14ac:dyDescent="0.25">
      <c r="A2816" s="2">
        <v>45435</v>
      </c>
      <c r="B2816" s="3" t="s">
        <v>11</v>
      </c>
      <c r="C2816" s="3" t="s">
        <v>5</v>
      </c>
      <c r="D2816" s="3">
        <v>5</v>
      </c>
      <c r="E2816" s="3">
        <v>21</v>
      </c>
      <c r="F2816">
        <f t="shared" si="86"/>
        <v>0</v>
      </c>
      <c r="G2816">
        <f t="shared" si="87"/>
        <v>1</v>
      </c>
    </row>
    <row r="2817" spans="1:7" x14ac:dyDescent="0.25">
      <c r="A2817" s="2">
        <v>45435</v>
      </c>
      <c r="B2817" s="3" t="s">
        <v>11</v>
      </c>
      <c r="C2817" s="3" t="s">
        <v>5</v>
      </c>
      <c r="D2817" s="3">
        <v>6</v>
      </c>
      <c r="E2817" s="3">
        <v>12</v>
      </c>
      <c r="F2817">
        <f t="shared" si="86"/>
        <v>0</v>
      </c>
      <c r="G2817">
        <f t="shared" si="87"/>
        <v>1</v>
      </c>
    </row>
    <row r="2818" spans="1:7" x14ac:dyDescent="0.25">
      <c r="A2818" s="2">
        <v>45435</v>
      </c>
      <c r="B2818" s="3" t="s">
        <v>11</v>
      </c>
      <c r="C2818" s="3" t="s">
        <v>5</v>
      </c>
      <c r="D2818" s="3">
        <v>7</v>
      </c>
      <c r="E2818" s="3">
        <v>15</v>
      </c>
      <c r="F2818">
        <f t="shared" si="86"/>
        <v>0</v>
      </c>
      <c r="G2818">
        <f t="shared" si="87"/>
        <v>0</v>
      </c>
    </row>
    <row r="2819" spans="1:7" x14ac:dyDescent="0.25">
      <c r="A2819" s="2">
        <v>45435</v>
      </c>
      <c r="B2819" s="3" t="s">
        <v>11</v>
      </c>
      <c r="C2819" s="3" t="s">
        <v>5</v>
      </c>
      <c r="D2819" s="3">
        <v>8</v>
      </c>
      <c r="E2819" s="3">
        <v>24</v>
      </c>
      <c r="F2819">
        <f t="shared" ref="F2819:F2882" si="88">IF(D2819 &gt;= 9, 1, 0)</f>
        <v>0</v>
      </c>
      <c r="G2819">
        <f t="shared" ref="G2819:G2882" si="89">IF(D2819 &lt;= 6, 1, 0)</f>
        <v>0</v>
      </c>
    </row>
    <row r="2820" spans="1:7" x14ac:dyDescent="0.25">
      <c r="A2820" s="2">
        <v>45435</v>
      </c>
      <c r="B2820" s="3" t="s">
        <v>11</v>
      </c>
      <c r="C2820" s="3" t="s">
        <v>5</v>
      </c>
      <c r="D2820" s="3">
        <v>9</v>
      </c>
      <c r="E2820" s="3">
        <v>31</v>
      </c>
      <c r="F2820">
        <f t="shared" si="88"/>
        <v>1</v>
      </c>
      <c r="G2820">
        <f t="shared" si="89"/>
        <v>0</v>
      </c>
    </row>
    <row r="2821" spans="1:7" x14ac:dyDescent="0.25">
      <c r="A2821" s="2">
        <v>45435</v>
      </c>
      <c r="B2821" s="3" t="s">
        <v>11</v>
      </c>
      <c r="C2821" s="3" t="s">
        <v>4</v>
      </c>
      <c r="D2821" s="3">
        <v>0</v>
      </c>
      <c r="E2821" s="3">
        <v>25</v>
      </c>
      <c r="F2821">
        <f t="shared" si="88"/>
        <v>0</v>
      </c>
      <c r="G2821">
        <f t="shared" si="89"/>
        <v>1</v>
      </c>
    </row>
    <row r="2822" spans="1:7" x14ac:dyDescent="0.25">
      <c r="A2822" s="2">
        <v>45435</v>
      </c>
      <c r="B2822" s="3" t="s">
        <v>11</v>
      </c>
      <c r="C2822" s="3" t="s">
        <v>4</v>
      </c>
      <c r="D2822" s="3">
        <v>1</v>
      </c>
      <c r="E2822" s="3">
        <v>12</v>
      </c>
      <c r="F2822">
        <f t="shared" si="88"/>
        <v>0</v>
      </c>
      <c r="G2822">
        <f t="shared" si="89"/>
        <v>1</v>
      </c>
    </row>
    <row r="2823" spans="1:7" x14ac:dyDescent="0.25">
      <c r="A2823" s="2">
        <v>45435</v>
      </c>
      <c r="B2823" s="3" t="s">
        <v>11</v>
      </c>
      <c r="C2823" s="3" t="s">
        <v>4</v>
      </c>
      <c r="D2823" s="3">
        <v>10</v>
      </c>
      <c r="E2823" s="3">
        <v>96</v>
      </c>
      <c r="F2823">
        <f t="shared" si="88"/>
        <v>1</v>
      </c>
      <c r="G2823">
        <f t="shared" si="89"/>
        <v>0</v>
      </c>
    </row>
    <row r="2824" spans="1:7" x14ac:dyDescent="0.25">
      <c r="A2824" s="2">
        <v>45435</v>
      </c>
      <c r="B2824" s="3" t="s">
        <v>11</v>
      </c>
      <c r="C2824" s="3" t="s">
        <v>4</v>
      </c>
      <c r="D2824" s="3">
        <v>2</v>
      </c>
      <c r="E2824" s="3">
        <v>12</v>
      </c>
      <c r="F2824">
        <f t="shared" si="88"/>
        <v>0</v>
      </c>
      <c r="G2824">
        <f t="shared" si="89"/>
        <v>1</v>
      </c>
    </row>
    <row r="2825" spans="1:7" x14ac:dyDescent="0.25">
      <c r="A2825" s="2">
        <v>45435</v>
      </c>
      <c r="B2825" s="3" t="s">
        <v>11</v>
      </c>
      <c r="C2825" s="3" t="s">
        <v>4</v>
      </c>
      <c r="D2825" s="3">
        <v>3</v>
      </c>
      <c r="E2825" s="3">
        <v>12</v>
      </c>
      <c r="F2825">
        <f t="shared" si="88"/>
        <v>0</v>
      </c>
      <c r="G2825">
        <f t="shared" si="89"/>
        <v>1</v>
      </c>
    </row>
    <row r="2826" spans="1:7" x14ac:dyDescent="0.25">
      <c r="A2826" s="2">
        <v>45435</v>
      </c>
      <c r="B2826" s="3" t="s">
        <v>11</v>
      </c>
      <c r="C2826" s="3" t="s">
        <v>4</v>
      </c>
      <c r="D2826" s="3">
        <v>4</v>
      </c>
      <c r="E2826" s="3">
        <v>12</v>
      </c>
      <c r="F2826">
        <f t="shared" si="88"/>
        <v>0</v>
      </c>
      <c r="G2826">
        <f t="shared" si="89"/>
        <v>1</v>
      </c>
    </row>
    <row r="2827" spans="1:7" x14ac:dyDescent="0.25">
      <c r="A2827" s="2">
        <v>45435</v>
      </c>
      <c r="B2827" s="3" t="s">
        <v>11</v>
      </c>
      <c r="C2827" s="3" t="s">
        <v>4</v>
      </c>
      <c r="D2827" s="3">
        <v>5</v>
      </c>
      <c r="E2827" s="3">
        <v>25</v>
      </c>
      <c r="F2827">
        <f t="shared" si="88"/>
        <v>0</v>
      </c>
      <c r="G2827">
        <f t="shared" si="89"/>
        <v>1</v>
      </c>
    </row>
    <row r="2828" spans="1:7" x14ac:dyDescent="0.25">
      <c r="A2828" s="2">
        <v>45435</v>
      </c>
      <c r="B2828" s="3" t="s">
        <v>11</v>
      </c>
      <c r="C2828" s="3" t="s">
        <v>4</v>
      </c>
      <c r="D2828" s="3">
        <v>6</v>
      </c>
      <c r="E2828" s="3">
        <v>15</v>
      </c>
      <c r="F2828">
        <f t="shared" si="88"/>
        <v>0</v>
      </c>
      <c r="G2828">
        <f t="shared" si="89"/>
        <v>1</v>
      </c>
    </row>
    <row r="2829" spans="1:7" x14ac:dyDescent="0.25">
      <c r="A2829" s="2">
        <v>45435</v>
      </c>
      <c r="B2829" s="3" t="s">
        <v>11</v>
      </c>
      <c r="C2829" s="3" t="s">
        <v>4</v>
      </c>
      <c r="D2829" s="3">
        <v>7</v>
      </c>
      <c r="E2829" s="3">
        <v>14</v>
      </c>
      <c r="F2829">
        <f t="shared" si="88"/>
        <v>0</v>
      </c>
      <c r="G2829">
        <f t="shared" si="89"/>
        <v>0</v>
      </c>
    </row>
    <row r="2830" spans="1:7" x14ac:dyDescent="0.25">
      <c r="A2830" s="2">
        <v>45435</v>
      </c>
      <c r="B2830" s="3" t="s">
        <v>11</v>
      </c>
      <c r="C2830" s="3" t="s">
        <v>4</v>
      </c>
      <c r="D2830" s="3">
        <v>8</v>
      </c>
      <c r="E2830" s="3">
        <v>25</v>
      </c>
      <c r="F2830">
        <f t="shared" si="88"/>
        <v>0</v>
      </c>
      <c r="G2830">
        <f t="shared" si="89"/>
        <v>0</v>
      </c>
    </row>
    <row r="2831" spans="1:7" x14ac:dyDescent="0.25">
      <c r="A2831" s="2">
        <v>45435</v>
      </c>
      <c r="B2831" s="3" t="s">
        <v>11</v>
      </c>
      <c r="C2831" s="3" t="s">
        <v>4</v>
      </c>
      <c r="D2831" s="3">
        <v>9</v>
      </c>
      <c r="E2831" s="3">
        <v>30</v>
      </c>
      <c r="F2831">
        <f t="shared" si="88"/>
        <v>1</v>
      </c>
      <c r="G2831">
        <f t="shared" si="89"/>
        <v>0</v>
      </c>
    </row>
    <row r="2832" spans="1:7" x14ac:dyDescent="0.25">
      <c r="A2832" s="2">
        <v>45435</v>
      </c>
      <c r="B2832" s="3" t="s">
        <v>11</v>
      </c>
      <c r="C2832" s="3" t="s">
        <v>4</v>
      </c>
      <c r="D2832" s="3">
        <v>0</v>
      </c>
      <c r="E2832" s="3">
        <v>26</v>
      </c>
      <c r="F2832">
        <f t="shared" si="88"/>
        <v>0</v>
      </c>
      <c r="G2832">
        <f t="shared" si="89"/>
        <v>1</v>
      </c>
    </row>
    <row r="2833" spans="1:7" x14ac:dyDescent="0.25">
      <c r="A2833" s="2">
        <v>45435</v>
      </c>
      <c r="B2833" s="3" t="s">
        <v>11</v>
      </c>
      <c r="C2833" s="3" t="s">
        <v>4</v>
      </c>
      <c r="D2833" s="3">
        <v>1</v>
      </c>
      <c r="E2833" s="3">
        <v>15</v>
      </c>
      <c r="F2833">
        <f t="shared" si="88"/>
        <v>0</v>
      </c>
      <c r="G2833">
        <f t="shared" si="89"/>
        <v>1</v>
      </c>
    </row>
    <row r="2834" spans="1:7" x14ac:dyDescent="0.25">
      <c r="A2834" s="2">
        <v>45435</v>
      </c>
      <c r="B2834" s="3" t="s">
        <v>11</v>
      </c>
      <c r="C2834" s="3" t="s">
        <v>4</v>
      </c>
      <c r="D2834" s="3">
        <v>10</v>
      </c>
      <c r="E2834" s="3">
        <v>101</v>
      </c>
      <c r="F2834">
        <f t="shared" si="88"/>
        <v>1</v>
      </c>
      <c r="G2834">
        <f t="shared" si="89"/>
        <v>0</v>
      </c>
    </row>
    <row r="2835" spans="1:7" x14ac:dyDescent="0.25">
      <c r="A2835" s="2">
        <v>45435</v>
      </c>
      <c r="B2835" s="3" t="s">
        <v>11</v>
      </c>
      <c r="C2835" s="3" t="s">
        <v>4</v>
      </c>
      <c r="D2835" s="3">
        <v>2</v>
      </c>
      <c r="E2835" s="3">
        <v>15</v>
      </c>
      <c r="F2835">
        <f t="shared" si="88"/>
        <v>0</v>
      </c>
      <c r="G2835">
        <f t="shared" si="89"/>
        <v>1</v>
      </c>
    </row>
    <row r="2836" spans="1:7" x14ac:dyDescent="0.25">
      <c r="A2836" s="2">
        <v>45435</v>
      </c>
      <c r="B2836" s="3" t="s">
        <v>11</v>
      </c>
      <c r="C2836" s="3" t="s">
        <v>4</v>
      </c>
      <c r="D2836" s="3">
        <v>5</v>
      </c>
      <c r="E2836" s="3">
        <v>17</v>
      </c>
      <c r="F2836">
        <f t="shared" si="88"/>
        <v>0</v>
      </c>
      <c r="G2836">
        <f t="shared" si="89"/>
        <v>1</v>
      </c>
    </row>
    <row r="2837" spans="1:7" x14ac:dyDescent="0.25">
      <c r="A2837" s="2">
        <v>45435</v>
      </c>
      <c r="B2837" s="3" t="s">
        <v>11</v>
      </c>
      <c r="C2837" s="3" t="s">
        <v>4</v>
      </c>
      <c r="D2837" s="3">
        <v>6</v>
      </c>
      <c r="E2837" s="3">
        <v>12</v>
      </c>
      <c r="F2837">
        <f t="shared" si="88"/>
        <v>0</v>
      </c>
      <c r="G2837">
        <f t="shared" si="89"/>
        <v>1</v>
      </c>
    </row>
    <row r="2838" spans="1:7" x14ac:dyDescent="0.25">
      <c r="A2838" s="2">
        <v>45435</v>
      </c>
      <c r="B2838" s="3" t="s">
        <v>11</v>
      </c>
      <c r="C2838" s="3" t="s">
        <v>4</v>
      </c>
      <c r="D2838" s="3">
        <v>7</v>
      </c>
      <c r="E2838" s="3">
        <v>13</v>
      </c>
      <c r="F2838">
        <f t="shared" si="88"/>
        <v>0</v>
      </c>
      <c r="G2838">
        <f t="shared" si="89"/>
        <v>0</v>
      </c>
    </row>
    <row r="2839" spans="1:7" x14ac:dyDescent="0.25">
      <c r="A2839" s="2">
        <v>45435</v>
      </c>
      <c r="B2839" s="3" t="s">
        <v>11</v>
      </c>
      <c r="C2839" s="3" t="s">
        <v>4</v>
      </c>
      <c r="D2839" s="3">
        <v>8</v>
      </c>
      <c r="E2839" s="3">
        <v>23</v>
      </c>
      <c r="F2839">
        <f t="shared" si="88"/>
        <v>0</v>
      </c>
      <c r="G2839">
        <f t="shared" si="89"/>
        <v>0</v>
      </c>
    </row>
    <row r="2840" spans="1:7" x14ac:dyDescent="0.25">
      <c r="A2840" s="2">
        <v>45435</v>
      </c>
      <c r="B2840" s="3" t="s">
        <v>11</v>
      </c>
      <c r="C2840" s="3" t="s">
        <v>4</v>
      </c>
      <c r="D2840" s="3">
        <v>9</v>
      </c>
      <c r="E2840" s="3">
        <v>37</v>
      </c>
      <c r="F2840">
        <f t="shared" si="88"/>
        <v>1</v>
      </c>
      <c r="G2840">
        <f t="shared" si="89"/>
        <v>0</v>
      </c>
    </row>
    <row r="2841" spans="1:7" x14ac:dyDescent="0.25">
      <c r="A2841" s="2">
        <v>45435</v>
      </c>
      <c r="B2841" s="3" t="s">
        <v>11</v>
      </c>
      <c r="C2841" s="3" t="s">
        <v>5</v>
      </c>
      <c r="D2841" s="3">
        <v>0</v>
      </c>
      <c r="E2841" s="3">
        <v>16</v>
      </c>
      <c r="F2841">
        <f t="shared" si="88"/>
        <v>0</v>
      </c>
      <c r="G2841">
        <f t="shared" si="89"/>
        <v>1</v>
      </c>
    </row>
    <row r="2842" spans="1:7" x14ac:dyDescent="0.25">
      <c r="A2842" s="2">
        <v>45435</v>
      </c>
      <c r="B2842" s="3" t="s">
        <v>11</v>
      </c>
      <c r="C2842" s="3" t="s">
        <v>5</v>
      </c>
      <c r="D2842" s="3">
        <v>10</v>
      </c>
      <c r="E2842" s="3">
        <v>32</v>
      </c>
      <c r="F2842">
        <f t="shared" si="88"/>
        <v>1</v>
      </c>
      <c r="G2842">
        <f t="shared" si="89"/>
        <v>0</v>
      </c>
    </row>
    <row r="2843" spans="1:7" x14ac:dyDescent="0.25">
      <c r="A2843" s="2">
        <v>45435</v>
      </c>
      <c r="B2843" s="3" t="s">
        <v>11</v>
      </c>
      <c r="C2843" s="3" t="s">
        <v>5</v>
      </c>
      <c r="D2843" s="3">
        <v>3</v>
      </c>
      <c r="E2843" s="3">
        <v>12</v>
      </c>
      <c r="F2843">
        <f t="shared" si="88"/>
        <v>0</v>
      </c>
      <c r="G2843">
        <f t="shared" si="89"/>
        <v>1</v>
      </c>
    </row>
    <row r="2844" spans="1:7" x14ac:dyDescent="0.25">
      <c r="A2844" s="2">
        <v>45435</v>
      </c>
      <c r="B2844" s="3" t="s">
        <v>11</v>
      </c>
      <c r="C2844" s="3" t="s">
        <v>5</v>
      </c>
      <c r="D2844" s="3">
        <v>4</v>
      </c>
      <c r="E2844" s="3">
        <v>12</v>
      </c>
      <c r="F2844">
        <f t="shared" si="88"/>
        <v>0</v>
      </c>
      <c r="G2844">
        <f t="shared" si="89"/>
        <v>1</v>
      </c>
    </row>
    <row r="2845" spans="1:7" x14ac:dyDescent="0.25">
      <c r="A2845" s="2">
        <v>45435</v>
      </c>
      <c r="B2845" s="3" t="s">
        <v>11</v>
      </c>
      <c r="C2845" s="3" t="s">
        <v>5</v>
      </c>
      <c r="D2845" s="3">
        <v>5</v>
      </c>
      <c r="E2845" s="3">
        <v>12</v>
      </c>
      <c r="F2845">
        <f t="shared" si="88"/>
        <v>0</v>
      </c>
      <c r="G2845">
        <f t="shared" si="89"/>
        <v>1</v>
      </c>
    </row>
    <row r="2846" spans="1:7" x14ac:dyDescent="0.25">
      <c r="A2846" s="2">
        <v>45435</v>
      </c>
      <c r="B2846" s="3" t="s">
        <v>11</v>
      </c>
      <c r="C2846" s="3" t="s">
        <v>5</v>
      </c>
      <c r="D2846" s="3">
        <v>7</v>
      </c>
      <c r="E2846" s="3">
        <v>13</v>
      </c>
      <c r="F2846">
        <f t="shared" si="88"/>
        <v>0</v>
      </c>
      <c r="G2846">
        <f t="shared" si="89"/>
        <v>0</v>
      </c>
    </row>
    <row r="2847" spans="1:7" x14ac:dyDescent="0.25">
      <c r="A2847" s="2">
        <v>45435</v>
      </c>
      <c r="B2847" s="3" t="s">
        <v>11</v>
      </c>
      <c r="C2847" s="3" t="s">
        <v>5</v>
      </c>
      <c r="D2847" s="3">
        <v>8</v>
      </c>
      <c r="E2847" s="3">
        <v>12</v>
      </c>
      <c r="F2847">
        <f t="shared" si="88"/>
        <v>0</v>
      </c>
      <c r="G2847">
        <f t="shared" si="89"/>
        <v>0</v>
      </c>
    </row>
    <row r="2848" spans="1:7" x14ac:dyDescent="0.25">
      <c r="A2848" s="2">
        <v>45435</v>
      </c>
      <c r="B2848" s="3" t="s">
        <v>11</v>
      </c>
      <c r="C2848" s="3" t="s">
        <v>5</v>
      </c>
      <c r="D2848" s="3">
        <v>9</v>
      </c>
      <c r="E2848" s="3">
        <v>17</v>
      </c>
      <c r="F2848">
        <f t="shared" si="88"/>
        <v>1</v>
      </c>
      <c r="G2848">
        <f t="shared" si="89"/>
        <v>0</v>
      </c>
    </row>
    <row r="2849" spans="1:7" x14ac:dyDescent="0.25">
      <c r="A2849" s="2">
        <v>45435</v>
      </c>
      <c r="B2849" s="3" t="s">
        <v>11</v>
      </c>
      <c r="C2849" s="3" t="s">
        <v>5</v>
      </c>
      <c r="D2849" s="3">
        <v>0</v>
      </c>
      <c r="E2849" s="3">
        <v>20</v>
      </c>
      <c r="F2849">
        <f t="shared" si="88"/>
        <v>0</v>
      </c>
      <c r="G2849">
        <f t="shared" si="89"/>
        <v>1</v>
      </c>
    </row>
    <row r="2850" spans="1:7" x14ac:dyDescent="0.25">
      <c r="A2850" s="2">
        <v>45435</v>
      </c>
      <c r="B2850" s="3" t="s">
        <v>11</v>
      </c>
      <c r="C2850" s="3" t="s">
        <v>5</v>
      </c>
      <c r="D2850" s="3">
        <v>1</v>
      </c>
      <c r="E2850" s="3">
        <v>12</v>
      </c>
      <c r="F2850">
        <f t="shared" si="88"/>
        <v>0</v>
      </c>
      <c r="G2850">
        <f t="shared" si="89"/>
        <v>1</v>
      </c>
    </row>
    <row r="2851" spans="1:7" x14ac:dyDescent="0.25">
      <c r="A2851" s="2">
        <v>45435</v>
      </c>
      <c r="B2851" s="3" t="s">
        <v>11</v>
      </c>
      <c r="C2851" s="3" t="s">
        <v>5</v>
      </c>
      <c r="D2851" s="3">
        <v>10</v>
      </c>
      <c r="E2851" s="3">
        <v>53</v>
      </c>
      <c r="F2851">
        <f t="shared" si="88"/>
        <v>1</v>
      </c>
      <c r="G2851">
        <f t="shared" si="89"/>
        <v>0</v>
      </c>
    </row>
    <row r="2852" spans="1:7" x14ac:dyDescent="0.25">
      <c r="A2852" s="2">
        <v>45435</v>
      </c>
      <c r="B2852" s="3" t="s">
        <v>11</v>
      </c>
      <c r="C2852" s="3" t="s">
        <v>5</v>
      </c>
      <c r="D2852" s="3">
        <v>3</v>
      </c>
      <c r="E2852" s="3">
        <v>14</v>
      </c>
      <c r="F2852">
        <f t="shared" si="88"/>
        <v>0</v>
      </c>
      <c r="G2852">
        <f t="shared" si="89"/>
        <v>1</v>
      </c>
    </row>
    <row r="2853" spans="1:7" x14ac:dyDescent="0.25">
      <c r="A2853" s="2">
        <v>45435</v>
      </c>
      <c r="B2853" s="3" t="s">
        <v>11</v>
      </c>
      <c r="C2853" s="3" t="s">
        <v>5</v>
      </c>
      <c r="D2853" s="3">
        <v>4</v>
      </c>
      <c r="E2853" s="3">
        <v>12</v>
      </c>
      <c r="F2853">
        <f t="shared" si="88"/>
        <v>0</v>
      </c>
      <c r="G2853">
        <f t="shared" si="89"/>
        <v>1</v>
      </c>
    </row>
    <row r="2854" spans="1:7" x14ac:dyDescent="0.25">
      <c r="A2854" s="2">
        <v>45435</v>
      </c>
      <c r="B2854" s="3" t="s">
        <v>11</v>
      </c>
      <c r="C2854" s="3" t="s">
        <v>5</v>
      </c>
      <c r="D2854" s="3">
        <v>5</v>
      </c>
      <c r="E2854" s="3">
        <v>19</v>
      </c>
      <c r="F2854">
        <f t="shared" si="88"/>
        <v>0</v>
      </c>
      <c r="G2854">
        <f t="shared" si="89"/>
        <v>1</v>
      </c>
    </row>
    <row r="2855" spans="1:7" x14ac:dyDescent="0.25">
      <c r="A2855" s="2">
        <v>45435</v>
      </c>
      <c r="B2855" s="3" t="s">
        <v>11</v>
      </c>
      <c r="C2855" s="3" t="s">
        <v>5</v>
      </c>
      <c r="D2855" s="3">
        <v>7</v>
      </c>
      <c r="E2855" s="3">
        <v>14</v>
      </c>
      <c r="F2855">
        <f t="shared" si="88"/>
        <v>0</v>
      </c>
      <c r="G2855">
        <f t="shared" si="89"/>
        <v>0</v>
      </c>
    </row>
    <row r="2856" spans="1:7" x14ac:dyDescent="0.25">
      <c r="A2856" s="2">
        <v>45435</v>
      </c>
      <c r="B2856" s="3" t="s">
        <v>11</v>
      </c>
      <c r="C2856" s="3" t="s">
        <v>5</v>
      </c>
      <c r="D2856" s="3">
        <v>8</v>
      </c>
      <c r="E2856" s="3">
        <v>21</v>
      </c>
      <c r="F2856">
        <f t="shared" si="88"/>
        <v>0</v>
      </c>
      <c r="G2856">
        <f t="shared" si="89"/>
        <v>0</v>
      </c>
    </row>
    <row r="2857" spans="1:7" x14ac:dyDescent="0.25">
      <c r="A2857" s="2">
        <v>45435</v>
      </c>
      <c r="B2857" s="3" t="s">
        <v>11</v>
      </c>
      <c r="C2857" s="3" t="s">
        <v>5</v>
      </c>
      <c r="D2857" s="3">
        <v>9</v>
      </c>
      <c r="E2857" s="3">
        <v>21</v>
      </c>
      <c r="F2857">
        <f t="shared" si="88"/>
        <v>1</v>
      </c>
      <c r="G2857">
        <f t="shared" si="89"/>
        <v>0</v>
      </c>
    </row>
    <row r="2858" spans="1:7" x14ac:dyDescent="0.25">
      <c r="A2858" s="2">
        <v>45435</v>
      </c>
      <c r="B2858" s="3" t="s">
        <v>11</v>
      </c>
      <c r="C2858" s="3" t="s">
        <v>4</v>
      </c>
      <c r="D2858" s="3">
        <v>0</v>
      </c>
      <c r="E2858" s="3">
        <v>24</v>
      </c>
      <c r="F2858">
        <f t="shared" si="88"/>
        <v>0</v>
      </c>
      <c r="G2858">
        <f t="shared" si="89"/>
        <v>1</v>
      </c>
    </row>
    <row r="2859" spans="1:7" x14ac:dyDescent="0.25">
      <c r="A2859" s="2">
        <v>45435</v>
      </c>
      <c r="B2859" s="3" t="s">
        <v>11</v>
      </c>
      <c r="C2859" s="3" t="s">
        <v>4</v>
      </c>
      <c r="D2859" s="3">
        <v>1</v>
      </c>
      <c r="E2859" s="3">
        <v>17</v>
      </c>
      <c r="F2859">
        <f t="shared" si="88"/>
        <v>0</v>
      </c>
      <c r="G2859">
        <f t="shared" si="89"/>
        <v>1</v>
      </c>
    </row>
    <row r="2860" spans="1:7" x14ac:dyDescent="0.25">
      <c r="A2860" s="2">
        <v>45435</v>
      </c>
      <c r="B2860" s="3" t="s">
        <v>11</v>
      </c>
      <c r="C2860" s="3" t="s">
        <v>4</v>
      </c>
      <c r="D2860" s="3">
        <v>10</v>
      </c>
      <c r="E2860" s="3">
        <v>106</v>
      </c>
      <c r="F2860">
        <f t="shared" si="88"/>
        <v>1</v>
      </c>
      <c r="G2860">
        <f t="shared" si="89"/>
        <v>0</v>
      </c>
    </row>
    <row r="2861" spans="1:7" x14ac:dyDescent="0.25">
      <c r="A2861" s="2">
        <v>45435</v>
      </c>
      <c r="B2861" s="3" t="s">
        <v>11</v>
      </c>
      <c r="C2861" s="3" t="s">
        <v>4</v>
      </c>
      <c r="D2861" s="3">
        <v>2</v>
      </c>
      <c r="E2861" s="3">
        <v>16</v>
      </c>
      <c r="F2861">
        <f t="shared" si="88"/>
        <v>0</v>
      </c>
      <c r="G2861">
        <f t="shared" si="89"/>
        <v>1</v>
      </c>
    </row>
    <row r="2862" spans="1:7" x14ac:dyDescent="0.25">
      <c r="A2862" s="2">
        <v>45435</v>
      </c>
      <c r="B2862" s="3" t="s">
        <v>11</v>
      </c>
      <c r="C2862" s="3" t="s">
        <v>4</v>
      </c>
      <c r="D2862" s="3">
        <v>3</v>
      </c>
      <c r="E2862" s="3">
        <v>16</v>
      </c>
      <c r="F2862">
        <f t="shared" si="88"/>
        <v>0</v>
      </c>
      <c r="G2862">
        <f t="shared" si="89"/>
        <v>1</v>
      </c>
    </row>
    <row r="2863" spans="1:7" x14ac:dyDescent="0.25">
      <c r="A2863" s="2">
        <v>45435</v>
      </c>
      <c r="B2863" s="3" t="s">
        <v>11</v>
      </c>
      <c r="C2863" s="3" t="s">
        <v>4</v>
      </c>
      <c r="D2863" s="3">
        <v>4</v>
      </c>
      <c r="E2863" s="3">
        <v>12</v>
      </c>
      <c r="F2863">
        <f t="shared" si="88"/>
        <v>0</v>
      </c>
      <c r="G2863">
        <f t="shared" si="89"/>
        <v>1</v>
      </c>
    </row>
    <row r="2864" spans="1:7" x14ac:dyDescent="0.25">
      <c r="A2864" s="2">
        <v>45435</v>
      </c>
      <c r="B2864" s="3" t="s">
        <v>11</v>
      </c>
      <c r="C2864" s="3" t="s">
        <v>4</v>
      </c>
      <c r="D2864" s="3">
        <v>5</v>
      </c>
      <c r="E2864" s="3">
        <v>24</v>
      </c>
      <c r="F2864">
        <f t="shared" si="88"/>
        <v>0</v>
      </c>
      <c r="G2864">
        <f t="shared" si="89"/>
        <v>1</v>
      </c>
    </row>
    <row r="2865" spans="1:7" x14ac:dyDescent="0.25">
      <c r="A2865" s="2">
        <v>45435</v>
      </c>
      <c r="B2865" s="3" t="s">
        <v>11</v>
      </c>
      <c r="C2865" s="3" t="s">
        <v>4</v>
      </c>
      <c r="D2865" s="3">
        <v>6</v>
      </c>
      <c r="E2865" s="3">
        <v>16</v>
      </c>
      <c r="F2865">
        <f t="shared" si="88"/>
        <v>0</v>
      </c>
      <c r="G2865">
        <f t="shared" si="89"/>
        <v>1</v>
      </c>
    </row>
    <row r="2866" spans="1:7" x14ac:dyDescent="0.25">
      <c r="A2866" s="2">
        <v>45435</v>
      </c>
      <c r="B2866" s="3" t="s">
        <v>11</v>
      </c>
      <c r="C2866" s="3" t="s">
        <v>4</v>
      </c>
      <c r="D2866" s="3">
        <v>7</v>
      </c>
      <c r="E2866" s="3">
        <v>17</v>
      </c>
      <c r="F2866">
        <f t="shared" si="88"/>
        <v>0</v>
      </c>
      <c r="G2866">
        <f t="shared" si="89"/>
        <v>0</v>
      </c>
    </row>
    <row r="2867" spans="1:7" x14ac:dyDescent="0.25">
      <c r="A2867" s="2">
        <v>45435</v>
      </c>
      <c r="B2867" s="3" t="s">
        <v>11</v>
      </c>
      <c r="C2867" s="3" t="s">
        <v>4</v>
      </c>
      <c r="D2867" s="3">
        <v>8</v>
      </c>
      <c r="E2867" s="3">
        <v>25</v>
      </c>
      <c r="F2867">
        <f t="shared" si="88"/>
        <v>0</v>
      </c>
      <c r="G2867">
        <f t="shared" si="89"/>
        <v>0</v>
      </c>
    </row>
    <row r="2868" spans="1:7" x14ac:dyDescent="0.25">
      <c r="A2868" s="2">
        <v>45435</v>
      </c>
      <c r="B2868" s="3" t="s">
        <v>11</v>
      </c>
      <c r="C2868" s="3" t="s">
        <v>4</v>
      </c>
      <c r="D2868" s="3">
        <v>9</v>
      </c>
      <c r="E2868" s="3">
        <v>36</v>
      </c>
      <c r="F2868">
        <f t="shared" si="88"/>
        <v>1</v>
      </c>
      <c r="G2868">
        <f t="shared" si="89"/>
        <v>0</v>
      </c>
    </row>
    <row r="2869" spans="1:7" x14ac:dyDescent="0.25">
      <c r="A2869" s="2">
        <v>45435</v>
      </c>
      <c r="B2869" s="3" t="s">
        <v>12</v>
      </c>
      <c r="C2869" s="3" t="s">
        <v>6</v>
      </c>
      <c r="D2869" s="3">
        <v>0</v>
      </c>
      <c r="E2869" s="3">
        <v>12</v>
      </c>
      <c r="F2869">
        <f t="shared" si="88"/>
        <v>0</v>
      </c>
      <c r="G2869">
        <f t="shared" si="89"/>
        <v>1</v>
      </c>
    </row>
    <row r="2870" spans="1:7" x14ac:dyDescent="0.25">
      <c r="A2870" s="2">
        <v>45435</v>
      </c>
      <c r="B2870" s="3" t="s">
        <v>12</v>
      </c>
      <c r="C2870" s="3" t="s">
        <v>6</v>
      </c>
      <c r="D2870" s="3">
        <v>10</v>
      </c>
      <c r="E2870" s="3">
        <v>14</v>
      </c>
      <c r="F2870">
        <f t="shared" si="88"/>
        <v>1</v>
      </c>
      <c r="G2870">
        <f t="shared" si="89"/>
        <v>0</v>
      </c>
    </row>
    <row r="2871" spans="1:7" x14ac:dyDescent="0.25">
      <c r="A2871" s="2">
        <v>45435</v>
      </c>
      <c r="B2871" s="3" t="s">
        <v>12</v>
      </c>
      <c r="C2871" s="3" t="s">
        <v>6</v>
      </c>
      <c r="D2871" s="3">
        <v>8</v>
      </c>
      <c r="E2871" s="3">
        <v>12</v>
      </c>
      <c r="F2871">
        <f t="shared" si="88"/>
        <v>0</v>
      </c>
      <c r="G2871">
        <f t="shared" si="89"/>
        <v>0</v>
      </c>
    </row>
    <row r="2872" spans="1:7" x14ac:dyDescent="0.25">
      <c r="A2872" s="2">
        <v>45435</v>
      </c>
      <c r="B2872" s="3" t="s">
        <v>12</v>
      </c>
      <c r="C2872" s="3" t="s">
        <v>6</v>
      </c>
      <c r="D2872" s="3">
        <v>9</v>
      </c>
      <c r="E2872" s="3">
        <v>14</v>
      </c>
      <c r="F2872">
        <f t="shared" si="88"/>
        <v>1</v>
      </c>
      <c r="G2872">
        <f t="shared" si="89"/>
        <v>0</v>
      </c>
    </row>
    <row r="2873" spans="1:7" x14ac:dyDescent="0.25">
      <c r="A2873" s="2">
        <v>45435</v>
      </c>
      <c r="B2873" s="3" t="s">
        <v>12</v>
      </c>
      <c r="C2873" s="3" t="s">
        <v>6</v>
      </c>
      <c r="D2873" s="3">
        <v>0</v>
      </c>
      <c r="E2873" s="3">
        <v>13</v>
      </c>
      <c r="F2873">
        <f t="shared" si="88"/>
        <v>0</v>
      </c>
      <c r="G2873">
        <f t="shared" si="89"/>
        <v>1</v>
      </c>
    </row>
    <row r="2874" spans="1:7" x14ac:dyDescent="0.25">
      <c r="A2874" s="2">
        <v>45435</v>
      </c>
      <c r="B2874" s="3" t="s">
        <v>12</v>
      </c>
      <c r="C2874" s="3" t="s">
        <v>6</v>
      </c>
      <c r="D2874" s="3">
        <v>1</v>
      </c>
      <c r="E2874" s="3">
        <v>12</v>
      </c>
      <c r="F2874">
        <f t="shared" si="88"/>
        <v>0</v>
      </c>
      <c r="G2874">
        <f t="shared" si="89"/>
        <v>1</v>
      </c>
    </row>
    <row r="2875" spans="1:7" x14ac:dyDescent="0.25">
      <c r="A2875" s="2">
        <v>45435</v>
      </c>
      <c r="B2875" s="3" t="s">
        <v>12</v>
      </c>
      <c r="C2875" s="3" t="s">
        <v>6</v>
      </c>
      <c r="D2875" s="3">
        <v>10</v>
      </c>
      <c r="E2875" s="3">
        <v>18</v>
      </c>
      <c r="F2875">
        <f t="shared" si="88"/>
        <v>1</v>
      </c>
      <c r="G2875">
        <f t="shared" si="89"/>
        <v>0</v>
      </c>
    </row>
    <row r="2876" spans="1:7" x14ac:dyDescent="0.25">
      <c r="A2876" s="2">
        <v>45435</v>
      </c>
      <c r="B2876" s="3" t="s">
        <v>12</v>
      </c>
      <c r="C2876" s="3" t="s">
        <v>6</v>
      </c>
      <c r="D2876" s="3">
        <v>2</v>
      </c>
      <c r="E2876" s="3">
        <v>12</v>
      </c>
      <c r="F2876">
        <f t="shared" si="88"/>
        <v>0</v>
      </c>
      <c r="G2876">
        <f t="shared" si="89"/>
        <v>1</v>
      </c>
    </row>
    <row r="2877" spans="1:7" x14ac:dyDescent="0.25">
      <c r="A2877" s="2">
        <v>45435</v>
      </c>
      <c r="B2877" s="3" t="s">
        <v>12</v>
      </c>
      <c r="C2877" s="3" t="s">
        <v>6</v>
      </c>
      <c r="D2877" s="3">
        <v>3</v>
      </c>
      <c r="E2877" s="3">
        <v>12</v>
      </c>
      <c r="F2877">
        <f t="shared" si="88"/>
        <v>0</v>
      </c>
      <c r="G2877">
        <f t="shared" si="89"/>
        <v>1</v>
      </c>
    </row>
    <row r="2878" spans="1:7" x14ac:dyDescent="0.25">
      <c r="A2878" s="2">
        <v>45435</v>
      </c>
      <c r="B2878" s="3" t="s">
        <v>12</v>
      </c>
      <c r="C2878" s="3" t="s">
        <v>6</v>
      </c>
      <c r="D2878" s="3">
        <v>5</v>
      </c>
      <c r="E2878" s="3">
        <v>12</v>
      </c>
      <c r="F2878">
        <f t="shared" si="88"/>
        <v>0</v>
      </c>
      <c r="G2878">
        <f t="shared" si="89"/>
        <v>1</v>
      </c>
    </row>
    <row r="2879" spans="1:7" x14ac:dyDescent="0.25">
      <c r="A2879" s="2">
        <v>45435</v>
      </c>
      <c r="B2879" s="3" t="s">
        <v>12</v>
      </c>
      <c r="C2879" s="3" t="s">
        <v>6</v>
      </c>
      <c r="D2879" s="3">
        <v>8</v>
      </c>
      <c r="E2879" s="3">
        <v>12</v>
      </c>
      <c r="F2879">
        <f t="shared" si="88"/>
        <v>0</v>
      </c>
      <c r="G2879">
        <f t="shared" si="89"/>
        <v>0</v>
      </c>
    </row>
    <row r="2880" spans="1:7" x14ac:dyDescent="0.25">
      <c r="A2880" s="2">
        <v>45435</v>
      </c>
      <c r="B2880" s="3" t="s">
        <v>12</v>
      </c>
      <c r="C2880" s="3" t="s">
        <v>6</v>
      </c>
      <c r="D2880" s="3">
        <v>9</v>
      </c>
      <c r="E2880" s="3">
        <v>16</v>
      </c>
      <c r="F2880">
        <f t="shared" si="88"/>
        <v>1</v>
      </c>
      <c r="G2880">
        <f t="shared" si="89"/>
        <v>0</v>
      </c>
    </row>
    <row r="2881" spans="1:7" x14ac:dyDescent="0.25">
      <c r="A2881" s="2">
        <v>45435</v>
      </c>
      <c r="B2881" s="3" t="s">
        <v>12</v>
      </c>
      <c r="C2881" s="3" t="s">
        <v>6</v>
      </c>
      <c r="D2881" s="3">
        <v>1</v>
      </c>
      <c r="E2881" s="3">
        <v>12</v>
      </c>
      <c r="F2881">
        <f t="shared" si="88"/>
        <v>0</v>
      </c>
      <c r="G2881">
        <f t="shared" si="89"/>
        <v>1</v>
      </c>
    </row>
    <row r="2882" spans="1:7" x14ac:dyDescent="0.25">
      <c r="A2882" s="2">
        <v>45435</v>
      </c>
      <c r="B2882" s="3" t="s">
        <v>12</v>
      </c>
      <c r="C2882" s="3" t="s">
        <v>6</v>
      </c>
      <c r="D2882" s="3">
        <v>10</v>
      </c>
      <c r="E2882" s="3">
        <v>14</v>
      </c>
      <c r="F2882">
        <f t="shared" si="88"/>
        <v>1</v>
      </c>
      <c r="G2882">
        <f t="shared" si="89"/>
        <v>0</v>
      </c>
    </row>
    <row r="2883" spans="1:7" x14ac:dyDescent="0.25">
      <c r="A2883" s="2">
        <v>45435</v>
      </c>
      <c r="B2883" s="3" t="s">
        <v>12</v>
      </c>
      <c r="C2883" s="3" t="s">
        <v>6</v>
      </c>
      <c r="D2883" s="3">
        <v>3</v>
      </c>
      <c r="E2883" s="3">
        <v>12</v>
      </c>
      <c r="F2883">
        <f t="shared" ref="F2883:F2946" si="90">IF(D2883 &gt;= 9, 1, 0)</f>
        <v>0</v>
      </c>
      <c r="G2883">
        <f t="shared" ref="G2883:G2946" si="91">IF(D2883 &lt;= 6, 1, 0)</f>
        <v>1</v>
      </c>
    </row>
    <row r="2884" spans="1:7" x14ac:dyDescent="0.25">
      <c r="A2884" s="2">
        <v>45435</v>
      </c>
      <c r="B2884" s="3" t="s">
        <v>12</v>
      </c>
      <c r="C2884" s="3" t="s">
        <v>6</v>
      </c>
      <c r="D2884" s="3">
        <v>5</v>
      </c>
      <c r="E2884" s="3">
        <v>12</v>
      </c>
      <c r="F2884">
        <f t="shared" si="90"/>
        <v>0</v>
      </c>
      <c r="G2884">
        <f t="shared" si="91"/>
        <v>1</v>
      </c>
    </row>
    <row r="2885" spans="1:7" x14ac:dyDescent="0.25">
      <c r="A2885" s="2">
        <v>45435</v>
      </c>
      <c r="B2885" s="3" t="s">
        <v>12</v>
      </c>
      <c r="C2885" s="3" t="s">
        <v>6</v>
      </c>
      <c r="D2885" s="3">
        <v>0</v>
      </c>
      <c r="E2885" s="3">
        <v>15</v>
      </c>
      <c r="F2885">
        <f t="shared" si="90"/>
        <v>0</v>
      </c>
      <c r="G2885">
        <f t="shared" si="91"/>
        <v>1</v>
      </c>
    </row>
    <row r="2886" spans="1:7" x14ac:dyDescent="0.25">
      <c r="A2886" s="2">
        <v>45435</v>
      </c>
      <c r="B2886" s="3" t="s">
        <v>12</v>
      </c>
      <c r="C2886" s="3" t="s">
        <v>6</v>
      </c>
      <c r="D2886" s="3">
        <v>1</v>
      </c>
      <c r="E2886" s="3">
        <v>12</v>
      </c>
      <c r="F2886">
        <f t="shared" si="90"/>
        <v>0</v>
      </c>
      <c r="G2886">
        <f t="shared" si="91"/>
        <v>1</v>
      </c>
    </row>
    <row r="2887" spans="1:7" x14ac:dyDescent="0.25">
      <c r="A2887" s="2">
        <v>45435</v>
      </c>
      <c r="B2887" s="3" t="s">
        <v>12</v>
      </c>
      <c r="C2887" s="3" t="s">
        <v>6</v>
      </c>
      <c r="D2887" s="3">
        <v>10</v>
      </c>
      <c r="E2887" s="3">
        <v>23</v>
      </c>
      <c r="F2887">
        <f t="shared" si="90"/>
        <v>1</v>
      </c>
      <c r="G2887">
        <f t="shared" si="91"/>
        <v>0</v>
      </c>
    </row>
    <row r="2888" spans="1:7" x14ac:dyDescent="0.25">
      <c r="A2888" s="2">
        <v>45435</v>
      </c>
      <c r="B2888" s="3" t="s">
        <v>12</v>
      </c>
      <c r="C2888" s="3" t="s">
        <v>6</v>
      </c>
      <c r="D2888" s="3">
        <v>5</v>
      </c>
      <c r="E2888" s="3">
        <v>14</v>
      </c>
      <c r="F2888">
        <f t="shared" si="90"/>
        <v>0</v>
      </c>
      <c r="G2888">
        <f t="shared" si="91"/>
        <v>1</v>
      </c>
    </row>
    <row r="2889" spans="1:7" x14ac:dyDescent="0.25">
      <c r="A2889" s="2">
        <v>45435</v>
      </c>
      <c r="B2889" s="3" t="s">
        <v>12</v>
      </c>
      <c r="C2889" s="3" t="s">
        <v>7</v>
      </c>
      <c r="D2889" s="3">
        <v>0</v>
      </c>
      <c r="E2889" s="3">
        <v>12</v>
      </c>
      <c r="F2889">
        <f t="shared" si="90"/>
        <v>0</v>
      </c>
      <c r="G2889">
        <f t="shared" si="91"/>
        <v>1</v>
      </c>
    </row>
    <row r="2890" spans="1:7" x14ac:dyDescent="0.25">
      <c r="A2890" s="2">
        <v>45435</v>
      </c>
      <c r="B2890" s="3" t="s">
        <v>12</v>
      </c>
      <c r="C2890" s="3" t="s">
        <v>7</v>
      </c>
      <c r="D2890" s="3">
        <v>10</v>
      </c>
      <c r="E2890" s="3">
        <v>18</v>
      </c>
      <c r="F2890">
        <f t="shared" si="90"/>
        <v>1</v>
      </c>
      <c r="G2890">
        <f t="shared" si="91"/>
        <v>0</v>
      </c>
    </row>
    <row r="2891" spans="1:7" x14ac:dyDescent="0.25">
      <c r="A2891" s="2">
        <v>45435</v>
      </c>
      <c r="B2891" s="3" t="s">
        <v>12</v>
      </c>
      <c r="C2891" s="3" t="s">
        <v>7</v>
      </c>
      <c r="D2891" s="3">
        <v>3</v>
      </c>
      <c r="E2891" s="3">
        <v>12</v>
      </c>
      <c r="F2891">
        <f t="shared" si="90"/>
        <v>0</v>
      </c>
      <c r="G2891">
        <f t="shared" si="91"/>
        <v>1</v>
      </c>
    </row>
    <row r="2892" spans="1:7" x14ac:dyDescent="0.25">
      <c r="A2892" s="2">
        <v>45435</v>
      </c>
      <c r="B2892" s="3" t="s">
        <v>12</v>
      </c>
      <c r="C2892" s="3" t="s">
        <v>7</v>
      </c>
      <c r="D2892" s="3">
        <v>8</v>
      </c>
      <c r="E2892" s="3">
        <v>14</v>
      </c>
      <c r="F2892">
        <f t="shared" si="90"/>
        <v>0</v>
      </c>
      <c r="G2892">
        <f t="shared" si="91"/>
        <v>0</v>
      </c>
    </row>
    <row r="2893" spans="1:7" x14ac:dyDescent="0.25">
      <c r="A2893" s="2">
        <v>45435</v>
      </c>
      <c r="B2893" s="3" t="s">
        <v>12</v>
      </c>
      <c r="C2893" s="3" t="s">
        <v>7</v>
      </c>
      <c r="D2893" s="3">
        <v>9</v>
      </c>
      <c r="E2893" s="3">
        <v>12</v>
      </c>
      <c r="F2893">
        <f t="shared" si="90"/>
        <v>1</v>
      </c>
      <c r="G2893">
        <f t="shared" si="91"/>
        <v>0</v>
      </c>
    </row>
    <row r="2894" spans="1:7" x14ac:dyDescent="0.25">
      <c r="A2894" s="2">
        <v>45435</v>
      </c>
      <c r="B2894" s="3" t="s">
        <v>12</v>
      </c>
      <c r="C2894" s="3" t="s">
        <v>7</v>
      </c>
      <c r="D2894" s="3">
        <v>0</v>
      </c>
      <c r="E2894" s="3">
        <v>12</v>
      </c>
      <c r="F2894">
        <f t="shared" si="90"/>
        <v>0</v>
      </c>
      <c r="G2894">
        <f t="shared" si="91"/>
        <v>1</v>
      </c>
    </row>
    <row r="2895" spans="1:7" x14ac:dyDescent="0.25">
      <c r="A2895" s="2">
        <v>45435</v>
      </c>
      <c r="B2895" s="3" t="s">
        <v>12</v>
      </c>
      <c r="C2895" s="3" t="s">
        <v>7</v>
      </c>
      <c r="D2895" s="3">
        <v>10</v>
      </c>
      <c r="E2895" s="3">
        <v>17</v>
      </c>
      <c r="F2895">
        <f t="shared" si="90"/>
        <v>1</v>
      </c>
      <c r="G2895">
        <f t="shared" si="91"/>
        <v>0</v>
      </c>
    </row>
    <row r="2896" spans="1:7" x14ac:dyDescent="0.25">
      <c r="A2896" s="2">
        <v>45435</v>
      </c>
      <c r="B2896" s="3" t="s">
        <v>12</v>
      </c>
      <c r="C2896" s="3" t="s">
        <v>7</v>
      </c>
      <c r="D2896" s="3">
        <v>3</v>
      </c>
      <c r="E2896" s="3">
        <v>12</v>
      </c>
      <c r="F2896">
        <f t="shared" si="90"/>
        <v>0</v>
      </c>
      <c r="G2896">
        <f t="shared" si="91"/>
        <v>1</v>
      </c>
    </row>
    <row r="2897" spans="1:7" x14ac:dyDescent="0.25">
      <c r="A2897" s="2">
        <v>45435</v>
      </c>
      <c r="B2897" s="3" t="s">
        <v>12</v>
      </c>
      <c r="C2897" s="3" t="s">
        <v>7</v>
      </c>
      <c r="D2897" s="3">
        <v>6</v>
      </c>
      <c r="E2897" s="3">
        <v>12</v>
      </c>
      <c r="F2897">
        <f t="shared" si="90"/>
        <v>0</v>
      </c>
      <c r="G2897">
        <f t="shared" si="91"/>
        <v>1</v>
      </c>
    </row>
    <row r="2898" spans="1:7" x14ac:dyDescent="0.25">
      <c r="A2898" s="2">
        <v>45435</v>
      </c>
      <c r="B2898" s="3" t="s">
        <v>12</v>
      </c>
      <c r="C2898" s="3" t="s">
        <v>7</v>
      </c>
      <c r="D2898" s="3">
        <v>7</v>
      </c>
      <c r="E2898" s="3">
        <v>13</v>
      </c>
      <c r="F2898">
        <f t="shared" si="90"/>
        <v>0</v>
      </c>
      <c r="G2898">
        <f t="shared" si="91"/>
        <v>0</v>
      </c>
    </row>
    <row r="2899" spans="1:7" x14ac:dyDescent="0.25">
      <c r="A2899" s="2">
        <v>45435</v>
      </c>
      <c r="B2899" s="3" t="s">
        <v>12</v>
      </c>
      <c r="C2899" s="3" t="s">
        <v>7</v>
      </c>
      <c r="D2899" s="3">
        <v>8</v>
      </c>
      <c r="E2899" s="3">
        <v>14</v>
      </c>
      <c r="F2899">
        <f t="shared" si="90"/>
        <v>0</v>
      </c>
      <c r="G2899">
        <f t="shared" si="91"/>
        <v>0</v>
      </c>
    </row>
    <row r="2900" spans="1:7" x14ac:dyDescent="0.25">
      <c r="A2900" s="2">
        <v>45435</v>
      </c>
      <c r="B2900" s="3" t="s">
        <v>12</v>
      </c>
      <c r="C2900" s="3" t="s">
        <v>7</v>
      </c>
      <c r="D2900" s="3">
        <v>9</v>
      </c>
      <c r="E2900" s="3">
        <v>14</v>
      </c>
      <c r="F2900">
        <f t="shared" si="90"/>
        <v>1</v>
      </c>
      <c r="G2900">
        <f t="shared" si="91"/>
        <v>0</v>
      </c>
    </row>
    <row r="2901" spans="1:7" x14ac:dyDescent="0.25">
      <c r="A2901" s="2">
        <v>45435</v>
      </c>
      <c r="B2901" s="3" t="s">
        <v>12</v>
      </c>
      <c r="C2901" s="3" t="s">
        <v>7</v>
      </c>
      <c r="D2901" s="3">
        <v>0</v>
      </c>
      <c r="E2901" s="3">
        <v>13</v>
      </c>
      <c r="F2901">
        <f t="shared" si="90"/>
        <v>0</v>
      </c>
      <c r="G2901">
        <f t="shared" si="91"/>
        <v>1</v>
      </c>
    </row>
    <row r="2902" spans="1:7" x14ac:dyDescent="0.25">
      <c r="A2902" s="2">
        <v>45435</v>
      </c>
      <c r="B2902" s="3" t="s">
        <v>12</v>
      </c>
      <c r="C2902" s="3" t="s">
        <v>7</v>
      </c>
      <c r="D2902" s="3">
        <v>1</v>
      </c>
      <c r="E2902" s="3">
        <v>12</v>
      </c>
      <c r="F2902">
        <f t="shared" si="90"/>
        <v>0</v>
      </c>
      <c r="G2902">
        <f t="shared" si="91"/>
        <v>1</v>
      </c>
    </row>
    <row r="2903" spans="1:7" x14ac:dyDescent="0.25">
      <c r="A2903" s="2">
        <v>45435</v>
      </c>
      <c r="B2903" s="3" t="s">
        <v>12</v>
      </c>
      <c r="C2903" s="3" t="s">
        <v>7</v>
      </c>
      <c r="D2903" s="3">
        <v>10</v>
      </c>
      <c r="E2903" s="3">
        <v>16</v>
      </c>
      <c r="F2903">
        <f t="shared" si="90"/>
        <v>1</v>
      </c>
      <c r="G2903">
        <f t="shared" si="91"/>
        <v>0</v>
      </c>
    </row>
    <row r="2904" spans="1:7" x14ac:dyDescent="0.25">
      <c r="A2904" s="2">
        <v>45435</v>
      </c>
      <c r="B2904" s="3" t="s">
        <v>12</v>
      </c>
      <c r="C2904" s="3" t="s">
        <v>7</v>
      </c>
      <c r="D2904" s="3">
        <v>7</v>
      </c>
      <c r="E2904" s="3">
        <v>13</v>
      </c>
      <c r="F2904">
        <f t="shared" si="90"/>
        <v>0</v>
      </c>
      <c r="G2904">
        <f t="shared" si="91"/>
        <v>0</v>
      </c>
    </row>
    <row r="2905" spans="1:7" x14ac:dyDescent="0.25">
      <c r="A2905" s="2">
        <v>45435</v>
      </c>
      <c r="B2905" s="3" t="s">
        <v>12</v>
      </c>
      <c r="C2905" s="3" t="s">
        <v>7</v>
      </c>
      <c r="D2905" s="3">
        <v>9</v>
      </c>
      <c r="E2905" s="3">
        <v>15</v>
      </c>
      <c r="F2905">
        <f t="shared" si="90"/>
        <v>1</v>
      </c>
      <c r="G2905">
        <f t="shared" si="91"/>
        <v>0</v>
      </c>
    </row>
    <row r="2906" spans="1:7" x14ac:dyDescent="0.25">
      <c r="A2906" s="2">
        <v>45435</v>
      </c>
      <c r="B2906" s="3" t="s">
        <v>12</v>
      </c>
      <c r="C2906" s="3" t="s">
        <v>7</v>
      </c>
      <c r="D2906" s="3">
        <v>0</v>
      </c>
      <c r="E2906" s="3">
        <v>13</v>
      </c>
      <c r="F2906">
        <f t="shared" si="90"/>
        <v>0</v>
      </c>
      <c r="G2906">
        <f t="shared" si="91"/>
        <v>1</v>
      </c>
    </row>
    <row r="2907" spans="1:7" x14ac:dyDescent="0.25">
      <c r="A2907" s="2">
        <v>45435</v>
      </c>
      <c r="B2907" s="3" t="s">
        <v>12</v>
      </c>
      <c r="C2907" s="3" t="s">
        <v>7</v>
      </c>
      <c r="D2907" s="3">
        <v>1</v>
      </c>
      <c r="E2907" s="3">
        <v>13</v>
      </c>
      <c r="F2907">
        <f t="shared" si="90"/>
        <v>0</v>
      </c>
      <c r="G2907">
        <f t="shared" si="91"/>
        <v>1</v>
      </c>
    </row>
    <row r="2908" spans="1:7" x14ac:dyDescent="0.25">
      <c r="A2908" s="2">
        <v>45435</v>
      </c>
      <c r="B2908" s="3" t="s">
        <v>12</v>
      </c>
      <c r="C2908" s="3" t="s">
        <v>7</v>
      </c>
      <c r="D2908" s="3">
        <v>10</v>
      </c>
      <c r="E2908" s="3">
        <v>33</v>
      </c>
      <c r="F2908">
        <f t="shared" si="90"/>
        <v>1</v>
      </c>
      <c r="G2908">
        <f t="shared" si="91"/>
        <v>0</v>
      </c>
    </row>
    <row r="2909" spans="1:7" x14ac:dyDescent="0.25">
      <c r="A2909" s="2">
        <v>45435</v>
      </c>
      <c r="B2909" s="3" t="s">
        <v>12</v>
      </c>
      <c r="C2909" s="3" t="s">
        <v>7</v>
      </c>
      <c r="D2909" s="3">
        <v>5</v>
      </c>
      <c r="E2909" s="3">
        <v>17</v>
      </c>
      <c r="F2909">
        <f t="shared" si="90"/>
        <v>0</v>
      </c>
      <c r="G2909">
        <f t="shared" si="91"/>
        <v>1</v>
      </c>
    </row>
    <row r="2910" spans="1:7" x14ac:dyDescent="0.25">
      <c r="A2910" s="2">
        <v>45435</v>
      </c>
      <c r="B2910" s="3" t="s">
        <v>12</v>
      </c>
      <c r="C2910" s="3" t="s">
        <v>7</v>
      </c>
      <c r="D2910" s="3">
        <v>7</v>
      </c>
      <c r="E2910" s="3">
        <v>12</v>
      </c>
      <c r="F2910">
        <f t="shared" si="90"/>
        <v>0</v>
      </c>
      <c r="G2910">
        <f t="shared" si="91"/>
        <v>0</v>
      </c>
    </row>
    <row r="2911" spans="1:7" x14ac:dyDescent="0.25">
      <c r="A2911" s="2">
        <v>45435</v>
      </c>
      <c r="B2911" s="3" t="s">
        <v>12</v>
      </c>
      <c r="C2911" s="3" t="s">
        <v>7</v>
      </c>
      <c r="D2911" s="3">
        <v>8</v>
      </c>
      <c r="E2911" s="3">
        <v>15</v>
      </c>
      <c r="F2911">
        <f t="shared" si="90"/>
        <v>0</v>
      </c>
      <c r="G2911">
        <f t="shared" si="91"/>
        <v>0</v>
      </c>
    </row>
    <row r="2912" spans="1:7" x14ac:dyDescent="0.25">
      <c r="A2912" s="2">
        <v>45435</v>
      </c>
      <c r="B2912" s="3" t="s">
        <v>12</v>
      </c>
      <c r="C2912" s="3" t="s">
        <v>7</v>
      </c>
      <c r="D2912" s="3">
        <v>9</v>
      </c>
      <c r="E2912" s="3">
        <v>22</v>
      </c>
      <c r="F2912">
        <f t="shared" si="90"/>
        <v>1</v>
      </c>
      <c r="G2912">
        <f t="shared" si="91"/>
        <v>0</v>
      </c>
    </row>
    <row r="2913" spans="1:7" x14ac:dyDescent="0.25">
      <c r="A2913" s="2">
        <v>45436</v>
      </c>
      <c r="B2913" s="3" t="s">
        <v>13</v>
      </c>
      <c r="C2913" s="3" t="s">
        <v>8</v>
      </c>
      <c r="D2913" s="3">
        <v>0</v>
      </c>
      <c r="E2913" s="3">
        <v>18</v>
      </c>
      <c r="F2913">
        <f t="shared" si="90"/>
        <v>0</v>
      </c>
      <c r="G2913">
        <f t="shared" si="91"/>
        <v>1</v>
      </c>
    </row>
    <row r="2914" spans="1:7" x14ac:dyDescent="0.25">
      <c r="A2914" s="2">
        <v>45436</v>
      </c>
      <c r="B2914" s="3" t="s">
        <v>13</v>
      </c>
      <c r="C2914" s="3" t="s">
        <v>8</v>
      </c>
      <c r="D2914" s="3">
        <v>1</v>
      </c>
      <c r="E2914" s="3">
        <v>12</v>
      </c>
      <c r="F2914">
        <f t="shared" si="90"/>
        <v>0</v>
      </c>
      <c r="G2914">
        <f t="shared" si="91"/>
        <v>1</v>
      </c>
    </row>
    <row r="2915" spans="1:7" x14ac:dyDescent="0.25">
      <c r="A2915" s="2">
        <v>45436</v>
      </c>
      <c r="B2915" s="3" t="s">
        <v>13</v>
      </c>
      <c r="C2915" s="3" t="s">
        <v>8</v>
      </c>
      <c r="D2915" s="3">
        <v>10</v>
      </c>
      <c r="E2915" s="3">
        <v>32</v>
      </c>
      <c r="F2915">
        <f t="shared" si="90"/>
        <v>1</v>
      </c>
      <c r="G2915">
        <f t="shared" si="91"/>
        <v>0</v>
      </c>
    </row>
    <row r="2916" spans="1:7" x14ac:dyDescent="0.25">
      <c r="A2916" s="2">
        <v>45436</v>
      </c>
      <c r="B2916" s="3" t="s">
        <v>13</v>
      </c>
      <c r="C2916" s="3" t="s">
        <v>8</v>
      </c>
      <c r="D2916" s="3">
        <v>3</v>
      </c>
      <c r="E2916" s="3">
        <v>14</v>
      </c>
      <c r="F2916">
        <f t="shared" si="90"/>
        <v>0</v>
      </c>
      <c r="G2916">
        <f t="shared" si="91"/>
        <v>1</v>
      </c>
    </row>
    <row r="2917" spans="1:7" x14ac:dyDescent="0.25">
      <c r="A2917" s="2">
        <v>45436</v>
      </c>
      <c r="B2917" s="3" t="s">
        <v>13</v>
      </c>
      <c r="C2917" s="3" t="s">
        <v>8</v>
      </c>
      <c r="D2917" s="3">
        <v>5</v>
      </c>
      <c r="E2917" s="3">
        <v>15</v>
      </c>
      <c r="F2917">
        <f t="shared" si="90"/>
        <v>0</v>
      </c>
      <c r="G2917">
        <f t="shared" si="91"/>
        <v>1</v>
      </c>
    </row>
    <row r="2918" spans="1:7" x14ac:dyDescent="0.25">
      <c r="A2918" s="2">
        <v>45436</v>
      </c>
      <c r="B2918" s="3" t="s">
        <v>13</v>
      </c>
      <c r="C2918" s="3" t="s">
        <v>8</v>
      </c>
      <c r="D2918" s="3">
        <v>7</v>
      </c>
      <c r="E2918" s="3">
        <v>12</v>
      </c>
      <c r="F2918">
        <f t="shared" si="90"/>
        <v>0</v>
      </c>
      <c r="G2918">
        <f t="shared" si="91"/>
        <v>0</v>
      </c>
    </row>
    <row r="2919" spans="1:7" x14ac:dyDescent="0.25">
      <c r="A2919" s="2">
        <v>45436</v>
      </c>
      <c r="B2919" s="3" t="s">
        <v>13</v>
      </c>
      <c r="C2919" s="3" t="s">
        <v>8</v>
      </c>
      <c r="D2919" s="3">
        <v>8</v>
      </c>
      <c r="E2919" s="3">
        <v>13</v>
      </c>
      <c r="F2919">
        <f t="shared" si="90"/>
        <v>0</v>
      </c>
      <c r="G2919">
        <f t="shared" si="91"/>
        <v>0</v>
      </c>
    </row>
    <row r="2920" spans="1:7" x14ac:dyDescent="0.25">
      <c r="A2920" s="2">
        <v>45436</v>
      </c>
      <c r="B2920" s="3" t="s">
        <v>13</v>
      </c>
      <c r="C2920" s="3" t="s">
        <v>8</v>
      </c>
      <c r="D2920" s="3">
        <v>9</v>
      </c>
      <c r="E2920" s="3">
        <v>16</v>
      </c>
      <c r="F2920">
        <f t="shared" si="90"/>
        <v>1</v>
      </c>
      <c r="G2920">
        <f t="shared" si="91"/>
        <v>0</v>
      </c>
    </row>
    <row r="2921" spans="1:7" x14ac:dyDescent="0.25">
      <c r="A2921" s="2">
        <v>45436</v>
      </c>
      <c r="B2921" s="3" t="s">
        <v>13</v>
      </c>
      <c r="C2921" s="3" t="s">
        <v>10</v>
      </c>
      <c r="D2921" s="3">
        <v>0</v>
      </c>
      <c r="E2921" s="3">
        <v>17</v>
      </c>
      <c r="F2921">
        <f t="shared" si="90"/>
        <v>0</v>
      </c>
      <c r="G2921">
        <f t="shared" si="91"/>
        <v>1</v>
      </c>
    </row>
    <row r="2922" spans="1:7" x14ac:dyDescent="0.25">
      <c r="A2922" s="2">
        <v>45436</v>
      </c>
      <c r="B2922" s="3" t="s">
        <v>13</v>
      </c>
      <c r="C2922" s="3" t="s">
        <v>10</v>
      </c>
      <c r="D2922" s="3">
        <v>10</v>
      </c>
      <c r="E2922" s="3">
        <v>48</v>
      </c>
      <c r="F2922">
        <f t="shared" si="90"/>
        <v>1</v>
      </c>
      <c r="G2922">
        <f t="shared" si="91"/>
        <v>0</v>
      </c>
    </row>
    <row r="2923" spans="1:7" x14ac:dyDescent="0.25">
      <c r="A2923" s="2">
        <v>45436</v>
      </c>
      <c r="B2923" s="3" t="s">
        <v>13</v>
      </c>
      <c r="C2923" s="3" t="s">
        <v>10</v>
      </c>
      <c r="D2923" s="3">
        <v>2</v>
      </c>
      <c r="E2923" s="3">
        <v>13</v>
      </c>
      <c r="F2923">
        <f t="shared" si="90"/>
        <v>0</v>
      </c>
      <c r="G2923">
        <f t="shared" si="91"/>
        <v>1</v>
      </c>
    </row>
    <row r="2924" spans="1:7" x14ac:dyDescent="0.25">
      <c r="A2924" s="2">
        <v>45436</v>
      </c>
      <c r="B2924" s="3" t="s">
        <v>13</v>
      </c>
      <c r="C2924" s="3" t="s">
        <v>10</v>
      </c>
      <c r="D2924" s="3">
        <v>3</v>
      </c>
      <c r="E2924" s="3">
        <v>12</v>
      </c>
      <c r="F2924">
        <f t="shared" si="90"/>
        <v>0</v>
      </c>
      <c r="G2924">
        <f t="shared" si="91"/>
        <v>1</v>
      </c>
    </row>
    <row r="2925" spans="1:7" x14ac:dyDescent="0.25">
      <c r="A2925" s="2">
        <v>45436</v>
      </c>
      <c r="B2925" s="3" t="s">
        <v>13</v>
      </c>
      <c r="C2925" s="3" t="s">
        <v>10</v>
      </c>
      <c r="D2925" s="3">
        <v>5</v>
      </c>
      <c r="E2925" s="3">
        <v>15</v>
      </c>
      <c r="F2925">
        <f t="shared" si="90"/>
        <v>0</v>
      </c>
      <c r="G2925">
        <f t="shared" si="91"/>
        <v>1</v>
      </c>
    </row>
    <row r="2926" spans="1:7" x14ac:dyDescent="0.25">
      <c r="A2926" s="2">
        <v>45436</v>
      </c>
      <c r="B2926" s="3" t="s">
        <v>13</v>
      </c>
      <c r="C2926" s="3" t="s">
        <v>10</v>
      </c>
      <c r="D2926" s="3">
        <v>7</v>
      </c>
      <c r="E2926" s="3">
        <v>14</v>
      </c>
      <c r="F2926">
        <f t="shared" si="90"/>
        <v>0</v>
      </c>
      <c r="G2926">
        <f t="shared" si="91"/>
        <v>0</v>
      </c>
    </row>
    <row r="2927" spans="1:7" x14ac:dyDescent="0.25">
      <c r="A2927" s="2">
        <v>45436</v>
      </c>
      <c r="B2927" s="3" t="s">
        <v>13</v>
      </c>
      <c r="C2927" s="3" t="s">
        <v>10</v>
      </c>
      <c r="D2927" s="3">
        <v>8</v>
      </c>
      <c r="E2927" s="3">
        <v>17</v>
      </c>
      <c r="F2927">
        <f t="shared" si="90"/>
        <v>0</v>
      </c>
      <c r="G2927">
        <f t="shared" si="91"/>
        <v>0</v>
      </c>
    </row>
    <row r="2928" spans="1:7" x14ac:dyDescent="0.25">
      <c r="A2928" s="2">
        <v>45436</v>
      </c>
      <c r="B2928" s="3" t="s">
        <v>13</v>
      </c>
      <c r="C2928" s="3" t="s">
        <v>10</v>
      </c>
      <c r="D2928" s="3">
        <v>9</v>
      </c>
      <c r="E2928" s="3">
        <v>25</v>
      </c>
      <c r="F2928">
        <f t="shared" si="90"/>
        <v>1</v>
      </c>
      <c r="G2928">
        <f t="shared" si="91"/>
        <v>0</v>
      </c>
    </row>
    <row r="2929" spans="1:7" x14ac:dyDescent="0.25">
      <c r="A2929" s="2">
        <v>45436</v>
      </c>
      <c r="B2929" s="3" t="s">
        <v>11</v>
      </c>
      <c r="C2929" s="3" t="s">
        <v>4</v>
      </c>
      <c r="D2929" s="3">
        <v>0</v>
      </c>
      <c r="E2929" s="3">
        <v>19</v>
      </c>
      <c r="F2929">
        <f t="shared" si="90"/>
        <v>0</v>
      </c>
      <c r="G2929">
        <f t="shared" si="91"/>
        <v>1</v>
      </c>
    </row>
    <row r="2930" spans="1:7" x14ac:dyDescent="0.25">
      <c r="A2930" s="2">
        <v>45436</v>
      </c>
      <c r="B2930" s="3" t="s">
        <v>11</v>
      </c>
      <c r="C2930" s="3" t="s">
        <v>4</v>
      </c>
      <c r="D2930" s="3">
        <v>1</v>
      </c>
      <c r="E2930" s="3">
        <v>14</v>
      </c>
      <c r="F2930">
        <f t="shared" si="90"/>
        <v>0</v>
      </c>
      <c r="G2930">
        <f t="shared" si="91"/>
        <v>1</v>
      </c>
    </row>
    <row r="2931" spans="1:7" x14ac:dyDescent="0.25">
      <c r="A2931" s="2">
        <v>45436</v>
      </c>
      <c r="B2931" s="3" t="s">
        <v>11</v>
      </c>
      <c r="C2931" s="3" t="s">
        <v>4</v>
      </c>
      <c r="D2931" s="3">
        <v>10</v>
      </c>
      <c r="E2931" s="3">
        <v>72</v>
      </c>
      <c r="F2931">
        <f t="shared" si="90"/>
        <v>1</v>
      </c>
      <c r="G2931">
        <f t="shared" si="91"/>
        <v>0</v>
      </c>
    </row>
    <row r="2932" spans="1:7" x14ac:dyDescent="0.25">
      <c r="A2932" s="2">
        <v>45436</v>
      </c>
      <c r="B2932" s="3" t="s">
        <v>11</v>
      </c>
      <c r="C2932" s="3" t="s">
        <v>4</v>
      </c>
      <c r="D2932" s="3">
        <v>3</v>
      </c>
      <c r="E2932" s="3">
        <v>12</v>
      </c>
      <c r="F2932">
        <f t="shared" si="90"/>
        <v>0</v>
      </c>
      <c r="G2932">
        <f t="shared" si="91"/>
        <v>1</v>
      </c>
    </row>
    <row r="2933" spans="1:7" x14ac:dyDescent="0.25">
      <c r="A2933" s="2">
        <v>45436</v>
      </c>
      <c r="B2933" s="3" t="s">
        <v>11</v>
      </c>
      <c r="C2933" s="3" t="s">
        <v>4</v>
      </c>
      <c r="D2933" s="3">
        <v>4</v>
      </c>
      <c r="E2933" s="3">
        <v>12</v>
      </c>
      <c r="F2933">
        <f t="shared" si="90"/>
        <v>0</v>
      </c>
      <c r="G2933">
        <f t="shared" si="91"/>
        <v>1</v>
      </c>
    </row>
    <row r="2934" spans="1:7" x14ac:dyDescent="0.25">
      <c r="A2934" s="2">
        <v>45436</v>
      </c>
      <c r="B2934" s="3" t="s">
        <v>11</v>
      </c>
      <c r="C2934" s="3" t="s">
        <v>4</v>
      </c>
      <c r="D2934" s="3">
        <v>5</v>
      </c>
      <c r="E2934" s="3">
        <v>17</v>
      </c>
      <c r="F2934">
        <f t="shared" si="90"/>
        <v>0</v>
      </c>
      <c r="G2934">
        <f t="shared" si="91"/>
        <v>1</v>
      </c>
    </row>
    <row r="2935" spans="1:7" x14ac:dyDescent="0.25">
      <c r="A2935" s="2">
        <v>45436</v>
      </c>
      <c r="B2935" s="3" t="s">
        <v>11</v>
      </c>
      <c r="C2935" s="3" t="s">
        <v>4</v>
      </c>
      <c r="D2935" s="3">
        <v>6</v>
      </c>
      <c r="E2935" s="3">
        <v>12</v>
      </c>
      <c r="F2935">
        <f t="shared" si="90"/>
        <v>0</v>
      </c>
      <c r="G2935">
        <f t="shared" si="91"/>
        <v>1</v>
      </c>
    </row>
    <row r="2936" spans="1:7" x14ac:dyDescent="0.25">
      <c r="A2936" s="2">
        <v>45436</v>
      </c>
      <c r="B2936" s="3" t="s">
        <v>11</v>
      </c>
      <c r="C2936" s="3" t="s">
        <v>4</v>
      </c>
      <c r="D2936" s="3">
        <v>7</v>
      </c>
      <c r="E2936" s="3">
        <v>17</v>
      </c>
      <c r="F2936">
        <f t="shared" si="90"/>
        <v>0</v>
      </c>
      <c r="G2936">
        <f t="shared" si="91"/>
        <v>0</v>
      </c>
    </row>
    <row r="2937" spans="1:7" x14ac:dyDescent="0.25">
      <c r="A2937" s="2">
        <v>45436</v>
      </c>
      <c r="B2937" s="3" t="s">
        <v>11</v>
      </c>
      <c r="C2937" s="3" t="s">
        <v>4</v>
      </c>
      <c r="D2937" s="3">
        <v>8</v>
      </c>
      <c r="E2937" s="3">
        <v>21</v>
      </c>
      <c r="F2937">
        <f t="shared" si="90"/>
        <v>0</v>
      </c>
      <c r="G2937">
        <f t="shared" si="91"/>
        <v>0</v>
      </c>
    </row>
    <row r="2938" spans="1:7" x14ac:dyDescent="0.25">
      <c r="A2938" s="2">
        <v>45436</v>
      </c>
      <c r="B2938" s="3" t="s">
        <v>11</v>
      </c>
      <c r="C2938" s="3" t="s">
        <v>4</v>
      </c>
      <c r="D2938" s="3">
        <v>9</v>
      </c>
      <c r="E2938" s="3">
        <v>32</v>
      </c>
      <c r="F2938">
        <f t="shared" si="90"/>
        <v>1</v>
      </c>
      <c r="G2938">
        <f t="shared" si="91"/>
        <v>0</v>
      </c>
    </row>
    <row r="2939" spans="1:7" x14ac:dyDescent="0.25">
      <c r="A2939" s="2">
        <v>45436</v>
      </c>
      <c r="B2939" s="3" t="s">
        <v>11</v>
      </c>
      <c r="C2939" s="3" t="s">
        <v>5</v>
      </c>
      <c r="D2939" s="3">
        <v>0</v>
      </c>
      <c r="E2939" s="3">
        <v>15</v>
      </c>
      <c r="F2939">
        <f t="shared" si="90"/>
        <v>0</v>
      </c>
      <c r="G2939">
        <f t="shared" si="91"/>
        <v>1</v>
      </c>
    </row>
    <row r="2940" spans="1:7" x14ac:dyDescent="0.25">
      <c r="A2940" s="2">
        <v>45436</v>
      </c>
      <c r="B2940" s="3" t="s">
        <v>11</v>
      </c>
      <c r="C2940" s="3" t="s">
        <v>5</v>
      </c>
      <c r="D2940" s="3">
        <v>10</v>
      </c>
      <c r="E2940" s="3">
        <v>48</v>
      </c>
      <c r="F2940">
        <f t="shared" si="90"/>
        <v>1</v>
      </c>
      <c r="G2940">
        <f t="shared" si="91"/>
        <v>0</v>
      </c>
    </row>
    <row r="2941" spans="1:7" x14ac:dyDescent="0.25">
      <c r="A2941" s="2">
        <v>45436</v>
      </c>
      <c r="B2941" s="3" t="s">
        <v>11</v>
      </c>
      <c r="C2941" s="3" t="s">
        <v>5</v>
      </c>
      <c r="D2941" s="3">
        <v>5</v>
      </c>
      <c r="E2941" s="3">
        <v>15</v>
      </c>
      <c r="F2941">
        <f t="shared" si="90"/>
        <v>0</v>
      </c>
      <c r="G2941">
        <f t="shared" si="91"/>
        <v>1</v>
      </c>
    </row>
    <row r="2942" spans="1:7" x14ac:dyDescent="0.25">
      <c r="A2942" s="2">
        <v>45436</v>
      </c>
      <c r="B2942" s="3" t="s">
        <v>11</v>
      </c>
      <c r="C2942" s="3" t="s">
        <v>5</v>
      </c>
      <c r="D2942" s="3">
        <v>6</v>
      </c>
      <c r="E2942" s="3">
        <v>12</v>
      </c>
      <c r="F2942">
        <f t="shared" si="90"/>
        <v>0</v>
      </c>
      <c r="G2942">
        <f t="shared" si="91"/>
        <v>1</v>
      </c>
    </row>
    <row r="2943" spans="1:7" x14ac:dyDescent="0.25">
      <c r="A2943" s="2">
        <v>45436</v>
      </c>
      <c r="B2943" s="3" t="s">
        <v>11</v>
      </c>
      <c r="C2943" s="3" t="s">
        <v>5</v>
      </c>
      <c r="D2943" s="3">
        <v>7</v>
      </c>
      <c r="E2943" s="3">
        <v>12</v>
      </c>
      <c r="F2943">
        <f t="shared" si="90"/>
        <v>0</v>
      </c>
      <c r="G2943">
        <f t="shared" si="91"/>
        <v>0</v>
      </c>
    </row>
    <row r="2944" spans="1:7" x14ac:dyDescent="0.25">
      <c r="A2944" s="2">
        <v>45436</v>
      </c>
      <c r="B2944" s="3" t="s">
        <v>11</v>
      </c>
      <c r="C2944" s="3" t="s">
        <v>5</v>
      </c>
      <c r="D2944" s="3">
        <v>8</v>
      </c>
      <c r="E2944" s="3">
        <v>19</v>
      </c>
      <c r="F2944">
        <f t="shared" si="90"/>
        <v>0</v>
      </c>
      <c r="G2944">
        <f t="shared" si="91"/>
        <v>0</v>
      </c>
    </row>
    <row r="2945" spans="1:7" x14ac:dyDescent="0.25">
      <c r="A2945" s="2">
        <v>45436</v>
      </c>
      <c r="B2945" s="3" t="s">
        <v>11</v>
      </c>
      <c r="C2945" s="3" t="s">
        <v>5</v>
      </c>
      <c r="D2945" s="3">
        <v>9</v>
      </c>
      <c r="E2945" s="3">
        <v>24</v>
      </c>
      <c r="F2945">
        <f t="shared" si="90"/>
        <v>1</v>
      </c>
      <c r="G2945">
        <f t="shared" si="91"/>
        <v>0</v>
      </c>
    </row>
    <row r="2946" spans="1:7" x14ac:dyDescent="0.25">
      <c r="A2946" s="2">
        <v>45436</v>
      </c>
      <c r="B2946" s="3" t="s">
        <v>11</v>
      </c>
      <c r="C2946" s="3" t="s">
        <v>4</v>
      </c>
      <c r="D2946" s="3">
        <v>0</v>
      </c>
      <c r="E2946" s="3">
        <v>18</v>
      </c>
      <c r="F2946">
        <f t="shared" si="90"/>
        <v>0</v>
      </c>
      <c r="G2946">
        <f t="shared" si="91"/>
        <v>1</v>
      </c>
    </row>
    <row r="2947" spans="1:7" x14ac:dyDescent="0.25">
      <c r="A2947" s="2">
        <v>45436</v>
      </c>
      <c r="B2947" s="3" t="s">
        <v>11</v>
      </c>
      <c r="C2947" s="3" t="s">
        <v>4</v>
      </c>
      <c r="D2947" s="3">
        <v>1</v>
      </c>
      <c r="E2947" s="3">
        <v>13</v>
      </c>
      <c r="F2947">
        <f t="shared" ref="F2947:F3010" si="92">IF(D2947 &gt;= 9, 1, 0)</f>
        <v>0</v>
      </c>
      <c r="G2947">
        <f t="shared" ref="G2947:G3010" si="93">IF(D2947 &lt;= 6, 1, 0)</f>
        <v>1</v>
      </c>
    </row>
    <row r="2948" spans="1:7" x14ac:dyDescent="0.25">
      <c r="A2948" s="2">
        <v>45436</v>
      </c>
      <c r="B2948" s="3" t="s">
        <v>11</v>
      </c>
      <c r="C2948" s="3" t="s">
        <v>4</v>
      </c>
      <c r="D2948" s="3">
        <v>10</v>
      </c>
      <c r="E2948" s="3">
        <v>99</v>
      </c>
      <c r="F2948">
        <f t="shared" si="92"/>
        <v>1</v>
      </c>
      <c r="G2948">
        <f t="shared" si="93"/>
        <v>0</v>
      </c>
    </row>
    <row r="2949" spans="1:7" x14ac:dyDescent="0.25">
      <c r="A2949" s="2">
        <v>45436</v>
      </c>
      <c r="B2949" s="3" t="s">
        <v>11</v>
      </c>
      <c r="C2949" s="3" t="s">
        <v>4</v>
      </c>
      <c r="D2949" s="3">
        <v>2</v>
      </c>
      <c r="E2949" s="3">
        <v>13</v>
      </c>
      <c r="F2949">
        <f t="shared" si="92"/>
        <v>0</v>
      </c>
      <c r="G2949">
        <f t="shared" si="93"/>
        <v>1</v>
      </c>
    </row>
    <row r="2950" spans="1:7" x14ac:dyDescent="0.25">
      <c r="A2950" s="2">
        <v>45436</v>
      </c>
      <c r="B2950" s="3" t="s">
        <v>11</v>
      </c>
      <c r="C2950" s="3" t="s">
        <v>4</v>
      </c>
      <c r="D2950" s="3">
        <v>5</v>
      </c>
      <c r="E2950" s="3">
        <v>19</v>
      </c>
      <c r="F2950">
        <f t="shared" si="92"/>
        <v>0</v>
      </c>
      <c r="G2950">
        <f t="shared" si="93"/>
        <v>1</v>
      </c>
    </row>
    <row r="2951" spans="1:7" x14ac:dyDescent="0.25">
      <c r="A2951" s="2">
        <v>45436</v>
      </c>
      <c r="B2951" s="3" t="s">
        <v>11</v>
      </c>
      <c r="C2951" s="3" t="s">
        <v>4</v>
      </c>
      <c r="D2951" s="3">
        <v>6</v>
      </c>
      <c r="E2951" s="3">
        <v>14</v>
      </c>
      <c r="F2951">
        <f t="shared" si="92"/>
        <v>0</v>
      </c>
      <c r="G2951">
        <f t="shared" si="93"/>
        <v>1</v>
      </c>
    </row>
    <row r="2952" spans="1:7" x14ac:dyDescent="0.25">
      <c r="A2952" s="2">
        <v>45436</v>
      </c>
      <c r="B2952" s="3" t="s">
        <v>11</v>
      </c>
      <c r="C2952" s="3" t="s">
        <v>4</v>
      </c>
      <c r="D2952" s="3">
        <v>7</v>
      </c>
      <c r="E2952" s="3">
        <v>17</v>
      </c>
      <c r="F2952">
        <f t="shared" si="92"/>
        <v>0</v>
      </c>
      <c r="G2952">
        <f t="shared" si="93"/>
        <v>0</v>
      </c>
    </row>
    <row r="2953" spans="1:7" x14ac:dyDescent="0.25">
      <c r="A2953" s="2">
        <v>45436</v>
      </c>
      <c r="B2953" s="3" t="s">
        <v>11</v>
      </c>
      <c r="C2953" s="3" t="s">
        <v>4</v>
      </c>
      <c r="D2953" s="3">
        <v>8</v>
      </c>
      <c r="E2953" s="3">
        <v>27</v>
      </c>
      <c r="F2953">
        <f t="shared" si="92"/>
        <v>0</v>
      </c>
      <c r="G2953">
        <f t="shared" si="93"/>
        <v>0</v>
      </c>
    </row>
    <row r="2954" spans="1:7" x14ac:dyDescent="0.25">
      <c r="A2954" s="2">
        <v>45436</v>
      </c>
      <c r="B2954" s="3" t="s">
        <v>11</v>
      </c>
      <c r="C2954" s="3" t="s">
        <v>4</v>
      </c>
      <c r="D2954" s="3">
        <v>9</v>
      </c>
      <c r="E2954" s="3">
        <v>32</v>
      </c>
      <c r="F2954">
        <f t="shared" si="92"/>
        <v>1</v>
      </c>
      <c r="G2954">
        <f t="shared" si="93"/>
        <v>0</v>
      </c>
    </row>
    <row r="2955" spans="1:7" x14ac:dyDescent="0.25">
      <c r="A2955" s="2">
        <v>45436</v>
      </c>
      <c r="B2955" s="3" t="s">
        <v>11</v>
      </c>
      <c r="C2955" s="3" t="s">
        <v>4</v>
      </c>
      <c r="D2955" s="3">
        <v>0</v>
      </c>
      <c r="E2955" s="3">
        <v>14</v>
      </c>
      <c r="F2955">
        <f t="shared" si="92"/>
        <v>0</v>
      </c>
      <c r="G2955">
        <f t="shared" si="93"/>
        <v>1</v>
      </c>
    </row>
    <row r="2956" spans="1:7" x14ac:dyDescent="0.25">
      <c r="A2956" s="2">
        <v>45436</v>
      </c>
      <c r="B2956" s="3" t="s">
        <v>11</v>
      </c>
      <c r="C2956" s="3" t="s">
        <v>4</v>
      </c>
      <c r="D2956" s="3">
        <v>1</v>
      </c>
      <c r="E2956" s="3">
        <v>13</v>
      </c>
      <c r="F2956">
        <f t="shared" si="92"/>
        <v>0</v>
      </c>
      <c r="G2956">
        <f t="shared" si="93"/>
        <v>1</v>
      </c>
    </row>
    <row r="2957" spans="1:7" x14ac:dyDescent="0.25">
      <c r="A2957" s="2">
        <v>45436</v>
      </c>
      <c r="B2957" s="3" t="s">
        <v>11</v>
      </c>
      <c r="C2957" s="3" t="s">
        <v>4</v>
      </c>
      <c r="D2957" s="3">
        <v>10</v>
      </c>
      <c r="E2957" s="3">
        <v>41</v>
      </c>
      <c r="F2957">
        <f t="shared" si="92"/>
        <v>1</v>
      </c>
      <c r="G2957">
        <f t="shared" si="93"/>
        <v>0</v>
      </c>
    </row>
    <row r="2958" spans="1:7" x14ac:dyDescent="0.25">
      <c r="A2958" s="2">
        <v>45436</v>
      </c>
      <c r="B2958" s="3" t="s">
        <v>11</v>
      </c>
      <c r="C2958" s="3" t="s">
        <v>4</v>
      </c>
      <c r="D2958" s="3">
        <v>2</v>
      </c>
      <c r="E2958" s="3">
        <v>14</v>
      </c>
      <c r="F2958">
        <f t="shared" si="92"/>
        <v>0</v>
      </c>
      <c r="G2958">
        <f t="shared" si="93"/>
        <v>1</v>
      </c>
    </row>
    <row r="2959" spans="1:7" x14ac:dyDescent="0.25">
      <c r="A2959" s="2">
        <v>45436</v>
      </c>
      <c r="B2959" s="3" t="s">
        <v>11</v>
      </c>
      <c r="C2959" s="3" t="s">
        <v>4</v>
      </c>
      <c r="D2959" s="3">
        <v>3</v>
      </c>
      <c r="E2959" s="3">
        <v>12</v>
      </c>
      <c r="F2959">
        <f t="shared" si="92"/>
        <v>0</v>
      </c>
      <c r="G2959">
        <f t="shared" si="93"/>
        <v>1</v>
      </c>
    </row>
    <row r="2960" spans="1:7" x14ac:dyDescent="0.25">
      <c r="A2960" s="2">
        <v>45436</v>
      </c>
      <c r="B2960" s="3" t="s">
        <v>11</v>
      </c>
      <c r="C2960" s="3" t="s">
        <v>4</v>
      </c>
      <c r="D2960" s="3">
        <v>5</v>
      </c>
      <c r="E2960" s="3">
        <v>13</v>
      </c>
      <c r="F2960">
        <f t="shared" si="92"/>
        <v>0</v>
      </c>
      <c r="G2960">
        <f t="shared" si="93"/>
        <v>1</v>
      </c>
    </row>
    <row r="2961" spans="1:7" x14ac:dyDescent="0.25">
      <c r="A2961" s="2">
        <v>45436</v>
      </c>
      <c r="B2961" s="3" t="s">
        <v>11</v>
      </c>
      <c r="C2961" s="3" t="s">
        <v>4</v>
      </c>
      <c r="D2961" s="3">
        <v>6</v>
      </c>
      <c r="E2961" s="3">
        <v>12</v>
      </c>
      <c r="F2961">
        <f t="shared" si="92"/>
        <v>0</v>
      </c>
      <c r="G2961">
        <f t="shared" si="93"/>
        <v>1</v>
      </c>
    </row>
    <row r="2962" spans="1:7" x14ac:dyDescent="0.25">
      <c r="A2962" s="2">
        <v>45436</v>
      </c>
      <c r="B2962" s="3" t="s">
        <v>11</v>
      </c>
      <c r="C2962" s="3" t="s">
        <v>4</v>
      </c>
      <c r="D2962" s="3">
        <v>7</v>
      </c>
      <c r="E2962" s="3">
        <v>14</v>
      </c>
      <c r="F2962">
        <f t="shared" si="92"/>
        <v>0</v>
      </c>
      <c r="G2962">
        <f t="shared" si="93"/>
        <v>0</v>
      </c>
    </row>
    <row r="2963" spans="1:7" x14ac:dyDescent="0.25">
      <c r="A2963" s="2">
        <v>45436</v>
      </c>
      <c r="B2963" s="3" t="s">
        <v>11</v>
      </c>
      <c r="C2963" s="3" t="s">
        <v>4</v>
      </c>
      <c r="D2963" s="3">
        <v>8</v>
      </c>
      <c r="E2963" s="3">
        <v>16</v>
      </c>
      <c r="F2963">
        <f t="shared" si="92"/>
        <v>0</v>
      </c>
      <c r="G2963">
        <f t="shared" si="93"/>
        <v>0</v>
      </c>
    </row>
    <row r="2964" spans="1:7" x14ac:dyDescent="0.25">
      <c r="A2964" s="2">
        <v>45436</v>
      </c>
      <c r="B2964" s="3" t="s">
        <v>11</v>
      </c>
      <c r="C2964" s="3" t="s">
        <v>4</v>
      </c>
      <c r="D2964" s="3">
        <v>9</v>
      </c>
      <c r="E2964" s="3">
        <v>23</v>
      </c>
      <c r="F2964">
        <f t="shared" si="92"/>
        <v>1</v>
      </c>
      <c r="G2964">
        <f t="shared" si="93"/>
        <v>0</v>
      </c>
    </row>
    <row r="2965" spans="1:7" x14ac:dyDescent="0.25">
      <c r="A2965" s="2">
        <v>45436</v>
      </c>
      <c r="B2965" s="3" t="s">
        <v>11</v>
      </c>
      <c r="C2965" s="3" t="s">
        <v>5</v>
      </c>
      <c r="D2965" s="3">
        <v>0</v>
      </c>
      <c r="E2965" s="3">
        <v>20</v>
      </c>
      <c r="F2965">
        <f t="shared" si="92"/>
        <v>0</v>
      </c>
      <c r="G2965">
        <f t="shared" si="93"/>
        <v>1</v>
      </c>
    </row>
    <row r="2966" spans="1:7" x14ac:dyDescent="0.25">
      <c r="A2966" s="2">
        <v>45436</v>
      </c>
      <c r="B2966" s="3" t="s">
        <v>11</v>
      </c>
      <c r="C2966" s="3" t="s">
        <v>5</v>
      </c>
      <c r="D2966" s="3">
        <v>10</v>
      </c>
      <c r="E2966" s="3">
        <v>32</v>
      </c>
      <c r="F2966">
        <f t="shared" si="92"/>
        <v>1</v>
      </c>
      <c r="G2966">
        <f t="shared" si="93"/>
        <v>0</v>
      </c>
    </row>
    <row r="2967" spans="1:7" x14ac:dyDescent="0.25">
      <c r="A2967" s="2">
        <v>45436</v>
      </c>
      <c r="B2967" s="3" t="s">
        <v>11</v>
      </c>
      <c r="C2967" s="3" t="s">
        <v>5</v>
      </c>
      <c r="D2967" s="3">
        <v>8</v>
      </c>
      <c r="E2967" s="3">
        <v>17</v>
      </c>
      <c r="F2967">
        <f t="shared" si="92"/>
        <v>0</v>
      </c>
      <c r="G2967">
        <f t="shared" si="93"/>
        <v>0</v>
      </c>
    </row>
    <row r="2968" spans="1:7" x14ac:dyDescent="0.25">
      <c r="A2968" s="2">
        <v>45436</v>
      </c>
      <c r="B2968" s="3" t="s">
        <v>11</v>
      </c>
      <c r="C2968" s="3" t="s">
        <v>5</v>
      </c>
      <c r="D2968" s="3">
        <v>9</v>
      </c>
      <c r="E2968" s="3">
        <v>12</v>
      </c>
      <c r="F2968">
        <f t="shared" si="92"/>
        <v>1</v>
      </c>
      <c r="G2968">
        <f t="shared" si="93"/>
        <v>0</v>
      </c>
    </row>
    <row r="2969" spans="1:7" x14ac:dyDescent="0.25">
      <c r="A2969" s="2">
        <v>45436</v>
      </c>
      <c r="B2969" s="3" t="s">
        <v>11</v>
      </c>
      <c r="C2969" s="3" t="s">
        <v>5</v>
      </c>
      <c r="D2969" s="3">
        <v>0</v>
      </c>
      <c r="E2969" s="3">
        <v>18</v>
      </c>
      <c r="F2969">
        <f t="shared" si="92"/>
        <v>0</v>
      </c>
      <c r="G2969">
        <f t="shared" si="93"/>
        <v>1</v>
      </c>
    </row>
    <row r="2970" spans="1:7" x14ac:dyDescent="0.25">
      <c r="A2970" s="2">
        <v>45436</v>
      </c>
      <c r="B2970" s="3" t="s">
        <v>11</v>
      </c>
      <c r="C2970" s="3" t="s">
        <v>5</v>
      </c>
      <c r="D2970" s="3">
        <v>10</v>
      </c>
      <c r="E2970" s="3">
        <v>47</v>
      </c>
      <c r="F2970">
        <f t="shared" si="92"/>
        <v>1</v>
      </c>
      <c r="G2970">
        <f t="shared" si="93"/>
        <v>0</v>
      </c>
    </row>
    <row r="2971" spans="1:7" x14ac:dyDescent="0.25">
      <c r="A2971" s="2">
        <v>45436</v>
      </c>
      <c r="B2971" s="3" t="s">
        <v>11</v>
      </c>
      <c r="C2971" s="3" t="s">
        <v>5</v>
      </c>
      <c r="D2971" s="3">
        <v>2</v>
      </c>
      <c r="E2971" s="3">
        <v>12</v>
      </c>
      <c r="F2971">
        <f t="shared" si="92"/>
        <v>0</v>
      </c>
      <c r="G2971">
        <f t="shared" si="93"/>
        <v>1</v>
      </c>
    </row>
    <row r="2972" spans="1:7" x14ac:dyDescent="0.25">
      <c r="A2972" s="2">
        <v>45436</v>
      </c>
      <c r="B2972" s="3" t="s">
        <v>11</v>
      </c>
      <c r="C2972" s="3" t="s">
        <v>5</v>
      </c>
      <c r="D2972" s="3">
        <v>3</v>
      </c>
      <c r="E2972" s="3">
        <v>12</v>
      </c>
      <c r="F2972">
        <f t="shared" si="92"/>
        <v>0</v>
      </c>
      <c r="G2972">
        <f t="shared" si="93"/>
        <v>1</v>
      </c>
    </row>
    <row r="2973" spans="1:7" x14ac:dyDescent="0.25">
      <c r="A2973" s="2">
        <v>45436</v>
      </c>
      <c r="B2973" s="3" t="s">
        <v>11</v>
      </c>
      <c r="C2973" s="3" t="s">
        <v>5</v>
      </c>
      <c r="D2973" s="3">
        <v>5</v>
      </c>
      <c r="E2973" s="3">
        <v>14</v>
      </c>
      <c r="F2973">
        <f t="shared" si="92"/>
        <v>0</v>
      </c>
      <c r="G2973">
        <f t="shared" si="93"/>
        <v>1</v>
      </c>
    </row>
    <row r="2974" spans="1:7" x14ac:dyDescent="0.25">
      <c r="A2974" s="2">
        <v>45436</v>
      </c>
      <c r="B2974" s="3" t="s">
        <v>11</v>
      </c>
      <c r="C2974" s="3" t="s">
        <v>5</v>
      </c>
      <c r="D2974" s="3">
        <v>6</v>
      </c>
      <c r="E2974" s="3">
        <v>13</v>
      </c>
      <c r="F2974">
        <f t="shared" si="92"/>
        <v>0</v>
      </c>
      <c r="G2974">
        <f t="shared" si="93"/>
        <v>1</v>
      </c>
    </row>
    <row r="2975" spans="1:7" x14ac:dyDescent="0.25">
      <c r="A2975" s="2">
        <v>45436</v>
      </c>
      <c r="B2975" s="3" t="s">
        <v>11</v>
      </c>
      <c r="C2975" s="3" t="s">
        <v>5</v>
      </c>
      <c r="D2975" s="3">
        <v>8</v>
      </c>
      <c r="E2975" s="3">
        <v>15</v>
      </c>
      <c r="F2975">
        <f t="shared" si="92"/>
        <v>0</v>
      </c>
      <c r="G2975">
        <f t="shared" si="93"/>
        <v>0</v>
      </c>
    </row>
    <row r="2976" spans="1:7" x14ac:dyDescent="0.25">
      <c r="A2976" s="2">
        <v>45436</v>
      </c>
      <c r="B2976" s="3" t="s">
        <v>11</v>
      </c>
      <c r="C2976" s="3" t="s">
        <v>5</v>
      </c>
      <c r="D2976" s="3">
        <v>9</v>
      </c>
      <c r="E2976" s="3">
        <v>21</v>
      </c>
      <c r="F2976">
        <f t="shared" si="92"/>
        <v>1</v>
      </c>
      <c r="G2976">
        <f t="shared" si="93"/>
        <v>0</v>
      </c>
    </row>
    <row r="2977" spans="1:7" x14ac:dyDescent="0.25">
      <c r="A2977" s="2">
        <v>45436</v>
      </c>
      <c r="B2977" s="3" t="s">
        <v>11</v>
      </c>
      <c r="C2977" s="3" t="s">
        <v>4</v>
      </c>
      <c r="D2977" s="3">
        <v>0</v>
      </c>
      <c r="E2977" s="3">
        <v>24</v>
      </c>
      <c r="F2977">
        <f t="shared" si="92"/>
        <v>0</v>
      </c>
      <c r="G2977">
        <f t="shared" si="93"/>
        <v>1</v>
      </c>
    </row>
    <row r="2978" spans="1:7" x14ac:dyDescent="0.25">
      <c r="A2978" s="2">
        <v>45436</v>
      </c>
      <c r="B2978" s="3" t="s">
        <v>11</v>
      </c>
      <c r="C2978" s="3" t="s">
        <v>4</v>
      </c>
      <c r="D2978" s="3">
        <v>1</v>
      </c>
      <c r="E2978" s="3">
        <v>14</v>
      </c>
      <c r="F2978">
        <f t="shared" si="92"/>
        <v>0</v>
      </c>
      <c r="G2978">
        <f t="shared" si="93"/>
        <v>1</v>
      </c>
    </row>
    <row r="2979" spans="1:7" x14ac:dyDescent="0.25">
      <c r="A2979" s="2">
        <v>45436</v>
      </c>
      <c r="B2979" s="3" t="s">
        <v>11</v>
      </c>
      <c r="C2979" s="3" t="s">
        <v>4</v>
      </c>
      <c r="D2979" s="3">
        <v>10</v>
      </c>
      <c r="E2979" s="3">
        <v>91</v>
      </c>
      <c r="F2979">
        <f t="shared" si="92"/>
        <v>1</v>
      </c>
      <c r="G2979">
        <f t="shared" si="93"/>
        <v>0</v>
      </c>
    </row>
    <row r="2980" spans="1:7" x14ac:dyDescent="0.25">
      <c r="A2980" s="2">
        <v>45436</v>
      </c>
      <c r="B2980" s="3" t="s">
        <v>11</v>
      </c>
      <c r="C2980" s="3" t="s">
        <v>4</v>
      </c>
      <c r="D2980" s="3">
        <v>2</v>
      </c>
      <c r="E2980" s="3">
        <v>12</v>
      </c>
      <c r="F2980">
        <f t="shared" si="92"/>
        <v>0</v>
      </c>
      <c r="G2980">
        <f t="shared" si="93"/>
        <v>1</v>
      </c>
    </row>
    <row r="2981" spans="1:7" x14ac:dyDescent="0.25">
      <c r="A2981" s="2">
        <v>45436</v>
      </c>
      <c r="B2981" s="3" t="s">
        <v>11</v>
      </c>
      <c r="C2981" s="3" t="s">
        <v>4</v>
      </c>
      <c r="D2981" s="3">
        <v>3</v>
      </c>
      <c r="E2981" s="3">
        <v>13</v>
      </c>
      <c r="F2981">
        <f t="shared" si="92"/>
        <v>0</v>
      </c>
      <c r="G2981">
        <f t="shared" si="93"/>
        <v>1</v>
      </c>
    </row>
    <row r="2982" spans="1:7" x14ac:dyDescent="0.25">
      <c r="A2982" s="2">
        <v>45436</v>
      </c>
      <c r="B2982" s="3" t="s">
        <v>11</v>
      </c>
      <c r="C2982" s="3" t="s">
        <v>4</v>
      </c>
      <c r="D2982" s="3">
        <v>4</v>
      </c>
      <c r="E2982" s="3">
        <v>12</v>
      </c>
      <c r="F2982">
        <f t="shared" si="92"/>
        <v>0</v>
      </c>
      <c r="G2982">
        <f t="shared" si="93"/>
        <v>1</v>
      </c>
    </row>
    <row r="2983" spans="1:7" x14ac:dyDescent="0.25">
      <c r="A2983" s="2">
        <v>45436</v>
      </c>
      <c r="B2983" s="3" t="s">
        <v>11</v>
      </c>
      <c r="C2983" s="3" t="s">
        <v>4</v>
      </c>
      <c r="D2983" s="3">
        <v>5</v>
      </c>
      <c r="E2983" s="3">
        <v>19</v>
      </c>
      <c r="F2983">
        <f t="shared" si="92"/>
        <v>0</v>
      </c>
      <c r="G2983">
        <f t="shared" si="93"/>
        <v>1</v>
      </c>
    </row>
    <row r="2984" spans="1:7" x14ac:dyDescent="0.25">
      <c r="A2984" s="2">
        <v>45436</v>
      </c>
      <c r="B2984" s="3" t="s">
        <v>11</v>
      </c>
      <c r="C2984" s="3" t="s">
        <v>4</v>
      </c>
      <c r="D2984" s="3">
        <v>6</v>
      </c>
      <c r="E2984" s="3">
        <v>15</v>
      </c>
      <c r="F2984">
        <f t="shared" si="92"/>
        <v>0</v>
      </c>
      <c r="G2984">
        <f t="shared" si="93"/>
        <v>1</v>
      </c>
    </row>
    <row r="2985" spans="1:7" x14ac:dyDescent="0.25">
      <c r="A2985" s="2">
        <v>45436</v>
      </c>
      <c r="B2985" s="3" t="s">
        <v>11</v>
      </c>
      <c r="C2985" s="3" t="s">
        <v>4</v>
      </c>
      <c r="D2985" s="3">
        <v>7</v>
      </c>
      <c r="E2985" s="3">
        <v>14</v>
      </c>
      <c r="F2985">
        <f t="shared" si="92"/>
        <v>0</v>
      </c>
      <c r="G2985">
        <f t="shared" si="93"/>
        <v>0</v>
      </c>
    </row>
    <row r="2986" spans="1:7" x14ac:dyDescent="0.25">
      <c r="A2986" s="2">
        <v>45436</v>
      </c>
      <c r="B2986" s="3" t="s">
        <v>11</v>
      </c>
      <c r="C2986" s="3" t="s">
        <v>4</v>
      </c>
      <c r="D2986" s="3">
        <v>8</v>
      </c>
      <c r="E2986" s="3">
        <v>27</v>
      </c>
      <c r="F2986">
        <f t="shared" si="92"/>
        <v>0</v>
      </c>
      <c r="G2986">
        <f t="shared" si="93"/>
        <v>0</v>
      </c>
    </row>
    <row r="2987" spans="1:7" x14ac:dyDescent="0.25">
      <c r="A2987" s="2">
        <v>45436</v>
      </c>
      <c r="B2987" s="3" t="s">
        <v>11</v>
      </c>
      <c r="C2987" s="3" t="s">
        <v>4</v>
      </c>
      <c r="D2987" s="3">
        <v>9</v>
      </c>
      <c r="E2987" s="3">
        <v>31</v>
      </c>
      <c r="F2987">
        <f t="shared" si="92"/>
        <v>1</v>
      </c>
      <c r="G2987">
        <f t="shared" si="93"/>
        <v>0</v>
      </c>
    </row>
    <row r="2988" spans="1:7" x14ac:dyDescent="0.25">
      <c r="A2988" s="2">
        <v>45436</v>
      </c>
      <c r="B2988" s="3" t="s">
        <v>12</v>
      </c>
      <c r="C2988" s="3" t="s">
        <v>6</v>
      </c>
      <c r="D2988" s="3">
        <v>10</v>
      </c>
      <c r="E2988" s="3">
        <v>14</v>
      </c>
      <c r="F2988">
        <f t="shared" si="92"/>
        <v>1</v>
      </c>
      <c r="G2988">
        <f t="shared" si="93"/>
        <v>0</v>
      </c>
    </row>
    <row r="2989" spans="1:7" x14ac:dyDescent="0.25">
      <c r="A2989" s="2">
        <v>45436</v>
      </c>
      <c r="B2989" s="3" t="s">
        <v>12</v>
      </c>
      <c r="C2989" s="3" t="s">
        <v>6</v>
      </c>
      <c r="D2989" s="3">
        <v>5</v>
      </c>
      <c r="E2989" s="3">
        <v>12</v>
      </c>
      <c r="F2989">
        <f t="shared" si="92"/>
        <v>0</v>
      </c>
      <c r="G2989">
        <f t="shared" si="93"/>
        <v>1</v>
      </c>
    </row>
    <row r="2990" spans="1:7" x14ac:dyDescent="0.25">
      <c r="A2990" s="2">
        <v>45436</v>
      </c>
      <c r="B2990" s="3" t="s">
        <v>12</v>
      </c>
      <c r="C2990" s="3" t="s">
        <v>6</v>
      </c>
      <c r="D2990" s="3">
        <v>7</v>
      </c>
      <c r="E2990" s="3">
        <v>12</v>
      </c>
      <c r="F2990">
        <f t="shared" si="92"/>
        <v>0</v>
      </c>
      <c r="G2990">
        <f t="shared" si="93"/>
        <v>0</v>
      </c>
    </row>
    <row r="2991" spans="1:7" x14ac:dyDescent="0.25">
      <c r="A2991" s="2">
        <v>45436</v>
      </c>
      <c r="B2991" s="3" t="s">
        <v>12</v>
      </c>
      <c r="C2991" s="3" t="s">
        <v>6</v>
      </c>
      <c r="D2991" s="3">
        <v>9</v>
      </c>
      <c r="E2991" s="3">
        <v>12</v>
      </c>
      <c r="F2991">
        <f t="shared" si="92"/>
        <v>1</v>
      </c>
      <c r="G2991">
        <f t="shared" si="93"/>
        <v>0</v>
      </c>
    </row>
    <row r="2992" spans="1:7" x14ac:dyDescent="0.25">
      <c r="A2992" s="2">
        <v>45436</v>
      </c>
      <c r="B2992" s="3" t="s">
        <v>12</v>
      </c>
      <c r="C2992" s="3" t="s">
        <v>6</v>
      </c>
      <c r="D2992" s="3">
        <v>0</v>
      </c>
      <c r="E2992" s="3">
        <v>15</v>
      </c>
      <c r="F2992">
        <f t="shared" si="92"/>
        <v>0</v>
      </c>
      <c r="G2992">
        <f t="shared" si="93"/>
        <v>1</v>
      </c>
    </row>
    <row r="2993" spans="1:7" x14ac:dyDescent="0.25">
      <c r="A2993" s="2">
        <v>45436</v>
      </c>
      <c r="B2993" s="3" t="s">
        <v>12</v>
      </c>
      <c r="C2993" s="3" t="s">
        <v>6</v>
      </c>
      <c r="D2993" s="3">
        <v>1</v>
      </c>
      <c r="E2993" s="3">
        <v>12</v>
      </c>
      <c r="F2993">
        <f t="shared" si="92"/>
        <v>0</v>
      </c>
      <c r="G2993">
        <f t="shared" si="93"/>
        <v>1</v>
      </c>
    </row>
    <row r="2994" spans="1:7" x14ac:dyDescent="0.25">
      <c r="A2994" s="2">
        <v>45436</v>
      </c>
      <c r="B2994" s="3" t="s">
        <v>12</v>
      </c>
      <c r="C2994" s="3" t="s">
        <v>6</v>
      </c>
      <c r="D2994" s="3">
        <v>10</v>
      </c>
      <c r="E2994" s="3">
        <v>22</v>
      </c>
      <c r="F2994">
        <f t="shared" si="92"/>
        <v>1</v>
      </c>
      <c r="G2994">
        <f t="shared" si="93"/>
        <v>0</v>
      </c>
    </row>
    <row r="2995" spans="1:7" x14ac:dyDescent="0.25">
      <c r="A2995" s="2">
        <v>45436</v>
      </c>
      <c r="B2995" s="3" t="s">
        <v>12</v>
      </c>
      <c r="C2995" s="3" t="s">
        <v>6</v>
      </c>
      <c r="D2995" s="3">
        <v>2</v>
      </c>
      <c r="E2995" s="3">
        <v>12</v>
      </c>
      <c r="F2995">
        <f t="shared" si="92"/>
        <v>0</v>
      </c>
      <c r="G2995">
        <f t="shared" si="93"/>
        <v>1</v>
      </c>
    </row>
    <row r="2996" spans="1:7" x14ac:dyDescent="0.25">
      <c r="A2996" s="2">
        <v>45436</v>
      </c>
      <c r="B2996" s="3" t="s">
        <v>12</v>
      </c>
      <c r="C2996" s="3" t="s">
        <v>6</v>
      </c>
      <c r="D2996" s="3">
        <v>5</v>
      </c>
      <c r="E2996" s="3">
        <v>12</v>
      </c>
      <c r="F2996">
        <f t="shared" si="92"/>
        <v>0</v>
      </c>
      <c r="G2996">
        <f t="shared" si="93"/>
        <v>1</v>
      </c>
    </row>
    <row r="2997" spans="1:7" x14ac:dyDescent="0.25">
      <c r="A2997" s="2">
        <v>45436</v>
      </c>
      <c r="B2997" s="3" t="s">
        <v>12</v>
      </c>
      <c r="C2997" s="3" t="s">
        <v>6</v>
      </c>
      <c r="D2997" s="3">
        <v>7</v>
      </c>
      <c r="E2997" s="3">
        <v>12</v>
      </c>
      <c r="F2997">
        <f t="shared" si="92"/>
        <v>0</v>
      </c>
      <c r="G2997">
        <f t="shared" si="93"/>
        <v>0</v>
      </c>
    </row>
    <row r="2998" spans="1:7" x14ac:dyDescent="0.25">
      <c r="A2998" s="2">
        <v>45436</v>
      </c>
      <c r="B2998" s="3" t="s">
        <v>12</v>
      </c>
      <c r="C2998" s="3" t="s">
        <v>6</v>
      </c>
      <c r="D2998" s="3">
        <v>8</v>
      </c>
      <c r="E2998" s="3">
        <v>12</v>
      </c>
      <c r="F2998">
        <f t="shared" si="92"/>
        <v>0</v>
      </c>
      <c r="G2998">
        <f t="shared" si="93"/>
        <v>0</v>
      </c>
    </row>
    <row r="2999" spans="1:7" x14ac:dyDescent="0.25">
      <c r="A2999" s="2">
        <v>45436</v>
      </c>
      <c r="B2999" s="3" t="s">
        <v>12</v>
      </c>
      <c r="C2999" s="3" t="s">
        <v>6</v>
      </c>
      <c r="D2999" s="3">
        <v>9</v>
      </c>
      <c r="E2999" s="3">
        <v>12</v>
      </c>
      <c r="F2999">
        <f t="shared" si="92"/>
        <v>1</v>
      </c>
      <c r="G2999">
        <f t="shared" si="93"/>
        <v>0</v>
      </c>
    </row>
    <row r="3000" spans="1:7" x14ac:dyDescent="0.25">
      <c r="A3000" s="2">
        <v>45436</v>
      </c>
      <c r="B3000" s="3" t="s">
        <v>12</v>
      </c>
      <c r="C3000" s="3" t="s">
        <v>6</v>
      </c>
      <c r="D3000" s="3">
        <v>0</v>
      </c>
      <c r="E3000" s="3">
        <v>13</v>
      </c>
      <c r="F3000">
        <f t="shared" si="92"/>
        <v>0</v>
      </c>
      <c r="G3000">
        <f t="shared" si="93"/>
        <v>1</v>
      </c>
    </row>
    <row r="3001" spans="1:7" x14ac:dyDescent="0.25">
      <c r="A3001" s="2">
        <v>45436</v>
      </c>
      <c r="B3001" s="3" t="s">
        <v>12</v>
      </c>
      <c r="C3001" s="3" t="s">
        <v>6</v>
      </c>
      <c r="D3001" s="3">
        <v>10</v>
      </c>
      <c r="E3001" s="3">
        <v>18</v>
      </c>
      <c r="F3001">
        <f t="shared" si="92"/>
        <v>1</v>
      </c>
      <c r="G3001">
        <f t="shared" si="93"/>
        <v>0</v>
      </c>
    </row>
    <row r="3002" spans="1:7" x14ac:dyDescent="0.25">
      <c r="A3002" s="2">
        <v>45436</v>
      </c>
      <c r="B3002" s="3" t="s">
        <v>12</v>
      </c>
      <c r="C3002" s="3" t="s">
        <v>6</v>
      </c>
      <c r="D3002" s="3">
        <v>2</v>
      </c>
      <c r="E3002" s="3">
        <v>12</v>
      </c>
      <c r="F3002">
        <f t="shared" si="92"/>
        <v>0</v>
      </c>
      <c r="G3002">
        <f t="shared" si="93"/>
        <v>1</v>
      </c>
    </row>
    <row r="3003" spans="1:7" x14ac:dyDescent="0.25">
      <c r="A3003" s="2">
        <v>45436</v>
      </c>
      <c r="B3003" s="3" t="s">
        <v>12</v>
      </c>
      <c r="C3003" s="3" t="s">
        <v>6</v>
      </c>
      <c r="D3003" s="3">
        <v>3</v>
      </c>
      <c r="E3003" s="3">
        <v>12</v>
      </c>
      <c r="F3003">
        <f t="shared" si="92"/>
        <v>0</v>
      </c>
      <c r="G3003">
        <f t="shared" si="93"/>
        <v>1</v>
      </c>
    </row>
    <row r="3004" spans="1:7" x14ac:dyDescent="0.25">
      <c r="A3004" s="2">
        <v>45436</v>
      </c>
      <c r="B3004" s="3" t="s">
        <v>12</v>
      </c>
      <c r="C3004" s="3" t="s">
        <v>6</v>
      </c>
      <c r="D3004" s="3">
        <v>5</v>
      </c>
      <c r="E3004" s="3">
        <v>12</v>
      </c>
      <c r="F3004">
        <f t="shared" si="92"/>
        <v>0</v>
      </c>
      <c r="G3004">
        <f t="shared" si="93"/>
        <v>1</v>
      </c>
    </row>
    <row r="3005" spans="1:7" x14ac:dyDescent="0.25">
      <c r="A3005" s="2">
        <v>45436</v>
      </c>
      <c r="B3005" s="3" t="s">
        <v>12</v>
      </c>
      <c r="C3005" s="3" t="s">
        <v>6</v>
      </c>
      <c r="D3005" s="3">
        <v>9</v>
      </c>
      <c r="E3005" s="3">
        <v>16</v>
      </c>
      <c r="F3005">
        <f t="shared" si="92"/>
        <v>1</v>
      </c>
      <c r="G3005">
        <f t="shared" si="93"/>
        <v>0</v>
      </c>
    </row>
    <row r="3006" spans="1:7" x14ac:dyDescent="0.25">
      <c r="A3006" s="2">
        <v>45436</v>
      </c>
      <c r="B3006" s="3" t="s">
        <v>12</v>
      </c>
      <c r="C3006" s="3" t="s">
        <v>6</v>
      </c>
      <c r="D3006" s="3">
        <v>0</v>
      </c>
      <c r="E3006" s="3">
        <v>14</v>
      </c>
      <c r="F3006">
        <f t="shared" si="92"/>
        <v>0</v>
      </c>
      <c r="G3006">
        <f t="shared" si="93"/>
        <v>1</v>
      </c>
    </row>
    <row r="3007" spans="1:7" x14ac:dyDescent="0.25">
      <c r="A3007" s="2">
        <v>45436</v>
      </c>
      <c r="B3007" s="3" t="s">
        <v>12</v>
      </c>
      <c r="C3007" s="3" t="s">
        <v>6</v>
      </c>
      <c r="D3007" s="3">
        <v>10</v>
      </c>
      <c r="E3007" s="3">
        <v>30</v>
      </c>
      <c r="F3007">
        <f t="shared" si="92"/>
        <v>1</v>
      </c>
      <c r="G3007">
        <f t="shared" si="93"/>
        <v>0</v>
      </c>
    </row>
    <row r="3008" spans="1:7" x14ac:dyDescent="0.25">
      <c r="A3008" s="2">
        <v>45436</v>
      </c>
      <c r="B3008" s="3" t="s">
        <v>12</v>
      </c>
      <c r="C3008" s="3" t="s">
        <v>6</v>
      </c>
      <c r="D3008" s="3">
        <v>5</v>
      </c>
      <c r="E3008" s="3">
        <v>14</v>
      </c>
      <c r="F3008">
        <f t="shared" si="92"/>
        <v>0</v>
      </c>
      <c r="G3008">
        <f t="shared" si="93"/>
        <v>1</v>
      </c>
    </row>
    <row r="3009" spans="1:7" x14ac:dyDescent="0.25">
      <c r="A3009" s="2">
        <v>45436</v>
      </c>
      <c r="B3009" s="3" t="s">
        <v>12</v>
      </c>
      <c r="C3009" s="3" t="s">
        <v>6</v>
      </c>
      <c r="D3009" s="3">
        <v>7</v>
      </c>
      <c r="E3009" s="3">
        <v>13</v>
      </c>
      <c r="F3009">
        <f t="shared" si="92"/>
        <v>0</v>
      </c>
      <c r="G3009">
        <f t="shared" si="93"/>
        <v>0</v>
      </c>
    </row>
    <row r="3010" spans="1:7" x14ac:dyDescent="0.25">
      <c r="A3010" s="2">
        <v>45436</v>
      </c>
      <c r="B3010" s="3" t="s">
        <v>12</v>
      </c>
      <c r="C3010" s="3" t="s">
        <v>6</v>
      </c>
      <c r="D3010" s="3">
        <v>8</v>
      </c>
      <c r="E3010" s="3">
        <v>16</v>
      </c>
      <c r="F3010">
        <f t="shared" si="92"/>
        <v>0</v>
      </c>
      <c r="G3010">
        <f t="shared" si="93"/>
        <v>0</v>
      </c>
    </row>
    <row r="3011" spans="1:7" x14ac:dyDescent="0.25">
      <c r="A3011" s="2">
        <v>45436</v>
      </c>
      <c r="B3011" s="3" t="s">
        <v>12</v>
      </c>
      <c r="C3011" s="3" t="s">
        <v>6</v>
      </c>
      <c r="D3011" s="3">
        <v>9</v>
      </c>
      <c r="E3011" s="3">
        <v>14</v>
      </c>
      <c r="F3011">
        <f t="shared" ref="F3011:F3074" si="94">IF(D3011 &gt;= 9, 1, 0)</f>
        <v>1</v>
      </c>
      <c r="G3011">
        <f t="shared" ref="G3011:G3074" si="95">IF(D3011 &lt;= 6, 1, 0)</f>
        <v>0</v>
      </c>
    </row>
    <row r="3012" spans="1:7" x14ac:dyDescent="0.25">
      <c r="A3012" s="2">
        <v>45436</v>
      </c>
      <c r="B3012" s="3" t="s">
        <v>12</v>
      </c>
      <c r="C3012" s="3" t="s">
        <v>7</v>
      </c>
      <c r="D3012" s="3">
        <v>0</v>
      </c>
      <c r="E3012" s="3">
        <v>16</v>
      </c>
      <c r="F3012">
        <f t="shared" si="94"/>
        <v>0</v>
      </c>
      <c r="G3012">
        <f t="shared" si="95"/>
        <v>1</v>
      </c>
    </row>
    <row r="3013" spans="1:7" x14ac:dyDescent="0.25">
      <c r="A3013" s="2">
        <v>45436</v>
      </c>
      <c r="B3013" s="3" t="s">
        <v>12</v>
      </c>
      <c r="C3013" s="3" t="s">
        <v>7</v>
      </c>
      <c r="D3013" s="3">
        <v>1</v>
      </c>
      <c r="E3013" s="3">
        <v>12</v>
      </c>
      <c r="F3013">
        <f t="shared" si="94"/>
        <v>0</v>
      </c>
      <c r="G3013">
        <f t="shared" si="95"/>
        <v>1</v>
      </c>
    </row>
    <row r="3014" spans="1:7" x14ac:dyDescent="0.25">
      <c r="A3014" s="2">
        <v>45436</v>
      </c>
      <c r="B3014" s="3" t="s">
        <v>12</v>
      </c>
      <c r="C3014" s="3" t="s">
        <v>7</v>
      </c>
      <c r="D3014" s="3">
        <v>10</v>
      </c>
      <c r="E3014" s="3">
        <v>22</v>
      </c>
      <c r="F3014">
        <f t="shared" si="94"/>
        <v>1</v>
      </c>
      <c r="G3014">
        <f t="shared" si="95"/>
        <v>0</v>
      </c>
    </row>
    <row r="3015" spans="1:7" x14ac:dyDescent="0.25">
      <c r="A3015" s="2">
        <v>45436</v>
      </c>
      <c r="B3015" s="3" t="s">
        <v>12</v>
      </c>
      <c r="C3015" s="3" t="s">
        <v>7</v>
      </c>
      <c r="D3015" s="3">
        <v>5</v>
      </c>
      <c r="E3015" s="3">
        <v>13</v>
      </c>
      <c r="F3015">
        <f t="shared" si="94"/>
        <v>0</v>
      </c>
      <c r="G3015">
        <f t="shared" si="95"/>
        <v>1</v>
      </c>
    </row>
    <row r="3016" spans="1:7" x14ac:dyDescent="0.25">
      <c r="A3016" s="2">
        <v>45436</v>
      </c>
      <c r="B3016" s="3" t="s">
        <v>12</v>
      </c>
      <c r="C3016" s="3" t="s">
        <v>7</v>
      </c>
      <c r="D3016" s="3">
        <v>6</v>
      </c>
      <c r="E3016" s="3">
        <v>12</v>
      </c>
      <c r="F3016">
        <f t="shared" si="94"/>
        <v>0</v>
      </c>
      <c r="G3016">
        <f t="shared" si="95"/>
        <v>1</v>
      </c>
    </row>
    <row r="3017" spans="1:7" x14ac:dyDescent="0.25">
      <c r="A3017" s="2">
        <v>45436</v>
      </c>
      <c r="B3017" s="3" t="s">
        <v>12</v>
      </c>
      <c r="C3017" s="3" t="s">
        <v>7</v>
      </c>
      <c r="D3017" s="3">
        <v>8</v>
      </c>
      <c r="E3017" s="3">
        <v>12</v>
      </c>
      <c r="F3017">
        <f t="shared" si="94"/>
        <v>0</v>
      </c>
      <c r="G3017">
        <f t="shared" si="95"/>
        <v>0</v>
      </c>
    </row>
    <row r="3018" spans="1:7" x14ac:dyDescent="0.25">
      <c r="A3018" s="2">
        <v>45436</v>
      </c>
      <c r="B3018" s="3" t="s">
        <v>12</v>
      </c>
      <c r="C3018" s="3" t="s">
        <v>7</v>
      </c>
      <c r="D3018" s="3">
        <v>9</v>
      </c>
      <c r="E3018" s="3">
        <v>13</v>
      </c>
      <c r="F3018">
        <f t="shared" si="94"/>
        <v>1</v>
      </c>
      <c r="G3018">
        <f t="shared" si="95"/>
        <v>0</v>
      </c>
    </row>
    <row r="3019" spans="1:7" x14ac:dyDescent="0.25">
      <c r="A3019" s="2">
        <v>45436</v>
      </c>
      <c r="B3019" s="3" t="s">
        <v>12</v>
      </c>
      <c r="C3019" s="3" t="s">
        <v>7</v>
      </c>
      <c r="D3019" s="3">
        <v>0</v>
      </c>
      <c r="E3019" s="3">
        <v>12</v>
      </c>
      <c r="F3019">
        <f t="shared" si="94"/>
        <v>0</v>
      </c>
      <c r="G3019">
        <f t="shared" si="95"/>
        <v>1</v>
      </c>
    </row>
    <row r="3020" spans="1:7" x14ac:dyDescent="0.25">
      <c r="A3020" s="2">
        <v>45436</v>
      </c>
      <c r="B3020" s="3" t="s">
        <v>12</v>
      </c>
      <c r="C3020" s="3" t="s">
        <v>7</v>
      </c>
      <c r="D3020" s="3">
        <v>1</v>
      </c>
      <c r="E3020" s="3">
        <v>13</v>
      </c>
      <c r="F3020">
        <f t="shared" si="94"/>
        <v>0</v>
      </c>
      <c r="G3020">
        <f t="shared" si="95"/>
        <v>1</v>
      </c>
    </row>
    <row r="3021" spans="1:7" x14ac:dyDescent="0.25">
      <c r="A3021" s="2">
        <v>45436</v>
      </c>
      <c r="B3021" s="3" t="s">
        <v>12</v>
      </c>
      <c r="C3021" s="3" t="s">
        <v>7</v>
      </c>
      <c r="D3021" s="3">
        <v>10</v>
      </c>
      <c r="E3021" s="3">
        <v>37</v>
      </c>
      <c r="F3021">
        <f t="shared" si="94"/>
        <v>1</v>
      </c>
      <c r="G3021">
        <f t="shared" si="95"/>
        <v>0</v>
      </c>
    </row>
    <row r="3022" spans="1:7" x14ac:dyDescent="0.25">
      <c r="A3022" s="2">
        <v>45436</v>
      </c>
      <c r="B3022" s="3" t="s">
        <v>12</v>
      </c>
      <c r="C3022" s="3" t="s">
        <v>7</v>
      </c>
      <c r="D3022" s="3">
        <v>2</v>
      </c>
      <c r="E3022" s="3">
        <v>12</v>
      </c>
      <c r="F3022">
        <f t="shared" si="94"/>
        <v>0</v>
      </c>
      <c r="G3022">
        <f t="shared" si="95"/>
        <v>1</v>
      </c>
    </row>
    <row r="3023" spans="1:7" x14ac:dyDescent="0.25">
      <c r="A3023" s="2">
        <v>45436</v>
      </c>
      <c r="B3023" s="3" t="s">
        <v>12</v>
      </c>
      <c r="C3023" s="3" t="s">
        <v>7</v>
      </c>
      <c r="D3023" s="3">
        <v>5</v>
      </c>
      <c r="E3023" s="3">
        <v>14</v>
      </c>
      <c r="F3023">
        <f t="shared" si="94"/>
        <v>0</v>
      </c>
      <c r="G3023">
        <f t="shared" si="95"/>
        <v>1</v>
      </c>
    </row>
    <row r="3024" spans="1:7" x14ac:dyDescent="0.25">
      <c r="A3024" s="2">
        <v>45436</v>
      </c>
      <c r="B3024" s="3" t="s">
        <v>12</v>
      </c>
      <c r="C3024" s="3" t="s">
        <v>7</v>
      </c>
      <c r="D3024" s="3">
        <v>6</v>
      </c>
      <c r="E3024" s="3">
        <v>13</v>
      </c>
      <c r="F3024">
        <f t="shared" si="94"/>
        <v>0</v>
      </c>
      <c r="G3024">
        <f t="shared" si="95"/>
        <v>1</v>
      </c>
    </row>
    <row r="3025" spans="1:7" x14ac:dyDescent="0.25">
      <c r="A3025" s="2">
        <v>45436</v>
      </c>
      <c r="B3025" s="3" t="s">
        <v>12</v>
      </c>
      <c r="C3025" s="3" t="s">
        <v>7</v>
      </c>
      <c r="D3025" s="3">
        <v>7</v>
      </c>
      <c r="E3025" s="3">
        <v>12</v>
      </c>
      <c r="F3025">
        <f t="shared" si="94"/>
        <v>0</v>
      </c>
      <c r="G3025">
        <f t="shared" si="95"/>
        <v>0</v>
      </c>
    </row>
    <row r="3026" spans="1:7" x14ac:dyDescent="0.25">
      <c r="A3026" s="2">
        <v>45436</v>
      </c>
      <c r="B3026" s="3" t="s">
        <v>12</v>
      </c>
      <c r="C3026" s="3" t="s">
        <v>7</v>
      </c>
      <c r="D3026" s="3">
        <v>8</v>
      </c>
      <c r="E3026" s="3">
        <v>13</v>
      </c>
      <c r="F3026">
        <f t="shared" si="94"/>
        <v>0</v>
      </c>
      <c r="G3026">
        <f t="shared" si="95"/>
        <v>0</v>
      </c>
    </row>
    <row r="3027" spans="1:7" x14ac:dyDescent="0.25">
      <c r="A3027" s="2">
        <v>45436</v>
      </c>
      <c r="B3027" s="3" t="s">
        <v>12</v>
      </c>
      <c r="C3027" s="3" t="s">
        <v>7</v>
      </c>
      <c r="D3027" s="3">
        <v>9</v>
      </c>
      <c r="E3027" s="3">
        <v>16</v>
      </c>
      <c r="F3027">
        <f t="shared" si="94"/>
        <v>1</v>
      </c>
      <c r="G3027">
        <f t="shared" si="95"/>
        <v>0</v>
      </c>
    </row>
    <row r="3028" spans="1:7" x14ac:dyDescent="0.25">
      <c r="A3028" s="2">
        <v>45436</v>
      </c>
      <c r="B3028" s="3" t="s">
        <v>12</v>
      </c>
      <c r="C3028" s="3" t="s">
        <v>7</v>
      </c>
      <c r="D3028" s="3">
        <v>0</v>
      </c>
      <c r="E3028" s="3">
        <v>13</v>
      </c>
      <c r="F3028">
        <f t="shared" si="94"/>
        <v>0</v>
      </c>
      <c r="G3028">
        <f t="shared" si="95"/>
        <v>1</v>
      </c>
    </row>
    <row r="3029" spans="1:7" x14ac:dyDescent="0.25">
      <c r="A3029" s="2">
        <v>45436</v>
      </c>
      <c r="B3029" s="3" t="s">
        <v>12</v>
      </c>
      <c r="C3029" s="3" t="s">
        <v>7</v>
      </c>
      <c r="D3029" s="3">
        <v>10</v>
      </c>
      <c r="E3029" s="3">
        <v>16</v>
      </c>
      <c r="F3029">
        <f t="shared" si="94"/>
        <v>1</v>
      </c>
      <c r="G3029">
        <f t="shared" si="95"/>
        <v>0</v>
      </c>
    </row>
    <row r="3030" spans="1:7" x14ac:dyDescent="0.25">
      <c r="A3030" s="2">
        <v>45436</v>
      </c>
      <c r="B3030" s="3" t="s">
        <v>12</v>
      </c>
      <c r="C3030" s="3" t="s">
        <v>7</v>
      </c>
      <c r="D3030" s="3">
        <v>8</v>
      </c>
      <c r="E3030" s="3">
        <v>12</v>
      </c>
      <c r="F3030">
        <f t="shared" si="94"/>
        <v>0</v>
      </c>
      <c r="G3030">
        <f t="shared" si="95"/>
        <v>0</v>
      </c>
    </row>
    <row r="3031" spans="1:7" x14ac:dyDescent="0.25">
      <c r="A3031" s="2">
        <v>45436</v>
      </c>
      <c r="B3031" s="3" t="s">
        <v>12</v>
      </c>
      <c r="C3031" s="3" t="s">
        <v>7</v>
      </c>
      <c r="D3031" s="3">
        <v>9</v>
      </c>
      <c r="E3031" s="3">
        <v>13</v>
      </c>
      <c r="F3031">
        <f t="shared" si="94"/>
        <v>1</v>
      </c>
      <c r="G3031">
        <f t="shared" si="95"/>
        <v>0</v>
      </c>
    </row>
    <row r="3032" spans="1:7" x14ac:dyDescent="0.25">
      <c r="A3032" s="2">
        <v>45436</v>
      </c>
      <c r="B3032" s="3" t="s">
        <v>12</v>
      </c>
      <c r="C3032" s="3" t="s">
        <v>7</v>
      </c>
      <c r="D3032" s="3">
        <v>0</v>
      </c>
      <c r="E3032" s="3">
        <v>18</v>
      </c>
      <c r="F3032">
        <f t="shared" si="94"/>
        <v>0</v>
      </c>
      <c r="G3032">
        <f t="shared" si="95"/>
        <v>1</v>
      </c>
    </row>
    <row r="3033" spans="1:7" x14ac:dyDescent="0.25">
      <c r="A3033" s="2">
        <v>45436</v>
      </c>
      <c r="B3033" s="3" t="s">
        <v>12</v>
      </c>
      <c r="C3033" s="3" t="s">
        <v>7</v>
      </c>
      <c r="D3033" s="3">
        <v>1</v>
      </c>
      <c r="E3033" s="3">
        <v>13</v>
      </c>
      <c r="F3033">
        <f t="shared" si="94"/>
        <v>0</v>
      </c>
      <c r="G3033">
        <f t="shared" si="95"/>
        <v>1</v>
      </c>
    </row>
    <row r="3034" spans="1:7" x14ac:dyDescent="0.25">
      <c r="A3034" s="2">
        <v>45436</v>
      </c>
      <c r="B3034" s="3" t="s">
        <v>12</v>
      </c>
      <c r="C3034" s="3" t="s">
        <v>7</v>
      </c>
      <c r="D3034" s="3">
        <v>10</v>
      </c>
      <c r="E3034" s="3">
        <v>43</v>
      </c>
      <c r="F3034">
        <f t="shared" si="94"/>
        <v>1</v>
      </c>
      <c r="G3034">
        <f t="shared" si="95"/>
        <v>0</v>
      </c>
    </row>
    <row r="3035" spans="1:7" x14ac:dyDescent="0.25">
      <c r="A3035" s="2">
        <v>45436</v>
      </c>
      <c r="B3035" s="3" t="s">
        <v>12</v>
      </c>
      <c r="C3035" s="3" t="s">
        <v>7</v>
      </c>
      <c r="D3035" s="3">
        <v>4</v>
      </c>
      <c r="E3035" s="3">
        <v>14</v>
      </c>
      <c r="F3035">
        <f t="shared" si="94"/>
        <v>0</v>
      </c>
      <c r="G3035">
        <f t="shared" si="95"/>
        <v>1</v>
      </c>
    </row>
    <row r="3036" spans="1:7" x14ac:dyDescent="0.25">
      <c r="A3036" s="2">
        <v>45436</v>
      </c>
      <c r="B3036" s="3" t="s">
        <v>12</v>
      </c>
      <c r="C3036" s="3" t="s">
        <v>7</v>
      </c>
      <c r="D3036" s="3">
        <v>5</v>
      </c>
      <c r="E3036" s="3">
        <v>13</v>
      </c>
      <c r="F3036">
        <f t="shared" si="94"/>
        <v>0</v>
      </c>
      <c r="G3036">
        <f t="shared" si="95"/>
        <v>1</v>
      </c>
    </row>
    <row r="3037" spans="1:7" x14ac:dyDescent="0.25">
      <c r="A3037" s="2">
        <v>45436</v>
      </c>
      <c r="B3037" s="3" t="s">
        <v>12</v>
      </c>
      <c r="C3037" s="3" t="s">
        <v>7</v>
      </c>
      <c r="D3037" s="3">
        <v>7</v>
      </c>
      <c r="E3037" s="3">
        <v>13</v>
      </c>
      <c r="F3037">
        <f t="shared" si="94"/>
        <v>0</v>
      </c>
      <c r="G3037">
        <f t="shared" si="95"/>
        <v>0</v>
      </c>
    </row>
    <row r="3038" spans="1:7" x14ac:dyDescent="0.25">
      <c r="A3038" s="2">
        <v>45436</v>
      </c>
      <c r="B3038" s="3" t="s">
        <v>12</v>
      </c>
      <c r="C3038" s="3" t="s">
        <v>7</v>
      </c>
      <c r="D3038" s="3">
        <v>8</v>
      </c>
      <c r="E3038" s="3">
        <v>12</v>
      </c>
      <c r="F3038">
        <f t="shared" si="94"/>
        <v>0</v>
      </c>
      <c r="G3038">
        <f t="shared" si="95"/>
        <v>0</v>
      </c>
    </row>
    <row r="3039" spans="1:7" x14ac:dyDescent="0.25">
      <c r="A3039" s="2">
        <v>45436</v>
      </c>
      <c r="B3039" s="3" t="s">
        <v>12</v>
      </c>
      <c r="C3039" s="3" t="s">
        <v>7</v>
      </c>
      <c r="D3039" s="3">
        <v>9</v>
      </c>
      <c r="E3039" s="3">
        <v>23</v>
      </c>
      <c r="F3039">
        <f t="shared" si="94"/>
        <v>1</v>
      </c>
      <c r="G3039">
        <f t="shared" si="95"/>
        <v>0</v>
      </c>
    </row>
    <row r="3040" spans="1:7" x14ac:dyDescent="0.25">
      <c r="A3040" s="2">
        <v>45437</v>
      </c>
      <c r="B3040" s="3" t="s">
        <v>13</v>
      </c>
      <c r="C3040" s="3" t="s">
        <v>8</v>
      </c>
      <c r="D3040" s="3">
        <v>0</v>
      </c>
      <c r="E3040" s="3">
        <v>13</v>
      </c>
      <c r="F3040">
        <f t="shared" si="94"/>
        <v>0</v>
      </c>
      <c r="G3040">
        <f t="shared" si="95"/>
        <v>1</v>
      </c>
    </row>
    <row r="3041" spans="1:7" x14ac:dyDescent="0.25">
      <c r="A3041" s="2">
        <v>45437</v>
      </c>
      <c r="B3041" s="3" t="s">
        <v>13</v>
      </c>
      <c r="C3041" s="3" t="s">
        <v>8</v>
      </c>
      <c r="D3041" s="3">
        <v>10</v>
      </c>
      <c r="E3041" s="3">
        <v>29</v>
      </c>
      <c r="F3041">
        <f t="shared" si="94"/>
        <v>1</v>
      </c>
      <c r="G3041">
        <f t="shared" si="95"/>
        <v>0</v>
      </c>
    </row>
    <row r="3042" spans="1:7" x14ac:dyDescent="0.25">
      <c r="A3042" s="2">
        <v>45437</v>
      </c>
      <c r="B3042" s="3" t="s">
        <v>13</v>
      </c>
      <c r="C3042" s="3" t="s">
        <v>8</v>
      </c>
      <c r="D3042" s="3">
        <v>7</v>
      </c>
      <c r="E3042" s="3">
        <v>12</v>
      </c>
      <c r="F3042">
        <f t="shared" si="94"/>
        <v>0</v>
      </c>
      <c r="G3042">
        <f t="shared" si="95"/>
        <v>0</v>
      </c>
    </row>
    <row r="3043" spans="1:7" x14ac:dyDescent="0.25">
      <c r="A3043" s="2">
        <v>45437</v>
      </c>
      <c r="B3043" s="3" t="s">
        <v>13</v>
      </c>
      <c r="C3043" s="3" t="s">
        <v>8</v>
      </c>
      <c r="D3043" s="3">
        <v>8</v>
      </c>
      <c r="E3043" s="3">
        <v>15</v>
      </c>
      <c r="F3043">
        <f t="shared" si="94"/>
        <v>0</v>
      </c>
      <c r="G3043">
        <f t="shared" si="95"/>
        <v>0</v>
      </c>
    </row>
    <row r="3044" spans="1:7" x14ac:dyDescent="0.25">
      <c r="A3044" s="2">
        <v>45437</v>
      </c>
      <c r="B3044" s="3" t="s">
        <v>13</v>
      </c>
      <c r="C3044" s="3" t="s">
        <v>8</v>
      </c>
      <c r="D3044" s="3">
        <v>9</v>
      </c>
      <c r="E3044" s="3">
        <v>16</v>
      </c>
      <c r="F3044">
        <f t="shared" si="94"/>
        <v>1</v>
      </c>
      <c r="G3044">
        <f t="shared" si="95"/>
        <v>0</v>
      </c>
    </row>
    <row r="3045" spans="1:7" x14ac:dyDescent="0.25">
      <c r="A3045" s="2">
        <v>45437</v>
      </c>
      <c r="B3045" s="3" t="s">
        <v>13</v>
      </c>
      <c r="C3045" s="3" t="s">
        <v>10</v>
      </c>
      <c r="D3045" s="3">
        <v>0</v>
      </c>
      <c r="E3045" s="3">
        <v>15</v>
      </c>
      <c r="F3045">
        <f t="shared" si="94"/>
        <v>0</v>
      </c>
      <c r="G3045">
        <f t="shared" si="95"/>
        <v>1</v>
      </c>
    </row>
    <row r="3046" spans="1:7" x14ac:dyDescent="0.25">
      <c r="A3046" s="2">
        <v>45437</v>
      </c>
      <c r="B3046" s="3" t="s">
        <v>13</v>
      </c>
      <c r="C3046" s="3" t="s">
        <v>10</v>
      </c>
      <c r="D3046" s="3">
        <v>1</v>
      </c>
      <c r="E3046" s="3">
        <v>13</v>
      </c>
      <c r="F3046">
        <f t="shared" si="94"/>
        <v>0</v>
      </c>
      <c r="G3046">
        <f t="shared" si="95"/>
        <v>1</v>
      </c>
    </row>
    <row r="3047" spans="1:7" x14ac:dyDescent="0.25">
      <c r="A3047" s="2">
        <v>45437</v>
      </c>
      <c r="B3047" s="3" t="s">
        <v>13</v>
      </c>
      <c r="C3047" s="3" t="s">
        <v>10</v>
      </c>
      <c r="D3047" s="3">
        <v>10</v>
      </c>
      <c r="E3047" s="3">
        <v>35</v>
      </c>
      <c r="F3047">
        <f t="shared" si="94"/>
        <v>1</v>
      </c>
      <c r="G3047">
        <f t="shared" si="95"/>
        <v>0</v>
      </c>
    </row>
    <row r="3048" spans="1:7" x14ac:dyDescent="0.25">
      <c r="A3048" s="2">
        <v>45437</v>
      </c>
      <c r="B3048" s="3" t="s">
        <v>13</v>
      </c>
      <c r="C3048" s="3" t="s">
        <v>10</v>
      </c>
      <c r="D3048" s="3">
        <v>8</v>
      </c>
      <c r="E3048" s="3">
        <v>13</v>
      </c>
      <c r="F3048">
        <f t="shared" si="94"/>
        <v>0</v>
      </c>
      <c r="G3048">
        <f t="shared" si="95"/>
        <v>0</v>
      </c>
    </row>
    <row r="3049" spans="1:7" x14ac:dyDescent="0.25">
      <c r="A3049" s="2">
        <v>45437</v>
      </c>
      <c r="B3049" s="3" t="s">
        <v>13</v>
      </c>
      <c r="C3049" s="3" t="s">
        <v>10</v>
      </c>
      <c r="D3049" s="3">
        <v>9</v>
      </c>
      <c r="E3049" s="3">
        <v>21</v>
      </c>
      <c r="F3049">
        <f t="shared" si="94"/>
        <v>1</v>
      </c>
      <c r="G3049">
        <f t="shared" si="95"/>
        <v>0</v>
      </c>
    </row>
    <row r="3050" spans="1:7" x14ac:dyDescent="0.25">
      <c r="A3050" s="2">
        <v>45437</v>
      </c>
      <c r="B3050" s="3" t="s">
        <v>11</v>
      </c>
      <c r="C3050" s="3" t="s">
        <v>4</v>
      </c>
      <c r="D3050" s="3">
        <v>0</v>
      </c>
      <c r="E3050" s="3">
        <v>29</v>
      </c>
      <c r="F3050">
        <f t="shared" si="94"/>
        <v>0</v>
      </c>
      <c r="G3050">
        <f t="shared" si="95"/>
        <v>1</v>
      </c>
    </row>
    <row r="3051" spans="1:7" x14ac:dyDescent="0.25">
      <c r="A3051" s="2">
        <v>45437</v>
      </c>
      <c r="B3051" s="3" t="s">
        <v>11</v>
      </c>
      <c r="C3051" s="3" t="s">
        <v>4</v>
      </c>
      <c r="D3051" s="3">
        <v>10</v>
      </c>
      <c r="E3051" s="3">
        <v>111</v>
      </c>
      <c r="F3051">
        <f t="shared" si="94"/>
        <v>1</v>
      </c>
      <c r="G3051">
        <f t="shared" si="95"/>
        <v>0</v>
      </c>
    </row>
    <row r="3052" spans="1:7" x14ac:dyDescent="0.25">
      <c r="A3052" s="2">
        <v>45437</v>
      </c>
      <c r="B3052" s="3" t="s">
        <v>11</v>
      </c>
      <c r="C3052" s="3" t="s">
        <v>4</v>
      </c>
      <c r="D3052" s="3">
        <v>2</v>
      </c>
      <c r="E3052" s="3">
        <v>14</v>
      </c>
      <c r="F3052">
        <f t="shared" si="94"/>
        <v>0</v>
      </c>
      <c r="G3052">
        <f t="shared" si="95"/>
        <v>1</v>
      </c>
    </row>
    <row r="3053" spans="1:7" x14ac:dyDescent="0.25">
      <c r="A3053" s="2">
        <v>45437</v>
      </c>
      <c r="B3053" s="3" t="s">
        <v>11</v>
      </c>
      <c r="C3053" s="3" t="s">
        <v>4</v>
      </c>
      <c r="D3053" s="3">
        <v>3</v>
      </c>
      <c r="E3053" s="3">
        <v>15</v>
      </c>
      <c r="F3053">
        <f t="shared" si="94"/>
        <v>0</v>
      </c>
      <c r="G3053">
        <f t="shared" si="95"/>
        <v>1</v>
      </c>
    </row>
    <row r="3054" spans="1:7" x14ac:dyDescent="0.25">
      <c r="A3054" s="2">
        <v>45437</v>
      </c>
      <c r="B3054" s="3" t="s">
        <v>11</v>
      </c>
      <c r="C3054" s="3" t="s">
        <v>4</v>
      </c>
      <c r="D3054" s="3">
        <v>5</v>
      </c>
      <c r="E3054" s="3">
        <v>26</v>
      </c>
      <c r="F3054">
        <f t="shared" si="94"/>
        <v>0</v>
      </c>
      <c r="G3054">
        <f t="shared" si="95"/>
        <v>1</v>
      </c>
    </row>
    <row r="3055" spans="1:7" x14ac:dyDescent="0.25">
      <c r="A3055" s="2">
        <v>45437</v>
      </c>
      <c r="B3055" s="3" t="s">
        <v>11</v>
      </c>
      <c r="C3055" s="3" t="s">
        <v>4</v>
      </c>
      <c r="D3055" s="3">
        <v>6</v>
      </c>
      <c r="E3055" s="3">
        <v>12</v>
      </c>
      <c r="F3055">
        <f t="shared" si="94"/>
        <v>0</v>
      </c>
      <c r="G3055">
        <f t="shared" si="95"/>
        <v>1</v>
      </c>
    </row>
    <row r="3056" spans="1:7" x14ac:dyDescent="0.25">
      <c r="A3056" s="2">
        <v>45437</v>
      </c>
      <c r="B3056" s="3" t="s">
        <v>11</v>
      </c>
      <c r="C3056" s="3" t="s">
        <v>4</v>
      </c>
      <c r="D3056" s="3">
        <v>7</v>
      </c>
      <c r="E3056" s="3">
        <v>17</v>
      </c>
      <c r="F3056">
        <f t="shared" si="94"/>
        <v>0</v>
      </c>
      <c r="G3056">
        <f t="shared" si="95"/>
        <v>0</v>
      </c>
    </row>
    <row r="3057" spans="1:7" x14ac:dyDescent="0.25">
      <c r="A3057" s="2">
        <v>45437</v>
      </c>
      <c r="B3057" s="3" t="s">
        <v>11</v>
      </c>
      <c r="C3057" s="3" t="s">
        <v>4</v>
      </c>
      <c r="D3057" s="3">
        <v>8</v>
      </c>
      <c r="E3057" s="3">
        <v>30</v>
      </c>
      <c r="F3057">
        <f t="shared" si="94"/>
        <v>0</v>
      </c>
      <c r="G3057">
        <f t="shared" si="95"/>
        <v>0</v>
      </c>
    </row>
    <row r="3058" spans="1:7" x14ac:dyDescent="0.25">
      <c r="A3058" s="2">
        <v>45437</v>
      </c>
      <c r="B3058" s="3" t="s">
        <v>11</v>
      </c>
      <c r="C3058" s="3" t="s">
        <v>4</v>
      </c>
      <c r="D3058" s="3">
        <v>9</v>
      </c>
      <c r="E3058" s="3">
        <v>33</v>
      </c>
      <c r="F3058">
        <f t="shared" si="94"/>
        <v>1</v>
      </c>
      <c r="G3058">
        <f t="shared" si="95"/>
        <v>0</v>
      </c>
    </row>
    <row r="3059" spans="1:7" x14ac:dyDescent="0.25">
      <c r="A3059" s="2">
        <v>45437</v>
      </c>
      <c r="B3059" s="3" t="s">
        <v>11</v>
      </c>
      <c r="C3059" s="3" t="s">
        <v>5</v>
      </c>
      <c r="D3059" s="3">
        <v>0</v>
      </c>
      <c r="E3059" s="3">
        <v>13</v>
      </c>
      <c r="F3059">
        <f t="shared" si="94"/>
        <v>0</v>
      </c>
      <c r="G3059">
        <f t="shared" si="95"/>
        <v>1</v>
      </c>
    </row>
    <row r="3060" spans="1:7" x14ac:dyDescent="0.25">
      <c r="A3060" s="2">
        <v>45437</v>
      </c>
      <c r="B3060" s="3" t="s">
        <v>11</v>
      </c>
      <c r="C3060" s="3" t="s">
        <v>5</v>
      </c>
      <c r="D3060" s="3">
        <v>1</v>
      </c>
      <c r="E3060" s="3">
        <v>14</v>
      </c>
      <c r="F3060">
        <f t="shared" si="94"/>
        <v>0</v>
      </c>
      <c r="G3060">
        <f t="shared" si="95"/>
        <v>1</v>
      </c>
    </row>
    <row r="3061" spans="1:7" x14ac:dyDescent="0.25">
      <c r="A3061" s="2">
        <v>45437</v>
      </c>
      <c r="B3061" s="3" t="s">
        <v>11</v>
      </c>
      <c r="C3061" s="3" t="s">
        <v>5</v>
      </c>
      <c r="D3061" s="3">
        <v>10</v>
      </c>
      <c r="E3061" s="3">
        <v>59</v>
      </c>
      <c r="F3061">
        <f t="shared" si="94"/>
        <v>1</v>
      </c>
      <c r="G3061">
        <f t="shared" si="95"/>
        <v>0</v>
      </c>
    </row>
    <row r="3062" spans="1:7" x14ac:dyDescent="0.25">
      <c r="A3062" s="2">
        <v>45437</v>
      </c>
      <c r="B3062" s="3" t="s">
        <v>11</v>
      </c>
      <c r="C3062" s="3" t="s">
        <v>5</v>
      </c>
      <c r="D3062" s="3">
        <v>3</v>
      </c>
      <c r="E3062" s="3">
        <v>12</v>
      </c>
      <c r="F3062">
        <f t="shared" si="94"/>
        <v>0</v>
      </c>
      <c r="G3062">
        <f t="shared" si="95"/>
        <v>1</v>
      </c>
    </row>
    <row r="3063" spans="1:7" x14ac:dyDescent="0.25">
      <c r="A3063" s="2">
        <v>45437</v>
      </c>
      <c r="B3063" s="3" t="s">
        <v>11</v>
      </c>
      <c r="C3063" s="3" t="s">
        <v>5</v>
      </c>
      <c r="D3063" s="3">
        <v>4</v>
      </c>
      <c r="E3063" s="3">
        <v>12</v>
      </c>
      <c r="F3063">
        <f t="shared" si="94"/>
        <v>0</v>
      </c>
      <c r="G3063">
        <f t="shared" si="95"/>
        <v>1</v>
      </c>
    </row>
    <row r="3064" spans="1:7" x14ac:dyDescent="0.25">
      <c r="A3064" s="2">
        <v>45437</v>
      </c>
      <c r="B3064" s="3" t="s">
        <v>11</v>
      </c>
      <c r="C3064" s="3" t="s">
        <v>5</v>
      </c>
      <c r="D3064" s="3">
        <v>5</v>
      </c>
      <c r="E3064" s="3">
        <v>17</v>
      </c>
      <c r="F3064">
        <f t="shared" si="94"/>
        <v>0</v>
      </c>
      <c r="G3064">
        <f t="shared" si="95"/>
        <v>1</v>
      </c>
    </row>
    <row r="3065" spans="1:7" x14ac:dyDescent="0.25">
      <c r="A3065" s="2">
        <v>45437</v>
      </c>
      <c r="B3065" s="3" t="s">
        <v>11</v>
      </c>
      <c r="C3065" s="3" t="s">
        <v>5</v>
      </c>
      <c r="D3065" s="3">
        <v>6</v>
      </c>
      <c r="E3065" s="3">
        <v>12</v>
      </c>
      <c r="F3065">
        <f t="shared" si="94"/>
        <v>0</v>
      </c>
      <c r="G3065">
        <f t="shared" si="95"/>
        <v>1</v>
      </c>
    </row>
    <row r="3066" spans="1:7" x14ac:dyDescent="0.25">
      <c r="A3066" s="2">
        <v>45437</v>
      </c>
      <c r="B3066" s="3" t="s">
        <v>11</v>
      </c>
      <c r="C3066" s="3" t="s">
        <v>5</v>
      </c>
      <c r="D3066" s="3">
        <v>7</v>
      </c>
      <c r="E3066" s="3">
        <v>14</v>
      </c>
      <c r="F3066">
        <f t="shared" si="94"/>
        <v>0</v>
      </c>
      <c r="G3066">
        <f t="shared" si="95"/>
        <v>0</v>
      </c>
    </row>
    <row r="3067" spans="1:7" x14ac:dyDescent="0.25">
      <c r="A3067" s="2">
        <v>45437</v>
      </c>
      <c r="B3067" s="3" t="s">
        <v>11</v>
      </c>
      <c r="C3067" s="3" t="s">
        <v>5</v>
      </c>
      <c r="D3067" s="3">
        <v>8</v>
      </c>
      <c r="E3067" s="3">
        <v>19</v>
      </c>
      <c r="F3067">
        <f t="shared" si="94"/>
        <v>0</v>
      </c>
      <c r="G3067">
        <f t="shared" si="95"/>
        <v>0</v>
      </c>
    </row>
    <row r="3068" spans="1:7" x14ac:dyDescent="0.25">
      <c r="A3068" s="2">
        <v>45437</v>
      </c>
      <c r="B3068" s="3" t="s">
        <v>11</v>
      </c>
      <c r="C3068" s="3" t="s">
        <v>5</v>
      </c>
      <c r="D3068" s="3">
        <v>9</v>
      </c>
      <c r="E3068" s="3">
        <v>22</v>
      </c>
      <c r="F3068">
        <f t="shared" si="94"/>
        <v>1</v>
      </c>
      <c r="G3068">
        <f t="shared" si="95"/>
        <v>0</v>
      </c>
    </row>
    <row r="3069" spans="1:7" x14ac:dyDescent="0.25">
      <c r="A3069" s="2">
        <v>45437</v>
      </c>
      <c r="B3069" s="3" t="s">
        <v>11</v>
      </c>
      <c r="C3069" s="3" t="s">
        <v>4</v>
      </c>
      <c r="D3069" s="3">
        <v>0</v>
      </c>
      <c r="E3069" s="3">
        <v>24</v>
      </c>
      <c r="F3069">
        <f t="shared" si="94"/>
        <v>0</v>
      </c>
      <c r="G3069">
        <f t="shared" si="95"/>
        <v>1</v>
      </c>
    </row>
    <row r="3070" spans="1:7" x14ac:dyDescent="0.25">
      <c r="A3070" s="2">
        <v>45437</v>
      </c>
      <c r="B3070" s="3" t="s">
        <v>11</v>
      </c>
      <c r="C3070" s="3" t="s">
        <v>4</v>
      </c>
      <c r="D3070" s="3">
        <v>1</v>
      </c>
      <c r="E3070" s="3">
        <v>16</v>
      </c>
      <c r="F3070">
        <f t="shared" si="94"/>
        <v>0</v>
      </c>
      <c r="G3070">
        <f t="shared" si="95"/>
        <v>1</v>
      </c>
    </row>
    <row r="3071" spans="1:7" x14ac:dyDescent="0.25">
      <c r="A3071" s="2">
        <v>45437</v>
      </c>
      <c r="B3071" s="3" t="s">
        <v>11</v>
      </c>
      <c r="C3071" s="3" t="s">
        <v>4</v>
      </c>
      <c r="D3071" s="3">
        <v>10</v>
      </c>
      <c r="E3071" s="3">
        <v>88</v>
      </c>
      <c r="F3071">
        <f t="shared" si="94"/>
        <v>1</v>
      </c>
      <c r="G3071">
        <f t="shared" si="95"/>
        <v>0</v>
      </c>
    </row>
    <row r="3072" spans="1:7" x14ac:dyDescent="0.25">
      <c r="A3072" s="2">
        <v>45437</v>
      </c>
      <c r="B3072" s="3" t="s">
        <v>11</v>
      </c>
      <c r="C3072" s="3" t="s">
        <v>4</v>
      </c>
      <c r="D3072" s="3">
        <v>2</v>
      </c>
      <c r="E3072" s="3">
        <v>12</v>
      </c>
      <c r="F3072">
        <f t="shared" si="94"/>
        <v>0</v>
      </c>
      <c r="G3072">
        <f t="shared" si="95"/>
        <v>1</v>
      </c>
    </row>
    <row r="3073" spans="1:7" x14ac:dyDescent="0.25">
      <c r="A3073" s="2">
        <v>45437</v>
      </c>
      <c r="B3073" s="3" t="s">
        <v>11</v>
      </c>
      <c r="C3073" s="3" t="s">
        <v>4</v>
      </c>
      <c r="D3073" s="3">
        <v>3</v>
      </c>
      <c r="E3073" s="3">
        <v>13</v>
      </c>
      <c r="F3073">
        <f t="shared" si="94"/>
        <v>0</v>
      </c>
      <c r="G3073">
        <f t="shared" si="95"/>
        <v>1</v>
      </c>
    </row>
    <row r="3074" spans="1:7" x14ac:dyDescent="0.25">
      <c r="A3074" s="2">
        <v>45437</v>
      </c>
      <c r="B3074" s="3" t="s">
        <v>11</v>
      </c>
      <c r="C3074" s="3" t="s">
        <v>4</v>
      </c>
      <c r="D3074" s="3">
        <v>5</v>
      </c>
      <c r="E3074" s="3">
        <v>27</v>
      </c>
      <c r="F3074">
        <f t="shared" si="94"/>
        <v>0</v>
      </c>
      <c r="G3074">
        <f t="shared" si="95"/>
        <v>1</v>
      </c>
    </row>
    <row r="3075" spans="1:7" x14ac:dyDescent="0.25">
      <c r="A3075" s="2">
        <v>45437</v>
      </c>
      <c r="B3075" s="3" t="s">
        <v>11</v>
      </c>
      <c r="C3075" s="3" t="s">
        <v>4</v>
      </c>
      <c r="D3075" s="3">
        <v>6</v>
      </c>
      <c r="E3075" s="3">
        <v>14</v>
      </c>
      <c r="F3075">
        <f t="shared" ref="F3075:F3138" si="96">IF(D3075 &gt;= 9, 1, 0)</f>
        <v>0</v>
      </c>
      <c r="G3075">
        <f t="shared" ref="G3075:G3138" si="97">IF(D3075 &lt;= 6, 1, 0)</f>
        <v>1</v>
      </c>
    </row>
    <row r="3076" spans="1:7" x14ac:dyDescent="0.25">
      <c r="A3076" s="2">
        <v>45437</v>
      </c>
      <c r="B3076" s="3" t="s">
        <v>11</v>
      </c>
      <c r="C3076" s="3" t="s">
        <v>4</v>
      </c>
      <c r="D3076" s="3">
        <v>7</v>
      </c>
      <c r="E3076" s="3">
        <v>15</v>
      </c>
      <c r="F3076">
        <f t="shared" si="96"/>
        <v>0</v>
      </c>
      <c r="G3076">
        <f t="shared" si="97"/>
        <v>0</v>
      </c>
    </row>
    <row r="3077" spans="1:7" x14ac:dyDescent="0.25">
      <c r="A3077" s="2">
        <v>45437</v>
      </c>
      <c r="B3077" s="3" t="s">
        <v>11</v>
      </c>
      <c r="C3077" s="3" t="s">
        <v>4</v>
      </c>
      <c r="D3077" s="3">
        <v>8</v>
      </c>
      <c r="E3077" s="3">
        <v>26</v>
      </c>
      <c r="F3077">
        <f t="shared" si="96"/>
        <v>0</v>
      </c>
      <c r="G3077">
        <f t="shared" si="97"/>
        <v>0</v>
      </c>
    </row>
    <row r="3078" spans="1:7" x14ac:dyDescent="0.25">
      <c r="A3078" s="2">
        <v>45437</v>
      </c>
      <c r="B3078" s="3" t="s">
        <v>11</v>
      </c>
      <c r="C3078" s="3" t="s">
        <v>4</v>
      </c>
      <c r="D3078" s="3">
        <v>9</v>
      </c>
      <c r="E3078" s="3">
        <v>35</v>
      </c>
      <c r="F3078">
        <f t="shared" si="96"/>
        <v>1</v>
      </c>
      <c r="G3078">
        <f t="shared" si="97"/>
        <v>0</v>
      </c>
    </row>
    <row r="3079" spans="1:7" x14ac:dyDescent="0.25">
      <c r="A3079" s="2">
        <v>45437</v>
      </c>
      <c r="B3079" s="3" t="s">
        <v>11</v>
      </c>
      <c r="C3079" s="3" t="s">
        <v>4</v>
      </c>
      <c r="D3079" s="3">
        <v>0</v>
      </c>
      <c r="E3079" s="3">
        <v>23</v>
      </c>
      <c r="F3079">
        <f t="shared" si="96"/>
        <v>0</v>
      </c>
      <c r="G3079">
        <f t="shared" si="97"/>
        <v>1</v>
      </c>
    </row>
    <row r="3080" spans="1:7" x14ac:dyDescent="0.25">
      <c r="A3080" s="2">
        <v>45437</v>
      </c>
      <c r="B3080" s="3" t="s">
        <v>11</v>
      </c>
      <c r="C3080" s="3" t="s">
        <v>4</v>
      </c>
      <c r="D3080" s="3">
        <v>1</v>
      </c>
      <c r="E3080" s="3">
        <v>15</v>
      </c>
      <c r="F3080">
        <f t="shared" si="96"/>
        <v>0</v>
      </c>
      <c r="G3080">
        <f t="shared" si="97"/>
        <v>1</v>
      </c>
    </row>
    <row r="3081" spans="1:7" x14ac:dyDescent="0.25">
      <c r="A3081" s="2">
        <v>45437</v>
      </c>
      <c r="B3081" s="3" t="s">
        <v>11</v>
      </c>
      <c r="C3081" s="3" t="s">
        <v>4</v>
      </c>
      <c r="D3081" s="3">
        <v>10</v>
      </c>
      <c r="E3081" s="3">
        <v>77</v>
      </c>
      <c r="F3081">
        <f t="shared" si="96"/>
        <v>1</v>
      </c>
      <c r="G3081">
        <f t="shared" si="97"/>
        <v>0</v>
      </c>
    </row>
    <row r="3082" spans="1:7" x14ac:dyDescent="0.25">
      <c r="A3082" s="2">
        <v>45437</v>
      </c>
      <c r="B3082" s="3" t="s">
        <v>11</v>
      </c>
      <c r="C3082" s="3" t="s">
        <v>4</v>
      </c>
      <c r="D3082" s="3">
        <v>3</v>
      </c>
      <c r="E3082" s="3">
        <v>13</v>
      </c>
      <c r="F3082">
        <f t="shared" si="96"/>
        <v>0</v>
      </c>
      <c r="G3082">
        <f t="shared" si="97"/>
        <v>1</v>
      </c>
    </row>
    <row r="3083" spans="1:7" x14ac:dyDescent="0.25">
      <c r="A3083" s="2">
        <v>45437</v>
      </c>
      <c r="B3083" s="3" t="s">
        <v>11</v>
      </c>
      <c r="C3083" s="3" t="s">
        <v>4</v>
      </c>
      <c r="D3083" s="3">
        <v>4</v>
      </c>
      <c r="E3083" s="3">
        <v>13</v>
      </c>
      <c r="F3083">
        <f t="shared" si="96"/>
        <v>0</v>
      </c>
      <c r="G3083">
        <f t="shared" si="97"/>
        <v>1</v>
      </c>
    </row>
    <row r="3084" spans="1:7" x14ac:dyDescent="0.25">
      <c r="A3084" s="2">
        <v>45437</v>
      </c>
      <c r="B3084" s="3" t="s">
        <v>11</v>
      </c>
      <c r="C3084" s="3" t="s">
        <v>4</v>
      </c>
      <c r="D3084" s="3">
        <v>5</v>
      </c>
      <c r="E3084" s="3">
        <v>21</v>
      </c>
      <c r="F3084">
        <f t="shared" si="96"/>
        <v>0</v>
      </c>
      <c r="G3084">
        <f t="shared" si="97"/>
        <v>1</v>
      </c>
    </row>
    <row r="3085" spans="1:7" x14ac:dyDescent="0.25">
      <c r="A3085" s="2">
        <v>45437</v>
      </c>
      <c r="B3085" s="3" t="s">
        <v>11</v>
      </c>
      <c r="C3085" s="3" t="s">
        <v>4</v>
      </c>
      <c r="D3085" s="3">
        <v>6</v>
      </c>
      <c r="E3085" s="3">
        <v>13</v>
      </c>
      <c r="F3085">
        <f t="shared" si="96"/>
        <v>0</v>
      </c>
      <c r="G3085">
        <f t="shared" si="97"/>
        <v>1</v>
      </c>
    </row>
    <row r="3086" spans="1:7" x14ac:dyDescent="0.25">
      <c r="A3086" s="2">
        <v>45437</v>
      </c>
      <c r="B3086" s="3" t="s">
        <v>11</v>
      </c>
      <c r="C3086" s="3" t="s">
        <v>4</v>
      </c>
      <c r="D3086" s="3">
        <v>8</v>
      </c>
      <c r="E3086" s="3">
        <v>21</v>
      </c>
      <c r="F3086">
        <f t="shared" si="96"/>
        <v>0</v>
      </c>
      <c r="G3086">
        <f t="shared" si="97"/>
        <v>0</v>
      </c>
    </row>
    <row r="3087" spans="1:7" x14ac:dyDescent="0.25">
      <c r="A3087" s="2">
        <v>45437</v>
      </c>
      <c r="B3087" s="3" t="s">
        <v>11</v>
      </c>
      <c r="C3087" s="3" t="s">
        <v>4</v>
      </c>
      <c r="D3087" s="3">
        <v>9</v>
      </c>
      <c r="E3087" s="3">
        <v>32</v>
      </c>
      <c r="F3087">
        <f t="shared" si="96"/>
        <v>1</v>
      </c>
      <c r="G3087">
        <f t="shared" si="97"/>
        <v>0</v>
      </c>
    </row>
    <row r="3088" spans="1:7" x14ac:dyDescent="0.25">
      <c r="A3088" s="2">
        <v>45437</v>
      </c>
      <c r="B3088" s="3" t="s">
        <v>11</v>
      </c>
      <c r="C3088" s="3" t="s">
        <v>5</v>
      </c>
      <c r="D3088" s="3">
        <v>0</v>
      </c>
      <c r="E3088" s="3">
        <v>14</v>
      </c>
      <c r="F3088">
        <f t="shared" si="96"/>
        <v>0</v>
      </c>
      <c r="G3088">
        <f t="shared" si="97"/>
        <v>1</v>
      </c>
    </row>
    <row r="3089" spans="1:7" x14ac:dyDescent="0.25">
      <c r="A3089" s="2">
        <v>45437</v>
      </c>
      <c r="B3089" s="3" t="s">
        <v>11</v>
      </c>
      <c r="C3089" s="3" t="s">
        <v>5</v>
      </c>
      <c r="D3089" s="3">
        <v>1</v>
      </c>
      <c r="E3089" s="3">
        <v>12</v>
      </c>
      <c r="F3089">
        <f t="shared" si="96"/>
        <v>0</v>
      </c>
      <c r="G3089">
        <f t="shared" si="97"/>
        <v>1</v>
      </c>
    </row>
    <row r="3090" spans="1:7" x14ac:dyDescent="0.25">
      <c r="A3090" s="2">
        <v>45437</v>
      </c>
      <c r="B3090" s="3" t="s">
        <v>11</v>
      </c>
      <c r="C3090" s="3" t="s">
        <v>5</v>
      </c>
      <c r="D3090" s="3">
        <v>10</v>
      </c>
      <c r="E3090" s="3">
        <v>44</v>
      </c>
      <c r="F3090">
        <f t="shared" si="96"/>
        <v>1</v>
      </c>
      <c r="G3090">
        <f t="shared" si="97"/>
        <v>0</v>
      </c>
    </row>
    <row r="3091" spans="1:7" x14ac:dyDescent="0.25">
      <c r="A3091" s="2">
        <v>45437</v>
      </c>
      <c r="B3091" s="3" t="s">
        <v>11</v>
      </c>
      <c r="C3091" s="3" t="s">
        <v>5</v>
      </c>
      <c r="D3091" s="3">
        <v>2</v>
      </c>
      <c r="E3091" s="3">
        <v>12</v>
      </c>
      <c r="F3091">
        <f t="shared" si="96"/>
        <v>0</v>
      </c>
      <c r="G3091">
        <f t="shared" si="97"/>
        <v>1</v>
      </c>
    </row>
    <row r="3092" spans="1:7" x14ac:dyDescent="0.25">
      <c r="A3092" s="2">
        <v>45437</v>
      </c>
      <c r="B3092" s="3" t="s">
        <v>11</v>
      </c>
      <c r="C3092" s="3" t="s">
        <v>5</v>
      </c>
      <c r="D3092" s="3">
        <v>3</v>
      </c>
      <c r="E3092" s="3">
        <v>13</v>
      </c>
      <c r="F3092">
        <f t="shared" si="96"/>
        <v>0</v>
      </c>
      <c r="G3092">
        <f t="shared" si="97"/>
        <v>1</v>
      </c>
    </row>
    <row r="3093" spans="1:7" x14ac:dyDescent="0.25">
      <c r="A3093" s="2">
        <v>45437</v>
      </c>
      <c r="B3093" s="3" t="s">
        <v>11</v>
      </c>
      <c r="C3093" s="3" t="s">
        <v>5</v>
      </c>
      <c r="D3093" s="3">
        <v>5</v>
      </c>
      <c r="E3093" s="3">
        <v>15</v>
      </c>
      <c r="F3093">
        <f t="shared" si="96"/>
        <v>0</v>
      </c>
      <c r="G3093">
        <f t="shared" si="97"/>
        <v>1</v>
      </c>
    </row>
    <row r="3094" spans="1:7" x14ac:dyDescent="0.25">
      <c r="A3094" s="2">
        <v>45437</v>
      </c>
      <c r="B3094" s="3" t="s">
        <v>11</v>
      </c>
      <c r="C3094" s="3" t="s">
        <v>5</v>
      </c>
      <c r="D3094" s="3">
        <v>7</v>
      </c>
      <c r="E3094" s="3">
        <v>12</v>
      </c>
      <c r="F3094">
        <f t="shared" si="96"/>
        <v>0</v>
      </c>
      <c r="G3094">
        <f t="shared" si="97"/>
        <v>0</v>
      </c>
    </row>
    <row r="3095" spans="1:7" x14ac:dyDescent="0.25">
      <c r="A3095" s="2">
        <v>45437</v>
      </c>
      <c r="B3095" s="3" t="s">
        <v>11</v>
      </c>
      <c r="C3095" s="3" t="s">
        <v>5</v>
      </c>
      <c r="D3095" s="3">
        <v>8</v>
      </c>
      <c r="E3095" s="3">
        <v>13</v>
      </c>
      <c r="F3095">
        <f t="shared" si="96"/>
        <v>0</v>
      </c>
      <c r="G3095">
        <f t="shared" si="97"/>
        <v>0</v>
      </c>
    </row>
    <row r="3096" spans="1:7" x14ac:dyDescent="0.25">
      <c r="A3096" s="2">
        <v>45437</v>
      </c>
      <c r="B3096" s="3" t="s">
        <v>11</v>
      </c>
      <c r="C3096" s="3" t="s">
        <v>5</v>
      </c>
      <c r="D3096" s="3">
        <v>9</v>
      </c>
      <c r="E3096" s="3">
        <v>20</v>
      </c>
      <c r="F3096">
        <f t="shared" si="96"/>
        <v>1</v>
      </c>
      <c r="G3096">
        <f t="shared" si="97"/>
        <v>0</v>
      </c>
    </row>
    <row r="3097" spans="1:7" x14ac:dyDescent="0.25">
      <c r="A3097" s="2">
        <v>45437</v>
      </c>
      <c r="B3097" s="3" t="s">
        <v>11</v>
      </c>
      <c r="C3097" s="3" t="s">
        <v>5</v>
      </c>
      <c r="D3097" s="3">
        <v>0</v>
      </c>
      <c r="E3097" s="3">
        <v>19</v>
      </c>
      <c r="F3097">
        <f t="shared" si="96"/>
        <v>0</v>
      </c>
      <c r="G3097">
        <f t="shared" si="97"/>
        <v>1</v>
      </c>
    </row>
    <row r="3098" spans="1:7" x14ac:dyDescent="0.25">
      <c r="A3098" s="2">
        <v>45437</v>
      </c>
      <c r="B3098" s="3" t="s">
        <v>11</v>
      </c>
      <c r="C3098" s="3" t="s">
        <v>5</v>
      </c>
      <c r="D3098" s="3">
        <v>1</v>
      </c>
      <c r="E3098" s="3">
        <v>12</v>
      </c>
      <c r="F3098">
        <f t="shared" si="96"/>
        <v>0</v>
      </c>
      <c r="G3098">
        <f t="shared" si="97"/>
        <v>1</v>
      </c>
    </row>
    <row r="3099" spans="1:7" x14ac:dyDescent="0.25">
      <c r="A3099" s="2">
        <v>45437</v>
      </c>
      <c r="B3099" s="3" t="s">
        <v>11</v>
      </c>
      <c r="C3099" s="3" t="s">
        <v>5</v>
      </c>
      <c r="D3099" s="3">
        <v>10</v>
      </c>
      <c r="E3099" s="3">
        <v>54</v>
      </c>
      <c r="F3099">
        <f t="shared" si="96"/>
        <v>1</v>
      </c>
      <c r="G3099">
        <f t="shared" si="97"/>
        <v>0</v>
      </c>
    </row>
    <row r="3100" spans="1:7" x14ac:dyDescent="0.25">
      <c r="A3100" s="2">
        <v>45437</v>
      </c>
      <c r="B3100" s="3" t="s">
        <v>11</v>
      </c>
      <c r="C3100" s="3" t="s">
        <v>5</v>
      </c>
      <c r="D3100" s="3">
        <v>2</v>
      </c>
      <c r="E3100" s="3">
        <v>12</v>
      </c>
      <c r="F3100">
        <f t="shared" si="96"/>
        <v>0</v>
      </c>
      <c r="G3100">
        <f t="shared" si="97"/>
        <v>1</v>
      </c>
    </row>
    <row r="3101" spans="1:7" x14ac:dyDescent="0.25">
      <c r="A3101" s="2">
        <v>45437</v>
      </c>
      <c r="B3101" s="3" t="s">
        <v>11</v>
      </c>
      <c r="C3101" s="3" t="s">
        <v>5</v>
      </c>
      <c r="D3101" s="3">
        <v>3</v>
      </c>
      <c r="E3101" s="3">
        <v>12</v>
      </c>
      <c r="F3101">
        <f t="shared" si="96"/>
        <v>0</v>
      </c>
      <c r="G3101">
        <f t="shared" si="97"/>
        <v>1</v>
      </c>
    </row>
    <row r="3102" spans="1:7" x14ac:dyDescent="0.25">
      <c r="A3102" s="2">
        <v>45437</v>
      </c>
      <c r="B3102" s="3" t="s">
        <v>11</v>
      </c>
      <c r="C3102" s="3" t="s">
        <v>5</v>
      </c>
      <c r="D3102" s="3">
        <v>5</v>
      </c>
      <c r="E3102" s="3">
        <v>16</v>
      </c>
      <c r="F3102">
        <f t="shared" si="96"/>
        <v>0</v>
      </c>
      <c r="G3102">
        <f t="shared" si="97"/>
        <v>1</v>
      </c>
    </row>
    <row r="3103" spans="1:7" x14ac:dyDescent="0.25">
      <c r="A3103" s="2">
        <v>45437</v>
      </c>
      <c r="B3103" s="3" t="s">
        <v>11</v>
      </c>
      <c r="C3103" s="3" t="s">
        <v>5</v>
      </c>
      <c r="D3103" s="3">
        <v>6</v>
      </c>
      <c r="E3103" s="3">
        <v>12</v>
      </c>
      <c r="F3103">
        <f t="shared" si="96"/>
        <v>0</v>
      </c>
      <c r="G3103">
        <f t="shared" si="97"/>
        <v>1</v>
      </c>
    </row>
    <row r="3104" spans="1:7" x14ac:dyDescent="0.25">
      <c r="A3104" s="2">
        <v>45437</v>
      </c>
      <c r="B3104" s="3" t="s">
        <v>11</v>
      </c>
      <c r="C3104" s="3" t="s">
        <v>5</v>
      </c>
      <c r="D3104" s="3">
        <v>7</v>
      </c>
      <c r="E3104" s="3">
        <v>14</v>
      </c>
      <c r="F3104">
        <f t="shared" si="96"/>
        <v>0</v>
      </c>
      <c r="G3104">
        <f t="shared" si="97"/>
        <v>0</v>
      </c>
    </row>
    <row r="3105" spans="1:7" x14ac:dyDescent="0.25">
      <c r="A3105" s="2">
        <v>45437</v>
      </c>
      <c r="B3105" s="3" t="s">
        <v>11</v>
      </c>
      <c r="C3105" s="3" t="s">
        <v>5</v>
      </c>
      <c r="D3105" s="3">
        <v>8</v>
      </c>
      <c r="E3105" s="3">
        <v>18</v>
      </c>
      <c r="F3105">
        <f t="shared" si="96"/>
        <v>0</v>
      </c>
      <c r="G3105">
        <f t="shared" si="97"/>
        <v>0</v>
      </c>
    </row>
    <row r="3106" spans="1:7" x14ac:dyDescent="0.25">
      <c r="A3106" s="2">
        <v>45437</v>
      </c>
      <c r="B3106" s="3" t="s">
        <v>11</v>
      </c>
      <c r="C3106" s="3" t="s">
        <v>5</v>
      </c>
      <c r="D3106" s="3">
        <v>9</v>
      </c>
      <c r="E3106" s="3">
        <v>21</v>
      </c>
      <c r="F3106">
        <f t="shared" si="96"/>
        <v>1</v>
      </c>
      <c r="G3106">
        <f t="shared" si="97"/>
        <v>0</v>
      </c>
    </row>
    <row r="3107" spans="1:7" x14ac:dyDescent="0.25">
      <c r="A3107" s="2">
        <v>45437</v>
      </c>
      <c r="B3107" s="3" t="s">
        <v>11</v>
      </c>
      <c r="C3107" s="3" t="s">
        <v>4</v>
      </c>
      <c r="D3107" s="3">
        <v>0</v>
      </c>
      <c r="E3107" s="3">
        <v>26</v>
      </c>
      <c r="F3107">
        <f t="shared" si="96"/>
        <v>0</v>
      </c>
      <c r="G3107">
        <f t="shared" si="97"/>
        <v>1</v>
      </c>
    </row>
    <row r="3108" spans="1:7" x14ac:dyDescent="0.25">
      <c r="A3108" s="2">
        <v>45437</v>
      </c>
      <c r="B3108" s="3" t="s">
        <v>11</v>
      </c>
      <c r="C3108" s="3" t="s">
        <v>4</v>
      </c>
      <c r="D3108" s="3">
        <v>1</v>
      </c>
      <c r="E3108" s="3">
        <v>17</v>
      </c>
      <c r="F3108">
        <f t="shared" si="96"/>
        <v>0</v>
      </c>
      <c r="G3108">
        <f t="shared" si="97"/>
        <v>1</v>
      </c>
    </row>
    <row r="3109" spans="1:7" x14ac:dyDescent="0.25">
      <c r="A3109" s="2">
        <v>45437</v>
      </c>
      <c r="B3109" s="3" t="s">
        <v>11</v>
      </c>
      <c r="C3109" s="3" t="s">
        <v>4</v>
      </c>
      <c r="D3109" s="3">
        <v>10</v>
      </c>
      <c r="E3109" s="3">
        <v>100</v>
      </c>
      <c r="F3109">
        <f t="shared" si="96"/>
        <v>1</v>
      </c>
      <c r="G3109">
        <f t="shared" si="97"/>
        <v>0</v>
      </c>
    </row>
    <row r="3110" spans="1:7" x14ac:dyDescent="0.25">
      <c r="A3110" s="2">
        <v>45437</v>
      </c>
      <c r="B3110" s="3" t="s">
        <v>11</v>
      </c>
      <c r="C3110" s="3" t="s">
        <v>4</v>
      </c>
      <c r="D3110" s="3">
        <v>3</v>
      </c>
      <c r="E3110" s="3">
        <v>12</v>
      </c>
      <c r="F3110">
        <f t="shared" si="96"/>
        <v>0</v>
      </c>
      <c r="G3110">
        <f t="shared" si="97"/>
        <v>1</v>
      </c>
    </row>
    <row r="3111" spans="1:7" x14ac:dyDescent="0.25">
      <c r="A3111" s="2">
        <v>45437</v>
      </c>
      <c r="B3111" s="3" t="s">
        <v>11</v>
      </c>
      <c r="C3111" s="3" t="s">
        <v>4</v>
      </c>
      <c r="D3111" s="3">
        <v>5</v>
      </c>
      <c r="E3111" s="3">
        <v>21</v>
      </c>
      <c r="F3111">
        <f t="shared" si="96"/>
        <v>0</v>
      </c>
      <c r="G3111">
        <f t="shared" si="97"/>
        <v>1</v>
      </c>
    </row>
    <row r="3112" spans="1:7" x14ac:dyDescent="0.25">
      <c r="A3112" s="2">
        <v>45437</v>
      </c>
      <c r="B3112" s="3" t="s">
        <v>11</v>
      </c>
      <c r="C3112" s="3" t="s">
        <v>4</v>
      </c>
      <c r="D3112" s="3">
        <v>6</v>
      </c>
      <c r="E3112" s="3">
        <v>16</v>
      </c>
      <c r="F3112">
        <f t="shared" si="96"/>
        <v>0</v>
      </c>
      <c r="G3112">
        <f t="shared" si="97"/>
        <v>1</v>
      </c>
    </row>
    <row r="3113" spans="1:7" x14ac:dyDescent="0.25">
      <c r="A3113" s="2">
        <v>45437</v>
      </c>
      <c r="B3113" s="3" t="s">
        <v>11</v>
      </c>
      <c r="C3113" s="3" t="s">
        <v>4</v>
      </c>
      <c r="D3113" s="3">
        <v>7</v>
      </c>
      <c r="E3113" s="3">
        <v>18</v>
      </c>
      <c r="F3113">
        <f t="shared" si="96"/>
        <v>0</v>
      </c>
      <c r="G3113">
        <f t="shared" si="97"/>
        <v>0</v>
      </c>
    </row>
    <row r="3114" spans="1:7" x14ac:dyDescent="0.25">
      <c r="A3114" s="2">
        <v>45437</v>
      </c>
      <c r="B3114" s="3" t="s">
        <v>11</v>
      </c>
      <c r="C3114" s="3" t="s">
        <v>4</v>
      </c>
      <c r="D3114" s="3">
        <v>8</v>
      </c>
      <c r="E3114" s="3">
        <v>28</v>
      </c>
      <c r="F3114">
        <f t="shared" si="96"/>
        <v>0</v>
      </c>
      <c r="G3114">
        <f t="shared" si="97"/>
        <v>0</v>
      </c>
    </row>
    <row r="3115" spans="1:7" x14ac:dyDescent="0.25">
      <c r="A3115" s="2">
        <v>45437</v>
      </c>
      <c r="B3115" s="3" t="s">
        <v>11</v>
      </c>
      <c r="C3115" s="3" t="s">
        <v>4</v>
      </c>
      <c r="D3115" s="3">
        <v>9</v>
      </c>
      <c r="E3115" s="3">
        <v>38</v>
      </c>
      <c r="F3115">
        <f t="shared" si="96"/>
        <v>1</v>
      </c>
      <c r="G3115">
        <f t="shared" si="97"/>
        <v>0</v>
      </c>
    </row>
    <row r="3116" spans="1:7" x14ac:dyDescent="0.25">
      <c r="A3116" s="2">
        <v>45437</v>
      </c>
      <c r="B3116" s="3" t="s">
        <v>12</v>
      </c>
      <c r="C3116" s="3" t="s">
        <v>6</v>
      </c>
      <c r="D3116" s="3">
        <v>0</v>
      </c>
      <c r="E3116" s="3">
        <v>12</v>
      </c>
      <c r="F3116">
        <f t="shared" si="96"/>
        <v>0</v>
      </c>
      <c r="G3116">
        <f t="shared" si="97"/>
        <v>1</v>
      </c>
    </row>
    <row r="3117" spans="1:7" x14ac:dyDescent="0.25">
      <c r="A3117" s="2">
        <v>45437</v>
      </c>
      <c r="B3117" s="3" t="s">
        <v>12</v>
      </c>
      <c r="C3117" s="3" t="s">
        <v>6</v>
      </c>
      <c r="D3117" s="3">
        <v>10</v>
      </c>
      <c r="E3117" s="3">
        <v>12</v>
      </c>
      <c r="F3117">
        <f t="shared" si="96"/>
        <v>1</v>
      </c>
      <c r="G3117">
        <f t="shared" si="97"/>
        <v>0</v>
      </c>
    </row>
    <row r="3118" spans="1:7" x14ac:dyDescent="0.25">
      <c r="A3118" s="2">
        <v>45437</v>
      </c>
      <c r="B3118" s="3" t="s">
        <v>12</v>
      </c>
      <c r="C3118" s="3" t="s">
        <v>6</v>
      </c>
      <c r="D3118" s="3">
        <v>5</v>
      </c>
      <c r="E3118" s="3">
        <v>12</v>
      </c>
      <c r="F3118">
        <f t="shared" si="96"/>
        <v>0</v>
      </c>
      <c r="G3118">
        <f t="shared" si="97"/>
        <v>1</v>
      </c>
    </row>
    <row r="3119" spans="1:7" x14ac:dyDescent="0.25">
      <c r="A3119" s="2">
        <v>45437</v>
      </c>
      <c r="B3119" s="3" t="s">
        <v>12</v>
      </c>
      <c r="C3119" s="3" t="s">
        <v>6</v>
      </c>
      <c r="D3119" s="3">
        <v>8</v>
      </c>
      <c r="E3119" s="3">
        <v>14</v>
      </c>
      <c r="F3119">
        <f t="shared" si="96"/>
        <v>0</v>
      </c>
      <c r="G3119">
        <f t="shared" si="97"/>
        <v>0</v>
      </c>
    </row>
    <row r="3120" spans="1:7" x14ac:dyDescent="0.25">
      <c r="A3120" s="2">
        <v>45437</v>
      </c>
      <c r="B3120" s="3" t="s">
        <v>12</v>
      </c>
      <c r="C3120" s="3" t="s">
        <v>6</v>
      </c>
      <c r="D3120" s="3">
        <v>9</v>
      </c>
      <c r="E3120" s="3">
        <v>14</v>
      </c>
      <c r="F3120">
        <f t="shared" si="96"/>
        <v>1</v>
      </c>
      <c r="G3120">
        <f t="shared" si="97"/>
        <v>0</v>
      </c>
    </row>
    <row r="3121" spans="1:7" x14ac:dyDescent="0.25">
      <c r="A3121" s="2">
        <v>45437</v>
      </c>
      <c r="B3121" s="3" t="s">
        <v>12</v>
      </c>
      <c r="C3121" s="3" t="s">
        <v>6</v>
      </c>
      <c r="D3121" s="3">
        <v>0</v>
      </c>
      <c r="E3121" s="3">
        <v>12</v>
      </c>
      <c r="F3121">
        <f t="shared" si="96"/>
        <v>0</v>
      </c>
      <c r="G3121">
        <f t="shared" si="97"/>
        <v>1</v>
      </c>
    </row>
    <row r="3122" spans="1:7" x14ac:dyDescent="0.25">
      <c r="A3122" s="2">
        <v>45437</v>
      </c>
      <c r="B3122" s="3" t="s">
        <v>12</v>
      </c>
      <c r="C3122" s="3" t="s">
        <v>6</v>
      </c>
      <c r="D3122" s="3">
        <v>10</v>
      </c>
      <c r="E3122" s="3">
        <v>15</v>
      </c>
      <c r="F3122">
        <f t="shared" si="96"/>
        <v>1</v>
      </c>
      <c r="G3122">
        <f t="shared" si="97"/>
        <v>0</v>
      </c>
    </row>
    <row r="3123" spans="1:7" x14ac:dyDescent="0.25">
      <c r="A3123" s="2">
        <v>45437</v>
      </c>
      <c r="B3123" s="3" t="s">
        <v>12</v>
      </c>
      <c r="C3123" s="3" t="s">
        <v>6</v>
      </c>
      <c r="D3123" s="3">
        <v>5</v>
      </c>
      <c r="E3123" s="3">
        <v>13</v>
      </c>
      <c r="F3123">
        <f t="shared" si="96"/>
        <v>0</v>
      </c>
      <c r="G3123">
        <f t="shared" si="97"/>
        <v>1</v>
      </c>
    </row>
    <row r="3124" spans="1:7" x14ac:dyDescent="0.25">
      <c r="A3124" s="2">
        <v>45437</v>
      </c>
      <c r="B3124" s="3" t="s">
        <v>12</v>
      </c>
      <c r="C3124" s="3" t="s">
        <v>6</v>
      </c>
      <c r="D3124" s="3">
        <v>6</v>
      </c>
      <c r="E3124" s="3">
        <v>13</v>
      </c>
      <c r="F3124">
        <f t="shared" si="96"/>
        <v>0</v>
      </c>
      <c r="G3124">
        <f t="shared" si="97"/>
        <v>1</v>
      </c>
    </row>
    <row r="3125" spans="1:7" x14ac:dyDescent="0.25">
      <c r="A3125" s="2">
        <v>45437</v>
      </c>
      <c r="B3125" s="3" t="s">
        <v>12</v>
      </c>
      <c r="C3125" s="3" t="s">
        <v>6</v>
      </c>
      <c r="D3125" s="3">
        <v>8</v>
      </c>
      <c r="E3125" s="3">
        <v>13</v>
      </c>
      <c r="F3125">
        <f t="shared" si="96"/>
        <v>0</v>
      </c>
      <c r="G3125">
        <f t="shared" si="97"/>
        <v>0</v>
      </c>
    </row>
    <row r="3126" spans="1:7" x14ac:dyDescent="0.25">
      <c r="A3126" s="2">
        <v>45437</v>
      </c>
      <c r="B3126" s="3" t="s">
        <v>12</v>
      </c>
      <c r="C3126" s="3" t="s">
        <v>6</v>
      </c>
      <c r="D3126" s="3">
        <v>9</v>
      </c>
      <c r="E3126" s="3">
        <v>12</v>
      </c>
      <c r="F3126">
        <f t="shared" si="96"/>
        <v>1</v>
      </c>
      <c r="G3126">
        <f t="shared" si="97"/>
        <v>0</v>
      </c>
    </row>
    <row r="3127" spans="1:7" x14ac:dyDescent="0.25">
      <c r="A3127" s="2">
        <v>45437</v>
      </c>
      <c r="B3127" s="3" t="s">
        <v>12</v>
      </c>
      <c r="C3127" s="3" t="s">
        <v>6</v>
      </c>
      <c r="D3127" s="3">
        <v>10</v>
      </c>
      <c r="E3127" s="3">
        <v>12</v>
      </c>
      <c r="F3127">
        <f t="shared" si="96"/>
        <v>1</v>
      </c>
      <c r="G3127">
        <f t="shared" si="97"/>
        <v>0</v>
      </c>
    </row>
    <row r="3128" spans="1:7" x14ac:dyDescent="0.25">
      <c r="A3128" s="2">
        <v>45437</v>
      </c>
      <c r="B3128" s="3" t="s">
        <v>12</v>
      </c>
      <c r="C3128" s="3" t="s">
        <v>6</v>
      </c>
      <c r="D3128" s="3">
        <v>5</v>
      </c>
      <c r="E3128" s="3">
        <v>12</v>
      </c>
      <c r="F3128">
        <f t="shared" si="96"/>
        <v>0</v>
      </c>
      <c r="G3128">
        <f t="shared" si="97"/>
        <v>1</v>
      </c>
    </row>
    <row r="3129" spans="1:7" x14ac:dyDescent="0.25">
      <c r="A3129" s="2">
        <v>45437</v>
      </c>
      <c r="B3129" s="3" t="s">
        <v>12</v>
      </c>
      <c r="C3129" s="3" t="s">
        <v>6</v>
      </c>
      <c r="D3129" s="3">
        <v>9</v>
      </c>
      <c r="E3129" s="3">
        <v>12</v>
      </c>
      <c r="F3129">
        <f t="shared" si="96"/>
        <v>1</v>
      </c>
      <c r="G3129">
        <f t="shared" si="97"/>
        <v>0</v>
      </c>
    </row>
    <row r="3130" spans="1:7" x14ac:dyDescent="0.25">
      <c r="A3130" s="2">
        <v>45437</v>
      </c>
      <c r="B3130" s="3" t="s">
        <v>12</v>
      </c>
      <c r="C3130" s="3" t="s">
        <v>6</v>
      </c>
      <c r="D3130" s="3">
        <v>0</v>
      </c>
      <c r="E3130" s="3">
        <v>12</v>
      </c>
      <c r="F3130">
        <f t="shared" si="96"/>
        <v>0</v>
      </c>
      <c r="G3130">
        <f t="shared" si="97"/>
        <v>1</v>
      </c>
    </row>
    <row r="3131" spans="1:7" x14ac:dyDescent="0.25">
      <c r="A3131" s="2">
        <v>45437</v>
      </c>
      <c r="B3131" s="3" t="s">
        <v>12</v>
      </c>
      <c r="C3131" s="3" t="s">
        <v>6</v>
      </c>
      <c r="D3131" s="3">
        <v>1</v>
      </c>
      <c r="E3131" s="3">
        <v>13</v>
      </c>
      <c r="F3131">
        <f t="shared" si="96"/>
        <v>0</v>
      </c>
      <c r="G3131">
        <f t="shared" si="97"/>
        <v>1</v>
      </c>
    </row>
    <row r="3132" spans="1:7" x14ac:dyDescent="0.25">
      <c r="A3132" s="2">
        <v>45437</v>
      </c>
      <c r="B3132" s="3" t="s">
        <v>12</v>
      </c>
      <c r="C3132" s="3" t="s">
        <v>6</v>
      </c>
      <c r="D3132" s="3">
        <v>10</v>
      </c>
      <c r="E3132" s="3">
        <v>27</v>
      </c>
      <c r="F3132">
        <f t="shared" si="96"/>
        <v>1</v>
      </c>
      <c r="G3132">
        <f t="shared" si="97"/>
        <v>0</v>
      </c>
    </row>
    <row r="3133" spans="1:7" x14ac:dyDescent="0.25">
      <c r="A3133" s="2">
        <v>45437</v>
      </c>
      <c r="B3133" s="3" t="s">
        <v>12</v>
      </c>
      <c r="C3133" s="3" t="s">
        <v>6</v>
      </c>
      <c r="D3133" s="3">
        <v>3</v>
      </c>
      <c r="E3133" s="3">
        <v>12</v>
      </c>
      <c r="F3133">
        <f t="shared" si="96"/>
        <v>0</v>
      </c>
      <c r="G3133">
        <f t="shared" si="97"/>
        <v>1</v>
      </c>
    </row>
    <row r="3134" spans="1:7" x14ac:dyDescent="0.25">
      <c r="A3134" s="2">
        <v>45437</v>
      </c>
      <c r="B3134" s="3" t="s">
        <v>12</v>
      </c>
      <c r="C3134" s="3" t="s">
        <v>6</v>
      </c>
      <c r="D3134" s="3">
        <v>5</v>
      </c>
      <c r="E3134" s="3">
        <v>16</v>
      </c>
      <c r="F3134">
        <f t="shared" si="96"/>
        <v>0</v>
      </c>
      <c r="G3134">
        <f t="shared" si="97"/>
        <v>1</v>
      </c>
    </row>
    <row r="3135" spans="1:7" x14ac:dyDescent="0.25">
      <c r="A3135" s="2">
        <v>45437</v>
      </c>
      <c r="B3135" s="3" t="s">
        <v>12</v>
      </c>
      <c r="C3135" s="3" t="s">
        <v>6</v>
      </c>
      <c r="D3135" s="3">
        <v>6</v>
      </c>
      <c r="E3135" s="3">
        <v>12</v>
      </c>
      <c r="F3135">
        <f t="shared" si="96"/>
        <v>0</v>
      </c>
      <c r="G3135">
        <f t="shared" si="97"/>
        <v>1</v>
      </c>
    </row>
    <row r="3136" spans="1:7" x14ac:dyDescent="0.25">
      <c r="A3136" s="2">
        <v>45437</v>
      </c>
      <c r="B3136" s="3" t="s">
        <v>12</v>
      </c>
      <c r="C3136" s="3" t="s">
        <v>6</v>
      </c>
      <c r="D3136" s="3">
        <v>7</v>
      </c>
      <c r="E3136" s="3">
        <v>12</v>
      </c>
      <c r="F3136">
        <f t="shared" si="96"/>
        <v>0</v>
      </c>
      <c r="G3136">
        <f t="shared" si="97"/>
        <v>0</v>
      </c>
    </row>
    <row r="3137" spans="1:7" x14ac:dyDescent="0.25">
      <c r="A3137" s="2">
        <v>45437</v>
      </c>
      <c r="B3137" s="3" t="s">
        <v>12</v>
      </c>
      <c r="C3137" s="3" t="s">
        <v>6</v>
      </c>
      <c r="D3137" s="3">
        <v>8</v>
      </c>
      <c r="E3137" s="3">
        <v>14</v>
      </c>
      <c r="F3137">
        <f t="shared" si="96"/>
        <v>0</v>
      </c>
      <c r="G3137">
        <f t="shared" si="97"/>
        <v>0</v>
      </c>
    </row>
    <row r="3138" spans="1:7" x14ac:dyDescent="0.25">
      <c r="A3138" s="2">
        <v>45437</v>
      </c>
      <c r="B3138" s="3" t="s">
        <v>12</v>
      </c>
      <c r="C3138" s="3" t="s">
        <v>6</v>
      </c>
      <c r="D3138" s="3">
        <v>9</v>
      </c>
      <c r="E3138" s="3">
        <v>15</v>
      </c>
      <c r="F3138">
        <f t="shared" si="96"/>
        <v>1</v>
      </c>
      <c r="G3138">
        <f t="shared" si="97"/>
        <v>0</v>
      </c>
    </row>
    <row r="3139" spans="1:7" x14ac:dyDescent="0.25">
      <c r="A3139" s="2">
        <v>45437</v>
      </c>
      <c r="B3139" s="3" t="s">
        <v>12</v>
      </c>
      <c r="C3139" s="3" t="s">
        <v>7</v>
      </c>
      <c r="D3139" s="3">
        <v>0</v>
      </c>
      <c r="E3139" s="3">
        <v>12</v>
      </c>
      <c r="F3139">
        <f t="shared" ref="F3139:F3202" si="98">IF(D3139 &gt;= 9, 1, 0)</f>
        <v>0</v>
      </c>
      <c r="G3139">
        <f t="shared" ref="G3139:G3202" si="99">IF(D3139 &lt;= 6, 1, 0)</f>
        <v>1</v>
      </c>
    </row>
    <row r="3140" spans="1:7" x14ac:dyDescent="0.25">
      <c r="A3140" s="2">
        <v>45437</v>
      </c>
      <c r="B3140" s="3" t="s">
        <v>12</v>
      </c>
      <c r="C3140" s="3" t="s">
        <v>7</v>
      </c>
      <c r="D3140" s="3">
        <v>1</v>
      </c>
      <c r="E3140" s="3">
        <v>12</v>
      </c>
      <c r="F3140">
        <f t="shared" si="98"/>
        <v>0</v>
      </c>
      <c r="G3140">
        <f t="shared" si="99"/>
        <v>1</v>
      </c>
    </row>
    <row r="3141" spans="1:7" x14ac:dyDescent="0.25">
      <c r="A3141" s="2">
        <v>45437</v>
      </c>
      <c r="B3141" s="3" t="s">
        <v>12</v>
      </c>
      <c r="C3141" s="3" t="s">
        <v>7</v>
      </c>
      <c r="D3141" s="3">
        <v>10</v>
      </c>
      <c r="E3141" s="3">
        <v>14</v>
      </c>
      <c r="F3141">
        <f t="shared" si="98"/>
        <v>1</v>
      </c>
      <c r="G3141">
        <f t="shared" si="99"/>
        <v>0</v>
      </c>
    </row>
    <row r="3142" spans="1:7" x14ac:dyDescent="0.25">
      <c r="A3142" s="2">
        <v>45437</v>
      </c>
      <c r="B3142" s="3" t="s">
        <v>12</v>
      </c>
      <c r="C3142" s="3" t="s">
        <v>7</v>
      </c>
      <c r="D3142" s="3">
        <v>6</v>
      </c>
      <c r="E3142" s="3">
        <v>12</v>
      </c>
      <c r="F3142">
        <f t="shared" si="98"/>
        <v>0</v>
      </c>
      <c r="G3142">
        <f t="shared" si="99"/>
        <v>1</v>
      </c>
    </row>
    <row r="3143" spans="1:7" x14ac:dyDescent="0.25">
      <c r="A3143" s="2">
        <v>45437</v>
      </c>
      <c r="B3143" s="3" t="s">
        <v>12</v>
      </c>
      <c r="C3143" s="3" t="s">
        <v>7</v>
      </c>
      <c r="D3143" s="3">
        <v>8</v>
      </c>
      <c r="E3143" s="3">
        <v>12</v>
      </c>
      <c r="F3143">
        <f t="shared" si="98"/>
        <v>0</v>
      </c>
      <c r="G3143">
        <f t="shared" si="99"/>
        <v>0</v>
      </c>
    </row>
    <row r="3144" spans="1:7" x14ac:dyDescent="0.25">
      <c r="A3144" s="2">
        <v>45437</v>
      </c>
      <c r="B3144" s="3" t="s">
        <v>12</v>
      </c>
      <c r="C3144" s="3" t="s">
        <v>7</v>
      </c>
      <c r="D3144" s="3">
        <v>9</v>
      </c>
      <c r="E3144" s="3">
        <v>13</v>
      </c>
      <c r="F3144">
        <f t="shared" si="98"/>
        <v>1</v>
      </c>
      <c r="G3144">
        <f t="shared" si="99"/>
        <v>0</v>
      </c>
    </row>
    <row r="3145" spans="1:7" x14ac:dyDescent="0.25">
      <c r="A3145" s="2">
        <v>45437</v>
      </c>
      <c r="B3145" s="3" t="s">
        <v>12</v>
      </c>
      <c r="C3145" s="3" t="s">
        <v>7</v>
      </c>
      <c r="D3145" s="3">
        <v>0</v>
      </c>
      <c r="E3145" s="3">
        <v>15</v>
      </c>
      <c r="F3145">
        <f t="shared" si="98"/>
        <v>0</v>
      </c>
      <c r="G3145">
        <f t="shared" si="99"/>
        <v>1</v>
      </c>
    </row>
    <row r="3146" spans="1:7" x14ac:dyDescent="0.25">
      <c r="A3146" s="2">
        <v>45437</v>
      </c>
      <c r="B3146" s="3" t="s">
        <v>12</v>
      </c>
      <c r="C3146" s="3" t="s">
        <v>7</v>
      </c>
      <c r="D3146" s="3">
        <v>1</v>
      </c>
      <c r="E3146" s="3">
        <v>13</v>
      </c>
      <c r="F3146">
        <f t="shared" si="98"/>
        <v>0</v>
      </c>
      <c r="G3146">
        <f t="shared" si="99"/>
        <v>1</v>
      </c>
    </row>
    <row r="3147" spans="1:7" x14ac:dyDescent="0.25">
      <c r="A3147" s="2">
        <v>45437</v>
      </c>
      <c r="B3147" s="3" t="s">
        <v>12</v>
      </c>
      <c r="C3147" s="3" t="s">
        <v>7</v>
      </c>
      <c r="D3147" s="3">
        <v>10</v>
      </c>
      <c r="E3147" s="3">
        <v>39</v>
      </c>
      <c r="F3147">
        <f t="shared" si="98"/>
        <v>1</v>
      </c>
      <c r="G3147">
        <f t="shared" si="99"/>
        <v>0</v>
      </c>
    </row>
    <row r="3148" spans="1:7" x14ac:dyDescent="0.25">
      <c r="A3148" s="2">
        <v>45437</v>
      </c>
      <c r="B3148" s="3" t="s">
        <v>12</v>
      </c>
      <c r="C3148" s="3" t="s">
        <v>7</v>
      </c>
      <c r="D3148" s="3">
        <v>4</v>
      </c>
      <c r="E3148" s="3">
        <v>12</v>
      </c>
      <c r="F3148">
        <f t="shared" si="98"/>
        <v>0</v>
      </c>
      <c r="G3148">
        <f t="shared" si="99"/>
        <v>1</v>
      </c>
    </row>
    <row r="3149" spans="1:7" x14ac:dyDescent="0.25">
      <c r="A3149" s="2">
        <v>45437</v>
      </c>
      <c r="B3149" s="3" t="s">
        <v>12</v>
      </c>
      <c r="C3149" s="3" t="s">
        <v>7</v>
      </c>
      <c r="D3149" s="3">
        <v>7</v>
      </c>
      <c r="E3149" s="3">
        <v>12</v>
      </c>
      <c r="F3149">
        <f t="shared" si="98"/>
        <v>0</v>
      </c>
      <c r="G3149">
        <f t="shared" si="99"/>
        <v>0</v>
      </c>
    </row>
    <row r="3150" spans="1:7" x14ac:dyDescent="0.25">
      <c r="A3150" s="2">
        <v>45437</v>
      </c>
      <c r="B3150" s="3" t="s">
        <v>12</v>
      </c>
      <c r="C3150" s="3" t="s">
        <v>7</v>
      </c>
      <c r="D3150" s="3">
        <v>8</v>
      </c>
      <c r="E3150" s="3">
        <v>21</v>
      </c>
      <c r="F3150">
        <f t="shared" si="98"/>
        <v>0</v>
      </c>
      <c r="G3150">
        <f t="shared" si="99"/>
        <v>0</v>
      </c>
    </row>
    <row r="3151" spans="1:7" x14ac:dyDescent="0.25">
      <c r="A3151" s="2">
        <v>45437</v>
      </c>
      <c r="B3151" s="3" t="s">
        <v>12</v>
      </c>
      <c r="C3151" s="3" t="s">
        <v>7</v>
      </c>
      <c r="D3151" s="3">
        <v>9</v>
      </c>
      <c r="E3151" s="3">
        <v>21</v>
      </c>
      <c r="F3151">
        <f t="shared" si="98"/>
        <v>1</v>
      </c>
      <c r="G3151">
        <f t="shared" si="99"/>
        <v>0</v>
      </c>
    </row>
    <row r="3152" spans="1:7" x14ac:dyDescent="0.25">
      <c r="A3152" s="2">
        <v>45437</v>
      </c>
      <c r="B3152" s="3" t="s">
        <v>12</v>
      </c>
      <c r="C3152" s="3" t="s">
        <v>7</v>
      </c>
      <c r="D3152" s="3">
        <v>0</v>
      </c>
      <c r="E3152" s="3">
        <v>13</v>
      </c>
      <c r="F3152">
        <f t="shared" si="98"/>
        <v>0</v>
      </c>
      <c r="G3152">
        <f t="shared" si="99"/>
        <v>1</v>
      </c>
    </row>
    <row r="3153" spans="1:7" x14ac:dyDescent="0.25">
      <c r="A3153" s="2">
        <v>45437</v>
      </c>
      <c r="B3153" s="3" t="s">
        <v>12</v>
      </c>
      <c r="C3153" s="3" t="s">
        <v>7</v>
      </c>
      <c r="D3153" s="3">
        <v>10</v>
      </c>
      <c r="E3153" s="3">
        <v>15</v>
      </c>
      <c r="F3153">
        <f t="shared" si="98"/>
        <v>1</v>
      </c>
      <c r="G3153">
        <f t="shared" si="99"/>
        <v>0</v>
      </c>
    </row>
    <row r="3154" spans="1:7" x14ac:dyDescent="0.25">
      <c r="A3154" s="2">
        <v>45437</v>
      </c>
      <c r="B3154" s="3" t="s">
        <v>12</v>
      </c>
      <c r="C3154" s="3" t="s">
        <v>7</v>
      </c>
      <c r="D3154" s="3">
        <v>0</v>
      </c>
      <c r="E3154" s="3">
        <v>12</v>
      </c>
      <c r="F3154">
        <f t="shared" si="98"/>
        <v>0</v>
      </c>
      <c r="G3154">
        <f t="shared" si="99"/>
        <v>1</v>
      </c>
    </row>
    <row r="3155" spans="1:7" x14ac:dyDescent="0.25">
      <c r="A3155" s="2">
        <v>45437</v>
      </c>
      <c r="B3155" s="3" t="s">
        <v>12</v>
      </c>
      <c r="C3155" s="3" t="s">
        <v>7</v>
      </c>
      <c r="D3155" s="3">
        <v>1</v>
      </c>
      <c r="E3155" s="3">
        <v>12</v>
      </c>
      <c r="F3155">
        <f t="shared" si="98"/>
        <v>0</v>
      </c>
      <c r="G3155">
        <f t="shared" si="99"/>
        <v>1</v>
      </c>
    </row>
    <row r="3156" spans="1:7" x14ac:dyDescent="0.25">
      <c r="A3156" s="2">
        <v>45437</v>
      </c>
      <c r="B3156" s="3" t="s">
        <v>12</v>
      </c>
      <c r="C3156" s="3" t="s">
        <v>7</v>
      </c>
      <c r="D3156" s="3">
        <v>10</v>
      </c>
      <c r="E3156" s="3">
        <v>39</v>
      </c>
      <c r="F3156">
        <f t="shared" si="98"/>
        <v>1</v>
      </c>
      <c r="G3156">
        <f t="shared" si="99"/>
        <v>0</v>
      </c>
    </row>
    <row r="3157" spans="1:7" x14ac:dyDescent="0.25">
      <c r="A3157" s="2">
        <v>45437</v>
      </c>
      <c r="B3157" s="3" t="s">
        <v>12</v>
      </c>
      <c r="C3157" s="3" t="s">
        <v>7</v>
      </c>
      <c r="D3157" s="3">
        <v>5</v>
      </c>
      <c r="E3157" s="3">
        <v>17</v>
      </c>
      <c r="F3157">
        <f t="shared" si="98"/>
        <v>0</v>
      </c>
      <c r="G3157">
        <f t="shared" si="99"/>
        <v>1</v>
      </c>
    </row>
    <row r="3158" spans="1:7" x14ac:dyDescent="0.25">
      <c r="A3158" s="2">
        <v>45437</v>
      </c>
      <c r="B3158" s="3" t="s">
        <v>12</v>
      </c>
      <c r="C3158" s="3" t="s">
        <v>7</v>
      </c>
      <c r="D3158" s="3">
        <v>7</v>
      </c>
      <c r="E3158" s="3">
        <v>14</v>
      </c>
      <c r="F3158">
        <f t="shared" si="98"/>
        <v>0</v>
      </c>
      <c r="G3158">
        <f t="shared" si="99"/>
        <v>0</v>
      </c>
    </row>
    <row r="3159" spans="1:7" x14ac:dyDescent="0.25">
      <c r="A3159" s="2">
        <v>45437</v>
      </c>
      <c r="B3159" s="3" t="s">
        <v>12</v>
      </c>
      <c r="C3159" s="3" t="s">
        <v>7</v>
      </c>
      <c r="D3159" s="3">
        <v>8</v>
      </c>
      <c r="E3159" s="3">
        <v>15</v>
      </c>
      <c r="F3159">
        <f t="shared" si="98"/>
        <v>0</v>
      </c>
      <c r="G3159">
        <f t="shared" si="99"/>
        <v>0</v>
      </c>
    </row>
    <row r="3160" spans="1:7" x14ac:dyDescent="0.25">
      <c r="A3160" s="2">
        <v>45437</v>
      </c>
      <c r="B3160" s="3" t="s">
        <v>12</v>
      </c>
      <c r="C3160" s="3" t="s">
        <v>7</v>
      </c>
      <c r="D3160" s="3">
        <v>9</v>
      </c>
      <c r="E3160" s="3">
        <v>21</v>
      </c>
      <c r="F3160">
        <f t="shared" si="98"/>
        <v>1</v>
      </c>
      <c r="G3160">
        <f t="shared" si="99"/>
        <v>0</v>
      </c>
    </row>
    <row r="3161" spans="1:7" x14ac:dyDescent="0.25">
      <c r="A3161" s="2">
        <v>45438</v>
      </c>
      <c r="B3161" s="3" t="s">
        <v>13</v>
      </c>
      <c r="C3161" s="3" t="s">
        <v>8</v>
      </c>
      <c r="D3161" s="3">
        <v>0</v>
      </c>
      <c r="E3161" s="3">
        <v>15</v>
      </c>
      <c r="F3161">
        <f t="shared" si="98"/>
        <v>0</v>
      </c>
      <c r="G3161">
        <f t="shared" si="99"/>
        <v>1</v>
      </c>
    </row>
    <row r="3162" spans="1:7" x14ac:dyDescent="0.25">
      <c r="A3162" s="2">
        <v>45438</v>
      </c>
      <c r="B3162" s="3" t="s">
        <v>13</v>
      </c>
      <c r="C3162" s="3" t="s">
        <v>8</v>
      </c>
      <c r="D3162" s="3">
        <v>1</v>
      </c>
      <c r="E3162" s="3">
        <v>14</v>
      </c>
      <c r="F3162">
        <f t="shared" si="98"/>
        <v>0</v>
      </c>
      <c r="G3162">
        <f t="shared" si="99"/>
        <v>1</v>
      </c>
    </row>
    <row r="3163" spans="1:7" x14ac:dyDescent="0.25">
      <c r="A3163" s="2">
        <v>45438</v>
      </c>
      <c r="B3163" s="3" t="s">
        <v>13</v>
      </c>
      <c r="C3163" s="3" t="s">
        <v>8</v>
      </c>
      <c r="D3163" s="3">
        <v>10</v>
      </c>
      <c r="E3163" s="3">
        <v>62</v>
      </c>
      <c r="F3163">
        <f t="shared" si="98"/>
        <v>1</v>
      </c>
      <c r="G3163">
        <f t="shared" si="99"/>
        <v>0</v>
      </c>
    </row>
    <row r="3164" spans="1:7" x14ac:dyDescent="0.25">
      <c r="A3164" s="2">
        <v>45438</v>
      </c>
      <c r="B3164" s="3" t="s">
        <v>13</v>
      </c>
      <c r="C3164" s="3" t="s">
        <v>8</v>
      </c>
      <c r="D3164" s="3">
        <v>3</v>
      </c>
      <c r="E3164" s="3">
        <v>14</v>
      </c>
      <c r="F3164">
        <f t="shared" si="98"/>
        <v>0</v>
      </c>
      <c r="G3164">
        <f t="shared" si="99"/>
        <v>1</v>
      </c>
    </row>
    <row r="3165" spans="1:7" x14ac:dyDescent="0.25">
      <c r="A3165" s="2">
        <v>45438</v>
      </c>
      <c r="B3165" s="3" t="s">
        <v>13</v>
      </c>
      <c r="C3165" s="3" t="s">
        <v>8</v>
      </c>
      <c r="D3165" s="3">
        <v>5</v>
      </c>
      <c r="E3165" s="3">
        <v>15</v>
      </c>
      <c r="F3165">
        <f t="shared" si="98"/>
        <v>0</v>
      </c>
      <c r="G3165">
        <f t="shared" si="99"/>
        <v>1</v>
      </c>
    </row>
    <row r="3166" spans="1:7" x14ac:dyDescent="0.25">
      <c r="A3166" s="2">
        <v>45438</v>
      </c>
      <c r="B3166" s="3" t="s">
        <v>13</v>
      </c>
      <c r="C3166" s="3" t="s">
        <v>8</v>
      </c>
      <c r="D3166" s="3">
        <v>7</v>
      </c>
      <c r="E3166" s="3">
        <v>14</v>
      </c>
      <c r="F3166">
        <f t="shared" si="98"/>
        <v>0</v>
      </c>
      <c r="G3166">
        <f t="shared" si="99"/>
        <v>0</v>
      </c>
    </row>
    <row r="3167" spans="1:7" x14ac:dyDescent="0.25">
      <c r="A3167" s="2">
        <v>45438</v>
      </c>
      <c r="B3167" s="3" t="s">
        <v>13</v>
      </c>
      <c r="C3167" s="3" t="s">
        <v>8</v>
      </c>
      <c r="D3167" s="3">
        <v>8</v>
      </c>
      <c r="E3167" s="3">
        <v>22</v>
      </c>
      <c r="F3167">
        <f t="shared" si="98"/>
        <v>0</v>
      </c>
      <c r="G3167">
        <f t="shared" si="99"/>
        <v>0</v>
      </c>
    </row>
    <row r="3168" spans="1:7" x14ac:dyDescent="0.25">
      <c r="A3168" s="2">
        <v>45438</v>
      </c>
      <c r="B3168" s="3" t="s">
        <v>13</v>
      </c>
      <c r="C3168" s="3" t="s">
        <v>8</v>
      </c>
      <c r="D3168" s="3">
        <v>9</v>
      </c>
      <c r="E3168" s="3">
        <v>28</v>
      </c>
      <c r="F3168">
        <f t="shared" si="98"/>
        <v>1</v>
      </c>
      <c r="G3168">
        <f t="shared" si="99"/>
        <v>0</v>
      </c>
    </row>
    <row r="3169" spans="1:7" x14ac:dyDescent="0.25">
      <c r="A3169" s="2">
        <v>45438</v>
      </c>
      <c r="B3169" s="3" t="s">
        <v>13</v>
      </c>
      <c r="C3169" s="3" t="s">
        <v>10</v>
      </c>
      <c r="D3169" s="3">
        <v>0</v>
      </c>
      <c r="E3169" s="3">
        <v>19</v>
      </c>
      <c r="F3169">
        <f t="shared" si="98"/>
        <v>0</v>
      </c>
      <c r="G3169">
        <f t="shared" si="99"/>
        <v>1</v>
      </c>
    </row>
    <row r="3170" spans="1:7" x14ac:dyDescent="0.25">
      <c r="A3170" s="2">
        <v>45438</v>
      </c>
      <c r="B3170" s="3" t="s">
        <v>13</v>
      </c>
      <c r="C3170" s="3" t="s">
        <v>10</v>
      </c>
      <c r="D3170" s="3">
        <v>1</v>
      </c>
      <c r="E3170" s="3">
        <v>15</v>
      </c>
      <c r="F3170">
        <f t="shared" si="98"/>
        <v>0</v>
      </c>
      <c r="G3170">
        <f t="shared" si="99"/>
        <v>1</v>
      </c>
    </row>
    <row r="3171" spans="1:7" x14ac:dyDescent="0.25">
      <c r="A3171" s="2">
        <v>45438</v>
      </c>
      <c r="B3171" s="3" t="s">
        <v>13</v>
      </c>
      <c r="C3171" s="3" t="s">
        <v>10</v>
      </c>
      <c r="D3171" s="3">
        <v>10</v>
      </c>
      <c r="E3171" s="3">
        <v>59</v>
      </c>
      <c r="F3171">
        <f t="shared" si="98"/>
        <v>1</v>
      </c>
      <c r="G3171">
        <f t="shared" si="99"/>
        <v>0</v>
      </c>
    </row>
    <row r="3172" spans="1:7" x14ac:dyDescent="0.25">
      <c r="A3172" s="2">
        <v>45438</v>
      </c>
      <c r="B3172" s="3" t="s">
        <v>13</v>
      </c>
      <c r="C3172" s="3" t="s">
        <v>10</v>
      </c>
      <c r="D3172" s="3">
        <v>2</v>
      </c>
      <c r="E3172" s="3">
        <v>12</v>
      </c>
      <c r="F3172">
        <f t="shared" si="98"/>
        <v>0</v>
      </c>
      <c r="G3172">
        <f t="shared" si="99"/>
        <v>1</v>
      </c>
    </row>
    <row r="3173" spans="1:7" x14ac:dyDescent="0.25">
      <c r="A3173" s="2">
        <v>45438</v>
      </c>
      <c r="B3173" s="3" t="s">
        <v>13</v>
      </c>
      <c r="C3173" s="3" t="s">
        <v>10</v>
      </c>
      <c r="D3173" s="3">
        <v>3</v>
      </c>
      <c r="E3173" s="3">
        <v>13</v>
      </c>
      <c r="F3173">
        <f t="shared" si="98"/>
        <v>0</v>
      </c>
      <c r="G3173">
        <f t="shared" si="99"/>
        <v>1</v>
      </c>
    </row>
    <row r="3174" spans="1:7" x14ac:dyDescent="0.25">
      <c r="A3174" s="2">
        <v>45438</v>
      </c>
      <c r="B3174" s="3" t="s">
        <v>13</v>
      </c>
      <c r="C3174" s="3" t="s">
        <v>10</v>
      </c>
      <c r="D3174" s="3">
        <v>4</v>
      </c>
      <c r="E3174" s="3">
        <v>13</v>
      </c>
      <c r="F3174">
        <f t="shared" si="98"/>
        <v>0</v>
      </c>
      <c r="G3174">
        <f t="shared" si="99"/>
        <v>1</v>
      </c>
    </row>
    <row r="3175" spans="1:7" x14ac:dyDescent="0.25">
      <c r="A3175" s="2">
        <v>45438</v>
      </c>
      <c r="B3175" s="3" t="s">
        <v>13</v>
      </c>
      <c r="C3175" s="3" t="s">
        <v>10</v>
      </c>
      <c r="D3175" s="3">
        <v>5</v>
      </c>
      <c r="E3175" s="3">
        <v>20</v>
      </c>
      <c r="F3175">
        <f t="shared" si="98"/>
        <v>0</v>
      </c>
      <c r="G3175">
        <f t="shared" si="99"/>
        <v>1</v>
      </c>
    </row>
    <row r="3176" spans="1:7" x14ac:dyDescent="0.25">
      <c r="A3176" s="2">
        <v>45438</v>
      </c>
      <c r="B3176" s="3" t="s">
        <v>13</v>
      </c>
      <c r="C3176" s="3" t="s">
        <v>10</v>
      </c>
      <c r="D3176" s="3">
        <v>7</v>
      </c>
      <c r="E3176" s="3">
        <v>14</v>
      </c>
      <c r="F3176">
        <f t="shared" si="98"/>
        <v>0</v>
      </c>
      <c r="G3176">
        <f t="shared" si="99"/>
        <v>0</v>
      </c>
    </row>
    <row r="3177" spans="1:7" x14ac:dyDescent="0.25">
      <c r="A3177" s="2">
        <v>45438</v>
      </c>
      <c r="B3177" s="3" t="s">
        <v>13</v>
      </c>
      <c r="C3177" s="3" t="s">
        <v>10</v>
      </c>
      <c r="D3177" s="3">
        <v>8</v>
      </c>
      <c r="E3177" s="3">
        <v>18</v>
      </c>
      <c r="F3177">
        <f t="shared" si="98"/>
        <v>0</v>
      </c>
      <c r="G3177">
        <f t="shared" si="99"/>
        <v>0</v>
      </c>
    </row>
    <row r="3178" spans="1:7" x14ac:dyDescent="0.25">
      <c r="A3178" s="2">
        <v>45438</v>
      </c>
      <c r="B3178" s="3" t="s">
        <v>13</v>
      </c>
      <c r="C3178" s="3" t="s">
        <v>10</v>
      </c>
      <c r="D3178" s="3">
        <v>9</v>
      </c>
      <c r="E3178" s="3">
        <v>25</v>
      </c>
      <c r="F3178">
        <f t="shared" si="98"/>
        <v>1</v>
      </c>
      <c r="G3178">
        <f t="shared" si="99"/>
        <v>0</v>
      </c>
    </row>
    <row r="3179" spans="1:7" x14ac:dyDescent="0.25">
      <c r="A3179" s="2">
        <v>45438</v>
      </c>
      <c r="B3179" s="3" t="s">
        <v>11</v>
      </c>
      <c r="C3179" s="3" t="s">
        <v>4</v>
      </c>
      <c r="D3179" s="3">
        <v>0</v>
      </c>
      <c r="E3179" s="3">
        <v>28</v>
      </c>
      <c r="F3179">
        <f t="shared" si="98"/>
        <v>0</v>
      </c>
      <c r="G3179">
        <f t="shared" si="99"/>
        <v>1</v>
      </c>
    </row>
    <row r="3180" spans="1:7" x14ac:dyDescent="0.25">
      <c r="A3180" s="2">
        <v>45438</v>
      </c>
      <c r="B3180" s="3" t="s">
        <v>11</v>
      </c>
      <c r="C3180" s="3" t="s">
        <v>4</v>
      </c>
      <c r="D3180" s="3">
        <v>1</v>
      </c>
      <c r="E3180" s="3">
        <v>14</v>
      </c>
      <c r="F3180">
        <f t="shared" si="98"/>
        <v>0</v>
      </c>
      <c r="G3180">
        <f t="shared" si="99"/>
        <v>1</v>
      </c>
    </row>
    <row r="3181" spans="1:7" x14ac:dyDescent="0.25">
      <c r="A3181" s="2">
        <v>45438</v>
      </c>
      <c r="B3181" s="3" t="s">
        <v>11</v>
      </c>
      <c r="C3181" s="3" t="s">
        <v>4</v>
      </c>
      <c r="D3181" s="3">
        <v>10</v>
      </c>
      <c r="E3181" s="3">
        <v>103</v>
      </c>
      <c r="F3181">
        <f t="shared" si="98"/>
        <v>1</v>
      </c>
      <c r="G3181">
        <f t="shared" si="99"/>
        <v>0</v>
      </c>
    </row>
    <row r="3182" spans="1:7" x14ac:dyDescent="0.25">
      <c r="A3182" s="2">
        <v>45438</v>
      </c>
      <c r="B3182" s="3" t="s">
        <v>11</v>
      </c>
      <c r="C3182" s="3" t="s">
        <v>4</v>
      </c>
      <c r="D3182" s="3">
        <v>3</v>
      </c>
      <c r="E3182" s="3">
        <v>12</v>
      </c>
      <c r="F3182">
        <f t="shared" si="98"/>
        <v>0</v>
      </c>
      <c r="G3182">
        <f t="shared" si="99"/>
        <v>1</v>
      </c>
    </row>
    <row r="3183" spans="1:7" x14ac:dyDescent="0.25">
      <c r="A3183" s="2">
        <v>45438</v>
      </c>
      <c r="B3183" s="3" t="s">
        <v>11</v>
      </c>
      <c r="C3183" s="3" t="s">
        <v>4</v>
      </c>
      <c r="D3183" s="3">
        <v>5</v>
      </c>
      <c r="E3183" s="3">
        <v>17</v>
      </c>
      <c r="F3183">
        <f t="shared" si="98"/>
        <v>0</v>
      </c>
      <c r="G3183">
        <f t="shared" si="99"/>
        <v>1</v>
      </c>
    </row>
    <row r="3184" spans="1:7" x14ac:dyDescent="0.25">
      <c r="A3184" s="2">
        <v>45438</v>
      </c>
      <c r="B3184" s="3" t="s">
        <v>11</v>
      </c>
      <c r="C3184" s="3" t="s">
        <v>4</v>
      </c>
      <c r="D3184" s="3">
        <v>6</v>
      </c>
      <c r="E3184" s="3">
        <v>15</v>
      </c>
      <c r="F3184">
        <f t="shared" si="98"/>
        <v>0</v>
      </c>
      <c r="G3184">
        <f t="shared" si="99"/>
        <v>1</v>
      </c>
    </row>
    <row r="3185" spans="1:7" x14ac:dyDescent="0.25">
      <c r="A3185" s="2">
        <v>45438</v>
      </c>
      <c r="B3185" s="3" t="s">
        <v>11</v>
      </c>
      <c r="C3185" s="3" t="s">
        <v>4</v>
      </c>
      <c r="D3185" s="3">
        <v>7</v>
      </c>
      <c r="E3185" s="3">
        <v>15</v>
      </c>
      <c r="F3185">
        <f t="shared" si="98"/>
        <v>0</v>
      </c>
      <c r="G3185">
        <f t="shared" si="99"/>
        <v>0</v>
      </c>
    </row>
    <row r="3186" spans="1:7" x14ac:dyDescent="0.25">
      <c r="A3186" s="2">
        <v>45438</v>
      </c>
      <c r="B3186" s="3" t="s">
        <v>11</v>
      </c>
      <c r="C3186" s="3" t="s">
        <v>4</v>
      </c>
      <c r="D3186" s="3">
        <v>8</v>
      </c>
      <c r="E3186" s="3">
        <v>21</v>
      </c>
      <c r="F3186">
        <f t="shared" si="98"/>
        <v>0</v>
      </c>
      <c r="G3186">
        <f t="shared" si="99"/>
        <v>0</v>
      </c>
    </row>
    <row r="3187" spans="1:7" x14ac:dyDescent="0.25">
      <c r="A3187" s="2">
        <v>45438</v>
      </c>
      <c r="B3187" s="3" t="s">
        <v>11</v>
      </c>
      <c r="C3187" s="3" t="s">
        <v>4</v>
      </c>
      <c r="D3187" s="3">
        <v>9</v>
      </c>
      <c r="E3187" s="3">
        <v>30</v>
      </c>
      <c r="F3187">
        <f t="shared" si="98"/>
        <v>1</v>
      </c>
      <c r="G3187">
        <f t="shared" si="99"/>
        <v>0</v>
      </c>
    </row>
    <row r="3188" spans="1:7" x14ac:dyDescent="0.25">
      <c r="A3188" s="2">
        <v>45438</v>
      </c>
      <c r="B3188" s="3" t="s">
        <v>11</v>
      </c>
      <c r="C3188" s="3" t="s">
        <v>5</v>
      </c>
      <c r="D3188" s="3">
        <v>0</v>
      </c>
      <c r="E3188" s="3">
        <v>23</v>
      </c>
      <c r="F3188">
        <f t="shared" si="98"/>
        <v>0</v>
      </c>
      <c r="G3188">
        <f t="shared" si="99"/>
        <v>1</v>
      </c>
    </row>
    <row r="3189" spans="1:7" x14ac:dyDescent="0.25">
      <c r="A3189" s="2">
        <v>45438</v>
      </c>
      <c r="B3189" s="3" t="s">
        <v>11</v>
      </c>
      <c r="C3189" s="3" t="s">
        <v>5</v>
      </c>
      <c r="D3189" s="3">
        <v>1</v>
      </c>
      <c r="E3189" s="3">
        <v>13</v>
      </c>
      <c r="F3189">
        <f t="shared" si="98"/>
        <v>0</v>
      </c>
      <c r="G3189">
        <f t="shared" si="99"/>
        <v>1</v>
      </c>
    </row>
    <row r="3190" spans="1:7" x14ac:dyDescent="0.25">
      <c r="A3190" s="2">
        <v>45438</v>
      </c>
      <c r="B3190" s="3" t="s">
        <v>11</v>
      </c>
      <c r="C3190" s="3" t="s">
        <v>5</v>
      </c>
      <c r="D3190" s="3">
        <v>10</v>
      </c>
      <c r="E3190" s="3">
        <v>66</v>
      </c>
      <c r="F3190">
        <f t="shared" si="98"/>
        <v>1</v>
      </c>
      <c r="G3190">
        <f t="shared" si="99"/>
        <v>0</v>
      </c>
    </row>
    <row r="3191" spans="1:7" x14ac:dyDescent="0.25">
      <c r="A3191" s="2">
        <v>45438</v>
      </c>
      <c r="B3191" s="3" t="s">
        <v>11</v>
      </c>
      <c r="C3191" s="3" t="s">
        <v>5</v>
      </c>
      <c r="D3191" s="3">
        <v>3</v>
      </c>
      <c r="E3191" s="3">
        <v>12</v>
      </c>
      <c r="F3191">
        <f t="shared" si="98"/>
        <v>0</v>
      </c>
      <c r="G3191">
        <f t="shared" si="99"/>
        <v>1</v>
      </c>
    </row>
    <row r="3192" spans="1:7" x14ac:dyDescent="0.25">
      <c r="A3192" s="2">
        <v>45438</v>
      </c>
      <c r="B3192" s="3" t="s">
        <v>11</v>
      </c>
      <c r="C3192" s="3" t="s">
        <v>5</v>
      </c>
      <c r="D3192" s="3">
        <v>5</v>
      </c>
      <c r="E3192" s="3">
        <v>15</v>
      </c>
      <c r="F3192">
        <f t="shared" si="98"/>
        <v>0</v>
      </c>
      <c r="G3192">
        <f t="shared" si="99"/>
        <v>1</v>
      </c>
    </row>
    <row r="3193" spans="1:7" x14ac:dyDescent="0.25">
      <c r="A3193" s="2">
        <v>45438</v>
      </c>
      <c r="B3193" s="3" t="s">
        <v>11</v>
      </c>
      <c r="C3193" s="3" t="s">
        <v>5</v>
      </c>
      <c r="D3193" s="3">
        <v>6</v>
      </c>
      <c r="E3193" s="3">
        <v>14</v>
      </c>
      <c r="F3193">
        <f t="shared" si="98"/>
        <v>0</v>
      </c>
      <c r="G3193">
        <f t="shared" si="99"/>
        <v>1</v>
      </c>
    </row>
    <row r="3194" spans="1:7" x14ac:dyDescent="0.25">
      <c r="A3194" s="2">
        <v>45438</v>
      </c>
      <c r="B3194" s="3" t="s">
        <v>11</v>
      </c>
      <c r="C3194" s="3" t="s">
        <v>5</v>
      </c>
      <c r="D3194" s="3">
        <v>7</v>
      </c>
      <c r="E3194" s="3">
        <v>18</v>
      </c>
      <c r="F3194">
        <f t="shared" si="98"/>
        <v>0</v>
      </c>
      <c r="G3194">
        <f t="shared" si="99"/>
        <v>0</v>
      </c>
    </row>
    <row r="3195" spans="1:7" x14ac:dyDescent="0.25">
      <c r="A3195" s="2">
        <v>45438</v>
      </c>
      <c r="B3195" s="3" t="s">
        <v>11</v>
      </c>
      <c r="C3195" s="3" t="s">
        <v>5</v>
      </c>
      <c r="D3195" s="3">
        <v>8</v>
      </c>
      <c r="E3195" s="3">
        <v>20</v>
      </c>
      <c r="F3195">
        <f t="shared" si="98"/>
        <v>0</v>
      </c>
      <c r="G3195">
        <f t="shared" si="99"/>
        <v>0</v>
      </c>
    </row>
    <row r="3196" spans="1:7" x14ac:dyDescent="0.25">
      <c r="A3196" s="2">
        <v>45438</v>
      </c>
      <c r="B3196" s="3" t="s">
        <v>11</v>
      </c>
      <c r="C3196" s="3" t="s">
        <v>5</v>
      </c>
      <c r="D3196" s="3">
        <v>9</v>
      </c>
      <c r="E3196" s="3">
        <v>33</v>
      </c>
      <c r="F3196">
        <f t="shared" si="98"/>
        <v>1</v>
      </c>
      <c r="G3196">
        <f t="shared" si="99"/>
        <v>0</v>
      </c>
    </row>
    <row r="3197" spans="1:7" x14ac:dyDescent="0.25">
      <c r="A3197" s="2">
        <v>45438</v>
      </c>
      <c r="B3197" s="3" t="s">
        <v>11</v>
      </c>
      <c r="C3197" s="3" t="s">
        <v>4</v>
      </c>
      <c r="D3197" s="3">
        <v>0</v>
      </c>
      <c r="E3197" s="3">
        <v>16</v>
      </c>
      <c r="F3197">
        <f t="shared" si="98"/>
        <v>0</v>
      </c>
      <c r="G3197">
        <f t="shared" si="99"/>
        <v>1</v>
      </c>
    </row>
    <row r="3198" spans="1:7" x14ac:dyDescent="0.25">
      <c r="A3198" s="2">
        <v>45438</v>
      </c>
      <c r="B3198" s="3" t="s">
        <v>11</v>
      </c>
      <c r="C3198" s="3" t="s">
        <v>4</v>
      </c>
      <c r="D3198" s="3">
        <v>1</v>
      </c>
      <c r="E3198" s="3">
        <v>16</v>
      </c>
      <c r="F3198">
        <f t="shared" si="98"/>
        <v>0</v>
      </c>
      <c r="G3198">
        <f t="shared" si="99"/>
        <v>1</v>
      </c>
    </row>
    <row r="3199" spans="1:7" x14ac:dyDescent="0.25">
      <c r="A3199" s="2">
        <v>45438</v>
      </c>
      <c r="B3199" s="3" t="s">
        <v>11</v>
      </c>
      <c r="C3199" s="3" t="s">
        <v>4</v>
      </c>
      <c r="D3199" s="3">
        <v>10</v>
      </c>
      <c r="E3199" s="3">
        <v>81</v>
      </c>
      <c r="F3199">
        <f t="shared" si="98"/>
        <v>1</v>
      </c>
      <c r="G3199">
        <f t="shared" si="99"/>
        <v>0</v>
      </c>
    </row>
    <row r="3200" spans="1:7" x14ac:dyDescent="0.25">
      <c r="A3200" s="2">
        <v>45438</v>
      </c>
      <c r="B3200" s="3" t="s">
        <v>11</v>
      </c>
      <c r="C3200" s="3" t="s">
        <v>4</v>
      </c>
      <c r="D3200" s="3">
        <v>2</v>
      </c>
      <c r="E3200" s="3">
        <v>13</v>
      </c>
      <c r="F3200">
        <f t="shared" si="98"/>
        <v>0</v>
      </c>
      <c r="G3200">
        <f t="shared" si="99"/>
        <v>1</v>
      </c>
    </row>
    <row r="3201" spans="1:7" x14ac:dyDescent="0.25">
      <c r="A3201" s="2">
        <v>45438</v>
      </c>
      <c r="B3201" s="3" t="s">
        <v>11</v>
      </c>
      <c r="C3201" s="3" t="s">
        <v>4</v>
      </c>
      <c r="D3201" s="3">
        <v>5</v>
      </c>
      <c r="E3201" s="3">
        <v>23</v>
      </c>
      <c r="F3201">
        <f t="shared" si="98"/>
        <v>0</v>
      </c>
      <c r="G3201">
        <f t="shared" si="99"/>
        <v>1</v>
      </c>
    </row>
    <row r="3202" spans="1:7" x14ac:dyDescent="0.25">
      <c r="A3202" s="2">
        <v>45438</v>
      </c>
      <c r="B3202" s="3" t="s">
        <v>11</v>
      </c>
      <c r="C3202" s="3" t="s">
        <v>4</v>
      </c>
      <c r="D3202" s="3">
        <v>6</v>
      </c>
      <c r="E3202" s="3">
        <v>12</v>
      </c>
      <c r="F3202">
        <f t="shared" si="98"/>
        <v>0</v>
      </c>
      <c r="G3202">
        <f t="shared" si="99"/>
        <v>1</v>
      </c>
    </row>
    <row r="3203" spans="1:7" x14ac:dyDescent="0.25">
      <c r="A3203" s="2">
        <v>45438</v>
      </c>
      <c r="B3203" s="3" t="s">
        <v>11</v>
      </c>
      <c r="C3203" s="3" t="s">
        <v>4</v>
      </c>
      <c r="D3203" s="3">
        <v>7</v>
      </c>
      <c r="E3203" s="3">
        <v>14</v>
      </c>
      <c r="F3203">
        <f t="shared" ref="F3203:F3266" si="100">IF(D3203 &gt;= 9, 1, 0)</f>
        <v>0</v>
      </c>
      <c r="G3203">
        <f t="shared" ref="G3203:G3266" si="101">IF(D3203 &lt;= 6, 1, 0)</f>
        <v>0</v>
      </c>
    </row>
    <row r="3204" spans="1:7" x14ac:dyDescent="0.25">
      <c r="A3204" s="2">
        <v>45438</v>
      </c>
      <c r="B3204" s="3" t="s">
        <v>11</v>
      </c>
      <c r="C3204" s="3" t="s">
        <v>4</v>
      </c>
      <c r="D3204" s="3">
        <v>8</v>
      </c>
      <c r="E3204" s="3">
        <v>23</v>
      </c>
      <c r="F3204">
        <f t="shared" si="100"/>
        <v>0</v>
      </c>
      <c r="G3204">
        <f t="shared" si="101"/>
        <v>0</v>
      </c>
    </row>
    <row r="3205" spans="1:7" x14ac:dyDescent="0.25">
      <c r="A3205" s="2">
        <v>45438</v>
      </c>
      <c r="B3205" s="3" t="s">
        <v>11</v>
      </c>
      <c r="C3205" s="3" t="s">
        <v>4</v>
      </c>
      <c r="D3205" s="3">
        <v>9</v>
      </c>
      <c r="E3205" s="3">
        <v>25</v>
      </c>
      <c r="F3205">
        <f t="shared" si="100"/>
        <v>1</v>
      </c>
      <c r="G3205">
        <f t="shared" si="101"/>
        <v>0</v>
      </c>
    </row>
    <row r="3206" spans="1:7" x14ac:dyDescent="0.25">
      <c r="A3206" s="2">
        <v>45438</v>
      </c>
      <c r="B3206" s="3" t="s">
        <v>11</v>
      </c>
      <c r="C3206" s="3" t="s">
        <v>4</v>
      </c>
      <c r="D3206" s="3">
        <v>0</v>
      </c>
      <c r="E3206" s="3">
        <v>29</v>
      </c>
      <c r="F3206">
        <f t="shared" si="100"/>
        <v>0</v>
      </c>
      <c r="G3206">
        <f t="shared" si="101"/>
        <v>1</v>
      </c>
    </row>
    <row r="3207" spans="1:7" x14ac:dyDescent="0.25">
      <c r="A3207" s="2">
        <v>45438</v>
      </c>
      <c r="B3207" s="3" t="s">
        <v>11</v>
      </c>
      <c r="C3207" s="3" t="s">
        <v>4</v>
      </c>
      <c r="D3207" s="3">
        <v>1</v>
      </c>
      <c r="E3207" s="3">
        <v>18</v>
      </c>
      <c r="F3207">
        <f t="shared" si="100"/>
        <v>0</v>
      </c>
      <c r="G3207">
        <f t="shared" si="101"/>
        <v>1</v>
      </c>
    </row>
    <row r="3208" spans="1:7" x14ac:dyDescent="0.25">
      <c r="A3208" s="2">
        <v>45438</v>
      </c>
      <c r="B3208" s="3" t="s">
        <v>11</v>
      </c>
      <c r="C3208" s="3" t="s">
        <v>4</v>
      </c>
      <c r="D3208" s="3">
        <v>10</v>
      </c>
      <c r="E3208" s="3">
        <v>149</v>
      </c>
      <c r="F3208">
        <f t="shared" si="100"/>
        <v>1</v>
      </c>
      <c r="G3208">
        <f t="shared" si="101"/>
        <v>0</v>
      </c>
    </row>
    <row r="3209" spans="1:7" x14ac:dyDescent="0.25">
      <c r="A3209" s="2">
        <v>45438</v>
      </c>
      <c r="B3209" s="3" t="s">
        <v>11</v>
      </c>
      <c r="C3209" s="3" t="s">
        <v>4</v>
      </c>
      <c r="D3209" s="3">
        <v>2</v>
      </c>
      <c r="E3209" s="3">
        <v>12</v>
      </c>
      <c r="F3209">
        <f t="shared" si="100"/>
        <v>0</v>
      </c>
      <c r="G3209">
        <f t="shared" si="101"/>
        <v>1</v>
      </c>
    </row>
    <row r="3210" spans="1:7" x14ac:dyDescent="0.25">
      <c r="A3210" s="2">
        <v>45438</v>
      </c>
      <c r="B3210" s="3" t="s">
        <v>11</v>
      </c>
      <c r="C3210" s="3" t="s">
        <v>4</v>
      </c>
      <c r="D3210" s="3">
        <v>4</v>
      </c>
      <c r="E3210" s="3">
        <v>13</v>
      </c>
      <c r="F3210">
        <f t="shared" si="100"/>
        <v>0</v>
      </c>
      <c r="G3210">
        <f t="shared" si="101"/>
        <v>1</v>
      </c>
    </row>
    <row r="3211" spans="1:7" x14ac:dyDescent="0.25">
      <c r="A3211" s="2">
        <v>45438</v>
      </c>
      <c r="B3211" s="3" t="s">
        <v>11</v>
      </c>
      <c r="C3211" s="3" t="s">
        <v>4</v>
      </c>
      <c r="D3211" s="3">
        <v>5</v>
      </c>
      <c r="E3211" s="3">
        <v>29</v>
      </c>
      <c r="F3211">
        <f t="shared" si="100"/>
        <v>0</v>
      </c>
      <c r="G3211">
        <f t="shared" si="101"/>
        <v>1</v>
      </c>
    </row>
    <row r="3212" spans="1:7" x14ac:dyDescent="0.25">
      <c r="A3212" s="2">
        <v>45438</v>
      </c>
      <c r="B3212" s="3" t="s">
        <v>11</v>
      </c>
      <c r="C3212" s="3" t="s">
        <v>4</v>
      </c>
      <c r="D3212" s="3">
        <v>6</v>
      </c>
      <c r="E3212" s="3">
        <v>13</v>
      </c>
      <c r="F3212">
        <f t="shared" si="100"/>
        <v>0</v>
      </c>
      <c r="G3212">
        <f t="shared" si="101"/>
        <v>1</v>
      </c>
    </row>
    <row r="3213" spans="1:7" x14ac:dyDescent="0.25">
      <c r="A3213" s="2">
        <v>45438</v>
      </c>
      <c r="B3213" s="3" t="s">
        <v>11</v>
      </c>
      <c r="C3213" s="3" t="s">
        <v>4</v>
      </c>
      <c r="D3213" s="3">
        <v>7</v>
      </c>
      <c r="E3213" s="3">
        <v>17</v>
      </c>
      <c r="F3213">
        <f t="shared" si="100"/>
        <v>0</v>
      </c>
      <c r="G3213">
        <f t="shared" si="101"/>
        <v>0</v>
      </c>
    </row>
    <row r="3214" spans="1:7" x14ac:dyDescent="0.25">
      <c r="A3214" s="2">
        <v>45438</v>
      </c>
      <c r="B3214" s="3" t="s">
        <v>11</v>
      </c>
      <c r="C3214" s="3" t="s">
        <v>4</v>
      </c>
      <c r="D3214" s="3">
        <v>8</v>
      </c>
      <c r="E3214" s="3">
        <v>35</v>
      </c>
      <c r="F3214">
        <f t="shared" si="100"/>
        <v>0</v>
      </c>
      <c r="G3214">
        <f t="shared" si="101"/>
        <v>0</v>
      </c>
    </row>
    <row r="3215" spans="1:7" x14ac:dyDescent="0.25">
      <c r="A3215" s="2">
        <v>45438</v>
      </c>
      <c r="B3215" s="3" t="s">
        <v>11</v>
      </c>
      <c r="C3215" s="3" t="s">
        <v>4</v>
      </c>
      <c r="D3215" s="3">
        <v>9</v>
      </c>
      <c r="E3215" s="3">
        <v>57</v>
      </c>
      <c r="F3215">
        <f t="shared" si="100"/>
        <v>1</v>
      </c>
      <c r="G3215">
        <f t="shared" si="101"/>
        <v>0</v>
      </c>
    </row>
    <row r="3216" spans="1:7" x14ac:dyDescent="0.25">
      <c r="A3216" s="2">
        <v>45438</v>
      </c>
      <c r="B3216" s="3" t="s">
        <v>11</v>
      </c>
      <c r="C3216" s="3" t="s">
        <v>5</v>
      </c>
      <c r="D3216" s="3">
        <v>0</v>
      </c>
      <c r="E3216" s="3">
        <v>19</v>
      </c>
      <c r="F3216">
        <f t="shared" si="100"/>
        <v>0</v>
      </c>
      <c r="G3216">
        <f t="shared" si="101"/>
        <v>1</v>
      </c>
    </row>
    <row r="3217" spans="1:7" x14ac:dyDescent="0.25">
      <c r="A3217" s="2">
        <v>45438</v>
      </c>
      <c r="B3217" s="3" t="s">
        <v>11</v>
      </c>
      <c r="C3217" s="3" t="s">
        <v>5</v>
      </c>
      <c r="D3217" s="3">
        <v>1</v>
      </c>
      <c r="E3217" s="3">
        <v>12</v>
      </c>
      <c r="F3217">
        <f t="shared" si="100"/>
        <v>0</v>
      </c>
      <c r="G3217">
        <f t="shared" si="101"/>
        <v>1</v>
      </c>
    </row>
    <row r="3218" spans="1:7" x14ac:dyDescent="0.25">
      <c r="A3218" s="2">
        <v>45438</v>
      </c>
      <c r="B3218" s="3" t="s">
        <v>11</v>
      </c>
      <c r="C3218" s="3" t="s">
        <v>5</v>
      </c>
      <c r="D3218" s="3">
        <v>10</v>
      </c>
      <c r="E3218" s="3">
        <v>66</v>
      </c>
      <c r="F3218">
        <f t="shared" si="100"/>
        <v>1</v>
      </c>
      <c r="G3218">
        <f t="shared" si="101"/>
        <v>0</v>
      </c>
    </row>
    <row r="3219" spans="1:7" x14ac:dyDescent="0.25">
      <c r="A3219" s="2">
        <v>45438</v>
      </c>
      <c r="B3219" s="3" t="s">
        <v>11</v>
      </c>
      <c r="C3219" s="3" t="s">
        <v>5</v>
      </c>
      <c r="D3219" s="3">
        <v>2</v>
      </c>
      <c r="E3219" s="3">
        <v>13</v>
      </c>
      <c r="F3219">
        <f t="shared" si="100"/>
        <v>0</v>
      </c>
      <c r="G3219">
        <f t="shared" si="101"/>
        <v>1</v>
      </c>
    </row>
    <row r="3220" spans="1:7" x14ac:dyDescent="0.25">
      <c r="A3220" s="2">
        <v>45438</v>
      </c>
      <c r="B3220" s="3" t="s">
        <v>11</v>
      </c>
      <c r="C3220" s="3" t="s">
        <v>5</v>
      </c>
      <c r="D3220" s="3">
        <v>3</v>
      </c>
      <c r="E3220" s="3">
        <v>12</v>
      </c>
      <c r="F3220">
        <f t="shared" si="100"/>
        <v>0</v>
      </c>
      <c r="G3220">
        <f t="shared" si="101"/>
        <v>1</v>
      </c>
    </row>
    <row r="3221" spans="1:7" x14ac:dyDescent="0.25">
      <c r="A3221" s="2">
        <v>45438</v>
      </c>
      <c r="B3221" s="3" t="s">
        <v>11</v>
      </c>
      <c r="C3221" s="3" t="s">
        <v>5</v>
      </c>
      <c r="D3221" s="3">
        <v>5</v>
      </c>
      <c r="E3221" s="3">
        <v>14</v>
      </c>
      <c r="F3221">
        <f t="shared" si="100"/>
        <v>0</v>
      </c>
      <c r="G3221">
        <f t="shared" si="101"/>
        <v>1</v>
      </c>
    </row>
    <row r="3222" spans="1:7" x14ac:dyDescent="0.25">
      <c r="A3222" s="2">
        <v>45438</v>
      </c>
      <c r="B3222" s="3" t="s">
        <v>11</v>
      </c>
      <c r="C3222" s="3" t="s">
        <v>5</v>
      </c>
      <c r="D3222" s="3">
        <v>6</v>
      </c>
      <c r="E3222" s="3">
        <v>12</v>
      </c>
      <c r="F3222">
        <f t="shared" si="100"/>
        <v>0</v>
      </c>
      <c r="G3222">
        <f t="shared" si="101"/>
        <v>1</v>
      </c>
    </row>
    <row r="3223" spans="1:7" x14ac:dyDescent="0.25">
      <c r="A3223" s="2">
        <v>45438</v>
      </c>
      <c r="B3223" s="3" t="s">
        <v>11</v>
      </c>
      <c r="C3223" s="3" t="s">
        <v>5</v>
      </c>
      <c r="D3223" s="3">
        <v>7</v>
      </c>
      <c r="E3223" s="3">
        <v>12</v>
      </c>
      <c r="F3223">
        <f t="shared" si="100"/>
        <v>0</v>
      </c>
      <c r="G3223">
        <f t="shared" si="101"/>
        <v>0</v>
      </c>
    </row>
    <row r="3224" spans="1:7" x14ac:dyDescent="0.25">
      <c r="A3224" s="2">
        <v>45438</v>
      </c>
      <c r="B3224" s="3" t="s">
        <v>11</v>
      </c>
      <c r="C3224" s="3" t="s">
        <v>5</v>
      </c>
      <c r="D3224" s="3">
        <v>8</v>
      </c>
      <c r="E3224" s="3">
        <v>25</v>
      </c>
      <c r="F3224">
        <f t="shared" si="100"/>
        <v>0</v>
      </c>
      <c r="G3224">
        <f t="shared" si="101"/>
        <v>0</v>
      </c>
    </row>
    <row r="3225" spans="1:7" x14ac:dyDescent="0.25">
      <c r="A3225" s="2">
        <v>45438</v>
      </c>
      <c r="B3225" s="3" t="s">
        <v>11</v>
      </c>
      <c r="C3225" s="3" t="s">
        <v>5</v>
      </c>
      <c r="D3225" s="3">
        <v>9</v>
      </c>
      <c r="E3225" s="3">
        <v>18</v>
      </c>
      <c r="F3225">
        <f t="shared" si="100"/>
        <v>1</v>
      </c>
      <c r="G3225">
        <f t="shared" si="101"/>
        <v>0</v>
      </c>
    </row>
    <row r="3226" spans="1:7" x14ac:dyDescent="0.25">
      <c r="A3226" s="2">
        <v>45438</v>
      </c>
      <c r="B3226" s="3" t="s">
        <v>11</v>
      </c>
      <c r="C3226" s="3" t="s">
        <v>5</v>
      </c>
      <c r="D3226" s="3">
        <v>0</v>
      </c>
      <c r="E3226" s="3">
        <v>16</v>
      </c>
      <c r="F3226">
        <f t="shared" si="100"/>
        <v>0</v>
      </c>
      <c r="G3226">
        <f t="shared" si="101"/>
        <v>1</v>
      </c>
    </row>
    <row r="3227" spans="1:7" x14ac:dyDescent="0.25">
      <c r="A3227" s="2">
        <v>45438</v>
      </c>
      <c r="B3227" s="3" t="s">
        <v>11</v>
      </c>
      <c r="C3227" s="3" t="s">
        <v>5</v>
      </c>
      <c r="D3227" s="3">
        <v>1</v>
      </c>
      <c r="E3227" s="3">
        <v>16</v>
      </c>
      <c r="F3227">
        <f t="shared" si="100"/>
        <v>0</v>
      </c>
      <c r="G3227">
        <f t="shared" si="101"/>
        <v>1</v>
      </c>
    </row>
    <row r="3228" spans="1:7" x14ac:dyDescent="0.25">
      <c r="A3228" s="2">
        <v>45438</v>
      </c>
      <c r="B3228" s="3" t="s">
        <v>11</v>
      </c>
      <c r="C3228" s="3" t="s">
        <v>5</v>
      </c>
      <c r="D3228" s="3">
        <v>10</v>
      </c>
      <c r="E3228" s="3">
        <v>76</v>
      </c>
      <c r="F3228">
        <f t="shared" si="100"/>
        <v>1</v>
      </c>
      <c r="G3228">
        <f t="shared" si="101"/>
        <v>0</v>
      </c>
    </row>
    <row r="3229" spans="1:7" x14ac:dyDescent="0.25">
      <c r="A3229" s="2">
        <v>45438</v>
      </c>
      <c r="B3229" s="3" t="s">
        <v>11</v>
      </c>
      <c r="C3229" s="3" t="s">
        <v>5</v>
      </c>
      <c r="D3229" s="3">
        <v>2</v>
      </c>
      <c r="E3229" s="3">
        <v>12</v>
      </c>
      <c r="F3229">
        <f t="shared" si="100"/>
        <v>0</v>
      </c>
      <c r="G3229">
        <f t="shared" si="101"/>
        <v>1</v>
      </c>
    </row>
    <row r="3230" spans="1:7" x14ac:dyDescent="0.25">
      <c r="A3230" s="2">
        <v>45438</v>
      </c>
      <c r="B3230" s="3" t="s">
        <v>11</v>
      </c>
      <c r="C3230" s="3" t="s">
        <v>5</v>
      </c>
      <c r="D3230" s="3">
        <v>3</v>
      </c>
      <c r="E3230" s="3">
        <v>14</v>
      </c>
      <c r="F3230">
        <f t="shared" si="100"/>
        <v>0</v>
      </c>
      <c r="G3230">
        <f t="shared" si="101"/>
        <v>1</v>
      </c>
    </row>
    <row r="3231" spans="1:7" x14ac:dyDescent="0.25">
      <c r="A3231" s="2">
        <v>45438</v>
      </c>
      <c r="B3231" s="3" t="s">
        <v>11</v>
      </c>
      <c r="C3231" s="3" t="s">
        <v>5</v>
      </c>
      <c r="D3231" s="3">
        <v>4</v>
      </c>
      <c r="E3231" s="3">
        <v>12</v>
      </c>
      <c r="F3231">
        <f t="shared" si="100"/>
        <v>0</v>
      </c>
      <c r="G3231">
        <f t="shared" si="101"/>
        <v>1</v>
      </c>
    </row>
    <row r="3232" spans="1:7" x14ac:dyDescent="0.25">
      <c r="A3232" s="2">
        <v>45438</v>
      </c>
      <c r="B3232" s="3" t="s">
        <v>11</v>
      </c>
      <c r="C3232" s="3" t="s">
        <v>5</v>
      </c>
      <c r="D3232" s="3">
        <v>5</v>
      </c>
      <c r="E3232" s="3">
        <v>23</v>
      </c>
      <c r="F3232">
        <f t="shared" si="100"/>
        <v>0</v>
      </c>
      <c r="G3232">
        <f t="shared" si="101"/>
        <v>1</v>
      </c>
    </row>
    <row r="3233" spans="1:7" x14ac:dyDescent="0.25">
      <c r="A3233" s="2">
        <v>45438</v>
      </c>
      <c r="B3233" s="3" t="s">
        <v>11</v>
      </c>
      <c r="C3233" s="3" t="s">
        <v>5</v>
      </c>
      <c r="D3233" s="3">
        <v>6</v>
      </c>
      <c r="E3233" s="3">
        <v>12</v>
      </c>
      <c r="F3233">
        <f t="shared" si="100"/>
        <v>0</v>
      </c>
      <c r="G3233">
        <f t="shared" si="101"/>
        <v>1</v>
      </c>
    </row>
    <row r="3234" spans="1:7" x14ac:dyDescent="0.25">
      <c r="A3234" s="2">
        <v>45438</v>
      </c>
      <c r="B3234" s="3" t="s">
        <v>11</v>
      </c>
      <c r="C3234" s="3" t="s">
        <v>5</v>
      </c>
      <c r="D3234" s="3">
        <v>7</v>
      </c>
      <c r="E3234" s="3">
        <v>18</v>
      </c>
      <c r="F3234">
        <f t="shared" si="100"/>
        <v>0</v>
      </c>
      <c r="G3234">
        <f t="shared" si="101"/>
        <v>0</v>
      </c>
    </row>
    <row r="3235" spans="1:7" x14ac:dyDescent="0.25">
      <c r="A3235" s="2">
        <v>45438</v>
      </c>
      <c r="B3235" s="3" t="s">
        <v>11</v>
      </c>
      <c r="C3235" s="3" t="s">
        <v>5</v>
      </c>
      <c r="D3235" s="3">
        <v>8</v>
      </c>
      <c r="E3235" s="3">
        <v>23</v>
      </c>
      <c r="F3235">
        <f t="shared" si="100"/>
        <v>0</v>
      </c>
      <c r="G3235">
        <f t="shared" si="101"/>
        <v>0</v>
      </c>
    </row>
    <row r="3236" spans="1:7" x14ac:dyDescent="0.25">
      <c r="A3236" s="2">
        <v>45438</v>
      </c>
      <c r="B3236" s="3" t="s">
        <v>11</v>
      </c>
      <c r="C3236" s="3" t="s">
        <v>5</v>
      </c>
      <c r="D3236" s="3">
        <v>9</v>
      </c>
      <c r="E3236" s="3">
        <v>20</v>
      </c>
      <c r="F3236">
        <f t="shared" si="100"/>
        <v>1</v>
      </c>
      <c r="G3236">
        <f t="shared" si="101"/>
        <v>0</v>
      </c>
    </row>
    <row r="3237" spans="1:7" x14ac:dyDescent="0.25">
      <c r="A3237" s="2">
        <v>45438</v>
      </c>
      <c r="B3237" s="3" t="s">
        <v>11</v>
      </c>
      <c r="C3237" s="3" t="s">
        <v>4</v>
      </c>
      <c r="D3237" s="3">
        <v>0</v>
      </c>
      <c r="E3237" s="3">
        <v>24</v>
      </c>
      <c r="F3237">
        <f t="shared" si="100"/>
        <v>0</v>
      </c>
      <c r="G3237">
        <f t="shared" si="101"/>
        <v>1</v>
      </c>
    </row>
    <row r="3238" spans="1:7" x14ac:dyDescent="0.25">
      <c r="A3238" s="2">
        <v>45438</v>
      </c>
      <c r="B3238" s="3" t="s">
        <v>11</v>
      </c>
      <c r="C3238" s="3" t="s">
        <v>4</v>
      </c>
      <c r="D3238" s="3">
        <v>1</v>
      </c>
      <c r="E3238" s="3">
        <v>16</v>
      </c>
      <c r="F3238">
        <f t="shared" si="100"/>
        <v>0</v>
      </c>
      <c r="G3238">
        <f t="shared" si="101"/>
        <v>1</v>
      </c>
    </row>
    <row r="3239" spans="1:7" x14ac:dyDescent="0.25">
      <c r="A3239" s="2">
        <v>45438</v>
      </c>
      <c r="B3239" s="3" t="s">
        <v>11</v>
      </c>
      <c r="C3239" s="3" t="s">
        <v>4</v>
      </c>
      <c r="D3239" s="3">
        <v>10</v>
      </c>
      <c r="E3239" s="3">
        <v>98</v>
      </c>
      <c r="F3239">
        <f t="shared" si="100"/>
        <v>1</v>
      </c>
      <c r="G3239">
        <f t="shared" si="101"/>
        <v>0</v>
      </c>
    </row>
    <row r="3240" spans="1:7" x14ac:dyDescent="0.25">
      <c r="A3240" s="2">
        <v>45438</v>
      </c>
      <c r="B3240" s="3" t="s">
        <v>11</v>
      </c>
      <c r="C3240" s="3" t="s">
        <v>4</v>
      </c>
      <c r="D3240" s="3">
        <v>3</v>
      </c>
      <c r="E3240" s="3">
        <v>16</v>
      </c>
      <c r="F3240">
        <f t="shared" si="100"/>
        <v>0</v>
      </c>
      <c r="G3240">
        <f t="shared" si="101"/>
        <v>1</v>
      </c>
    </row>
    <row r="3241" spans="1:7" x14ac:dyDescent="0.25">
      <c r="A3241" s="2">
        <v>45438</v>
      </c>
      <c r="B3241" s="3" t="s">
        <v>11</v>
      </c>
      <c r="C3241" s="3" t="s">
        <v>4</v>
      </c>
      <c r="D3241" s="3">
        <v>5</v>
      </c>
      <c r="E3241" s="3">
        <v>24</v>
      </c>
      <c r="F3241">
        <f t="shared" si="100"/>
        <v>0</v>
      </c>
      <c r="G3241">
        <f t="shared" si="101"/>
        <v>1</v>
      </c>
    </row>
    <row r="3242" spans="1:7" x14ac:dyDescent="0.25">
      <c r="A3242" s="2">
        <v>45438</v>
      </c>
      <c r="B3242" s="3" t="s">
        <v>11</v>
      </c>
      <c r="C3242" s="3" t="s">
        <v>4</v>
      </c>
      <c r="D3242" s="3">
        <v>6</v>
      </c>
      <c r="E3242" s="3">
        <v>15</v>
      </c>
      <c r="F3242">
        <f t="shared" si="100"/>
        <v>0</v>
      </c>
      <c r="G3242">
        <f t="shared" si="101"/>
        <v>1</v>
      </c>
    </row>
    <row r="3243" spans="1:7" x14ac:dyDescent="0.25">
      <c r="A3243" s="2">
        <v>45438</v>
      </c>
      <c r="B3243" s="3" t="s">
        <v>11</v>
      </c>
      <c r="C3243" s="3" t="s">
        <v>4</v>
      </c>
      <c r="D3243" s="3">
        <v>7</v>
      </c>
      <c r="E3243" s="3">
        <v>18</v>
      </c>
      <c r="F3243">
        <f t="shared" si="100"/>
        <v>0</v>
      </c>
      <c r="G3243">
        <f t="shared" si="101"/>
        <v>0</v>
      </c>
    </row>
    <row r="3244" spans="1:7" x14ac:dyDescent="0.25">
      <c r="A3244" s="2">
        <v>45438</v>
      </c>
      <c r="B3244" s="3" t="s">
        <v>11</v>
      </c>
      <c r="C3244" s="3" t="s">
        <v>4</v>
      </c>
      <c r="D3244" s="3">
        <v>8</v>
      </c>
      <c r="E3244" s="3">
        <v>35</v>
      </c>
      <c r="F3244">
        <f t="shared" si="100"/>
        <v>0</v>
      </c>
      <c r="G3244">
        <f t="shared" si="101"/>
        <v>0</v>
      </c>
    </row>
    <row r="3245" spans="1:7" x14ac:dyDescent="0.25">
      <c r="A3245" s="2">
        <v>45438</v>
      </c>
      <c r="B3245" s="3" t="s">
        <v>11</v>
      </c>
      <c r="C3245" s="3" t="s">
        <v>4</v>
      </c>
      <c r="D3245" s="3">
        <v>9</v>
      </c>
      <c r="E3245" s="3">
        <v>31</v>
      </c>
      <c r="F3245">
        <f t="shared" si="100"/>
        <v>1</v>
      </c>
      <c r="G3245">
        <f t="shared" si="101"/>
        <v>0</v>
      </c>
    </row>
    <row r="3246" spans="1:7" x14ac:dyDescent="0.25">
      <c r="A3246" s="2">
        <v>45438</v>
      </c>
      <c r="B3246" s="3" t="s">
        <v>12</v>
      </c>
      <c r="C3246" s="3" t="s">
        <v>6</v>
      </c>
      <c r="D3246" s="3">
        <v>0</v>
      </c>
      <c r="E3246" s="3">
        <v>12</v>
      </c>
      <c r="F3246">
        <f t="shared" si="100"/>
        <v>0</v>
      </c>
      <c r="G3246">
        <f t="shared" si="101"/>
        <v>1</v>
      </c>
    </row>
    <row r="3247" spans="1:7" x14ac:dyDescent="0.25">
      <c r="A3247" s="2">
        <v>45438</v>
      </c>
      <c r="B3247" s="3" t="s">
        <v>12</v>
      </c>
      <c r="C3247" s="3" t="s">
        <v>6</v>
      </c>
      <c r="D3247" s="3">
        <v>1</v>
      </c>
      <c r="E3247" s="3">
        <v>12</v>
      </c>
      <c r="F3247">
        <f t="shared" si="100"/>
        <v>0</v>
      </c>
      <c r="G3247">
        <f t="shared" si="101"/>
        <v>1</v>
      </c>
    </row>
    <row r="3248" spans="1:7" x14ac:dyDescent="0.25">
      <c r="A3248" s="2">
        <v>45438</v>
      </c>
      <c r="B3248" s="3" t="s">
        <v>12</v>
      </c>
      <c r="C3248" s="3" t="s">
        <v>6</v>
      </c>
      <c r="D3248" s="3">
        <v>10</v>
      </c>
      <c r="E3248" s="3">
        <v>12</v>
      </c>
      <c r="F3248">
        <f t="shared" si="100"/>
        <v>1</v>
      </c>
      <c r="G3248">
        <f t="shared" si="101"/>
        <v>0</v>
      </c>
    </row>
    <row r="3249" spans="1:7" x14ac:dyDescent="0.25">
      <c r="A3249" s="2">
        <v>45438</v>
      </c>
      <c r="B3249" s="3" t="s">
        <v>12</v>
      </c>
      <c r="C3249" s="3" t="s">
        <v>6</v>
      </c>
      <c r="D3249" s="3">
        <v>5</v>
      </c>
      <c r="E3249" s="3">
        <v>12</v>
      </c>
      <c r="F3249">
        <f t="shared" si="100"/>
        <v>0</v>
      </c>
      <c r="G3249">
        <f t="shared" si="101"/>
        <v>1</v>
      </c>
    </row>
    <row r="3250" spans="1:7" x14ac:dyDescent="0.25">
      <c r="A3250" s="2">
        <v>45438</v>
      </c>
      <c r="B3250" s="3" t="s">
        <v>12</v>
      </c>
      <c r="C3250" s="3" t="s">
        <v>6</v>
      </c>
      <c r="D3250" s="3">
        <v>9</v>
      </c>
      <c r="E3250" s="3">
        <v>14</v>
      </c>
      <c r="F3250">
        <f t="shared" si="100"/>
        <v>1</v>
      </c>
      <c r="G3250">
        <f t="shared" si="101"/>
        <v>0</v>
      </c>
    </row>
    <row r="3251" spans="1:7" x14ac:dyDescent="0.25">
      <c r="A3251" s="2">
        <v>45438</v>
      </c>
      <c r="B3251" s="3" t="s">
        <v>12</v>
      </c>
      <c r="C3251" s="3" t="s">
        <v>6</v>
      </c>
      <c r="D3251" s="3">
        <v>0</v>
      </c>
      <c r="E3251" s="3">
        <v>12</v>
      </c>
      <c r="F3251">
        <f t="shared" si="100"/>
        <v>0</v>
      </c>
      <c r="G3251">
        <f t="shared" si="101"/>
        <v>1</v>
      </c>
    </row>
    <row r="3252" spans="1:7" x14ac:dyDescent="0.25">
      <c r="A3252" s="2">
        <v>45438</v>
      </c>
      <c r="B3252" s="3" t="s">
        <v>12</v>
      </c>
      <c r="C3252" s="3" t="s">
        <v>6</v>
      </c>
      <c r="D3252" s="3">
        <v>10</v>
      </c>
      <c r="E3252" s="3">
        <v>12</v>
      </c>
      <c r="F3252">
        <f t="shared" si="100"/>
        <v>1</v>
      </c>
      <c r="G3252">
        <f t="shared" si="101"/>
        <v>0</v>
      </c>
    </row>
    <row r="3253" spans="1:7" x14ac:dyDescent="0.25">
      <c r="A3253" s="2">
        <v>45438</v>
      </c>
      <c r="B3253" s="3" t="s">
        <v>12</v>
      </c>
      <c r="C3253" s="3" t="s">
        <v>6</v>
      </c>
      <c r="D3253" s="3">
        <v>5</v>
      </c>
      <c r="E3253" s="3">
        <v>13</v>
      </c>
      <c r="F3253">
        <f t="shared" si="100"/>
        <v>0</v>
      </c>
      <c r="G3253">
        <f t="shared" si="101"/>
        <v>1</v>
      </c>
    </row>
    <row r="3254" spans="1:7" x14ac:dyDescent="0.25">
      <c r="A3254" s="2">
        <v>45438</v>
      </c>
      <c r="B3254" s="3" t="s">
        <v>12</v>
      </c>
      <c r="C3254" s="3" t="s">
        <v>6</v>
      </c>
      <c r="D3254" s="3">
        <v>7</v>
      </c>
      <c r="E3254" s="3">
        <v>13</v>
      </c>
      <c r="F3254">
        <f t="shared" si="100"/>
        <v>0</v>
      </c>
      <c r="G3254">
        <f t="shared" si="101"/>
        <v>0</v>
      </c>
    </row>
    <row r="3255" spans="1:7" x14ac:dyDescent="0.25">
      <c r="A3255" s="2">
        <v>45438</v>
      </c>
      <c r="B3255" s="3" t="s">
        <v>12</v>
      </c>
      <c r="C3255" s="3" t="s">
        <v>6</v>
      </c>
      <c r="D3255" s="3">
        <v>8</v>
      </c>
      <c r="E3255" s="3">
        <v>13</v>
      </c>
      <c r="F3255">
        <f t="shared" si="100"/>
        <v>0</v>
      </c>
      <c r="G3255">
        <f t="shared" si="101"/>
        <v>0</v>
      </c>
    </row>
    <row r="3256" spans="1:7" x14ac:dyDescent="0.25">
      <c r="A3256" s="2">
        <v>45438</v>
      </c>
      <c r="B3256" s="3" t="s">
        <v>12</v>
      </c>
      <c r="C3256" s="3" t="s">
        <v>6</v>
      </c>
      <c r="D3256" s="3">
        <v>9</v>
      </c>
      <c r="E3256" s="3">
        <v>13</v>
      </c>
      <c r="F3256">
        <f t="shared" si="100"/>
        <v>1</v>
      </c>
      <c r="G3256">
        <f t="shared" si="101"/>
        <v>0</v>
      </c>
    </row>
    <row r="3257" spans="1:7" x14ac:dyDescent="0.25">
      <c r="A3257" s="2">
        <v>45438</v>
      </c>
      <c r="B3257" s="3" t="s">
        <v>12</v>
      </c>
      <c r="C3257" s="3" t="s">
        <v>6</v>
      </c>
      <c r="D3257" s="3">
        <v>0</v>
      </c>
      <c r="E3257" s="3">
        <v>12</v>
      </c>
      <c r="F3257">
        <f t="shared" si="100"/>
        <v>0</v>
      </c>
      <c r="G3257">
        <f t="shared" si="101"/>
        <v>1</v>
      </c>
    </row>
    <row r="3258" spans="1:7" x14ac:dyDescent="0.25">
      <c r="A3258" s="2">
        <v>45438</v>
      </c>
      <c r="B3258" s="3" t="s">
        <v>12</v>
      </c>
      <c r="C3258" s="3" t="s">
        <v>6</v>
      </c>
      <c r="D3258" s="3">
        <v>8</v>
      </c>
      <c r="E3258" s="3">
        <v>12</v>
      </c>
      <c r="F3258">
        <f t="shared" si="100"/>
        <v>0</v>
      </c>
      <c r="G3258">
        <f t="shared" si="101"/>
        <v>0</v>
      </c>
    </row>
    <row r="3259" spans="1:7" x14ac:dyDescent="0.25">
      <c r="A3259" s="2">
        <v>45438</v>
      </c>
      <c r="B3259" s="3" t="s">
        <v>12</v>
      </c>
      <c r="C3259" s="3" t="s">
        <v>6</v>
      </c>
      <c r="D3259" s="3">
        <v>0</v>
      </c>
      <c r="E3259" s="3">
        <v>16</v>
      </c>
      <c r="F3259">
        <f t="shared" si="100"/>
        <v>0</v>
      </c>
      <c r="G3259">
        <f t="shared" si="101"/>
        <v>1</v>
      </c>
    </row>
    <row r="3260" spans="1:7" x14ac:dyDescent="0.25">
      <c r="A3260" s="2">
        <v>45438</v>
      </c>
      <c r="B3260" s="3" t="s">
        <v>12</v>
      </c>
      <c r="C3260" s="3" t="s">
        <v>6</v>
      </c>
      <c r="D3260" s="3">
        <v>1</v>
      </c>
      <c r="E3260" s="3">
        <v>12</v>
      </c>
      <c r="F3260">
        <f t="shared" si="100"/>
        <v>0</v>
      </c>
      <c r="G3260">
        <f t="shared" si="101"/>
        <v>1</v>
      </c>
    </row>
    <row r="3261" spans="1:7" x14ac:dyDescent="0.25">
      <c r="A3261" s="2">
        <v>45438</v>
      </c>
      <c r="B3261" s="3" t="s">
        <v>12</v>
      </c>
      <c r="C3261" s="3" t="s">
        <v>6</v>
      </c>
      <c r="D3261" s="3">
        <v>10</v>
      </c>
      <c r="E3261" s="3">
        <v>30</v>
      </c>
      <c r="F3261">
        <f t="shared" si="100"/>
        <v>1</v>
      </c>
      <c r="G3261">
        <f t="shared" si="101"/>
        <v>0</v>
      </c>
    </row>
    <row r="3262" spans="1:7" x14ac:dyDescent="0.25">
      <c r="A3262" s="2">
        <v>45438</v>
      </c>
      <c r="B3262" s="3" t="s">
        <v>12</v>
      </c>
      <c r="C3262" s="3" t="s">
        <v>6</v>
      </c>
      <c r="D3262" s="3">
        <v>3</v>
      </c>
      <c r="E3262" s="3">
        <v>12</v>
      </c>
      <c r="F3262">
        <f t="shared" si="100"/>
        <v>0</v>
      </c>
      <c r="G3262">
        <f t="shared" si="101"/>
        <v>1</v>
      </c>
    </row>
    <row r="3263" spans="1:7" x14ac:dyDescent="0.25">
      <c r="A3263" s="2">
        <v>45438</v>
      </c>
      <c r="B3263" s="3" t="s">
        <v>12</v>
      </c>
      <c r="C3263" s="3" t="s">
        <v>6</v>
      </c>
      <c r="D3263" s="3">
        <v>5</v>
      </c>
      <c r="E3263" s="3">
        <v>15</v>
      </c>
      <c r="F3263">
        <f t="shared" si="100"/>
        <v>0</v>
      </c>
      <c r="G3263">
        <f t="shared" si="101"/>
        <v>1</v>
      </c>
    </row>
    <row r="3264" spans="1:7" x14ac:dyDescent="0.25">
      <c r="A3264" s="2">
        <v>45438</v>
      </c>
      <c r="B3264" s="3" t="s">
        <v>12</v>
      </c>
      <c r="C3264" s="3" t="s">
        <v>6</v>
      </c>
      <c r="D3264" s="3">
        <v>6</v>
      </c>
      <c r="E3264" s="3">
        <v>12</v>
      </c>
      <c r="F3264">
        <f t="shared" si="100"/>
        <v>0</v>
      </c>
      <c r="G3264">
        <f t="shared" si="101"/>
        <v>1</v>
      </c>
    </row>
    <row r="3265" spans="1:7" x14ac:dyDescent="0.25">
      <c r="A3265" s="2">
        <v>45438</v>
      </c>
      <c r="B3265" s="3" t="s">
        <v>12</v>
      </c>
      <c r="C3265" s="3" t="s">
        <v>6</v>
      </c>
      <c r="D3265" s="3">
        <v>7</v>
      </c>
      <c r="E3265" s="3">
        <v>12</v>
      </c>
      <c r="F3265">
        <f t="shared" si="100"/>
        <v>0</v>
      </c>
      <c r="G3265">
        <f t="shared" si="101"/>
        <v>0</v>
      </c>
    </row>
    <row r="3266" spans="1:7" x14ac:dyDescent="0.25">
      <c r="A3266" s="2">
        <v>45438</v>
      </c>
      <c r="B3266" s="3" t="s">
        <v>12</v>
      </c>
      <c r="C3266" s="3" t="s">
        <v>6</v>
      </c>
      <c r="D3266" s="3">
        <v>8</v>
      </c>
      <c r="E3266" s="3">
        <v>16</v>
      </c>
      <c r="F3266">
        <f t="shared" si="100"/>
        <v>0</v>
      </c>
      <c r="G3266">
        <f t="shared" si="101"/>
        <v>0</v>
      </c>
    </row>
    <row r="3267" spans="1:7" x14ac:dyDescent="0.25">
      <c r="A3267" s="2">
        <v>45438</v>
      </c>
      <c r="B3267" s="3" t="s">
        <v>12</v>
      </c>
      <c r="C3267" s="3" t="s">
        <v>6</v>
      </c>
      <c r="D3267" s="3">
        <v>9</v>
      </c>
      <c r="E3267" s="3">
        <v>16</v>
      </c>
      <c r="F3267">
        <f t="shared" ref="F3267:F3330" si="102">IF(D3267 &gt;= 9, 1, 0)</f>
        <v>1</v>
      </c>
      <c r="G3267">
        <f t="shared" ref="G3267:G3330" si="103">IF(D3267 &lt;= 6, 1, 0)</f>
        <v>0</v>
      </c>
    </row>
    <row r="3268" spans="1:7" x14ac:dyDescent="0.25">
      <c r="A3268" s="2">
        <v>45438</v>
      </c>
      <c r="B3268" s="3" t="s">
        <v>12</v>
      </c>
      <c r="C3268" s="3" t="s">
        <v>7</v>
      </c>
      <c r="D3268" s="3">
        <v>0</v>
      </c>
      <c r="E3268" s="3">
        <v>15</v>
      </c>
      <c r="F3268">
        <f t="shared" si="102"/>
        <v>0</v>
      </c>
      <c r="G3268">
        <f t="shared" si="103"/>
        <v>1</v>
      </c>
    </row>
    <row r="3269" spans="1:7" x14ac:dyDescent="0.25">
      <c r="A3269" s="2">
        <v>45438</v>
      </c>
      <c r="B3269" s="3" t="s">
        <v>12</v>
      </c>
      <c r="C3269" s="3" t="s">
        <v>7</v>
      </c>
      <c r="D3269" s="3">
        <v>1</v>
      </c>
      <c r="E3269" s="3">
        <v>12</v>
      </c>
      <c r="F3269">
        <f t="shared" si="102"/>
        <v>0</v>
      </c>
      <c r="G3269">
        <f t="shared" si="103"/>
        <v>1</v>
      </c>
    </row>
    <row r="3270" spans="1:7" x14ac:dyDescent="0.25">
      <c r="A3270" s="2">
        <v>45438</v>
      </c>
      <c r="B3270" s="3" t="s">
        <v>12</v>
      </c>
      <c r="C3270" s="3" t="s">
        <v>7</v>
      </c>
      <c r="D3270" s="3">
        <v>10</v>
      </c>
      <c r="E3270" s="3">
        <v>16</v>
      </c>
      <c r="F3270">
        <f t="shared" si="102"/>
        <v>1</v>
      </c>
      <c r="G3270">
        <f t="shared" si="103"/>
        <v>0</v>
      </c>
    </row>
    <row r="3271" spans="1:7" x14ac:dyDescent="0.25">
      <c r="A3271" s="2">
        <v>45438</v>
      </c>
      <c r="B3271" s="3" t="s">
        <v>12</v>
      </c>
      <c r="C3271" s="3" t="s">
        <v>7</v>
      </c>
      <c r="D3271" s="3">
        <v>2</v>
      </c>
      <c r="E3271" s="3">
        <v>12</v>
      </c>
      <c r="F3271">
        <f t="shared" si="102"/>
        <v>0</v>
      </c>
      <c r="G3271">
        <f t="shared" si="103"/>
        <v>1</v>
      </c>
    </row>
    <row r="3272" spans="1:7" x14ac:dyDescent="0.25">
      <c r="A3272" s="2">
        <v>45438</v>
      </c>
      <c r="B3272" s="3" t="s">
        <v>12</v>
      </c>
      <c r="C3272" s="3" t="s">
        <v>7</v>
      </c>
      <c r="D3272" s="3">
        <v>3</v>
      </c>
      <c r="E3272" s="3">
        <v>12</v>
      </c>
      <c r="F3272">
        <f t="shared" si="102"/>
        <v>0</v>
      </c>
      <c r="G3272">
        <f t="shared" si="103"/>
        <v>1</v>
      </c>
    </row>
    <row r="3273" spans="1:7" x14ac:dyDescent="0.25">
      <c r="A3273" s="2">
        <v>45438</v>
      </c>
      <c r="B3273" s="3" t="s">
        <v>12</v>
      </c>
      <c r="C3273" s="3" t="s">
        <v>7</v>
      </c>
      <c r="D3273" s="3">
        <v>5</v>
      </c>
      <c r="E3273" s="3">
        <v>12</v>
      </c>
      <c r="F3273">
        <f t="shared" si="102"/>
        <v>0</v>
      </c>
      <c r="G3273">
        <f t="shared" si="103"/>
        <v>1</v>
      </c>
    </row>
    <row r="3274" spans="1:7" x14ac:dyDescent="0.25">
      <c r="A3274" s="2">
        <v>45438</v>
      </c>
      <c r="B3274" s="3" t="s">
        <v>12</v>
      </c>
      <c r="C3274" s="3" t="s">
        <v>7</v>
      </c>
      <c r="D3274" s="3">
        <v>8</v>
      </c>
      <c r="E3274" s="3">
        <v>12</v>
      </c>
      <c r="F3274">
        <f t="shared" si="102"/>
        <v>0</v>
      </c>
      <c r="G3274">
        <f t="shared" si="103"/>
        <v>0</v>
      </c>
    </row>
    <row r="3275" spans="1:7" x14ac:dyDescent="0.25">
      <c r="A3275" s="2">
        <v>45438</v>
      </c>
      <c r="B3275" s="3" t="s">
        <v>12</v>
      </c>
      <c r="C3275" s="3" t="s">
        <v>7</v>
      </c>
      <c r="D3275" s="3">
        <v>0</v>
      </c>
      <c r="E3275" s="3">
        <v>13</v>
      </c>
      <c r="F3275">
        <f t="shared" si="102"/>
        <v>0</v>
      </c>
      <c r="G3275">
        <f t="shared" si="103"/>
        <v>1</v>
      </c>
    </row>
    <row r="3276" spans="1:7" x14ac:dyDescent="0.25">
      <c r="A3276" s="2">
        <v>45438</v>
      </c>
      <c r="B3276" s="3" t="s">
        <v>12</v>
      </c>
      <c r="C3276" s="3" t="s">
        <v>7</v>
      </c>
      <c r="D3276" s="3">
        <v>10</v>
      </c>
      <c r="E3276" s="3">
        <v>20</v>
      </c>
      <c r="F3276">
        <f t="shared" si="102"/>
        <v>1</v>
      </c>
      <c r="G3276">
        <f t="shared" si="103"/>
        <v>0</v>
      </c>
    </row>
    <row r="3277" spans="1:7" x14ac:dyDescent="0.25">
      <c r="A3277" s="2">
        <v>45438</v>
      </c>
      <c r="B3277" s="3" t="s">
        <v>12</v>
      </c>
      <c r="C3277" s="3" t="s">
        <v>7</v>
      </c>
      <c r="D3277" s="3">
        <v>2</v>
      </c>
      <c r="E3277" s="3">
        <v>12</v>
      </c>
      <c r="F3277">
        <f t="shared" si="102"/>
        <v>0</v>
      </c>
      <c r="G3277">
        <f t="shared" si="103"/>
        <v>1</v>
      </c>
    </row>
    <row r="3278" spans="1:7" x14ac:dyDescent="0.25">
      <c r="A3278" s="2">
        <v>45438</v>
      </c>
      <c r="B3278" s="3" t="s">
        <v>12</v>
      </c>
      <c r="C3278" s="3" t="s">
        <v>7</v>
      </c>
      <c r="D3278" s="3">
        <v>8</v>
      </c>
      <c r="E3278" s="3">
        <v>16</v>
      </c>
      <c r="F3278">
        <f t="shared" si="102"/>
        <v>0</v>
      </c>
      <c r="G3278">
        <f t="shared" si="103"/>
        <v>0</v>
      </c>
    </row>
    <row r="3279" spans="1:7" x14ac:dyDescent="0.25">
      <c r="A3279" s="2">
        <v>45438</v>
      </c>
      <c r="B3279" s="3" t="s">
        <v>12</v>
      </c>
      <c r="C3279" s="3" t="s">
        <v>7</v>
      </c>
      <c r="D3279" s="3">
        <v>9</v>
      </c>
      <c r="E3279" s="3">
        <v>15</v>
      </c>
      <c r="F3279">
        <f t="shared" si="102"/>
        <v>1</v>
      </c>
      <c r="G3279">
        <f t="shared" si="103"/>
        <v>0</v>
      </c>
    </row>
    <row r="3280" spans="1:7" x14ac:dyDescent="0.25">
      <c r="A3280" s="2">
        <v>45438</v>
      </c>
      <c r="B3280" s="3" t="s">
        <v>12</v>
      </c>
      <c r="C3280" s="3" t="s">
        <v>7</v>
      </c>
      <c r="D3280" s="3">
        <v>0</v>
      </c>
      <c r="E3280" s="3">
        <v>12</v>
      </c>
      <c r="F3280">
        <f t="shared" si="102"/>
        <v>0</v>
      </c>
      <c r="G3280">
        <f t="shared" si="103"/>
        <v>1</v>
      </c>
    </row>
    <row r="3281" spans="1:7" x14ac:dyDescent="0.25">
      <c r="A3281" s="2">
        <v>45438</v>
      </c>
      <c r="B3281" s="3" t="s">
        <v>12</v>
      </c>
      <c r="C3281" s="3" t="s">
        <v>7</v>
      </c>
      <c r="D3281" s="3">
        <v>10</v>
      </c>
      <c r="E3281" s="3">
        <v>18</v>
      </c>
      <c r="F3281">
        <f t="shared" si="102"/>
        <v>1</v>
      </c>
      <c r="G3281">
        <f t="shared" si="103"/>
        <v>0</v>
      </c>
    </row>
    <row r="3282" spans="1:7" x14ac:dyDescent="0.25">
      <c r="A3282" s="2">
        <v>45438</v>
      </c>
      <c r="B3282" s="3" t="s">
        <v>12</v>
      </c>
      <c r="C3282" s="3" t="s">
        <v>7</v>
      </c>
      <c r="D3282" s="3">
        <v>5</v>
      </c>
      <c r="E3282" s="3">
        <v>12</v>
      </c>
      <c r="F3282">
        <f t="shared" si="102"/>
        <v>0</v>
      </c>
      <c r="G3282">
        <f t="shared" si="103"/>
        <v>1</v>
      </c>
    </row>
    <row r="3283" spans="1:7" x14ac:dyDescent="0.25">
      <c r="A3283" s="2">
        <v>45438</v>
      </c>
      <c r="B3283" s="3" t="s">
        <v>12</v>
      </c>
      <c r="C3283" s="3" t="s">
        <v>7</v>
      </c>
      <c r="D3283" s="3">
        <v>9</v>
      </c>
      <c r="E3283" s="3">
        <v>13</v>
      </c>
      <c r="F3283">
        <f t="shared" si="102"/>
        <v>1</v>
      </c>
      <c r="G3283">
        <f t="shared" si="103"/>
        <v>0</v>
      </c>
    </row>
    <row r="3284" spans="1:7" x14ac:dyDescent="0.25">
      <c r="A3284" s="2">
        <v>45438</v>
      </c>
      <c r="B3284" s="3" t="s">
        <v>12</v>
      </c>
      <c r="C3284" s="3" t="s">
        <v>7</v>
      </c>
      <c r="D3284" s="3">
        <v>0</v>
      </c>
      <c r="E3284" s="3">
        <v>15</v>
      </c>
      <c r="F3284">
        <f t="shared" si="102"/>
        <v>0</v>
      </c>
      <c r="G3284">
        <f t="shared" si="103"/>
        <v>1</v>
      </c>
    </row>
    <row r="3285" spans="1:7" x14ac:dyDescent="0.25">
      <c r="A3285" s="2">
        <v>45438</v>
      </c>
      <c r="B3285" s="3" t="s">
        <v>12</v>
      </c>
      <c r="C3285" s="3" t="s">
        <v>7</v>
      </c>
      <c r="D3285" s="3">
        <v>10</v>
      </c>
      <c r="E3285" s="3">
        <v>27</v>
      </c>
      <c r="F3285">
        <f t="shared" si="102"/>
        <v>1</v>
      </c>
      <c r="G3285">
        <f t="shared" si="103"/>
        <v>0</v>
      </c>
    </row>
    <row r="3286" spans="1:7" x14ac:dyDescent="0.25">
      <c r="A3286" s="2">
        <v>45438</v>
      </c>
      <c r="B3286" s="3" t="s">
        <v>12</v>
      </c>
      <c r="C3286" s="3" t="s">
        <v>7</v>
      </c>
      <c r="D3286" s="3">
        <v>2</v>
      </c>
      <c r="E3286" s="3">
        <v>12</v>
      </c>
      <c r="F3286">
        <f t="shared" si="102"/>
        <v>0</v>
      </c>
      <c r="G3286">
        <f t="shared" si="103"/>
        <v>1</v>
      </c>
    </row>
    <row r="3287" spans="1:7" x14ac:dyDescent="0.25">
      <c r="A3287" s="2">
        <v>45438</v>
      </c>
      <c r="B3287" s="3" t="s">
        <v>12</v>
      </c>
      <c r="C3287" s="3" t="s">
        <v>7</v>
      </c>
      <c r="D3287" s="3">
        <v>3</v>
      </c>
      <c r="E3287" s="3">
        <v>13</v>
      </c>
      <c r="F3287">
        <f t="shared" si="102"/>
        <v>0</v>
      </c>
      <c r="G3287">
        <f t="shared" si="103"/>
        <v>1</v>
      </c>
    </row>
    <row r="3288" spans="1:7" x14ac:dyDescent="0.25">
      <c r="A3288" s="2">
        <v>45438</v>
      </c>
      <c r="B3288" s="3" t="s">
        <v>12</v>
      </c>
      <c r="C3288" s="3" t="s">
        <v>7</v>
      </c>
      <c r="D3288" s="3">
        <v>6</v>
      </c>
      <c r="E3288" s="3">
        <v>13</v>
      </c>
      <c r="F3288">
        <f t="shared" si="102"/>
        <v>0</v>
      </c>
      <c r="G3288">
        <f t="shared" si="103"/>
        <v>1</v>
      </c>
    </row>
    <row r="3289" spans="1:7" x14ac:dyDescent="0.25">
      <c r="A3289" s="2">
        <v>45438</v>
      </c>
      <c r="B3289" s="3" t="s">
        <v>12</v>
      </c>
      <c r="C3289" s="3" t="s">
        <v>7</v>
      </c>
      <c r="D3289" s="3">
        <v>7</v>
      </c>
      <c r="E3289" s="3">
        <v>12</v>
      </c>
      <c r="F3289">
        <f t="shared" si="102"/>
        <v>0</v>
      </c>
      <c r="G3289">
        <f t="shared" si="103"/>
        <v>0</v>
      </c>
    </row>
    <row r="3290" spans="1:7" x14ac:dyDescent="0.25">
      <c r="A3290" s="2">
        <v>45438</v>
      </c>
      <c r="B3290" s="3" t="s">
        <v>12</v>
      </c>
      <c r="C3290" s="3" t="s">
        <v>7</v>
      </c>
      <c r="D3290" s="3">
        <v>8</v>
      </c>
      <c r="E3290" s="3">
        <v>16</v>
      </c>
      <c r="F3290">
        <f t="shared" si="102"/>
        <v>0</v>
      </c>
      <c r="G3290">
        <f t="shared" si="103"/>
        <v>0</v>
      </c>
    </row>
    <row r="3291" spans="1:7" x14ac:dyDescent="0.25">
      <c r="A3291" s="2">
        <v>45438</v>
      </c>
      <c r="B3291" s="3" t="s">
        <v>12</v>
      </c>
      <c r="C3291" s="3" t="s">
        <v>7</v>
      </c>
      <c r="D3291" s="3">
        <v>9</v>
      </c>
      <c r="E3291" s="3">
        <v>18</v>
      </c>
      <c r="F3291">
        <f t="shared" si="102"/>
        <v>1</v>
      </c>
      <c r="G3291">
        <f t="shared" si="103"/>
        <v>0</v>
      </c>
    </row>
    <row r="3292" spans="1:7" x14ac:dyDescent="0.25">
      <c r="A3292" s="2">
        <v>45439</v>
      </c>
      <c r="B3292" s="3" t="s">
        <v>13</v>
      </c>
      <c r="C3292" s="3" t="s">
        <v>8</v>
      </c>
      <c r="D3292" s="3">
        <v>0</v>
      </c>
      <c r="E3292" s="3">
        <v>15</v>
      </c>
      <c r="F3292">
        <f t="shared" si="102"/>
        <v>0</v>
      </c>
      <c r="G3292">
        <f t="shared" si="103"/>
        <v>1</v>
      </c>
    </row>
    <row r="3293" spans="1:7" x14ac:dyDescent="0.25">
      <c r="A3293" s="2">
        <v>45439</v>
      </c>
      <c r="B3293" s="3" t="s">
        <v>13</v>
      </c>
      <c r="C3293" s="3" t="s">
        <v>8</v>
      </c>
      <c r="D3293" s="3">
        <v>10</v>
      </c>
      <c r="E3293" s="3">
        <v>57</v>
      </c>
      <c r="F3293">
        <f t="shared" si="102"/>
        <v>1</v>
      </c>
      <c r="G3293">
        <f t="shared" si="103"/>
        <v>0</v>
      </c>
    </row>
    <row r="3294" spans="1:7" x14ac:dyDescent="0.25">
      <c r="A3294" s="2">
        <v>45439</v>
      </c>
      <c r="B3294" s="3" t="s">
        <v>13</v>
      </c>
      <c r="C3294" s="3" t="s">
        <v>8</v>
      </c>
      <c r="D3294" s="3">
        <v>2</v>
      </c>
      <c r="E3294" s="3">
        <v>13</v>
      </c>
      <c r="F3294">
        <f t="shared" si="102"/>
        <v>0</v>
      </c>
      <c r="G3294">
        <f t="shared" si="103"/>
        <v>1</v>
      </c>
    </row>
    <row r="3295" spans="1:7" x14ac:dyDescent="0.25">
      <c r="A3295" s="2">
        <v>45439</v>
      </c>
      <c r="B3295" s="3" t="s">
        <v>13</v>
      </c>
      <c r="C3295" s="3" t="s">
        <v>8</v>
      </c>
      <c r="D3295" s="3">
        <v>3</v>
      </c>
      <c r="E3295" s="3">
        <v>12</v>
      </c>
      <c r="F3295">
        <f t="shared" si="102"/>
        <v>0</v>
      </c>
      <c r="G3295">
        <f t="shared" si="103"/>
        <v>1</v>
      </c>
    </row>
    <row r="3296" spans="1:7" x14ac:dyDescent="0.25">
      <c r="A3296" s="2">
        <v>45439</v>
      </c>
      <c r="B3296" s="3" t="s">
        <v>13</v>
      </c>
      <c r="C3296" s="3" t="s">
        <v>8</v>
      </c>
      <c r="D3296" s="3">
        <v>4</v>
      </c>
      <c r="E3296" s="3">
        <v>12</v>
      </c>
      <c r="F3296">
        <f t="shared" si="102"/>
        <v>0</v>
      </c>
      <c r="G3296">
        <f t="shared" si="103"/>
        <v>1</v>
      </c>
    </row>
    <row r="3297" spans="1:7" x14ac:dyDescent="0.25">
      <c r="A3297" s="2">
        <v>45439</v>
      </c>
      <c r="B3297" s="3" t="s">
        <v>13</v>
      </c>
      <c r="C3297" s="3" t="s">
        <v>8</v>
      </c>
      <c r="D3297" s="3">
        <v>5</v>
      </c>
      <c r="E3297" s="3">
        <v>17</v>
      </c>
      <c r="F3297">
        <f t="shared" si="102"/>
        <v>0</v>
      </c>
      <c r="G3297">
        <f t="shared" si="103"/>
        <v>1</v>
      </c>
    </row>
    <row r="3298" spans="1:7" x14ac:dyDescent="0.25">
      <c r="A3298" s="2">
        <v>45439</v>
      </c>
      <c r="B3298" s="3" t="s">
        <v>13</v>
      </c>
      <c r="C3298" s="3" t="s">
        <v>8</v>
      </c>
      <c r="D3298" s="3">
        <v>6</v>
      </c>
      <c r="E3298" s="3">
        <v>12</v>
      </c>
      <c r="F3298">
        <f t="shared" si="102"/>
        <v>0</v>
      </c>
      <c r="G3298">
        <f t="shared" si="103"/>
        <v>1</v>
      </c>
    </row>
    <row r="3299" spans="1:7" x14ac:dyDescent="0.25">
      <c r="A3299" s="2">
        <v>45439</v>
      </c>
      <c r="B3299" s="3" t="s">
        <v>13</v>
      </c>
      <c r="C3299" s="3" t="s">
        <v>8</v>
      </c>
      <c r="D3299" s="3">
        <v>7</v>
      </c>
      <c r="E3299" s="3">
        <v>13</v>
      </c>
      <c r="F3299">
        <f t="shared" si="102"/>
        <v>0</v>
      </c>
      <c r="G3299">
        <f t="shared" si="103"/>
        <v>0</v>
      </c>
    </row>
    <row r="3300" spans="1:7" x14ac:dyDescent="0.25">
      <c r="A3300" s="2">
        <v>45439</v>
      </c>
      <c r="B3300" s="3" t="s">
        <v>13</v>
      </c>
      <c r="C3300" s="3" t="s">
        <v>8</v>
      </c>
      <c r="D3300" s="3">
        <v>8</v>
      </c>
      <c r="E3300" s="3">
        <v>21</v>
      </c>
      <c r="F3300">
        <f t="shared" si="102"/>
        <v>0</v>
      </c>
      <c r="G3300">
        <f t="shared" si="103"/>
        <v>0</v>
      </c>
    </row>
    <row r="3301" spans="1:7" x14ac:dyDescent="0.25">
      <c r="A3301" s="2">
        <v>45439</v>
      </c>
      <c r="B3301" s="3" t="s">
        <v>13</v>
      </c>
      <c r="C3301" s="3" t="s">
        <v>8</v>
      </c>
      <c r="D3301" s="3">
        <v>9</v>
      </c>
      <c r="E3301" s="3">
        <v>28</v>
      </c>
      <c r="F3301">
        <f t="shared" si="102"/>
        <v>1</v>
      </c>
      <c r="G3301">
        <f t="shared" si="103"/>
        <v>0</v>
      </c>
    </row>
    <row r="3302" spans="1:7" x14ac:dyDescent="0.25">
      <c r="A3302" s="2">
        <v>45439</v>
      </c>
      <c r="B3302" s="3" t="s">
        <v>13</v>
      </c>
      <c r="C3302" s="3" t="s">
        <v>10</v>
      </c>
      <c r="D3302" s="3">
        <v>0</v>
      </c>
      <c r="E3302" s="3">
        <v>23</v>
      </c>
      <c r="F3302">
        <f t="shared" si="102"/>
        <v>0</v>
      </c>
      <c r="G3302">
        <f t="shared" si="103"/>
        <v>1</v>
      </c>
    </row>
    <row r="3303" spans="1:7" x14ac:dyDescent="0.25">
      <c r="A3303" s="2">
        <v>45439</v>
      </c>
      <c r="B3303" s="3" t="s">
        <v>13</v>
      </c>
      <c r="C3303" s="3" t="s">
        <v>10</v>
      </c>
      <c r="D3303" s="3">
        <v>1</v>
      </c>
      <c r="E3303" s="3">
        <v>15</v>
      </c>
      <c r="F3303">
        <f t="shared" si="102"/>
        <v>0</v>
      </c>
      <c r="G3303">
        <f t="shared" si="103"/>
        <v>1</v>
      </c>
    </row>
    <row r="3304" spans="1:7" x14ac:dyDescent="0.25">
      <c r="A3304" s="2">
        <v>45439</v>
      </c>
      <c r="B3304" s="3" t="s">
        <v>13</v>
      </c>
      <c r="C3304" s="3" t="s">
        <v>10</v>
      </c>
      <c r="D3304" s="3">
        <v>10</v>
      </c>
      <c r="E3304" s="3">
        <v>59</v>
      </c>
      <c r="F3304">
        <f t="shared" si="102"/>
        <v>1</v>
      </c>
      <c r="G3304">
        <f t="shared" si="103"/>
        <v>0</v>
      </c>
    </row>
    <row r="3305" spans="1:7" x14ac:dyDescent="0.25">
      <c r="A3305" s="2">
        <v>45439</v>
      </c>
      <c r="B3305" s="3" t="s">
        <v>13</v>
      </c>
      <c r="C3305" s="3" t="s">
        <v>10</v>
      </c>
      <c r="D3305" s="3">
        <v>2</v>
      </c>
      <c r="E3305" s="3">
        <v>12</v>
      </c>
      <c r="F3305">
        <f t="shared" si="102"/>
        <v>0</v>
      </c>
      <c r="G3305">
        <f t="shared" si="103"/>
        <v>1</v>
      </c>
    </row>
    <row r="3306" spans="1:7" x14ac:dyDescent="0.25">
      <c r="A3306" s="2">
        <v>45439</v>
      </c>
      <c r="B3306" s="3" t="s">
        <v>13</v>
      </c>
      <c r="C3306" s="3" t="s">
        <v>10</v>
      </c>
      <c r="D3306" s="3">
        <v>5</v>
      </c>
      <c r="E3306" s="3">
        <v>18</v>
      </c>
      <c r="F3306">
        <f t="shared" si="102"/>
        <v>0</v>
      </c>
      <c r="G3306">
        <f t="shared" si="103"/>
        <v>1</v>
      </c>
    </row>
    <row r="3307" spans="1:7" x14ac:dyDescent="0.25">
      <c r="A3307" s="2">
        <v>45439</v>
      </c>
      <c r="B3307" s="3" t="s">
        <v>13</v>
      </c>
      <c r="C3307" s="3" t="s">
        <v>10</v>
      </c>
      <c r="D3307" s="3">
        <v>6</v>
      </c>
      <c r="E3307" s="3">
        <v>13</v>
      </c>
      <c r="F3307">
        <f t="shared" si="102"/>
        <v>0</v>
      </c>
      <c r="G3307">
        <f t="shared" si="103"/>
        <v>1</v>
      </c>
    </row>
    <row r="3308" spans="1:7" x14ac:dyDescent="0.25">
      <c r="A3308" s="2">
        <v>45439</v>
      </c>
      <c r="B3308" s="3" t="s">
        <v>13</v>
      </c>
      <c r="C3308" s="3" t="s">
        <v>10</v>
      </c>
      <c r="D3308" s="3">
        <v>7</v>
      </c>
      <c r="E3308" s="3">
        <v>16</v>
      </c>
      <c r="F3308">
        <f t="shared" si="102"/>
        <v>0</v>
      </c>
      <c r="G3308">
        <f t="shared" si="103"/>
        <v>0</v>
      </c>
    </row>
    <row r="3309" spans="1:7" x14ac:dyDescent="0.25">
      <c r="A3309" s="2">
        <v>45439</v>
      </c>
      <c r="B3309" s="3" t="s">
        <v>13</v>
      </c>
      <c r="C3309" s="3" t="s">
        <v>10</v>
      </c>
      <c r="D3309" s="3">
        <v>8</v>
      </c>
      <c r="E3309" s="3">
        <v>14</v>
      </c>
      <c r="F3309">
        <f t="shared" si="102"/>
        <v>0</v>
      </c>
      <c r="G3309">
        <f t="shared" si="103"/>
        <v>0</v>
      </c>
    </row>
    <row r="3310" spans="1:7" x14ac:dyDescent="0.25">
      <c r="A3310" s="2">
        <v>45439</v>
      </c>
      <c r="B3310" s="3" t="s">
        <v>13</v>
      </c>
      <c r="C3310" s="3" t="s">
        <v>10</v>
      </c>
      <c r="D3310" s="3">
        <v>9</v>
      </c>
      <c r="E3310" s="3">
        <v>37</v>
      </c>
      <c r="F3310">
        <f t="shared" si="102"/>
        <v>1</v>
      </c>
      <c r="G3310">
        <f t="shared" si="103"/>
        <v>0</v>
      </c>
    </row>
    <row r="3311" spans="1:7" x14ac:dyDescent="0.25">
      <c r="A3311" s="2">
        <v>45439</v>
      </c>
      <c r="B3311" s="3" t="s">
        <v>11</v>
      </c>
      <c r="C3311" s="3" t="s">
        <v>4</v>
      </c>
      <c r="D3311" s="3">
        <v>0</v>
      </c>
      <c r="E3311" s="3">
        <v>26</v>
      </c>
      <c r="F3311">
        <f t="shared" si="102"/>
        <v>0</v>
      </c>
      <c r="G3311">
        <f t="shared" si="103"/>
        <v>1</v>
      </c>
    </row>
    <row r="3312" spans="1:7" x14ac:dyDescent="0.25">
      <c r="A3312" s="2">
        <v>45439</v>
      </c>
      <c r="B3312" s="3" t="s">
        <v>11</v>
      </c>
      <c r="C3312" s="3" t="s">
        <v>4</v>
      </c>
      <c r="D3312" s="3">
        <v>1</v>
      </c>
      <c r="E3312" s="3">
        <v>15</v>
      </c>
      <c r="F3312">
        <f t="shared" si="102"/>
        <v>0</v>
      </c>
      <c r="G3312">
        <f t="shared" si="103"/>
        <v>1</v>
      </c>
    </row>
    <row r="3313" spans="1:7" x14ac:dyDescent="0.25">
      <c r="A3313" s="2">
        <v>45439</v>
      </c>
      <c r="B3313" s="3" t="s">
        <v>11</v>
      </c>
      <c r="C3313" s="3" t="s">
        <v>4</v>
      </c>
      <c r="D3313" s="3">
        <v>10</v>
      </c>
      <c r="E3313" s="3">
        <v>86</v>
      </c>
      <c r="F3313">
        <f t="shared" si="102"/>
        <v>1</v>
      </c>
      <c r="G3313">
        <f t="shared" si="103"/>
        <v>0</v>
      </c>
    </row>
    <row r="3314" spans="1:7" x14ac:dyDescent="0.25">
      <c r="A3314" s="2">
        <v>45439</v>
      </c>
      <c r="B3314" s="3" t="s">
        <v>11</v>
      </c>
      <c r="C3314" s="3" t="s">
        <v>4</v>
      </c>
      <c r="D3314" s="3">
        <v>2</v>
      </c>
      <c r="E3314" s="3">
        <v>12</v>
      </c>
      <c r="F3314">
        <f t="shared" si="102"/>
        <v>0</v>
      </c>
      <c r="G3314">
        <f t="shared" si="103"/>
        <v>1</v>
      </c>
    </row>
    <row r="3315" spans="1:7" x14ac:dyDescent="0.25">
      <c r="A3315" s="2">
        <v>45439</v>
      </c>
      <c r="B3315" s="3" t="s">
        <v>11</v>
      </c>
      <c r="C3315" s="3" t="s">
        <v>4</v>
      </c>
      <c r="D3315" s="3">
        <v>3</v>
      </c>
      <c r="E3315" s="3">
        <v>13</v>
      </c>
      <c r="F3315">
        <f t="shared" si="102"/>
        <v>0</v>
      </c>
      <c r="G3315">
        <f t="shared" si="103"/>
        <v>1</v>
      </c>
    </row>
    <row r="3316" spans="1:7" x14ac:dyDescent="0.25">
      <c r="A3316" s="2">
        <v>45439</v>
      </c>
      <c r="B3316" s="3" t="s">
        <v>11</v>
      </c>
      <c r="C3316" s="3" t="s">
        <v>4</v>
      </c>
      <c r="D3316" s="3">
        <v>4</v>
      </c>
      <c r="E3316" s="3">
        <v>12</v>
      </c>
      <c r="F3316">
        <f t="shared" si="102"/>
        <v>0</v>
      </c>
      <c r="G3316">
        <f t="shared" si="103"/>
        <v>1</v>
      </c>
    </row>
    <row r="3317" spans="1:7" x14ac:dyDescent="0.25">
      <c r="A3317" s="2">
        <v>45439</v>
      </c>
      <c r="B3317" s="3" t="s">
        <v>11</v>
      </c>
      <c r="C3317" s="3" t="s">
        <v>4</v>
      </c>
      <c r="D3317" s="3">
        <v>5</v>
      </c>
      <c r="E3317" s="3">
        <v>18</v>
      </c>
      <c r="F3317">
        <f t="shared" si="102"/>
        <v>0</v>
      </c>
      <c r="G3317">
        <f t="shared" si="103"/>
        <v>1</v>
      </c>
    </row>
    <row r="3318" spans="1:7" x14ac:dyDescent="0.25">
      <c r="A3318" s="2">
        <v>45439</v>
      </c>
      <c r="B3318" s="3" t="s">
        <v>11</v>
      </c>
      <c r="C3318" s="3" t="s">
        <v>4</v>
      </c>
      <c r="D3318" s="3">
        <v>6</v>
      </c>
      <c r="E3318" s="3">
        <v>13</v>
      </c>
      <c r="F3318">
        <f t="shared" si="102"/>
        <v>0</v>
      </c>
      <c r="G3318">
        <f t="shared" si="103"/>
        <v>1</v>
      </c>
    </row>
    <row r="3319" spans="1:7" x14ac:dyDescent="0.25">
      <c r="A3319" s="2">
        <v>45439</v>
      </c>
      <c r="B3319" s="3" t="s">
        <v>11</v>
      </c>
      <c r="C3319" s="3" t="s">
        <v>4</v>
      </c>
      <c r="D3319" s="3">
        <v>7</v>
      </c>
      <c r="E3319" s="3">
        <v>16</v>
      </c>
      <c r="F3319">
        <f t="shared" si="102"/>
        <v>0</v>
      </c>
      <c r="G3319">
        <f t="shared" si="103"/>
        <v>0</v>
      </c>
    </row>
    <row r="3320" spans="1:7" x14ac:dyDescent="0.25">
      <c r="A3320" s="2">
        <v>45439</v>
      </c>
      <c r="B3320" s="3" t="s">
        <v>11</v>
      </c>
      <c r="C3320" s="3" t="s">
        <v>4</v>
      </c>
      <c r="D3320" s="3">
        <v>8</v>
      </c>
      <c r="E3320" s="3">
        <v>24</v>
      </c>
      <c r="F3320">
        <f t="shared" si="102"/>
        <v>0</v>
      </c>
      <c r="G3320">
        <f t="shared" si="103"/>
        <v>0</v>
      </c>
    </row>
    <row r="3321" spans="1:7" x14ac:dyDescent="0.25">
      <c r="A3321" s="2">
        <v>45439</v>
      </c>
      <c r="B3321" s="3" t="s">
        <v>11</v>
      </c>
      <c r="C3321" s="3" t="s">
        <v>4</v>
      </c>
      <c r="D3321" s="3">
        <v>9</v>
      </c>
      <c r="E3321" s="3">
        <v>34</v>
      </c>
      <c r="F3321">
        <f t="shared" si="102"/>
        <v>1</v>
      </c>
      <c r="G3321">
        <f t="shared" si="103"/>
        <v>0</v>
      </c>
    </row>
    <row r="3322" spans="1:7" x14ac:dyDescent="0.25">
      <c r="A3322" s="2">
        <v>45439</v>
      </c>
      <c r="B3322" s="3" t="s">
        <v>11</v>
      </c>
      <c r="C3322" s="3" t="s">
        <v>5</v>
      </c>
      <c r="D3322" s="3">
        <v>0</v>
      </c>
      <c r="E3322" s="3">
        <v>22</v>
      </c>
      <c r="F3322">
        <f t="shared" si="102"/>
        <v>0</v>
      </c>
      <c r="G3322">
        <f t="shared" si="103"/>
        <v>1</v>
      </c>
    </row>
    <row r="3323" spans="1:7" x14ac:dyDescent="0.25">
      <c r="A3323" s="2">
        <v>45439</v>
      </c>
      <c r="B3323" s="3" t="s">
        <v>11</v>
      </c>
      <c r="C3323" s="3" t="s">
        <v>5</v>
      </c>
      <c r="D3323" s="3">
        <v>1</v>
      </c>
      <c r="E3323" s="3">
        <v>12</v>
      </c>
      <c r="F3323">
        <f t="shared" si="102"/>
        <v>0</v>
      </c>
      <c r="G3323">
        <f t="shared" si="103"/>
        <v>1</v>
      </c>
    </row>
    <row r="3324" spans="1:7" x14ac:dyDescent="0.25">
      <c r="A3324" s="2">
        <v>45439</v>
      </c>
      <c r="B3324" s="3" t="s">
        <v>11</v>
      </c>
      <c r="C3324" s="3" t="s">
        <v>5</v>
      </c>
      <c r="D3324" s="3">
        <v>10</v>
      </c>
      <c r="E3324" s="3">
        <v>65</v>
      </c>
      <c r="F3324">
        <f t="shared" si="102"/>
        <v>1</v>
      </c>
      <c r="G3324">
        <f t="shared" si="103"/>
        <v>0</v>
      </c>
    </row>
    <row r="3325" spans="1:7" x14ac:dyDescent="0.25">
      <c r="A3325" s="2">
        <v>45439</v>
      </c>
      <c r="B3325" s="3" t="s">
        <v>11</v>
      </c>
      <c r="C3325" s="3" t="s">
        <v>5</v>
      </c>
      <c r="D3325" s="3">
        <v>3</v>
      </c>
      <c r="E3325" s="3">
        <v>12</v>
      </c>
      <c r="F3325">
        <f t="shared" si="102"/>
        <v>0</v>
      </c>
      <c r="G3325">
        <f t="shared" si="103"/>
        <v>1</v>
      </c>
    </row>
    <row r="3326" spans="1:7" x14ac:dyDescent="0.25">
      <c r="A3326" s="2">
        <v>45439</v>
      </c>
      <c r="B3326" s="3" t="s">
        <v>11</v>
      </c>
      <c r="C3326" s="3" t="s">
        <v>5</v>
      </c>
      <c r="D3326" s="3">
        <v>5</v>
      </c>
      <c r="E3326" s="3">
        <v>18</v>
      </c>
      <c r="F3326">
        <f t="shared" si="102"/>
        <v>0</v>
      </c>
      <c r="G3326">
        <f t="shared" si="103"/>
        <v>1</v>
      </c>
    </row>
    <row r="3327" spans="1:7" x14ac:dyDescent="0.25">
      <c r="A3327" s="2">
        <v>45439</v>
      </c>
      <c r="B3327" s="3" t="s">
        <v>11</v>
      </c>
      <c r="C3327" s="3" t="s">
        <v>5</v>
      </c>
      <c r="D3327" s="3">
        <v>6</v>
      </c>
      <c r="E3327" s="3">
        <v>15</v>
      </c>
      <c r="F3327">
        <f t="shared" si="102"/>
        <v>0</v>
      </c>
      <c r="G3327">
        <f t="shared" si="103"/>
        <v>1</v>
      </c>
    </row>
    <row r="3328" spans="1:7" x14ac:dyDescent="0.25">
      <c r="A3328" s="2">
        <v>45439</v>
      </c>
      <c r="B3328" s="3" t="s">
        <v>11</v>
      </c>
      <c r="C3328" s="3" t="s">
        <v>5</v>
      </c>
      <c r="D3328" s="3">
        <v>7</v>
      </c>
      <c r="E3328" s="3">
        <v>14</v>
      </c>
      <c r="F3328">
        <f t="shared" si="102"/>
        <v>0</v>
      </c>
      <c r="G3328">
        <f t="shared" si="103"/>
        <v>0</v>
      </c>
    </row>
    <row r="3329" spans="1:7" x14ac:dyDescent="0.25">
      <c r="A3329" s="2">
        <v>45439</v>
      </c>
      <c r="B3329" s="3" t="s">
        <v>11</v>
      </c>
      <c r="C3329" s="3" t="s">
        <v>5</v>
      </c>
      <c r="D3329" s="3">
        <v>8</v>
      </c>
      <c r="E3329" s="3">
        <v>18</v>
      </c>
      <c r="F3329">
        <f t="shared" si="102"/>
        <v>0</v>
      </c>
      <c r="G3329">
        <f t="shared" si="103"/>
        <v>0</v>
      </c>
    </row>
    <row r="3330" spans="1:7" x14ac:dyDescent="0.25">
      <c r="A3330" s="2">
        <v>45439</v>
      </c>
      <c r="B3330" s="3" t="s">
        <v>11</v>
      </c>
      <c r="C3330" s="3" t="s">
        <v>5</v>
      </c>
      <c r="D3330" s="3">
        <v>9</v>
      </c>
      <c r="E3330" s="3">
        <v>29</v>
      </c>
      <c r="F3330">
        <f t="shared" si="102"/>
        <v>1</v>
      </c>
      <c r="G3330">
        <f t="shared" si="103"/>
        <v>0</v>
      </c>
    </row>
    <row r="3331" spans="1:7" x14ac:dyDescent="0.25">
      <c r="A3331" s="2">
        <v>45439</v>
      </c>
      <c r="B3331" s="3" t="s">
        <v>11</v>
      </c>
      <c r="C3331" s="3" t="s">
        <v>4</v>
      </c>
      <c r="D3331" s="3">
        <v>0</v>
      </c>
      <c r="E3331" s="3">
        <v>16</v>
      </c>
      <c r="F3331">
        <f t="shared" ref="F3331:F3394" si="104">IF(D3331 &gt;= 9, 1, 0)</f>
        <v>0</v>
      </c>
      <c r="G3331">
        <f t="shared" ref="G3331:G3394" si="105">IF(D3331 &lt;= 6, 1, 0)</f>
        <v>1</v>
      </c>
    </row>
    <row r="3332" spans="1:7" x14ac:dyDescent="0.25">
      <c r="A3332" s="2">
        <v>45439</v>
      </c>
      <c r="B3332" s="3" t="s">
        <v>11</v>
      </c>
      <c r="C3332" s="3" t="s">
        <v>4</v>
      </c>
      <c r="D3332" s="3">
        <v>1</v>
      </c>
      <c r="E3332" s="3">
        <v>15</v>
      </c>
      <c r="F3332">
        <f t="shared" si="104"/>
        <v>0</v>
      </c>
      <c r="G3332">
        <f t="shared" si="105"/>
        <v>1</v>
      </c>
    </row>
    <row r="3333" spans="1:7" x14ac:dyDescent="0.25">
      <c r="A3333" s="2">
        <v>45439</v>
      </c>
      <c r="B3333" s="3" t="s">
        <v>11</v>
      </c>
      <c r="C3333" s="3" t="s">
        <v>4</v>
      </c>
      <c r="D3333" s="3">
        <v>10</v>
      </c>
      <c r="E3333" s="3">
        <v>65</v>
      </c>
      <c r="F3333">
        <f t="shared" si="104"/>
        <v>1</v>
      </c>
      <c r="G3333">
        <f t="shared" si="105"/>
        <v>0</v>
      </c>
    </row>
    <row r="3334" spans="1:7" x14ac:dyDescent="0.25">
      <c r="A3334" s="2">
        <v>45439</v>
      </c>
      <c r="B3334" s="3" t="s">
        <v>11</v>
      </c>
      <c r="C3334" s="3" t="s">
        <v>4</v>
      </c>
      <c r="D3334" s="3">
        <v>2</v>
      </c>
      <c r="E3334" s="3">
        <v>12</v>
      </c>
      <c r="F3334">
        <f t="shared" si="104"/>
        <v>0</v>
      </c>
      <c r="G3334">
        <f t="shared" si="105"/>
        <v>1</v>
      </c>
    </row>
    <row r="3335" spans="1:7" x14ac:dyDescent="0.25">
      <c r="A3335" s="2">
        <v>45439</v>
      </c>
      <c r="B3335" s="3" t="s">
        <v>11</v>
      </c>
      <c r="C3335" s="3" t="s">
        <v>4</v>
      </c>
      <c r="D3335" s="3">
        <v>3</v>
      </c>
      <c r="E3335" s="3">
        <v>13</v>
      </c>
      <c r="F3335">
        <f t="shared" si="104"/>
        <v>0</v>
      </c>
      <c r="G3335">
        <f t="shared" si="105"/>
        <v>1</v>
      </c>
    </row>
    <row r="3336" spans="1:7" x14ac:dyDescent="0.25">
      <c r="A3336" s="2">
        <v>45439</v>
      </c>
      <c r="B3336" s="3" t="s">
        <v>11</v>
      </c>
      <c r="C3336" s="3" t="s">
        <v>4</v>
      </c>
      <c r="D3336" s="3">
        <v>4</v>
      </c>
      <c r="E3336" s="3">
        <v>12</v>
      </c>
      <c r="F3336">
        <f t="shared" si="104"/>
        <v>0</v>
      </c>
      <c r="G3336">
        <f t="shared" si="105"/>
        <v>1</v>
      </c>
    </row>
    <row r="3337" spans="1:7" x14ac:dyDescent="0.25">
      <c r="A3337" s="2">
        <v>45439</v>
      </c>
      <c r="B3337" s="3" t="s">
        <v>11</v>
      </c>
      <c r="C3337" s="3" t="s">
        <v>4</v>
      </c>
      <c r="D3337" s="3">
        <v>5</v>
      </c>
      <c r="E3337" s="3">
        <v>22</v>
      </c>
      <c r="F3337">
        <f t="shared" si="104"/>
        <v>0</v>
      </c>
      <c r="G3337">
        <f t="shared" si="105"/>
        <v>1</v>
      </c>
    </row>
    <row r="3338" spans="1:7" x14ac:dyDescent="0.25">
      <c r="A3338" s="2">
        <v>45439</v>
      </c>
      <c r="B3338" s="3" t="s">
        <v>11</v>
      </c>
      <c r="C3338" s="3" t="s">
        <v>4</v>
      </c>
      <c r="D3338" s="3">
        <v>6</v>
      </c>
      <c r="E3338" s="3">
        <v>12</v>
      </c>
      <c r="F3338">
        <f t="shared" si="104"/>
        <v>0</v>
      </c>
      <c r="G3338">
        <f t="shared" si="105"/>
        <v>1</v>
      </c>
    </row>
    <row r="3339" spans="1:7" x14ac:dyDescent="0.25">
      <c r="A3339" s="2">
        <v>45439</v>
      </c>
      <c r="B3339" s="3" t="s">
        <v>11</v>
      </c>
      <c r="C3339" s="3" t="s">
        <v>4</v>
      </c>
      <c r="D3339" s="3">
        <v>7</v>
      </c>
      <c r="E3339" s="3">
        <v>14</v>
      </c>
      <c r="F3339">
        <f t="shared" si="104"/>
        <v>0</v>
      </c>
      <c r="G3339">
        <f t="shared" si="105"/>
        <v>0</v>
      </c>
    </row>
    <row r="3340" spans="1:7" x14ac:dyDescent="0.25">
      <c r="A3340" s="2">
        <v>45439</v>
      </c>
      <c r="B3340" s="3" t="s">
        <v>11</v>
      </c>
      <c r="C3340" s="3" t="s">
        <v>4</v>
      </c>
      <c r="D3340" s="3">
        <v>8</v>
      </c>
      <c r="E3340" s="3">
        <v>20</v>
      </c>
      <c r="F3340">
        <f t="shared" si="104"/>
        <v>0</v>
      </c>
      <c r="G3340">
        <f t="shared" si="105"/>
        <v>0</v>
      </c>
    </row>
    <row r="3341" spans="1:7" x14ac:dyDescent="0.25">
      <c r="A3341" s="2">
        <v>45439</v>
      </c>
      <c r="B3341" s="3" t="s">
        <v>11</v>
      </c>
      <c r="C3341" s="3" t="s">
        <v>4</v>
      </c>
      <c r="D3341" s="3">
        <v>9</v>
      </c>
      <c r="E3341" s="3">
        <v>35</v>
      </c>
      <c r="F3341">
        <f t="shared" si="104"/>
        <v>1</v>
      </c>
      <c r="G3341">
        <f t="shared" si="105"/>
        <v>0</v>
      </c>
    </row>
    <row r="3342" spans="1:7" x14ac:dyDescent="0.25">
      <c r="A3342" s="2">
        <v>45439</v>
      </c>
      <c r="B3342" s="3" t="s">
        <v>11</v>
      </c>
      <c r="C3342" s="3" t="s">
        <v>4</v>
      </c>
      <c r="D3342" s="3">
        <v>0</v>
      </c>
      <c r="E3342" s="3">
        <v>20</v>
      </c>
      <c r="F3342">
        <f t="shared" si="104"/>
        <v>0</v>
      </c>
      <c r="G3342">
        <f t="shared" si="105"/>
        <v>1</v>
      </c>
    </row>
    <row r="3343" spans="1:7" x14ac:dyDescent="0.25">
      <c r="A3343" s="2">
        <v>45439</v>
      </c>
      <c r="B3343" s="3" t="s">
        <v>11</v>
      </c>
      <c r="C3343" s="3" t="s">
        <v>4</v>
      </c>
      <c r="D3343" s="3">
        <v>1</v>
      </c>
      <c r="E3343" s="3">
        <v>13</v>
      </c>
      <c r="F3343">
        <f t="shared" si="104"/>
        <v>0</v>
      </c>
      <c r="G3343">
        <f t="shared" si="105"/>
        <v>1</v>
      </c>
    </row>
    <row r="3344" spans="1:7" x14ac:dyDescent="0.25">
      <c r="A3344" s="2">
        <v>45439</v>
      </c>
      <c r="B3344" s="3" t="s">
        <v>11</v>
      </c>
      <c r="C3344" s="3" t="s">
        <v>4</v>
      </c>
      <c r="D3344" s="3">
        <v>10</v>
      </c>
      <c r="E3344" s="3">
        <v>139</v>
      </c>
      <c r="F3344">
        <f t="shared" si="104"/>
        <v>1</v>
      </c>
      <c r="G3344">
        <f t="shared" si="105"/>
        <v>0</v>
      </c>
    </row>
    <row r="3345" spans="1:7" x14ac:dyDescent="0.25">
      <c r="A3345" s="2">
        <v>45439</v>
      </c>
      <c r="B3345" s="3" t="s">
        <v>11</v>
      </c>
      <c r="C3345" s="3" t="s">
        <v>4</v>
      </c>
      <c r="D3345" s="3">
        <v>2</v>
      </c>
      <c r="E3345" s="3">
        <v>13</v>
      </c>
      <c r="F3345">
        <f t="shared" si="104"/>
        <v>0</v>
      </c>
      <c r="G3345">
        <f t="shared" si="105"/>
        <v>1</v>
      </c>
    </row>
    <row r="3346" spans="1:7" x14ac:dyDescent="0.25">
      <c r="A3346" s="2">
        <v>45439</v>
      </c>
      <c r="B3346" s="3" t="s">
        <v>11</v>
      </c>
      <c r="C3346" s="3" t="s">
        <v>4</v>
      </c>
      <c r="D3346" s="3">
        <v>3</v>
      </c>
      <c r="E3346" s="3">
        <v>13</v>
      </c>
      <c r="F3346">
        <f t="shared" si="104"/>
        <v>0</v>
      </c>
      <c r="G3346">
        <f t="shared" si="105"/>
        <v>1</v>
      </c>
    </row>
    <row r="3347" spans="1:7" x14ac:dyDescent="0.25">
      <c r="A3347" s="2">
        <v>45439</v>
      </c>
      <c r="B3347" s="3" t="s">
        <v>11</v>
      </c>
      <c r="C3347" s="3" t="s">
        <v>4</v>
      </c>
      <c r="D3347" s="3">
        <v>4</v>
      </c>
      <c r="E3347" s="3">
        <v>15</v>
      </c>
      <c r="F3347">
        <f t="shared" si="104"/>
        <v>0</v>
      </c>
      <c r="G3347">
        <f t="shared" si="105"/>
        <v>1</v>
      </c>
    </row>
    <row r="3348" spans="1:7" x14ac:dyDescent="0.25">
      <c r="A3348" s="2">
        <v>45439</v>
      </c>
      <c r="B3348" s="3" t="s">
        <v>11</v>
      </c>
      <c r="C3348" s="3" t="s">
        <v>4</v>
      </c>
      <c r="D3348" s="3">
        <v>5</v>
      </c>
      <c r="E3348" s="3">
        <v>30</v>
      </c>
      <c r="F3348">
        <f t="shared" si="104"/>
        <v>0</v>
      </c>
      <c r="G3348">
        <f t="shared" si="105"/>
        <v>1</v>
      </c>
    </row>
    <row r="3349" spans="1:7" x14ac:dyDescent="0.25">
      <c r="A3349" s="2">
        <v>45439</v>
      </c>
      <c r="B3349" s="3" t="s">
        <v>11</v>
      </c>
      <c r="C3349" s="3" t="s">
        <v>4</v>
      </c>
      <c r="D3349" s="3">
        <v>6</v>
      </c>
      <c r="E3349" s="3">
        <v>14</v>
      </c>
      <c r="F3349">
        <f t="shared" si="104"/>
        <v>0</v>
      </c>
      <c r="G3349">
        <f t="shared" si="105"/>
        <v>1</v>
      </c>
    </row>
    <row r="3350" spans="1:7" x14ac:dyDescent="0.25">
      <c r="A3350" s="2">
        <v>45439</v>
      </c>
      <c r="B3350" s="3" t="s">
        <v>11</v>
      </c>
      <c r="C3350" s="3" t="s">
        <v>4</v>
      </c>
      <c r="D3350" s="3">
        <v>7</v>
      </c>
      <c r="E3350" s="3">
        <v>17</v>
      </c>
      <c r="F3350">
        <f t="shared" si="104"/>
        <v>0</v>
      </c>
      <c r="G3350">
        <f t="shared" si="105"/>
        <v>0</v>
      </c>
    </row>
    <row r="3351" spans="1:7" x14ac:dyDescent="0.25">
      <c r="A3351" s="2">
        <v>45439</v>
      </c>
      <c r="B3351" s="3" t="s">
        <v>11</v>
      </c>
      <c r="C3351" s="3" t="s">
        <v>4</v>
      </c>
      <c r="D3351" s="3">
        <v>8</v>
      </c>
      <c r="E3351" s="3">
        <v>31</v>
      </c>
      <c r="F3351">
        <f t="shared" si="104"/>
        <v>0</v>
      </c>
      <c r="G3351">
        <f t="shared" si="105"/>
        <v>0</v>
      </c>
    </row>
    <row r="3352" spans="1:7" x14ac:dyDescent="0.25">
      <c r="A3352" s="2">
        <v>45439</v>
      </c>
      <c r="B3352" s="3" t="s">
        <v>11</v>
      </c>
      <c r="C3352" s="3" t="s">
        <v>4</v>
      </c>
      <c r="D3352" s="3">
        <v>9</v>
      </c>
      <c r="E3352" s="3">
        <v>39</v>
      </c>
      <c r="F3352">
        <f t="shared" si="104"/>
        <v>1</v>
      </c>
      <c r="G3352">
        <f t="shared" si="105"/>
        <v>0</v>
      </c>
    </row>
    <row r="3353" spans="1:7" x14ac:dyDescent="0.25">
      <c r="A3353" s="2">
        <v>45439</v>
      </c>
      <c r="B3353" s="3" t="s">
        <v>11</v>
      </c>
      <c r="C3353" s="3" t="s">
        <v>5</v>
      </c>
      <c r="D3353" s="3">
        <v>0</v>
      </c>
      <c r="E3353" s="3">
        <v>17</v>
      </c>
      <c r="F3353">
        <f t="shared" si="104"/>
        <v>0</v>
      </c>
      <c r="G3353">
        <f t="shared" si="105"/>
        <v>1</v>
      </c>
    </row>
    <row r="3354" spans="1:7" x14ac:dyDescent="0.25">
      <c r="A3354" s="2">
        <v>45439</v>
      </c>
      <c r="B3354" s="3" t="s">
        <v>11</v>
      </c>
      <c r="C3354" s="3" t="s">
        <v>5</v>
      </c>
      <c r="D3354" s="3">
        <v>1</v>
      </c>
      <c r="E3354" s="3">
        <v>12</v>
      </c>
      <c r="F3354">
        <f t="shared" si="104"/>
        <v>0</v>
      </c>
      <c r="G3354">
        <f t="shared" si="105"/>
        <v>1</v>
      </c>
    </row>
    <row r="3355" spans="1:7" x14ac:dyDescent="0.25">
      <c r="A3355" s="2">
        <v>45439</v>
      </c>
      <c r="B3355" s="3" t="s">
        <v>11</v>
      </c>
      <c r="C3355" s="3" t="s">
        <v>5</v>
      </c>
      <c r="D3355" s="3">
        <v>10</v>
      </c>
      <c r="E3355" s="3">
        <v>44</v>
      </c>
      <c r="F3355">
        <f t="shared" si="104"/>
        <v>1</v>
      </c>
      <c r="G3355">
        <f t="shared" si="105"/>
        <v>0</v>
      </c>
    </row>
    <row r="3356" spans="1:7" x14ac:dyDescent="0.25">
      <c r="A3356" s="2">
        <v>45439</v>
      </c>
      <c r="B3356" s="3" t="s">
        <v>11</v>
      </c>
      <c r="C3356" s="3" t="s">
        <v>5</v>
      </c>
      <c r="D3356" s="3">
        <v>2</v>
      </c>
      <c r="E3356" s="3">
        <v>12</v>
      </c>
      <c r="F3356">
        <f t="shared" si="104"/>
        <v>0</v>
      </c>
      <c r="G3356">
        <f t="shared" si="105"/>
        <v>1</v>
      </c>
    </row>
    <row r="3357" spans="1:7" x14ac:dyDescent="0.25">
      <c r="A3357" s="2">
        <v>45439</v>
      </c>
      <c r="B3357" s="3" t="s">
        <v>11</v>
      </c>
      <c r="C3357" s="3" t="s">
        <v>5</v>
      </c>
      <c r="D3357" s="3">
        <v>4</v>
      </c>
      <c r="E3357" s="3">
        <v>12</v>
      </c>
      <c r="F3357">
        <f t="shared" si="104"/>
        <v>0</v>
      </c>
      <c r="G3357">
        <f t="shared" si="105"/>
        <v>1</v>
      </c>
    </row>
    <row r="3358" spans="1:7" x14ac:dyDescent="0.25">
      <c r="A3358" s="2">
        <v>45439</v>
      </c>
      <c r="B3358" s="3" t="s">
        <v>11</v>
      </c>
      <c r="C3358" s="3" t="s">
        <v>5</v>
      </c>
      <c r="D3358" s="3">
        <v>5</v>
      </c>
      <c r="E3358" s="3">
        <v>15</v>
      </c>
      <c r="F3358">
        <f t="shared" si="104"/>
        <v>0</v>
      </c>
      <c r="G3358">
        <f t="shared" si="105"/>
        <v>1</v>
      </c>
    </row>
    <row r="3359" spans="1:7" x14ac:dyDescent="0.25">
      <c r="A3359" s="2">
        <v>45439</v>
      </c>
      <c r="B3359" s="3" t="s">
        <v>11</v>
      </c>
      <c r="C3359" s="3" t="s">
        <v>5</v>
      </c>
      <c r="D3359" s="3">
        <v>6</v>
      </c>
      <c r="E3359" s="3">
        <v>12</v>
      </c>
      <c r="F3359">
        <f t="shared" si="104"/>
        <v>0</v>
      </c>
      <c r="G3359">
        <f t="shared" si="105"/>
        <v>1</v>
      </c>
    </row>
    <row r="3360" spans="1:7" x14ac:dyDescent="0.25">
      <c r="A3360" s="2">
        <v>45439</v>
      </c>
      <c r="B3360" s="3" t="s">
        <v>11</v>
      </c>
      <c r="C3360" s="3" t="s">
        <v>5</v>
      </c>
      <c r="D3360" s="3">
        <v>7</v>
      </c>
      <c r="E3360" s="3">
        <v>14</v>
      </c>
      <c r="F3360">
        <f t="shared" si="104"/>
        <v>0</v>
      </c>
      <c r="G3360">
        <f t="shared" si="105"/>
        <v>0</v>
      </c>
    </row>
    <row r="3361" spans="1:7" x14ac:dyDescent="0.25">
      <c r="A3361" s="2">
        <v>45439</v>
      </c>
      <c r="B3361" s="3" t="s">
        <v>11</v>
      </c>
      <c r="C3361" s="3" t="s">
        <v>5</v>
      </c>
      <c r="D3361" s="3">
        <v>8</v>
      </c>
      <c r="E3361" s="3">
        <v>19</v>
      </c>
      <c r="F3361">
        <f t="shared" si="104"/>
        <v>0</v>
      </c>
      <c r="G3361">
        <f t="shared" si="105"/>
        <v>0</v>
      </c>
    </row>
    <row r="3362" spans="1:7" x14ac:dyDescent="0.25">
      <c r="A3362" s="2">
        <v>45439</v>
      </c>
      <c r="B3362" s="3" t="s">
        <v>11</v>
      </c>
      <c r="C3362" s="3" t="s">
        <v>5</v>
      </c>
      <c r="D3362" s="3">
        <v>9</v>
      </c>
      <c r="E3362" s="3">
        <v>17</v>
      </c>
      <c r="F3362">
        <f t="shared" si="104"/>
        <v>1</v>
      </c>
      <c r="G3362">
        <f t="shared" si="105"/>
        <v>0</v>
      </c>
    </row>
    <row r="3363" spans="1:7" x14ac:dyDescent="0.25">
      <c r="A3363" s="2">
        <v>45439</v>
      </c>
      <c r="B3363" s="3" t="s">
        <v>11</v>
      </c>
      <c r="C3363" s="3" t="s">
        <v>5</v>
      </c>
      <c r="D3363" s="3">
        <v>0</v>
      </c>
      <c r="E3363" s="3">
        <v>15</v>
      </c>
      <c r="F3363">
        <f t="shared" si="104"/>
        <v>0</v>
      </c>
      <c r="G3363">
        <f t="shared" si="105"/>
        <v>1</v>
      </c>
    </row>
    <row r="3364" spans="1:7" x14ac:dyDescent="0.25">
      <c r="A3364" s="2">
        <v>45439</v>
      </c>
      <c r="B3364" s="3" t="s">
        <v>11</v>
      </c>
      <c r="C3364" s="3" t="s">
        <v>5</v>
      </c>
      <c r="D3364" s="3">
        <v>10</v>
      </c>
      <c r="E3364" s="3">
        <v>46</v>
      </c>
      <c r="F3364">
        <f t="shared" si="104"/>
        <v>1</v>
      </c>
      <c r="G3364">
        <f t="shared" si="105"/>
        <v>0</v>
      </c>
    </row>
    <row r="3365" spans="1:7" x14ac:dyDescent="0.25">
      <c r="A3365" s="2">
        <v>45439</v>
      </c>
      <c r="B3365" s="3" t="s">
        <v>11</v>
      </c>
      <c r="C3365" s="3" t="s">
        <v>5</v>
      </c>
      <c r="D3365" s="3">
        <v>2</v>
      </c>
      <c r="E3365" s="3">
        <v>12</v>
      </c>
      <c r="F3365">
        <f t="shared" si="104"/>
        <v>0</v>
      </c>
      <c r="G3365">
        <f t="shared" si="105"/>
        <v>1</v>
      </c>
    </row>
    <row r="3366" spans="1:7" x14ac:dyDescent="0.25">
      <c r="A3366" s="2">
        <v>45439</v>
      </c>
      <c r="B3366" s="3" t="s">
        <v>11</v>
      </c>
      <c r="C3366" s="3" t="s">
        <v>5</v>
      </c>
      <c r="D3366" s="3">
        <v>3</v>
      </c>
      <c r="E3366" s="3">
        <v>13</v>
      </c>
      <c r="F3366">
        <f t="shared" si="104"/>
        <v>0</v>
      </c>
      <c r="G3366">
        <f t="shared" si="105"/>
        <v>1</v>
      </c>
    </row>
    <row r="3367" spans="1:7" x14ac:dyDescent="0.25">
      <c r="A3367" s="2">
        <v>45439</v>
      </c>
      <c r="B3367" s="3" t="s">
        <v>11</v>
      </c>
      <c r="C3367" s="3" t="s">
        <v>5</v>
      </c>
      <c r="D3367" s="3">
        <v>4</v>
      </c>
      <c r="E3367" s="3">
        <v>12</v>
      </c>
      <c r="F3367">
        <f t="shared" si="104"/>
        <v>0</v>
      </c>
      <c r="G3367">
        <f t="shared" si="105"/>
        <v>1</v>
      </c>
    </row>
    <row r="3368" spans="1:7" x14ac:dyDescent="0.25">
      <c r="A3368" s="2">
        <v>45439</v>
      </c>
      <c r="B3368" s="3" t="s">
        <v>11</v>
      </c>
      <c r="C3368" s="3" t="s">
        <v>5</v>
      </c>
      <c r="D3368" s="3">
        <v>5</v>
      </c>
      <c r="E3368" s="3">
        <v>13</v>
      </c>
      <c r="F3368">
        <f t="shared" si="104"/>
        <v>0</v>
      </c>
      <c r="G3368">
        <f t="shared" si="105"/>
        <v>1</v>
      </c>
    </row>
    <row r="3369" spans="1:7" x14ac:dyDescent="0.25">
      <c r="A3369" s="2">
        <v>45439</v>
      </c>
      <c r="B3369" s="3" t="s">
        <v>11</v>
      </c>
      <c r="C3369" s="3" t="s">
        <v>5</v>
      </c>
      <c r="D3369" s="3">
        <v>6</v>
      </c>
      <c r="E3369" s="3">
        <v>12</v>
      </c>
      <c r="F3369">
        <f t="shared" si="104"/>
        <v>0</v>
      </c>
      <c r="G3369">
        <f t="shared" si="105"/>
        <v>1</v>
      </c>
    </row>
    <row r="3370" spans="1:7" x14ac:dyDescent="0.25">
      <c r="A3370" s="2">
        <v>45439</v>
      </c>
      <c r="B3370" s="3" t="s">
        <v>11</v>
      </c>
      <c r="C3370" s="3" t="s">
        <v>5</v>
      </c>
      <c r="D3370" s="3">
        <v>7</v>
      </c>
      <c r="E3370" s="3">
        <v>12</v>
      </c>
      <c r="F3370">
        <f t="shared" si="104"/>
        <v>0</v>
      </c>
      <c r="G3370">
        <f t="shared" si="105"/>
        <v>0</v>
      </c>
    </row>
    <row r="3371" spans="1:7" x14ac:dyDescent="0.25">
      <c r="A3371" s="2">
        <v>45439</v>
      </c>
      <c r="B3371" s="3" t="s">
        <v>11</v>
      </c>
      <c r="C3371" s="3" t="s">
        <v>5</v>
      </c>
      <c r="D3371" s="3">
        <v>8</v>
      </c>
      <c r="E3371" s="3">
        <v>18</v>
      </c>
      <c r="F3371">
        <f t="shared" si="104"/>
        <v>0</v>
      </c>
      <c r="G3371">
        <f t="shared" si="105"/>
        <v>0</v>
      </c>
    </row>
    <row r="3372" spans="1:7" x14ac:dyDescent="0.25">
      <c r="A3372" s="2">
        <v>45439</v>
      </c>
      <c r="B3372" s="3" t="s">
        <v>11</v>
      </c>
      <c r="C3372" s="3" t="s">
        <v>5</v>
      </c>
      <c r="D3372" s="3">
        <v>9</v>
      </c>
      <c r="E3372" s="3">
        <v>18</v>
      </c>
      <c r="F3372">
        <f t="shared" si="104"/>
        <v>1</v>
      </c>
      <c r="G3372">
        <f t="shared" si="105"/>
        <v>0</v>
      </c>
    </row>
    <row r="3373" spans="1:7" x14ac:dyDescent="0.25">
      <c r="A3373" s="2">
        <v>45439</v>
      </c>
      <c r="B3373" s="3" t="s">
        <v>11</v>
      </c>
      <c r="C3373" s="3" t="s">
        <v>4</v>
      </c>
      <c r="D3373" s="3">
        <v>0</v>
      </c>
      <c r="E3373" s="3">
        <v>26</v>
      </c>
      <c r="F3373">
        <f t="shared" si="104"/>
        <v>0</v>
      </c>
      <c r="G3373">
        <f t="shared" si="105"/>
        <v>1</v>
      </c>
    </row>
    <row r="3374" spans="1:7" x14ac:dyDescent="0.25">
      <c r="A3374" s="2">
        <v>45439</v>
      </c>
      <c r="B3374" s="3" t="s">
        <v>11</v>
      </c>
      <c r="C3374" s="3" t="s">
        <v>4</v>
      </c>
      <c r="D3374" s="3">
        <v>1</v>
      </c>
      <c r="E3374" s="3">
        <v>17</v>
      </c>
      <c r="F3374">
        <f t="shared" si="104"/>
        <v>0</v>
      </c>
      <c r="G3374">
        <f t="shared" si="105"/>
        <v>1</v>
      </c>
    </row>
    <row r="3375" spans="1:7" x14ac:dyDescent="0.25">
      <c r="A3375" s="2">
        <v>45439</v>
      </c>
      <c r="B3375" s="3" t="s">
        <v>11</v>
      </c>
      <c r="C3375" s="3" t="s">
        <v>4</v>
      </c>
      <c r="D3375" s="3">
        <v>10</v>
      </c>
      <c r="E3375" s="3">
        <v>105</v>
      </c>
      <c r="F3375">
        <f t="shared" si="104"/>
        <v>1</v>
      </c>
      <c r="G3375">
        <f t="shared" si="105"/>
        <v>0</v>
      </c>
    </row>
    <row r="3376" spans="1:7" x14ac:dyDescent="0.25">
      <c r="A3376" s="2">
        <v>45439</v>
      </c>
      <c r="B3376" s="3" t="s">
        <v>11</v>
      </c>
      <c r="C3376" s="3" t="s">
        <v>4</v>
      </c>
      <c r="D3376" s="3">
        <v>2</v>
      </c>
      <c r="E3376" s="3">
        <v>12</v>
      </c>
      <c r="F3376">
        <f t="shared" si="104"/>
        <v>0</v>
      </c>
      <c r="G3376">
        <f t="shared" si="105"/>
        <v>1</v>
      </c>
    </row>
    <row r="3377" spans="1:7" x14ac:dyDescent="0.25">
      <c r="A3377" s="2">
        <v>45439</v>
      </c>
      <c r="B3377" s="3" t="s">
        <v>11</v>
      </c>
      <c r="C3377" s="3" t="s">
        <v>4</v>
      </c>
      <c r="D3377" s="3">
        <v>3</v>
      </c>
      <c r="E3377" s="3">
        <v>12</v>
      </c>
      <c r="F3377">
        <f t="shared" si="104"/>
        <v>0</v>
      </c>
      <c r="G3377">
        <f t="shared" si="105"/>
        <v>1</v>
      </c>
    </row>
    <row r="3378" spans="1:7" x14ac:dyDescent="0.25">
      <c r="A3378" s="2">
        <v>45439</v>
      </c>
      <c r="B3378" s="3" t="s">
        <v>11</v>
      </c>
      <c r="C3378" s="3" t="s">
        <v>4</v>
      </c>
      <c r="D3378" s="3">
        <v>4</v>
      </c>
      <c r="E3378" s="3">
        <v>12</v>
      </c>
      <c r="F3378">
        <f t="shared" si="104"/>
        <v>0</v>
      </c>
      <c r="G3378">
        <f t="shared" si="105"/>
        <v>1</v>
      </c>
    </row>
    <row r="3379" spans="1:7" x14ac:dyDescent="0.25">
      <c r="A3379" s="2">
        <v>45439</v>
      </c>
      <c r="B3379" s="3" t="s">
        <v>11</v>
      </c>
      <c r="C3379" s="3" t="s">
        <v>4</v>
      </c>
      <c r="D3379" s="3">
        <v>5</v>
      </c>
      <c r="E3379" s="3">
        <v>25</v>
      </c>
      <c r="F3379">
        <f t="shared" si="104"/>
        <v>0</v>
      </c>
      <c r="G3379">
        <f t="shared" si="105"/>
        <v>1</v>
      </c>
    </row>
    <row r="3380" spans="1:7" x14ac:dyDescent="0.25">
      <c r="A3380" s="2">
        <v>45439</v>
      </c>
      <c r="B3380" s="3" t="s">
        <v>11</v>
      </c>
      <c r="C3380" s="3" t="s">
        <v>4</v>
      </c>
      <c r="D3380" s="3">
        <v>6</v>
      </c>
      <c r="E3380" s="3">
        <v>13</v>
      </c>
      <c r="F3380">
        <f t="shared" si="104"/>
        <v>0</v>
      </c>
      <c r="G3380">
        <f t="shared" si="105"/>
        <v>1</v>
      </c>
    </row>
    <row r="3381" spans="1:7" x14ac:dyDescent="0.25">
      <c r="A3381" s="2">
        <v>45439</v>
      </c>
      <c r="B3381" s="3" t="s">
        <v>11</v>
      </c>
      <c r="C3381" s="3" t="s">
        <v>4</v>
      </c>
      <c r="D3381" s="3">
        <v>7</v>
      </c>
      <c r="E3381" s="3">
        <v>15</v>
      </c>
      <c r="F3381">
        <f t="shared" si="104"/>
        <v>0</v>
      </c>
      <c r="G3381">
        <f t="shared" si="105"/>
        <v>0</v>
      </c>
    </row>
    <row r="3382" spans="1:7" x14ac:dyDescent="0.25">
      <c r="A3382" s="2">
        <v>45439</v>
      </c>
      <c r="B3382" s="3" t="s">
        <v>11</v>
      </c>
      <c r="C3382" s="3" t="s">
        <v>4</v>
      </c>
      <c r="D3382" s="3">
        <v>8</v>
      </c>
      <c r="E3382" s="3">
        <v>24</v>
      </c>
      <c r="F3382">
        <f t="shared" si="104"/>
        <v>0</v>
      </c>
      <c r="G3382">
        <f t="shared" si="105"/>
        <v>0</v>
      </c>
    </row>
    <row r="3383" spans="1:7" x14ac:dyDescent="0.25">
      <c r="A3383" s="2">
        <v>45439</v>
      </c>
      <c r="B3383" s="3" t="s">
        <v>11</v>
      </c>
      <c r="C3383" s="3" t="s">
        <v>4</v>
      </c>
      <c r="D3383" s="3">
        <v>9</v>
      </c>
      <c r="E3383" s="3">
        <v>39</v>
      </c>
      <c r="F3383">
        <f t="shared" si="104"/>
        <v>1</v>
      </c>
      <c r="G3383">
        <f t="shared" si="105"/>
        <v>0</v>
      </c>
    </row>
    <row r="3384" spans="1:7" x14ac:dyDescent="0.25">
      <c r="A3384" s="2">
        <v>45439</v>
      </c>
      <c r="B3384" s="3" t="s">
        <v>12</v>
      </c>
      <c r="C3384" s="3" t="s">
        <v>6</v>
      </c>
      <c r="D3384" s="3">
        <v>10</v>
      </c>
      <c r="E3384" s="3">
        <v>16</v>
      </c>
      <c r="F3384">
        <f t="shared" si="104"/>
        <v>1</v>
      </c>
      <c r="G3384">
        <f t="shared" si="105"/>
        <v>0</v>
      </c>
    </row>
    <row r="3385" spans="1:7" x14ac:dyDescent="0.25">
      <c r="A3385" s="2">
        <v>45439</v>
      </c>
      <c r="B3385" s="3" t="s">
        <v>12</v>
      </c>
      <c r="C3385" s="3" t="s">
        <v>6</v>
      </c>
      <c r="D3385" s="3">
        <v>5</v>
      </c>
      <c r="E3385" s="3">
        <v>12</v>
      </c>
      <c r="F3385">
        <f t="shared" si="104"/>
        <v>0</v>
      </c>
      <c r="G3385">
        <f t="shared" si="105"/>
        <v>1</v>
      </c>
    </row>
    <row r="3386" spans="1:7" x14ac:dyDescent="0.25">
      <c r="A3386" s="2">
        <v>45439</v>
      </c>
      <c r="B3386" s="3" t="s">
        <v>12</v>
      </c>
      <c r="C3386" s="3" t="s">
        <v>6</v>
      </c>
      <c r="D3386" s="3">
        <v>7</v>
      </c>
      <c r="E3386" s="3">
        <v>12</v>
      </c>
      <c r="F3386">
        <f t="shared" si="104"/>
        <v>0</v>
      </c>
      <c r="G3386">
        <f t="shared" si="105"/>
        <v>0</v>
      </c>
    </row>
    <row r="3387" spans="1:7" x14ac:dyDescent="0.25">
      <c r="A3387" s="2">
        <v>45439</v>
      </c>
      <c r="B3387" s="3" t="s">
        <v>12</v>
      </c>
      <c r="C3387" s="3" t="s">
        <v>6</v>
      </c>
      <c r="D3387" s="3">
        <v>10</v>
      </c>
      <c r="E3387" s="3">
        <v>20</v>
      </c>
      <c r="F3387">
        <f t="shared" si="104"/>
        <v>1</v>
      </c>
      <c r="G3387">
        <f t="shared" si="105"/>
        <v>0</v>
      </c>
    </row>
    <row r="3388" spans="1:7" x14ac:dyDescent="0.25">
      <c r="A3388" s="2">
        <v>45439</v>
      </c>
      <c r="B3388" s="3" t="s">
        <v>12</v>
      </c>
      <c r="C3388" s="3" t="s">
        <v>6</v>
      </c>
      <c r="D3388" s="3">
        <v>5</v>
      </c>
      <c r="E3388" s="3">
        <v>12</v>
      </c>
      <c r="F3388">
        <f t="shared" si="104"/>
        <v>0</v>
      </c>
      <c r="G3388">
        <f t="shared" si="105"/>
        <v>1</v>
      </c>
    </row>
    <row r="3389" spans="1:7" x14ac:dyDescent="0.25">
      <c r="A3389" s="2">
        <v>45439</v>
      </c>
      <c r="B3389" s="3" t="s">
        <v>12</v>
      </c>
      <c r="C3389" s="3" t="s">
        <v>6</v>
      </c>
      <c r="D3389" s="3">
        <v>7</v>
      </c>
      <c r="E3389" s="3">
        <v>12</v>
      </c>
      <c r="F3389">
        <f t="shared" si="104"/>
        <v>0</v>
      </c>
      <c r="G3389">
        <f t="shared" si="105"/>
        <v>0</v>
      </c>
    </row>
    <row r="3390" spans="1:7" x14ac:dyDescent="0.25">
      <c r="A3390" s="2">
        <v>45439</v>
      </c>
      <c r="B3390" s="3" t="s">
        <v>12</v>
      </c>
      <c r="C3390" s="3" t="s">
        <v>6</v>
      </c>
      <c r="D3390" s="3">
        <v>8</v>
      </c>
      <c r="E3390" s="3">
        <v>12</v>
      </c>
      <c r="F3390">
        <f t="shared" si="104"/>
        <v>0</v>
      </c>
      <c r="G3390">
        <f t="shared" si="105"/>
        <v>0</v>
      </c>
    </row>
    <row r="3391" spans="1:7" x14ac:dyDescent="0.25">
      <c r="A3391" s="2">
        <v>45439</v>
      </c>
      <c r="B3391" s="3" t="s">
        <v>12</v>
      </c>
      <c r="C3391" s="3" t="s">
        <v>6</v>
      </c>
      <c r="D3391" s="3">
        <v>9</v>
      </c>
      <c r="E3391" s="3">
        <v>18</v>
      </c>
      <c r="F3391">
        <f t="shared" si="104"/>
        <v>1</v>
      </c>
      <c r="G3391">
        <f t="shared" si="105"/>
        <v>0</v>
      </c>
    </row>
    <row r="3392" spans="1:7" x14ac:dyDescent="0.25">
      <c r="A3392" s="2">
        <v>45439</v>
      </c>
      <c r="B3392" s="3" t="s">
        <v>12</v>
      </c>
      <c r="C3392" s="3" t="s">
        <v>6</v>
      </c>
      <c r="D3392" s="3">
        <v>10</v>
      </c>
      <c r="E3392" s="3">
        <v>14</v>
      </c>
      <c r="F3392">
        <f t="shared" si="104"/>
        <v>1</v>
      </c>
      <c r="G3392">
        <f t="shared" si="105"/>
        <v>0</v>
      </c>
    </row>
    <row r="3393" spans="1:7" x14ac:dyDescent="0.25">
      <c r="A3393" s="2">
        <v>45439</v>
      </c>
      <c r="B3393" s="3" t="s">
        <v>12</v>
      </c>
      <c r="C3393" s="3" t="s">
        <v>6</v>
      </c>
      <c r="D3393" s="3">
        <v>0</v>
      </c>
      <c r="E3393" s="3">
        <v>14</v>
      </c>
      <c r="F3393">
        <f t="shared" si="104"/>
        <v>0</v>
      </c>
      <c r="G3393">
        <f t="shared" si="105"/>
        <v>1</v>
      </c>
    </row>
    <row r="3394" spans="1:7" x14ac:dyDescent="0.25">
      <c r="A3394" s="2">
        <v>45439</v>
      </c>
      <c r="B3394" s="3" t="s">
        <v>12</v>
      </c>
      <c r="C3394" s="3" t="s">
        <v>6</v>
      </c>
      <c r="D3394" s="3">
        <v>1</v>
      </c>
      <c r="E3394" s="3">
        <v>12</v>
      </c>
      <c r="F3394">
        <f t="shared" si="104"/>
        <v>0</v>
      </c>
      <c r="G3394">
        <f t="shared" si="105"/>
        <v>1</v>
      </c>
    </row>
    <row r="3395" spans="1:7" x14ac:dyDescent="0.25">
      <c r="A3395" s="2">
        <v>45439</v>
      </c>
      <c r="B3395" s="3" t="s">
        <v>12</v>
      </c>
      <c r="C3395" s="3" t="s">
        <v>6</v>
      </c>
      <c r="D3395" s="3">
        <v>10</v>
      </c>
      <c r="E3395" s="3">
        <v>18</v>
      </c>
      <c r="F3395">
        <f t="shared" ref="F3395:F3458" si="106">IF(D3395 &gt;= 9, 1, 0)</f>
        <v>1</v>
      </c>
      <c r="G3395">
        <f t="shared" ref="G3395:G3458" si="107">IF(D3395 &lt;= 6, 1, 0)</f>
        <v>0</v>
      </c>
    </row>
    <row r="3396" spans="1:7" x14ac:dyDescent="0.25">
      <c r="A3396" s="2">
        <v>45439</v>
      </c>
      <c r="B3396" s="3" t="s">
        <v>12</v>
      </c>
      <c r="C3396" s="3" t="s">
        <v>6</v>
      </c>
      <c r="D3396" s="3">
        <v>5</v>
      </c>
      <c r="E3396" s="3">
        <v>13</v>
      </c>
      <c r="F3396">
        <f t="shared" si="106"/>
        <v>0</v>
      </c>
      <c r="G3396">
        <f t="shared" si="107"/>
        <v>1</v>
      </c>
    </row>
    <row r="3397" spans="1:7" x14ac:dyDescent="0.25">
      <c r="A3397" s="2">
        <v>45439</v>
      </c>
      <c r="B3397" s="3" t="s">
        <v>12</v>
      </c>
      <c r="C3397" s="3" t="s">
        <v>6</v>
      </c>
      <c r="D3397" s="3">
        <v>6</v>
      </c>
      <c r="E3397" s="3">
        <v>12</v>
      </c>
      <c r="F3397">
        <f t="shared" si="106"/>
        <v>0</v>
      </c>
      <c r="G3397">
        <f t="shared" si="107"/>
        <v>1</v>
      </c>
    </row>
    <row r="3398" spans="1:7" x14ac:dyDescent="0.25">
      <c r="A3398" s="2">
        <v>45439</v>
      </c>
      <c r="B3398" s="3" t="s">
        <v>12</v>
      </c>
      <c r="C3398" s="3" t="s">
        <v>6</v>
      </c>
      <c r="D3398" s="3">
        <v>7</v>
      </c>
      <c r="E3398" s="3">
        <v>12</v>
      </c>
      <c r="F3398">
        <f t="shared" si="106"/>
        <v>0</v>
      </c>
      <c r="G3398">
        <f t="shared" si="107"/>
        <v>0</v>
      </c>
    </row>
    <row r="3399" spans="1:7" x14ac:dyDescent="0.25">
      <c r="A3399" s="2">
        <v>45439</v>
      </c>
      <c r="B3399" s="3" t="s">
        <v>12</v>
      </c>
      <c r="C3399" s="3" t="s">
        <v>6</v>
      </c>
      <c r="D3399" s="3">
        <v>8</v>
      </c>
      <c r="E3399" s="3">
        <v>14</v>
      </c>
      <c r="F3399">
        <f t="shared" si="106"/>
        <v>0</v>
      </c>
      <c r="G3399">
        <f t="shared" si="107"/>
        <v>0</v>
      </c>
    </row>
    <row r="3400" spans="1:7" x14ac:dyDescent="0.25">
      <c r="A3400" s="2">
        <v>45439</v>
      </c>
      <c r="B3400" s="3" t="s">
        <v>12</v>
      </c>
      <c r="C3400" s="3" t="s">
        <v>6</v>
      </c>
      <c r="D3400" s="3">
        <v>9</v>
      </c>
      <c r="E3400" s="3">
        <v>13</v>
      </c>
      <c r="F3400">
        <f t="shared" si="106"/>
        <v>1</v>
      </c>
      <c r="G3400">
        <f t="shared" si="107"/>
        <v>0</v>
      </c>
    </row>
    <row r="3401" spans="1:7" x14ac:dyDescent="0.25">
      <c r="A3401" s="2">
        <v>45439</v>
      </c>
      <c r="B3401" s="3" t="s">
        <v>12</v>
      </c>
      <c r="C3401" s="3" t="s">
        <v>7</v>
      </c>
      <c r="D3401" s="3">
        <v>0</v>
      </c>
      <c r="E3401" s="3">
        <v>13</v>
      </c>
      <c r="F3401">
        <f t="shared" si="106"/>
        <v>0</v>
      </c>
      <c r="G3401">
        <f t="shared" si="107"/>
        <v>1</v>
      </c>
    </row>
    <row r="3402" spans="1:7" x14ac:dyDescent="0.25">
      <c r="A3402" s="2">
        <v>45439</v>
      </c>
      <c r="B3402" s="3" t="s">
        <v>12</v>
      </c>
      <c r="C3402" s="3" t="s">
        <v>7</v>
      </c>
      <c r="D3402" s="3">
        <v>1</v>
      </c>
      <c r="E3402" s="3">
        <v>12</v>
      </c>
      <c r="F3402">
        <f t="shared" si="106"/>
        <v>0</v>
      </c>
      <c r="G3402">
        <f t="shared" si="107"/>
        <v>1</v>
      </c>
    </row>
    <row r="3403" spans="1:7" x14ac:dyDescent="0.25">
      <c r="A3403" s="2">
        <v>45439</v>
      </c>
      <c r="B3403" s="3" t="s">
        <v>12</v>
      </c>
      <c r="C3403" s="3" t="s">
        <v>7</v>
      </c>
      <c r="D3403" s="3">
        <v>10</v>
      </c>
      <c r="E3403" s="3">
        <v>17</v>
      </c>
      <c r="F3403">
        <f t="shared" si="106"/>
        <v>1</v>
      </c>
      <c r="G3403">
        <f t="shared" si="107"/>
        <v>0</v>
      </c>
    </row>
    <row r="3404" spans="1:7" x14ac:dyDescent="0.25">
      <c r="A3404" s="2">
        <v>45439</v>
      </c>
      <c r="B3404" s="3" t="s">
        <v>12</v>
      </c>
      <c r="C3404" s="3" t="s">
        <v>7</v>
      </c>
      <c r="D3404" s="3">
        <v>5</v>
      </c>
      <c r="E3404" s="3">
        <v>12</v>
      </c>
      <c r="F3404">
        <f t="shared" si="106"/>
        <v>0</v>
      </c>
      <c r="G3404">
        <f t="shared" si="107"/>
        <v>1</v>
      </c>
    </row>
    <row r="3405" spans="1:7" x14ac:dyDescent="0.25">
      <c r="A3405" s="2">
        <v>45439</v>
      </c>
      <c r="B3405" s="3" t="s">
        <v>12</v>
      </c>
      <c r="C3405" s="3" t="s">
        <v>7</v>
      </c>
      <c r="D3405" s="3">
        <v>9</v>
      </c>
      <c r="E3405" s="3">
        <v>17</v>
      </c>
      <c r="F3405">
        <f t="shared" si="106"/>
        <v>1</v>
      </c>
      <c r="G3405">
        <f t="shared" si="107"/>
        <v>0</v>
      </c>
    </row>
    <row r="3406" spans="1:7" x14ac:dyDescent="0.25">
      <c r="A3406" s="2">
        <v>45439</v>
      </c>
      <c r="B3406" s="3" t="s">
        <v>12</v>
      </c>
      <c r="C3406" s="3" t="s">
        <v>7</v>
      </c>
      <c r="D3406" s="3">
        <v>0</v>
      </c>
      <c r="E3406" s="3">
        <v>12</v>
      </c>
      <c r="F3406">
        <f t="shared" si="106"/>
        <v>0</v>
      </c>
      <c r="G3406">
        <f t="shared" si="107"/>
        <v>1</v>
      </c>
    </row>
    <row r="3407" spans="1:7" x14ac:dyDescent="0.25">
      <c r="A3407" s="2">
        <v>45439</v>
      </c>
      <c r="B3407" s="3" t="s">
        <v>12</v>
      </c>
      <c r="C3407" s="3" t="s">
        <v>7</v>
      </c>
      <c r="D3407" s="3">
        <v>10</v>
      </c>
      <c r="E3407" s="3">
        <v>21</v>
      </c>
      <c r="F3407">
        <f t="shared" si="106"/>
        <v>1</v>
      </c>
      <c r="G3407">
        <f t="shared" si="107"/>
        <v>0</v>
      </c>
    </row>
    <row r="3408" spans="1:7" x14ac:dyDescent="0.25">
      <c r="A3408" s="2">
        <v>45439</v>
      </c>
      <c r="B3408" s="3" t="s">
        <v>12</v>
      </c>
      <c r="C3408" s="3" t="s">
        <v>7</v>
      </c>
      <c r="D3408" s="3">
        <v>5</v>
      </c>
      <c r="E3408" s="3">
        <v>13</v>
      </c>
      <c r="F3408">
        <f t="shared" si="106"/>
        <v>0</v>
      </c>
      <c r="G3408">
        <f t="shared" si="107"/>
        <v>1</v>
      </c>
    </row>
    <row r="3409" spans="1:7" x14ac:dyDescent="0.25">
      <c r="A3409" s="2">
        <v>45439</v>
      </c>
      <c r="B3409" s="3" t="s">
        <v>12</v>
      </c>
      <c r="C3409" s="3" t="s">
        <v>7</v>
      </c>
      <c r="D3409" s="3">
        <v>6</v>
      </c>
      <c r="E3409" s="3">
        <v>13</v>
      </c>
      <c r="F3409">
        <f t="shared" si="106"/>
        <v>0</v>
      </c>
      <c r="G3409">
        <f t="shared" si="107"/>
        <v>1</v>
      </c>
    </row>
    <row r="3410" spans="1:7" x14ac:dyDescent="0.25">
      <c r="A3410" s="2">
        <v>45439</v>
      </c>
      <c r="B3410" s="3" t="s">
        <v>12</v>
      </c>
      <c r="C3410" s="3" t="s">
        <v>7</v>
      </c>
      <c r="D3410" s="3">
        <v>8</v>
      </c>
      <c r="E3410" s="3">
        <v>12</v>
      </c>
      <c r="F3410">
        <f t="shared" si="106"/>
        <v>0</v>
      </c>
      <c r="G3410">
        <f t="shared" si="107"/>
        <v>0</v>
      </c>
    </row>
    <row r="3411" spans="1:7" x14ac:dyDescent="0.25">
      <c r="A3411" s="2">
        <v>45439</v>
      </c>
      <c r="B3411" s="3" t="s">
        <v>12</v>
      </c>
      <c r="C3411" s="3" t="s">
        <v>7</v>
      </c>
      <c r="D3411" s="3">
        <v>9</v>
      </c>
      <c r="E3411" s="3">
        <v>16</v>
      </c>
      <c r="F3411">
        <f t="shared" si="106"/>
        <v>1</v>
      </c>
      <c r="G3411">
        <f t="shared" si="107"/>
        <v>0</v>
      </c>
    </row>
    <row r="3412" spans="1:7" x14ac:dyDescent="0.25">
      <c r="A3412" s="2">
        <v>45439</v>
      </c>
      <c r="B3412" s="3" t="s">
        <v>12</v>
      </c>
      <c r="C3412" s="3" t="s">
        <v>7</v>
      </c>
      <c r="D3412" s="3">
        <v>0</v>
      </c>
      <c r="E3412" s="3">
        <v>12</v>
      </c>
      <c r="F3412">
        <f t="shared" si="106"/>
        <v>0</v>
      </c>
      <c r="G3412">
        <f t="shared" si="107"/>
        <v>1</v>
      </c>
    </row>
    <row r="3413" spans="1:7" x14ac:dyDescent="0.25">
      <c r="A3413" s="2">
        <v>45439</v>
      </c>
      <c r="B3413" s="3" t="s">
        <v>12</v>
      </c>
      <c r="C3413" s="3" t="s">
        <v>7</v>
      </c>
      <c r="D3413" s="3">
        <v>10</v>
      </c>
      <c r="E3413" s="3">
        <v>16</v>
      </c>
      <c r="F3413">
        <f t="shared" si="106"/>
        <v>1</v>
      </c>
      <c r="G3413">
        <f t="shared" si="107"/>
        <v>0</v>
      </c>
    </row>
    <row r="3414" spans="1:7" x14ac:dyDescent="0.25">
      <c r="A3414" s="2">
        <v>45439</v>
      </c>
      <c r="B3414" s="3" t="s">
        <v>12</v>
      </c>
      <c r="C3414" s="3" t="s">
        <v>7</v>
      </c>
      <c r="D3414" s="3">
        <v>5</v>
      </c>
      <c r="E3414" s="3">
        <v>13</v>
      </c>
      <c r="F3414">
        <f t="shared" si="106"/>
        <v>0</v>
      </c>
      <c r="G3414">
        <f t="shared" si="107"/>
        <v>1</v>
      </c>
    </row>
    <row r="3415" spans="1:7" x14ac:dyDescent="0.25">
      <c r="A3415" s="2">
        <v>45439</v>
      </c>
      <c r="B3415" s="3" t="s">
        <v>12</v>
      </c>
      <c r="C3415" s="3" t="s">
        <v>7</v>
      </c>
      <c r="D3415" s="3">
        <v>0</v>
      </c>
      <c r="E3415" s="3">
        <v>13</v>
      </c>
      <c r="F3415">
        <f t="shared" si="106"/>
        <v>0</v>
      </c>
      <c r="G3415">
        <f t="shared" si="107"/>
        <v>1</v>
      </c>
    </row>
    <row r="3416" spans="1:7" x14ac:dyDescent="0.25">
      <c r="A3416" s="2">
        <v>45439</v>
      </c>
      <c r="B3416" s="3" t="s">
        <v>12</v>
      </c>
      <c r="C3416" s="3" t="s">
        <v>7</v>
      </c>
      <c r="D3416" s="3">
        <v>1</v>
      </c>
      <c r="E3416" s="3">
        <v>12</v>
      </c>
      <c r="F3416">
        <f t="shared" si="106"/>
        <v>0</v>
      </c>
      <c r="G3416">
        <f t="shared" si="107"/>
        <v>1</v>
      </c>
    </row>
    <row r="3417" spans="1:7" x14ac:dyDescent="0.25">
      <c r="A3417" s="2">
        <v>45439</v>
      </c>
      <c r="B3417" s="3" t="s">
        <v>12</v>
      </c>
      <c r="C3417" s="3" t="s">
        <v>7</v>
      </c>
      <c r="D3417" s="3">
        <v>10</v>
      </c>
      <c r="E3417" s="3">
        <v>27</v>
      </c>
      <c r="F3417">
        <f t="shared" si="106"/>
        <v>1</v>
      </c>
      <c r="G3417">
        <f t="shared" si="107"/>
        <v>0</v>
      </c>
    </row>
    <row r="3418" spans="1:7" x14ac:dyDescent="0.25">
      <c r="A3418" s="2">
        <v>45439</v>
      </c>
      <c r="B3418" s="3" t="s">
        <v>12</v>
      </c>
      <c r="C3418" s="3" t="s">
        <v>7</v>
      </c>
      <c r="D3418" s="3">
        <v>4</v>
      </c>
      <c r="E3418" s="3">
        <v>12</v>
      </c>
      <c r="F3418">
        <f t="shared" si="106"/>
        <v>0</v>
      </c>
      <c r="G3418">
        <f t="shared" si="107"/>
        <v>1</v>
      </c>
    </row>
    <row r="3419" spans="1:7" x14ac:dyDescent="0.25">
      <c r="A3419" s="2">
        <v>45439</v>
      </c>
      <c r="B3419" s="3" t="s">
        <v>12</v>
      </c>
      <c r="C3419" s="3" t="s">
        <v>7</v>
      </c>
      <c r="D3419" s="3">
        <v>5</v>
      </c>
      <c r="E3419" s="3">
        <v>13</v>
      </c>
      <c r="F3419">
        <f t="shared" si="106"/>
        <v>0</v>
      </c>
      <c r="G3419">
        <f t="shared" si="107"/>
        <v>1</v>
      </c>
    </row>
    <row r="3420" spans="1:7" x14ac:dyDescent="0.25">
      <c r="A3420" s="2">
        <v>45439</v>
      </c>
      <c r="B3420" s="3" t="s">
        <v>12</v>
      </c>
      <c r="C3420" s="3" t="s">
        <v>7</v>
      </c>
      <c r="D3420" s="3">
        <v>6</v>
      </c>
      <c r="E3420" s="3">
        <v>13</v>
      </c>
      <c r="F3420">
        <f t="shared" si="106"/>
        <v>0</v>
      </c>
      <c r="G3420">
        <f t="shared" si="107"/>
        <v>1</v>
      </c>
    </row>
    <row r="3421" spans="1:7" x14ac:dyDescent="0.25">
      <c r="A3421" s="2">
        <v>45439</v>
      </c>
      <c r="B3421" s="3" t="s">
        <v>12</v>
      </c>
      <c r="C3421" s="3" t="s">
        <v>7</v>
      </c>
      <c r="D3421" s="3">
        <v>7</v>
      </c>
      <c r="E3421" s="3">
        <v>12</v>
      </c>
      <c r="F3421">
        <f t="shared" si="106"/>
        <v>0</v>
      </c>
      <c r="G3421">
        <f t="shared" si="107"/>
        <v>0</v>
      </c>
    </row>
    <row r="3422" spans="1:7" x14ac:dyDescent="0.25">
      <c r="A3422" s="2">
        <v>45439</v>
      </c>
      <c r="B3422" s="3" t="s">
        <v>12</v>
      </c>
      <c r="C3422" s="3" t="s">
        <v>7</v>
      </c>
      <c r="D3422" s="3">
        <v>8</v>
      </c>
      <c r="E3422" s="3">
        <v>12</v>
      </c>
      <c r="F3422">
        <f t="shared" si="106"/>
        <v>0</v>
      </c>
      <c r="G3422">
        <f t="shared" si="107"/>
        <v>0</v>
      </c>
    </row>
    <row r="3423" spans="1:7" x14ac:dyDescent="0.25">
      <c r="A3423" s="2">
        <v>45439</v>
      </c>
      <c r="B3423" s="3" t="s">
        <v>12</v>
      </c>
      <c r="C3423" s="3" t="s">
        <v>7</v>
      </c>
      <c r="D3423" s="3">
        <v>9</v>
      </c>
      <c r="E3423" s="3">
        <v>20</v>
      </c>
      <c r="F3423">
        <f t="shared" si="106"/>
        <v>1</v>
      </c>
      <c r="G3423">
        <f t="shared" si="107"/>
        <v>0</v>
      </c>
    </row>
    <row r="3424" spans="1:7" x14ac:dyDescent="0.25">
      <c r="A3424" s="2">
        <v>45440</v>
      </c>
      <c r="B3424" s="3" t="s">
        <v>13</v>
      </c>
      <c r="C3424" s="3" t="s">
        <v>8</v>
      </c>
      <c r="D3424" s="3">
        <v>0</v>
      </c>
      <c r="E3424" s="3">
        <v>19</v>
      </c>
      <c r="F3424">
        <f t="shared" si="106"/>
        <v>0</v>
      </c>
      <c r="G3424">
        <f t="shared" si="107"/>
        <v>1</v>
      </c>
    </row>
    <row r="3425" spans="1:7" x14ac:dyDescent="0.25">
      <c r="A3425" s="2">
        <v>45440</v>
      </c>
      <c r="B3425" s="3" t="s">
        <v>13</v>
      </c>
      <c r="C3425" s="3" t="s">
        <v>8</v>
      </c>
      <c r="D3425" s="3">
        <v>1</v>
      </c>
      <c r="E3425" s="3">
        <v>13</v>
      </c>
      <c r="F3425">
        <f t="shared" si="106"/>
        <v>0</v>
      </c>
      <c r="G3425">
        <f t="shared" si="107"/>
        <v>1</v>
      </c>
    </row>
    <row r="3426" spans="1:7" x14ac:dyDescent="0.25">
      <c r="A3426" s="2">
        <v>45440</v>
      </c>
      <c r="B3426" s="3" t="s">
        <v>13</v>
      </c>
      <c r="C3426" s="3" t="s">
        <v>8</v>
      </c>
      <c r="D3426" s="3">
        <v>10</v>
      </c>
      <c r="E3426" s="3">
        <v>48</v>
      </c>
      <c r="F3426">
        <f t="shared" si="106"/>
        <v>1</v>
      </c>
      <c r="G3426">
        <f t="shared" si="107"/>
        <v>0</v>
      </c>
    </row>
    <row r="3427" spans="1:7" x14ac:dyDescent="0.25">
      <c r="A3427" s="2">
        <v>45440</v>
      </c>
      <c r="B3427" s="3" t="s">
        <v>13</v>
      </c>
      <c r="C3427" s="3" t="s">
        <v>8</v>
      </c>
      <c r="D3427" s="3">
        <v>2</v>
      </c>
      <c r="E3427" s="3">
        <v>13</v>
      </c>
      <c r="F3427">
        <f t="shared" si="106"/>
        <v>0</v>
      </c>
      <c r="G3427">
        <f t="shared" si="107"/>
        <v>1</v>
      </c>
    </row>
    <row r="3428" spans="1:7" x14ac:dyDescent="0.25">
      <c r="A3428" s="2">
        <v>45440</v>
      </c>
      <c r="B3428" s="3" t="s">
        <v>13</v>
      </c>
      <c r="C3428" s="3" t="s">
        <v>8</v>
      </c>
      <c r="D3428" s="3">
        <v>4</v>
      </c>
      <c r="E3428" s="3">
        <v>12</v>
      </c>
      <c r="F3428">
        <f t="shared" si="106"/>
        <v>0</v>
      </c>
      <c r="G3428">
        <f t="shared" si="107"/>
        <v>1</v>
      </c>
    </row>
    <row r="3429" spans="1:7" x14ac:dyDescent="0.25">
      <c r="A3429" s="2">
        <v>45440</v>
      </c>
      <c r="B3429" s="3" t="s">
        <v>13</v>
      </c>
      <c r="C3429" s="3" t="s">
        <v>8</v>
      </c>
      <c r="D3429" s="3">
        <v>5</v>
      </c>
      <c r="E3429" s="3">
        <v>18</v>
      </c>
      <c r="F3429">
        <f t="shared" si="106"/>
        <v>0</v>
      </c>
      <c r="G3429">
        <f t="shared" si="107"/>
        <v>1</v>
      </c>
    </row>
    <row r="3430" spans="1:7" x14ac:dyDescent="0.25">
      <c r="A3430" s="2">
        <v>45440</v>
      </c>
      <c r="B3430" s="3" t="s">
        <v>13</v>
      </c>
      <c r="C3430" s="3" t="s">
        <v>8</v>
      </c>
      <c r="D3430" s="3">
        <v>6</v>
      </c>
      <c r="E3430" s="3">
        <v>12</v>
      </c>
      <c r="F3430">
        <f t="shared" si="106"/>
        <v>0</v>
      </c>
      <c r="G3430">
        <f t="shared" si="107"/>
        <v>1</v>
      </c>
    </row>
    <row r="3431" spans="1:7" x14ac:dyDescent="0.25">
      <c r="A3431" s="2">
        <v>45440</v>
      </c>
      <c r="B3431" s="3" t="s">
        <v>13</v>
      </c>
      <c r="C3431" s="3" t="s">
        <v>8</v>
      </c>
      <c r="D3431" s="3">
        <v>7</v>
      </c>
      <c r="E3431" s="3">
        <v>17</v>
      </c>
      <c r="F3431">
        <f t="shared" si="106"/>
        <v>0</v>
      </c>
      <c r="G3431">
        <f t="shared" si="107"/>
        <v>0</v>
      </c>
    </row>
    <row r="3432" spans="1:7" x14ac:dyDescent="0.25">
      <c r="A3432" s="2">
        <v>45440</v>
      </c>
      <c r="B3432" s="3" t="s">
        <v>13</v>
      </c>
      <c r="C3432" s="3" t="s">
        <v>8</v>
      </c>
      <c r="D3432" s="3">
        <v>8</v>
      </c>
      <c r="E3432" s="3">
        <v>21</v>
      </c>
      <c r="F3432">
        <f t="shared" si="106"/>
        <v>0</v>
      </c>
      <c r="G3432">
        <f t="shared" si="107"/>
        <v>0</v>
      </c>
    </row>
    <row r="3433" spans="1:7" x14ac:dyDescent="0.25">
      <c r="A3433" s="2">
        <v>45440</v>
      </c>
      <c r="B3433" s="3" t="s">
        <v>13</v>
      </c>
      <c r="C3433" s="3" t="s">
        <v>8</v>
      </c>
      <c r="D3433" s="3">
        <v>9</v>
      </c>
      <c r="E3433" s="3">
        <v>20</v>
      </c>
      <c r="F3433">
        <f t="shared" si="106"/>
        <v>1</v>
      </c>
      <c r="G3433">
        <f t="shared" si="107"/>
        <v>0</v>
      </c>
    </row>
    <row r="3434" spans="1:7" x14ac:dyDescent="0.25">
      <c r="A3434" s="2">
        <v>45440</v>
      </c>
      <c r="B3434" s="3" t="s">
        <v>13</v>
      </c>
      <c r="C3434" s="3" t="s">
        <v>10</v>
      </c>
      <c r="D3434" s="3">
        <v>0</v>
      </c>
      <c r="E3434" s="3">
        <v>20</v>
      </c>
      <c r="F3434">
        <f t="shared" si="106"/>
        <v>0</v>
      </c>
      <c r="G3434">
        <f t="shared" si="107"/>
        <v>1</v>
      </c>
    </row>
    <row r="3435" spans="1:7" x14ac:dyDescent="0.25">
      <c r="A3435" s="2">
        <v>45440</v>
      </c>
      <c r="B3435" s="3" t="s">
        <v>13</v>
      </c>
      <c r="C3435" s="3" t="s">
        <v>10</v>
      </c>
      <c r="D3435" s="3">
        <v>10</v>
      </c>
      <c r="E3435" s="3">
        <v>50</v>
      </c>
      <c r="F3435">
        <f t="shared" si="106"/>
        <v>1</v>
      </c>
      <c r="G3435">
        <f t="shared" si="107"/>
        <v>0</v>
      </c>
    </row>
    <row r="3436" spans="1:7" x14ac:dyDescent="0.25">
      <c r="A3436" s="2">
        <v>45440</v>
      </c>
      <c r="B3436" s="3" t="s">
        <v>13</v>
      </c>
      <c r="C3436" s="3" t="s">
        <v>10</v>
      </c>
      <c r="D3436" s="3">
        <v>4</v>
      </c>
      <c r="E3436" s="3">
        <v>13</v>
      </c>
      <c r="F3436">
        <f t="shared" si="106"/>
        <v>0</v>
      </c>
      <c r="G3436">
        <f t="shared" si="107"/>
        <v>1</v>
      </c>
    </row>
    <row r="3437" spans="1:7" x14ac:dyDescent="0.25">
      <c r="A3437" s="2">
        <v>45440</v>
      </c>
      <c r="B3437" s="3" t="s">
        <v>13</v>
      </c>
      <c r="C3437" s="3" t="s">
        <v>10</v>
      </c>
      <c r="D3437" s="3">
        <v>5</v>
      </c>
      <c r="E3437" s="3">
        <v>15</v>
      </c>
      <c r="F3437">
        <f t="shared" si="106"/>
        <v>0</v>
      </c>
      <c r="G3437">
        <f t="shared" si="107"/>
        <v>1</v>
      </c>
    </row>
    <row r="3438" spans="1:7" x14ac:dyDescent="0.25">
      <c r="A3438" s="2">
        <v>45440</v>
      </c>
      <c r="B3438" s="3" t="s">
        <v>13</v>
      </c>
      <c r="C3438" s="3" t="s">
        <v>10</v>
      </c>
      <c r="D3438" s="3">
        <v>7</v>
      </c>
      <c r="E3438" s="3">
        <v>17</v>
      </c>
      <c r="F3438">
        <f t="shared" si="106"/>
        <v>0</v>
      </c>
      <c r="G3438">
        <f t="shared" si="107"/>
        <v>0</v>
      </c>
    </row>
    <row r="3439" spans="1:7" x14ac:dyDescent="0.25">
      <c r="A3439" s="2">
        <v>45440</v>
      </c>
      <c r="B3439" s="3" t="s">
        <v>13</v>
      </c>
      <c r="C3439" s="3" t="s">
        <v>10</v>
      </c>
      <c r="D3439" s="3">
        <v>8</v>
      </c>
      <c r="E3439" s="3">
        <v>16</v>
      </c>
      <c r="F3439">
        <f t="shared" si="106"/>
        <v>0</v>
      </c>
      <c r="G3439">
        <f t="shared" si="107"/>
        <v>0</v>
      </c>
    </row>
    <row r="3440" spans="1:7" x14ac:dyDescent="0.25">
      <c r="A3440" s="2">
        <v>45440</v>
      </c>
      <c r="B3440" s="3" t="s">
        <v>13</v>
      </c>
      <c r="C3440" s="3" t="s">
        <v>10</v>
      </c>
      <c r="D3440" s="3">
        <v>9</v>
      </c>
      <c r="E3440" s="3">
        <v>25</v>
      </c>
      <c r="F3440">
        <f t="shared" si="106"/>
        <v>1</v>
      </c>
      <c r="G3440">
        <f t="shared" si="107"/>
        <v>0</v>
      </c>
    </row>
    <row r="3441" spans="1:7" x14ac:dyDescent="0.25">
      <c r="A3441" s="2">
        <v>45440</v>
      </c>
      <c r="B3441" s="3" t="s">
        <v>11</v>
      </c>
      <c r="C3441" s="3" t="s">
        <v>4</v>
      </c>
      <c r="D3441" s="3">
        <v>0</v>
      </c>
      <c r="E3441" s="3">
        <v>25</v>
      </c>
      <c r="F3441">
        <f t="shared" si="106"/>
        <v>0</v>
      </c>
      <c r="G3441">
        <f t="shared" si="107"/>
        <v>1</v>
      </c>
    </row>
    <row r="3442" spans="1:7" x14ac:dyDescent="0.25">
      <c r="A3442" s="2">
        <v>45440</v>
      </c>
      <c r="B3442" s="3" t="s">
        <v>11</v>
      </c>
      <c r="C3442" s="3" t="s">
        <v>4</v>
      </c>
      <c r="D3442" s="3">
        <v>1</v>
      </c>
      <c r="E3442" s="3">
        <v>16</v>
      </c>
      <c r="F3442">
        <f t="shared" si="106"/>
        <v>0</v>
      </c>
      <c r="G3442">
        <f t="shared" si="107"/>
        <v>1</v>
      </c>
    </row>
    <row r="3443" spans="1:7" x14ac:dyDescent="0.25">
      <c r="A3443" s="2">
        <v>45440</v>
      </c>
      <c r="B3443" s="3" t="s">
        <v>11</v>
      </c>
      <c r="C3443" s="3" t="s">
        <v>4</v>
      </c>
      <c r="D3443" s="3">
        <v>10</v>
      </c>
      <c r="E3443" s="3">
        <v>89</v>
      </c>
      <c r="F3443">
        <f t="shared" si="106"/>
        <v>1</v>
      </c>
      <c r="G3443">
        <f t="shared" si="107"/>
        <v>0</v>
      </c>
    </row>
    <row r="3444" spans="1:7" x14ac:dyDescent="0.25">
      <c r="A3444" s="2">
        <v>45440</v>
      </c>
      <c r="B3444" s="3" t="s">
        <v>11</v>
      </c>
      <c r="C3444" s="3" t="s">
        <v>4</v>
      </c>
      <c r="D3444" s="3">
        <v>3</v>
      </c>
      <c r="E3444" s="3">
        <v>13</v>
      </c>
      <c r="F3444">
        <f t="shared" si="106"/>
        <v>0</v>
      </c>
      <c r="G3444">
        <f t="shared" si="107"/>
        <v>1</v>
      </c>
    </row>
    <row r="3445" spans="1:7" x14ac:dyDescent="0.25">
      <c r="A3445" s="2">
        <v>45440</v>
      </c>
      <c r="B3445" s="3" t="s">
        <v>11</v>
      </c>
      <c r="C3445" s="3" t="s">
        <v>4</v>
      </c>
      <c r="D3445" s="3">
        <v>4</v>
      </c>
      <c r="E3445" s="3">
        <v>12</v>
      </c>
      <c r="F3445">
        <f t="shared" si="106"/>
        <v>0</v>
      </c>
      <c r="G3445">
        <f t="shared" si="107"/>
        <v>1</v>
      </c>
    </row>
    <row r="3446" spans="1:7" x14ac:dyDescent="0.25">
      <c r="A3446" s="2">
        <v>45440</v>
      </c>
      <c r="B3446" s="3" t="s">
        <v>11</v>
      </c>
      <c r="C3446" s="3" t="s">
        <v>4</v>
      </c>
      <c r="D3446" s="3">
        <v>5</v>
      </c>
      <c r="E3446" s="3">
        <v>24</v>
      </c>
      <c r="F3446">
        <f t="shared" si="106"/>
        <v>0</v>
      </c>
      <c r="G3446">
        <f t="shared" si="107"/>
        <v>1</v>
      </c>
    </row>
    <row r="3447" spans="1:7" x14ac:dyDescent="0.25">
      <c r="A3447" s="2">
        <v>45440</v>
      </c>
      <c r="B3447" s="3" t="s">
        <v>11</v>
      </c>
      <c r="C3447" s="3" t="s">
        <v>4</v>
      </c>
      <c r="D3447" s="3">
        <v>6</v>
      </c>
      <c r="E3447" s="3">
        <v>13</v>
      </c>
      <c r="F3447">
        <f t="shared" si="106"/>
        <v>0</v>
      </c>
      <c r="G3447">
        <f t="shared" si="107"/>
        <v>1</v>
      </c>
    </row>
    <row r="3448" spans="1:7" x14ac:dyDescent="0.25">
      <c r="A3448" s="2">
        <v>45440</v>
      </c>
      <c r="B3448" s="3" t="s">
        <v>11</v>
      </c>
      <c r="C3448" s="3" t="s">
        <v>4</v>
      </c>
      <c r="D3448" s="3">
        <v>7</v>
      </c>
      <c r="E3448" s="3">
        <v>17</v>
      </c>
      <c r="F3448">
        <f t="shared" si="106"/>
        <v>0</v>
      </c>
      <c r="G3448">
        <f t="shared" si="107"/>
        <v>0</v>
      </c>
    </row>
    <row r="3449" spans="1:7" x14ac:dyDescent="0.25">
      <c r="A3449" s="2">
        <v>45440</v>
      </c>
      <c r="B3449" s="3" t="s">
        <v>11</v>
      </c>
      <c r="C3449" s="3" t="s">
        <v>4</v>
      </c>
      <c r="D3449" s="3">
        <v>8</v>
      </c>
      <c r="E3449" s="3">
        <v>32</v>
      </c>
      <c r="F3449">
        <f t="shared" si="106"/>
        <v>0</v>
      </c>
      <c r="G3449">
        <f t="shared" si="107"/>
        <v>0</v>
      </c>
    </row>
    <row r="3450" spans="1:7" x14ac:dyDescent="0.25">
      <c r="A3450" s="2">
        <v>45440</v>
      </c>
      <c r="B3450" s="3" t="s">
        <v>11</v>
      </c>
      <c r="C3450" s="3" t="s">
        <v>4</v>
      </c>
      <c r="D3450" s="3">
        <v>9</v>
      </c>
      <c r="E3450" s="3">
        <v>36</v>
      </c>
      <c r="F3450">
        <f t="shared" si="106"/>
        <v>1</v>
      </c>
      <c r="G3450">
        <f t="shared" si="107"/>
        <v>0</v>
      </c>
    </row>
    <row r="3451" spans="1:7" x14ac:dyDescent="0.25">
      <c r="A3451" s="2">
        <v>45440</v>
      </c>
      <c r="B3451" s="3" t="s">
        <v>11</v>
      </c>
      <c r="C3451" s="3" t="s">
        <v>5</v>
      </c>
      <c r="D3451" s="3">
        <v>0</v>
      </c>
      <c r="E3451" s="3">
        <v>15</v>
      </c>
      <c r="F3451">
        <f t="shared" si="106"/>
        <v>0</v>
      </c>
      <c r="G3451">
        <f t="shared" si="107"/>
        <v>1</v>
      </c>
    </row>
    <row r="3452" spans="1:7" x14ac:dyDescent="0.25">
      <c r="A3452" s="2">
        <v>45440</v>
      </c>
      <c r="B3452" s="3" t="s">
        <v>11</v>
      </c>
      <c r="C3452" s="3" t="s">
        <v>5</v>
      </c>
      <c r="D3452" s="3">
        <v>1</v>
      </c>
      <c r="E3452" s="3">
        <v>12</v>
      </c>
      <c r="F3452">
        <f t="shared" si="106"/>
        <v>0</v>
      </c>
      <c r="G3452">
        <f t="shared" si="107"/>
        <v>1</v>
      </c>
    </row>
    <row r="3453" spans="1:7" x14ac:dyDescent="0.25">
      <c r="A3453" s="2">
        <v>45440</v>
      </c>
      <c r="B3453" s="3" t="s">
        <v>11</v>
      </c>
      <c r="C3453" s="3" t="s">
        <v>5</v>
      </c>
      <c r="D3453" s="3">
        <v>10</v>
      </c>
      <c r="E3453" s="3">
        <v>53</v>
      </c>
      <c r="F3453">
        <f t="shared" si="106"/>
        <v>1</v>
      </c>
      <c r="G3453">
        <f t="shared" si="107"/>
        <v>0</v>
      </c>
    </row>
    <row r="3454" spans="1:7" x14ac:dyDescent="0.25">
      <c r="A3454" s="2">
        <v>45440</v>
      </c>
      <c r="B3454" s="3" t="s">
        <v>11</v>
      </c>
      <c r="C3454" s="3" t="s">
        <v>5</v>
      </c>
      <c r="D3454" s="3">
        <v>3</v>
      </c>
      <c r="E3454" s="3">
        <v>12</v>
      </c>
      <c r="F3454">
        <f t="shared" si="106"/>
        <v>0</v>
      </c>
      <c r="G3454">
        <f t="shared" si="107"/>
        <v>1</v>
      </c>
    </row>
    <row r="3455" spans="1:7" x14ac:dyDescent="0.25">
      <c r="A3455" s="2">
        <v>45440</v>
      </c>
      <c r="B3455" s="3" t="s">
        <v>11</v>
      </c>
      <c r="C3455" s="3" t="s">
        <v>5</v>
      </c>
      <c r="D3455" s="3">
        <v>5</v>
      </c>
      <c r="E3455" s="3">
        <v>15</v>
      </c>
      <c r="F3455">
        <f t="shared" si="106"/>
        <v>0</v>
      </c>
      <c r="G3455">
        <f t="shared" si="107"/>
        <v>1</v>
      </c>
    </row>
    <row r="3456" spans="1:7" x14ac:dyDescent="0.25">
      <c r="A3456" s="2">
        <v>45440</v>
      </c>
      <c r="B3456" s="3" t="s">
        <v>11</v>
      </c>
      <c r="C3456" s="3" t="s">
        <v>5</v>
      </c>
      <c r="D3456" s="3">
        <v>7</v>
      </c>
      <c r="E3456" s="3">
        <v>16</v>
      </c>
      <c r="F3456">
        <f t="shared" si="106"/>
        <v>0</v>
      </c>
      <c r="G3456">
        <f t="shared" si="107"/>
        <v>0</v>
      </c>
    </row>
    <row r="3457" spans="1:7" x14ac:dyDescent="0.25">
      <c r="A3457" s="2">
        <v>45440</v>
      </c>
      <c r="B3457" s="3" t="s">
        <v>11</v>
      </c>
      <c r="C3457" s="3" t="s">
        <v>5</v>
      </c>
      <c r="D3457" s="3">
        <v>8</v>
      </c>
      <c r="E3457" s="3">
        <v>21</v>
      </c>
      <c r="F3457">
        <f t="shared" si="106"/>
        <v>0</v>
      </c>
      <c r="G3457">
        <f t="shared" si="107"/>
        <v>0</v>
      </c>
    </row>
    <row r="3458" spans="1:7" x14ac:dyDescent="0.25">
      <c r="A3458" s="2">
        <v>45440</v>
      </c>
      <c r="B3458" s="3" t="s">
        <v>11</v>
      </c>
      <c r="C3458" s="3" t="s">
        <v>5</v>
      </c>
      <c r="D3458" s="3">
        <v>9</v>
      </c>
      <c r="E3458" s="3">
        <v>28</v>
      </c>
      <c r="F3458">
        <f t="shared" si="106"/>
        <v>1</v>
      </c>
      <c r="G3458">
        <f t="shared" si="107"/>
        <v>0</v>
      </c>
    </row>
    <row r="3459" spans="1:7" x14ac:dyDescent="0.25">
      <c r="A3459" s="2">
        <v>45440</v>
      </c>
      <c r="B3459" s="3" t="s">
        <v>11</v>
      </c>
      <c r="C3459" s="3" t="s">
        <v>4</v>
      </c>
      <c r="D3459" s="3">
        <v>0</v>
      </c>
      <c r="E3459" s="3">
        <v>20</v>
      </c>
      <c r="F3459">
        <f t="shared" ref="F3459:F3522" si="108">IF(D3459 &gt;= 9, 1, 0)</f>
        <v>0</v>
      </c>
      <c r="G3459">
        <f t="shared" ref="G3459:G3522" si="109">IF(D3459 &lt;= 6, 1, 0)</f>
        <v>1</v>
      </c>
    </row>
    <row r="3460" spans="1:7" x14ac:dyDescent="0.25">
      <c r="A3460" s="2">
        <v>45440</v>
      </c>
      <c r="B3460" s="3" t="s">
        <v>11</v>
      </c>
      <c r="C3460" s="3" t="s">
        <v>4</v>
      </c>
      <c r="D3460" s="3">
        <v>1</v>
      </c>
      <c r="E3460" s="3">
        <v>14</v>
      </c>
      <c r="F3460">
        <f t="shared" si="108"/>
        <v>0</v>
      </c>
      <c r="G3460">
        <f t="shared" si="109"/>
        <v>1</v>
      </c>
    </row>
    <row r="3461" spans="1:7" x14ac:dyDescent="0.25">
      <c r="A3461" s="2">
        <v>45440</v>
      </c>
      <c r="B3461" s="3" t="s">
        <v>11</v>
      </c>
      <c r="C3461" s="3" t="s">
        <v>4</v>
      </c>
      <c r="D3461" s="3">
        <v>10</v>
      </c>
      <c r="E3461" s="3">
        <v>88</v>
      </c>
      <c r="F3461">
        <f t="shared" si="108"/>
        <v>1</v>
      </c>
      <c r="G3461">
        <f t="shared" si="109"/>
        <v>0</v>
      </c>
    </row>
    <row r="3462" spans="1:7" x14ac:dyDescent="0.25">
      <c r="A3462" s="2">
        <v>45440</v>
      </c>
      <c r="B3462" s="3" t="s">
        <v>11</v>
      </c>
      <c r="C3462" s="3" t="s">
        <v>4</v>
      </c>
      <c r="D3462" s="3">
        <v>3</v>
      </c>
      <c r="E3462" s="3">
        <v>13</v>
      </c>
      <c r="F3462">
        <f t="shared" si="108"/>
        <v>0</v>
      </c>
      <c r="G3462">
        <f t="shared" si="109"/>
        <v>1</v>
      </c>
    </row>
    <row r="3463" spans="1:7" x14ac:dyDescent="0.25">
      <c r="A3463" s="2">
        <v>45440</v>
      </c>
      <c r="B3463" s="3" t="s">
        <v>11</v>
      </c>
      <c r="C3463" s="3" t="s">
        <v>4</v>
      </c>
      <c r="D3463" s="3">
        <v>4</v>
      </c>
      <c r="E3463" s="3">
        <v>13</v>
      </c>
      <c r="F3463">
        <f t="shared" si="108"/>
        <v>0</v>
      </c>
      <c r="G3463">
        <f t="shared" si="109"/>
        <v>1</v>
      </c>
    </row>
    <row r="3464" spans="1:7" x14ac:dyDescent="0.25">
      <c r="A3464" s="2">
        <v>45440</v>
      </c>
      <c r="B3464" s="3" t="s">
        <v>11</v>
      </c>
      <c r="C3464" s="3" t="s">
        <v>4</v>
      </c>
      <c r="D3464" s="3">
        <v>5</v>
      </c>
      <c r="E3464" s="3">
        <v>16</v>
      </c>
      <c r="F3464">
        <f t="shared" si="108"/>
        <v>0</v>
      </c>
      <c r="G3464">
        <f t="shared" si="109"/>
        <v>1</v>
      </c>
    </row>
    <row r="3465" spans="1:7" x14ac:dyDescent="0.25">
      <c r="A3465" s="2">
        <v>45440</v>
      </c>
      <c r="B3465" s="3" t="s">
        <v>11</v>
      </c>
      <c r="C3465" s="3" t="s">
        <v>4</v>
      </c>
      <c r="D3465" s="3">
        <v>6</v>
      </c>
      <c r="E3465" s="3">
        <v>16</v>
      </c>
      <c r="F3465">
        <f t="shared" si="108"/>
        <v>0</v>
      </c>
      <c r="G3465">
        <f t="shared" si="109"/>
        <v>1</v>
      </c>
    </row>
    <row r="3466" spans="1:7" x14ac:dyDescent="0.25">
      <c r="A3466" s="2">
        <v>45440</v>
      </c>
      <c r="B3466" s="3" t="s">
        <v>11</v>
      </c>
      <c r="C3466" s="3" t="s">
        <v>4</v>
      </c>
      <c r="D3466" s="3">
        <v>7</v>
      </c>
      <c r="E3466" s="3">
        <v>16</v>
      </c>
      <c r="F3466">
        <f t="shared" si="108"/>
        <v>0</v>
      </c>
      <c r="G3466">
        <f t="shared" si="109"/>
        <v>0</v>
      </c>
    </row>
    <row r="3467" spans="1:7" x14ac:dyDescent="0.25">
      <c r="A3467" s="2">
        <v>45440</v>
      </c>
      <c r="B3467" s="3" t="s">
        <v>11</v>
      </c>
      <c r="C3467" s="3" t="s">
        <v>4</v>
      </c>
      <c r="D3467" s="3">
        <v>8</v>
      </c>
      <c r="E3467" s="3">
        <v>23</v>
      </c>
      <c r="F3467">
        <f t="shared" si="108"/>
        <v>0</v>
      </c>
      <c r="G3467">
        <f t="shared" si="109"/>
        <v>0</v>
      </c>
    </row>
    <row r="3468" spans="1:7" x14ac:dyDescent="0.25">
      <c r="A3468" s="2">
        <v>45440</v>
      </c>
      <c r="B3468" s="3" t="s">
        <v>11</v>
      </c>
      <c r="C3468" s="3" t="s">
        <v>4</v>
      </c>
      <c r="D3468" s="3">
        <v>9</v>
      </c>
      <c r="E3468" s="3">
        <v>39</v>
      </c>
      <c r="F3468">
        <f t="shared" si="108"/>
        <v>1</v>
      </c>
      <c r="G3468">
        <f t="shared" si="109"/>
        <v>0</v>
      </c>
    </row>
    <row r="3469" spans="1:7" x14ac:dyDescent="0.25">
      <c r="A3469" s="2">
        <v>45440</v>
      </c>
      <c r="B3469" s="3" t="s">
        <v>11</v>
      </c>
      <c r="C3469" s="3" t="s">
        <v>4</v>
      </c>
      <c r="D3469" s="3">
        <v>0</v>
      </c>
      <c r="E3469" s="3">
        <v>25</v>
      </c>
      <c r="F3469">
        <f t="shared" si="108"/>
        <v>0</v>
      </c>
      <c r="G3469">
        <f t="shared" si="109"/>
        <v>1</v>
      </c>
    </row>
    <row r="3470" spans="1:7" x14ac:dyDescent="0.25">
      <c r="A3470" s="2">
        <v>45440</v>
      </c>
      <c r="B3470" s="3" t="s">
        <v>11</v>
      </c>
      <c r="C3470" s="3" t="s">
        <v>4</v>
      </c>
      <c r="D3470" s="3">
        <v>1</v>
      </c>
      <c r="E3470" s="3">
        <v>16</v>
      </c>
      <c r="F3470">
        <f t="shared" si="108"/>
        <v>0</v>
      </c>
      <c r="G3470">
        <f t="shared" si="109"/>
        <v>1</v>
      </c>
    </row>
    <row r="3471" spans="1:7" x14ac:dyDescent="0.25">
      <c r="A3471" s="2">
        <v>45440</v>
      </c>
      <c r="B3471" s="3" t="s">
        <v>11</v>
      </c>
      <c r="C3471" s="3" t="s">
        <v>4</v>
      </c>
      <c r="D3471" s="3">
        <v>10</v>
      </c>
      <c r="E3471" s="3">
        <v>183</v>
      </c>
      <c r="F3471">
        <f t="shared" si="108"/>
        <v>1</v>
      </c>
      <c r="G3471">
        <f t="shared" si="109"/>
        <v>0</v>
      </c>
    </row>
    <row r="3472" spans="1:7" x14ac:dyDescent="0.25">
      <c r="A3472" s="2">
        <v>45440</v>
      </c>
      <c r="B3472" s="3" t="s">
        <v>11</v>
      </c>
      <c r="C3472" s="3" t="s">
        <v>4</v>
      </c>
      <c r="D3472" s="3">
        <v>2</v>
      </c>
      <c r="E3472" s="3">
        <v>13</v>
      </c>
      <c r="F3472">
        <f t="shared" si="108"/>
        <v>0</v>
      </c>
      <c r="G3472">
        <f t="shared" si="109"/>
        <v>1</v>
      </c>
    </row>
    <row r="3473" spans="1:7" x14ac:dyDescent="0.25">
      <c r="A3473" s="2">
        <v>45440</v>
      </c>
      <c r="B3473" s="3" t="s">
        <v>11</v>
      </c>
      <c r="C3473" s="3" t="s">
        <v>4</v>
      </c>
      <c r="D3473" s="3">
        <v>3</v>
      </c>
      <c r="E3473" s="3">
        <v>14</v>
      </c>
      <c r="F3473">
        <f t="shared" si="108"/>
        <v>0</v>
      </c>
      <c r="G3473">
        <f t="shared" si="109"/>
        <v>1</v>
      </c>
    </row>
    <row r="3474" spans="1:7" x14ac:dyDescent="0.25">
      <c r="A3474" s="2">
        <v>45440</v>
      </c>
      <c r="B3474" s="3" t="s">
        <v>11</v>
      </c>
      <c r="C3474" s="3" t="s">
        <v>4</v>
      </c>
      <c r="D3474" s="3">
        <v>4</v>
      </c>
      <c r="E3474" s="3">
        <v>14</v>
      </c>
      <c r="F3474">
        <f t="shared" si="108"/>
        <v>0</v>
      </c>
      <c r="G3474">
        <f t="shared" si="109"/>
        <v>1</v>
      </c>
    </row>
    <row r="3475" spans="1:7" x14ac:dyDescent="0.25">
      <c r="A3475" s="2">
        <v>45440</v>
      </c>
      <c r="B3475" s="3" t="s">
        <v>11</v>
      </c>
      <c r="C3475" s="3" t="s">
        <v>4</v>
      </c>
      <c r="D3475" s="3">
        <v>5</v>
      </c>
      <c r="E3475" s="3">
        <v>22</v>
      </c>
      <c r="F3475">
        <f t="shared" si="108"/>
        <v>0</v>
      </c>
      <c r="G3475">
        <f t="shared" si="109"/>
        <v>1</v>
      </c>
    </row>
    <row r="3476" spans="1:7" x14ac:dyDescent="0.25">
      <c r="A3476" s="2">
        <v>45440</v>
      </c>
      <c r="B3476" s="3" t="s">
        <v>11</v>
      </c>
      <c r="C3476" s="3" t="s">
        <v>4</v>
      </c>
      <c r="D3476" s="3">
        <v>6</v>
      </c>
      <c r="E3476" s="3">
        <v>14</v>
      </c>
      <c r="F3476">
        <f t="shared" si="108"/>
        <v>0</v>
      </c>
      <c r="G3476">
        <f t="shared" si="109"/>
        <v>1</v>
      </c>
    </row>
    <row r="3477" spans="1:7" x14ac:dyDescent="0.25">
      <c r="A3477" s="2">
        <v>45440</v>
      </c>
      <c r="B3477" s="3" t="s">
        <v>11</v>
      </c>
      <c r="C3477" s="3" t="s">
        <v>4</v>
      </c>
      <c r="D3477" s="3">
        <v>7</v>
      </c>
      <c r="E3477" s="3">
        <v>20</v>
      </c>
      <c r="F3477">
        <f t="shared" si="108"/>
        <v>0</v>
      </c>
      <c r="G3477">
        <f t="shared" si="109"/>
        <v>0</v>
      </c>
    </row>
    <row r="3478" spans="1:7" x14ac:dyDescent="0.25">
      <c r="A3478" s="2">
        <v>45440</v>
      </c>
      <c r="B3478" s="3" t="s">
        <v>11</v>
      </c>
      <c r="C3478" s="3" t="s">
        <v>4</v>
      </c>
      <c r="D3478" s="3">
        <v>8</v>
      </c>
      <c r="E3478" s="3">
        <v>39</v>
      </c>
      <c r="F3478">
        <f t="shared" si="108"/>
        <v>0</v>
      </c>
      <c r="G3478">
        <f t="shared" si="109"/>
        <v>0</v>
      </c>
    </row>
    <row r="3479" spans="1:7" x14ac:dyDescent="0.25">
      <c r="A3479" s="2">
        <v>45440</v>
      </c>
      <c r="B3479" s="3" t="s">
        <v>11</v>
      </c>
      <c r="C3479" s="3" t="s">
        <v>4</v>
      </c>
      <c r="D3479" s="3">
        <v>9</v>
      </c>
      <c r="E3479" s="3">
        <v>45</v>
      </c>
      <c r="F3479">
        <f t="shared" si="108"/>
        <v>1</v>
      </c>
      <c r="G3479">
        <f t="shared" si="109"/>
        <v>0</v>
      </c>
    </row>
    <row r="3480" spans="1:7" x14ac:dyDescent="0.25">
      <c r="A3480" s="2">
        <v>45440</v>
      </c>
      <c r="B3480" s="3" t="s">
        <v>11</v>
      </c>
      <c r="C3480" s="3" t="s">
        <v>5</v>
      </c>
      <c r="D3480" s="3">
        <v>0</v>
      </c>
      <c r="E3480" s="3">
        <v>19</v>
      </c>
      <c r="F3480">
        <f t="shared" si="108"/>
        <v>0</v>
      </c>
      <c r="G3480">
        <f t="shared" si="109"/>
        <v>1</v>
      </c>
    </row>
    <row r="3481" spans="1:7" x14ac:dyDescent="0.25">
      <c r="A3481" s="2">
        <v>45440</v>
      </c>
      <c r="B3481" s="3" t="s">
        <v>11</v>
      </c>
      <c r="C3481" s="3" t="s">
        <v>5</v>
      </c>
      <c r="D3481" s="3">
        <v>1</v>
      </c>
      <c r="E3481" s="3">
        <v>13</v>
      </c>
      <c r="F3481">
        <f t="shared" si="108"/>
        <v>0</v>
      </c>
      <c r="G3481">
        <f t="shared" si="109"/>
        <v>1</v>
      </c>
    </row>
    <row r="3482" spans="1:7" x14ac:dyDescent="0.25">
      <c r="A3482" s="2">
        <v>45440</v>
      </c>
      <c r="B3482" s="3" t="s">
        <v>11</v>
      </c>
      <c r="C3482" s="3" t="s">
        <v>5</v>
      </c>
      <c r="D3482" s="3">
        <v>10</v>
      </c>
      <c r="E3482" s="3">
        <v>59</v>
      </c>
      <c r="F3482">
        <f t="shared" si="108"/>
        <v>1</v>
      </c>
      <c r="G3482">
        <f t="shared" si="109"/>
        <v>0</v>
      </c>
    </row>
    <row r="3483" spans="1:7" x14ac:dyDescent="0.25">
      <c r="A3483" s="2">
        <v>45440</v>
      </c>
      <c r="B3483" s="3" t="s">
        <v>11</v>
      </c>
      <c r="C3483" s="3" t="s">
        <v>5</v>
      </c>
      <c r="D3483" s="3">
        <v>2</v>
      </c>
      <c r="E3483" s="3">
        <v>14</v>
      </c>
      <c r="F3483">
        <f t="shared" si="108"/>
        <v>0</v>
      </c>
      <c r="G3483">
        <f t="shared" si="109"/>
        <v>1</v>
      </c>
    </row>
    <row r="3484" spans="1:7" x14ac:dyDescent="0.25">
      <c r="A3484" s="2">
        <v>45440</v>
      </c>
      <c r="B3484" s="3" t="s">
        <v>11</v>
      </c>
      <c r="C3484" s="3" t="s">
        <v>5</v>
      </c>
      <c r="D3484" s="3">
        <v>3</v>
      </c>
      <c r="E3484" s="3">
        <v>17</v>
      </c>
      <c r="F3484">
        <f t="shared" si="108"/>
        <v>0</v>
      </c>
      <c r="G3484">
        <f t="shared" si="109"/>
        <v>1</v>
      </c>
    </row>
    <row r="3485" spans="1:7" x14ac:dyDescent="0.25">
      <c r="A3485" s="2">
        <v>45440</v>
      </c>
      <c r="B3485" s="3" t="s">
        <v>11</v>
      </c>
      <c r="C3485" s="3" t="s">
        <v>5</v>
      </c>
      <c r="D3485" s="3">
        <v>5</v>
      </c>
      <c r="E3485" s="3">
        <v>19</v>
      </c>
      <c r="F3485">
        <f t="shared" si="108"/>
        <v>0</v>
      </c>
      <c r="G3485">
        <f t="shared" si="109"/>
        <v>1</v>
      </c>
    </row>
    <row r="3486" spans="1:7" x14ac:dyDescent="0.25">
      <c r="A3486" s="2">
        <v>45440</v>
      </c>
      <c r="B3486" s="3" t="s">
        <v>11</v>
      </c>
      <c r="C3486" s="3" t="s">
        <v>5</v>
      </c>
      <c r="D3486" s="3">
        <v>6</v>
      </c>
      <c r="E3486" s="3">
        <v>14</v>
      </c>
      <c r="F3486">
        <f t="shared" si="108"/>
        <v>0</v>
      </c>
      <c r="G3486">
        <f t="shared" si="109"/>
        <v>1</v>
      </c>
    </row>
    <row r="3487" spans="1:7" x14ac:dyDescent="0.25">
      <c r="A3487" s="2">
        <v>45440</v>
      </c>
      <c r="B3487" s="3" t="s">
        <v>11</v>
      </c>
      <c r="C3487" s="3" t="s">
        <v>5</v>
      </c>
      <c r="D3487" s="3">
        <v>7</v>
      </c>
      <c r="E3487" s="3">
        <v>14</v>
      </c>
      <c r="F3487">
        <f t="shared" si="108"/>
        <v>0</v>
      </c>
      <c r="G3487">
        <f t="shared" si="109"/>
        <v>0</v>
      </c>
    </row>
    <row r="3488" spans="1:7" x14ac:dyDescent="0.25">
      <c r="A3488" s="2">
        <v>45440</v>
      </c>
      <c r="B3488" s="3" t="s">
        <v>11</v>
      </c>
      <c r="C3488" s="3" t="s">
        <v>5</v>
      </c>
      <c r="D3488" s="3">
        <v>8</v>
      </c>
      <c r="E3488" s="3">
        <v>22</v>
      </c>
      <c r="F3488">
        <f t="shared" si="108"/>
        <v>0</v>
      </c>
      <c r="G3488">
        <f t="shared" si="109"/>
        <v>0</v>
      </c>
    </row>
    <row r="3489" spans="1:7" x14ac:dyDescent="0.25">
      <c r="A3489" s="2">
        <v>45440</v>
      </c>
      <c r="B3489" s="3" t="s">
        <v>11</v>
      </c>
      <c r="C3489" s="3" t="s">
        <v>5</v>
      </c>
      <c r="D3489" s="3">
        <v>9</v>
      </c>
      <c r="E3489" s="3">
        <v>22</v>
      </c>
      <c r="F3489">
        <f t="shared" si="108"/>
        <v>1</v>
      </c>
      <c r="G3489">
        <f t="shared" si="109"/>
        <v>0</v>
      </c>
    </row>
    <row r="3490" spans="1:7" x14ac:dyDescent="0.25">
      <c r="A3490" s="2">
        <v>45440</v>
      </c>
      <c r="B3490" s="3" t="s">
        <v>11</v>
      </c>
      <c r="C3490" s="3" t="s">
        <v>5</v>
      </c>
      <c r="D3490" s="3">
        <v>0</v>
      </c>
      <c r="E3490" s="3">
        <v>21</v>
      </c>
      <c r="F3490">
        <f t="shared" si="108"/>
        <v>0</v>
      </c>
      <c r="G3490">
        <f t="shared" si="109"/>
        <v>1</v>
      </c>
    </row>
    <row r="3491" spans="1:7" x14ac:dyDescent="0.25">
      <c r="A3491" s="2">
        <v>45440</v>
      </c>
      <c r="B3491" s="3" t="s">
        <v>11</v>
      </c>
      <c r="C3491" s="3" t="s">
        <v>5</v>
      </c>
      <c r="D3491" s="3">
        <v>1</v>
      </c>
      <c r="E3491" s="3">
        <v>15</v>
      </c>
      <c r="F3491">
        <f t="shared" si="108"/>
        <v>0</v>
      </c>
      <c r="G3491">
        <f t="shared" si="109"/>
        <v>1</v>
      </c>
    </row>
    <row r="3492" spans="1:7" x14ac:dyDescent="0.25">
      <c r="A3492" s="2">
        <v>45440</v>
      </c>
      <c r="B3492" s="3" t="s">
        <v>11</v>
      </c>
      <c r="C3492" s="3" t="s">
        <v>5</v>
      </c>
      <c r="D3492" s="3">
        <v>10</v>
      </c>
      <c r="E3492" s="3">
        <v>76</v>
      </c>
      <c r="F3492">
        <f t="shared" si="108"/>
        <v>1</v>
      </c>
      <c r="G3492">
        <f t="shared" si="109"/>
        <v>0</v>
      </c>
    </row>
    <row r="3493" spans="1:7" x14ac:dyDescent="0.25">
      <c r="A3493" s="2">
        <v>45440</v>
      </c>
      <c r="B3493" s="3" t="s">
        <v>11</v>
      </c>
      <c r="C3493" s="3" t="s">
        <v>5</v>
      </c>
      <c r="D3493" s="3">
        <v>3</v>
      </c>
      <c r="E3493" s="3">
        <v>13</v>
      </c>
      <c r="F3493">
        <f t="shared" si="108"/>
        <v>0</v>
      </c>
      <c r="G3493">
        <f t="shared" si="109"/>
        <v>1</v>
      </c>
    </row>
    <row r="3494" spans="1:7" x14ac:dyDescent="0.25">
      <c r="A3494" s="2">
        <v>45440</v>
      </c>
      <c r="B3494" s="3" t="s">
        <v>11</v>
      </c>
      <c r="C3494" s="3" t="s">
        <v>5</v>
      </c>
      <c r="D3494" s="3">
        <v>4</v>
      </c>
      <c r="E3494" s="3">
        <v>14</v>
      </c>
      <c r="F3494">
        <f t="shared" si="108"/>
        <v>0</v>
      </c>
      <c r="G3494">
        <f t="shared" si="109"/>
        <v>1</v>
      </c>
    </row>
    <row r="3495" spans="1:7" x14ac:dyDescent="0.25">
      <c r="A3495" s="2">
        <v>45440</v>
      </c>
      <c r="B3495" s="3" t="s">
        <v>11</v>
      </c>
      <c r="C3495" s="3" t="s">
        <v>5</v>
      </c>
      <c r="D3495" s="3">
        <v>5</v>
      </c>
      <c r="E3495" s="3">
        <v>21</v>
      </c>
      <c r="F3495">
        <f t="shared" si="108"/>
        <v>0</v>
      </c>
      <c r="G3495">
        <f t="shared" si="109"/>
        <v>1</v>
      </c>
    </row>
    <row r="3496" spans="1:7" x14ac:dyDescent="0.25">
      <c r="A3496" s="2">
        <v>45440</v>
      </c>
      <c r="B3496" s="3" t="s">
        <v>11</v>
      </c>
      <c r="C3496" s="3" t="s">
        <v>5</v>
      </c>
      <c r="D3496" s="3">
        <v>7</v>
      </c>
      <c r="E3496" s="3">
        <v>12</v>
      </c>
      <c r="F3496">
        <f t="shared" si="108"/>
        <v>0</v>
      </c>
      <c r="G3496">
        <f t="shared" si="109"/>
        <v>0</v>
      </c>
    </row>
    <row r="3497" spans="1:7" x14ac:dyDescent="0.25">
      <c r="A3497" s="2">
        <v>45440</v>
      </c>
      <c r="B3497" s="3" t="s">
        <v>11</v>
      </c>
      <c r="C3497" s="3" t="s">
        <v>5</v>
      </c>
      <c r="D3497" s="3">
        <v>8</v>
      </c>
      <c r="E3497" s="3">
        <v>22</v>
      </c>
      <c r="F3497">
        <f t="shared" si="108"/>
        <v>0</v>
      </c>
      <c r="G3497">
        <f t="shared" si="109"/>
        <v>0</v>
      </c>
    </row>
    <row r="3498" spans="1:7" x14ac:dyDescent="0.25">
      <c r="A3498" s="2">
        <v>45440</v>
      </c>
      <c r="B3498" s="3" t="s">
        <v>11</v>
      </c>
      <c r="C3498" s="3" t="s">
        <v>5</v>
      </c>
      <c r="D3498" s="3">
        <v>9</v>
      </c>
      <c r="E3498" s="3">
        <v>25</v>
      </c>
      <c r="F3498">
        <f t="shared" si="108"/>
        <v>1</v>
      </c>
      <c r="G3498">
        <f t="shared" si="109"/>
        <v>0</v>
      </c>
    </row>
    <row r="3499" spans="1:7" x14ac:dyDescent="0.25">
      <c r="A3499" s="2">
        <v>45440</v>
      </c>
      <c r="B3499" s="3" t="s">
        <v>11</v>
      </c>
      <c r="C3499" s="3" t="s">
        <v>4</v>
      </c>
      <c r="D3499" s="3">
        <v>0</v>
      </c>
      <c r="E3499" s="3">
        <v>25</v>
      </c>
      <c r="F3499">
        <f t="shared" si="108"/>
        <v>0</v>
      </c>
      <c r="G3499">
        <f t="shared" si="109"/>
        <v>1</v>
      </c>
    </row>
    <row r="3500" spans="1:7" x14ac:dyDescent="0.25">
      <c r="A3500" s="2">
        <v>45440</v>
      </c>
      <c r="B3500" s="3" t="s">
        <v>11</v>
      </c>
      <c r="C3500" s="3" t="s">
        <v>4</v>
      </c>
      <c r="D3500" s="3">
        <v>10</v>
      </c>
      <c r="E3500" s="3">
        <v>92</v>
      </c>
      <c r="F3500">
        <f t="shared" si="108"/>
        <v>1</v>
      </c>
      <c r="G3500">
        <f t="shared" si="109"/>
        <v>0</v>
      </c>
    </row>
    <row r="3501" spans="1:7" x14ac:dyDescent="0.25">
      <c r="A3501" s="2">
        <v>45440</v>
      </c>
      <c r="B3501" s="3" t="s">
        <v>11</v>
      </c>
      <c r="C3501" s="3" t="s">
        <v>4</v>
      </c>
      <c r="D3501" s="3">
        <v>3</v>
      </c>
      <c r="E3501" s="3">
        <v>16</v>
      </c>
      <c r="F3501">
        <f t="shared" si="108"/>
        <v>0</v>
      </c>
      <c r="G3501">
        <f t="shared" si="109"/>
        <v>1</v>
      </c>
    </row>
    <row r="3502" spans="1:7" x14ac:dyDescent="0.25">
      <c r="A3502" s="2">
        <v>45440</v>
      </c>
      <c r="B3502" s="3" t="s">
        <v>11</v>
      </c>
      <c r="C3502" s="3" t="s">
        <v>4</v>
      </c>
      <c r="D3502" s="3">
        <v>4</v>
      </c>
      <c r="E3502" s="3">
        <v>12</v>
      </c>
      <c r="F3502">
        <f t="shared" si="108"/>
        <v>0</v>
      </c>
      <c r="G3502">
        <f t="shared" si="109"/>
        <v>1</v>
      </c>
    </row>
    <row r="3503" spans="1:7" x14ac:dyDescent="0.25">
      <c r="A3503" s="2">
        <v>45440</v>
      </c>
      <c r="B3503" s="3" t="s">
        <v>11</v>
      </c>
      <c r="C3503" s="3" t="s">
        <v>4</v>
      </c>
      <c r="D3503" s="3">
        <v>5</v>
      </c>
      <c r="E3503" s="3">
        <v>20</v>
      </c>
      <c r="F3503">
        <f t="shared" si="108"/>
        <v>0</v>
      </c>
      <c r="G3503">
        <f t="shared" si="109"/>
        <v>1</v>
      </c>
    </row>
    <row r="3504" spans="1:7" x14ac:dyDescent="0.25">
      <c r="A3504" s="2">
        <v>45440</v>
      </c>
      <c r="B3504" s="3" t="s">
        <v>11</v>
      </c>
      <c r="C3504" s="3" t="s">
        <v>4</v>
      </c>
      <c r="D3504" s="3">
        <v>6</v>
      </c>
      <c r="E3504" s="3">
        <v>13</v>
      </c>
      <c r="F3504">
        <f t="shared" si="108"/>
        <v>0</v>
      </c>
      <c r="G3504">
        <f t="shared" si="109"/>
        <v>1</v>
      </c>
    </row>
    <row r="3505" spans="1:7" x14ac:dyDescent="0.25">
      <c r="A3505" s="2">
        <v>45440</v>
      </c>
      <c r="B3505" s="3" t="s">
        <v>11</v>
      </c>
      <c r="C3505" s="3" t="s">
        <v>4</v>
      </c>
      <c r="D3505" s="3">
        <v>7</v>
      </c>
      <c r="E3505" s="3">
        <v>15</v>
      </c>
      <c r="F3505">
        <f t="shared" si="108"/>
        <v>0</v>
      </c>
      <c r="G3505">
        <f t="shared" si="109"/>
        <v>0</v>
      </c>
    </row>
    <row r="3506" spans="1:7" x14ac:dyDescent="0.25">
      <c r="A3506" s="2">
        <v>45440</v>
      </c>
      <c r="B3506" s="3" t="s">
        <v>11</v>
      </c>
      <c r="C3506" s="3" t="s">
        <v>4</v>
      </c>
      <c r="D3506" s="3">
        <v>8</v>
      </c>
      <c r="E3506" s="3">
        <v>24</v>
      </c>
      <c r="F3506">
        <f t="shared" si="108"/>
        <v>0</v>
      </c>
      <c r="G3506">
        <f t="shared" si="109"/>
        <v>0</v>
      </c>
    </row>
    <row r="3507" spans="1:7" x14ac:dyDescent="0.25">
      <c r="A3507" s="2">
        <v>45440</v>
      </c>
      <c r="B3507" s="3" t="s">
        <v>11</v>
      </c>
      <c r="C3507" s="3" t="s">
        <v>4</v>
      </c>
      <c r="D3507" s="3">
        <v>9</v>
      </c>
      <c r="E3507" s="3">
        <v>38</v>
      </c>
      <c r="F3507">
        <f t="shared" si="108"/>
        <v>1</v>
      </c>
      <c r="G3507">
        <f t="shared" si="109"/>
        <v>0</v>
      </c>
    </row>
    <row r="3508" spans="1:7" x14ac:dyDescent="0.25">
      <c r="A3508" s="2">
        <v>45440</v>
      </c>
      <c r="B3508" s="3" t="s">
        <v>12</v>
      </c>
      <c r="C3508" s="3" t="s">
        <v>6</v>
      </c>
      <c r="D3508" s="3">
        <v>0</v>
      </c>
      <c r="E3508" s="3">
        <v>12</v>
      </c>
      <c r="F3508">
        <f t="shared" si="108"/>
        <v>0</v>
      </c>
      <c r="G3508">
        <f t="shared" si="109"/>
        <v>1</v>
      </c>
    </row>
    <row r="3509" spans="1:7" x14ac:dyDescent="0.25">
      <c r="A3509" s="2">
        <v>45440</v>
      </c>
      <c r="B3509" s="3" t="s">
        <v>12</v>
      </c>
      <c r="C3509" s="3" t="s">
        <v>6</v>
      </c>
      <c r="D3509" s="3">
        <v>10</v>
      </c>
      <c r="E3509" s="3">
        <v>15</v>
      </c>
      <c r="F3509">
        <f t="shared" si="108"/>
        <v>1</v>
      </c>
      <c r="G3509">
        <f t="shared" si="109"/>
        <v>0</v>
      </c>
    </row>
    <row r="3510" spans="1:7" x14ac:dyDescent="0.25">
      <c r="A3510" s="2">
        <v>45440</v>
      </c>
      <c r="B3510" s="3" t="s">
        <v>12</v>
      </c>
      <c r="C3510" s="3" t="s">
        <v>6</v>
      </c>
      <c r="D3510" s="3">
        <v>5</v>
      </c>
      <c r="E3510" s="3">
        <v>13</v>
      </c>
      <c r="F3510">
        <f t="shared" si="108"/>
        <v>0</v>
      </c>
      <c r="G3510">
        <f t="shared" si="109"/>
        <v>1</v>
      </c>
    </row>
    <row r="3511" spans="1:7" x14ac:dyDescent="0.25">
      <c r="A3511" s="2">
        <v>45440</v>
      </c>
      <c r="B3511" s="3" t="s">
        <v>12</v>
      </c>
      <c r="C3511" s="3" t="s">
        <v>6</v>
      </c>
      <c r="D3511" s="3">
        <v>9</v>
      </c>
      <c r="E3511" s="3">
        <v>12</v>
      </c>
      <c r="F3511">
        <f t="shared" si="108"/>
        <v>1</v>
      </c>
      <c r="G3511">
        <f t="shared" si="109"/>
        <v>0</v>
      </c>
    </row>
    <row r="3512" spans="1:7" x14ac:dyDescent="0.25">
      <c r="A3512" s="2">
        <v>45440</v>
      </c>
      <c r="B3512" s="3" t="s">
        <v>12</v>
      </c>
      <c r="C3512" s="3" t="s">
        <v>6</v>
      </c>
      <c r="D3512" s="3">
        <v>0</v>
      </c>
      <c r="E3512" s="3">
        <v>12</v>
      </c>
      <c r="F3512">
        <f t="shared" si="108"/>
        <v>0</v>
      </c>
      <c r="G3512">
        <f t="shared" si="109"/>
        <v>1</v>
      </c>
    </row>
    <row r="3513" spans="1:7" x14ac:dyDescent="0.25">
      <c r="A3513" s="2">
        <v>45440</v>
      </c>
      <c r="B3513" s="3" t="s">
        <v>12</v>
      </c>
      <c r="C3513" s="3" t="s">
        <v>6</v>
      </c>
      <c r="D3513" s="3">
        <v>10</v>
      </c>
      <c r="E3513" s="3">
        <v>24</v>
      </c>
      <c r="F3513">
        <f t="shared" si="108"/>
        <v>1</v>
      </c>
      <c r="G3513">
        <f t="shared" si="109"/>
        <v>0</v>
      </c>
    </row>
    <row r="3514" spans="1:7" x14ac:dyDescent="0.25">
      <c r="A3514" s="2">
        <v>45440</v>
      </c>
      <c r="B3514" s="3" t="s">
        <v>12</v>
      </c>
      <c r="C3514" s="3" t="s">
        <v>6</v>
      </c>
      <c r="D3514" s="3">
        <v>4</v>
      </c>
      <c r="E3514" s="3">
        <v>12</v>
      </c>
      <c r="F3514">
        <f t="shared" si="108"/>
        <v>0</v>
      </c>
      <c r="G3514">
        <f t="shared" si="109"/>
        <v>1</v>
      </c>
    </row>
    <row r="3515" spans="1:7" x14ac:dyDescent="0.25">
      <c r="A3515" s="2">
        <v>45440</v>
      </c>
      <c r="B3515" s="3" t="s">
        <v>12</v>
      </c>
      <c r="C3515" s="3" t="s">
        <v>6</v>
      </c>
      <c r="D3515" s="3">
        <v>5</v>
      </c>
      <c r="E3515" s="3">
        <v>12</v>
      </c>
      <c r="F3515">
        <f t="shared" si="108"/>
        <v>0</v>
      </c>
      <c r="G3515">
        <f t="shared" si="109"/>
        <v>1</v>
      </c>
    </row>
    <row r="3516" spans="1:7" x14ac:dyDescent="0.25">
      <c r="A3516" s="2">
        <v>45440</v>
      </c>
      <c r="B3516" s="3" t="s">
        <v>12</v>
      </c>
      <c r="C3516" s="3" t="s">
        <v>6</v>
      </c>
      <c r="D3516" s="3">
        <v>8</v>
      </c>
      <c r="E3516" s="3">
        <v>14</v>
      </c>
      <c r="F3516">
        <f t="shared" si="108"/>
        <v>0</v>
      </c>
      <c r="G3516">
        <f t="shared" si="109"/>
        <v>0</v>
      </c>
    </row>
    <row r="3517" spans="1:7" x14ac:dyDescent="0.25">
      <c r="A3517" s="2">
        <v>45440</v>
      </c>
      <c r="B3517" s="3" t="s">
        <v>12</v>
      </c>
      <c r="C3517" s="3" t="s">
        <v>6</v>
      </c>
      <c r="D3517" s="3">
        <v>9</v>
      </c>
      <c r="E3517" s="3">
        <v>20</v>
      </c>
      <c r="F3517">
        <f t="shared" si="108"/>
        <v>1</v>
      </c>
      <c r="G3517">
        <f t="shared" si="109"/>
        <v>0</v>
      </c>
    </row>
    <row r="3518" spans="1:7" x14ac:dyDescent="0.25">
      <c r="A3518" s="2">
        <v>45440</v>
      </c>
      <c r="B3518" s="3" t="s">
        <v>12</v>
      </c>
      <c r="C3518" s="3" t="s">
        <v>6</v>
      </c>
      <c r="D3518" s="3">
        <v>0</v>
      </c>
      <c r="E3518" s="3">
        <v>12</v>
      </c>
      <c r="F3518">
        <f t="shared" si="108"/>
        <v>0</v>
      </c>
      <c r="G3518">
        <f t="shared" si="109"/>
        <v>1</v>
      </c>
    </row>
    <row r="3519" spans="1:7" x14ac:dyDescent="0.25">
      <c r="A3519" s="2">
        <v>45440</v>
      </c>
      <c r="B3519" s="3" t="s">
        <v>12</v>
      </c>
      <c r="C3519" s="3" t="s">
        <v>6</v>
      </c>
      <c r="D3519" s="3">
        <v>10</v>
      </c>
      <c r="E3519" s="3">
        <v>12</v>
      </c>
      <c r="F3519">
        <f t="shared" si="108"/>
        <v>1</v>
      </c>
      <c r="G3519">
        <f t="shared" si="109"/>
        <v>0</v>
      </c>
    </row>
    <row r="3520" spans="1:7" x14ac:dyDescent="0.25">
      <c r="A3520" s="2">
        <v>45440</v>
      </c>
      <c r="B3520" s="3" t="s">
        <v>12</v>
      </c>
      <c r="C3520" s="3" t="s">
        <v>6</v>
      </c>
      <c r="D3520" s="3">
        <v>8</v>
      </c>
      <c r="E3520" s="3">
        <v>12</v>
      </c>
      <c r="F3520">
        <f t="shared" si="108"/>
        <v>0</v>
      </c>
      <c r="G3520">
        <f t="shared" si="109"/>
        <v>0</v>
      </c>
    </row>
    <row r="3521" spans="1:7" x14ac:dyDescent="0.25">
      <c r="A3521" s="2">
        <v>45440</v>
      </c>
      <c r="B3521" s="3" t="s">
        <v>12</v>
      </c>
      <c r="C3521" s="3" t="s">
        <v>6</v>
      </c>
      <c r="D3521" s="3">
        <v>9</v>
      </c>
      <c r="E3521" s="3">
        <v>14</v>
      </c>
      <c r="F3521">
        <f t="shared" si="108"/>
        <v>1</v>
      </c>
      <c r="G3521">
        <f t="shared" si="109"/>
        <v>0</v>
      </c>
    </row>
    <row r="3522" spans="1:7" x14ac:dyDescent="0.25">
      <c r="A3522" s="2">
        <v>45440</v>
      </c>
      <c r="B3522" s="3" t="s">
        <v>12</v>
      </c>
      <c r="C3522" s="3" t="s">
        <v>6</v>
      </c>
      <c r="D3522" s="3">
        <v>0</v>
      </c>
      <c r="E3522" s="3">
        <v>13</v>
      </c>
      <c r="F3522">
        <f t="shared" si="108"/>
        <v>0</v>
      </c>
      <c r="G3522">
        <f t="shared" si="109"/>
        <v>1</v>
      </c>
    </row>
    <row r="3523" spans="1:7" x14ac:dyDescent="0.25">
      <c r="A3523" s="2">
        <v>45440</v>
      </c>
      <c r="B3523" s="3" t="s">
        <v>12</v>
      </c>
      <c r="C3523" s="3" t="s">
        <v>6</v>
      </c>
      <c r="D3523" s="3">
        <v>10</v>
      </c>
      <c r="E3523" s="3">
        <v>31</v>
      </c>
      <c r="F3523">
        <f t="shared" ref="F3523:F3586" si="110">IF(D3523 &gt;= 9, 1, 0)</f>
        <v>1</v>
      </c>
      <c r="G3523">
        <f t="shared" ref="G3523:G3586" si="111">IF(D3523 &lt;= 6, 1, 0)</f>
        <v>0</v>
      </c>
    </row>
    <row r="3524" spans="1:7" x14ac:dyDescent="0.25">
      <c r="A3524" s="2">
        <v>45440</v>
      </c>
      <c r="B3524" s="3" t="s">
        <v>12</v>
      </c>
      <c r="C3524" s="3" t="s">
        <v>6</v>
      </c>
      <c r="D3524" s="3">
        <v>5</v>
      </c>
      <c r="E3524" s="3">
        <v>12</v>
      </c>
      <c r="F3524">
        <f t="shared" si="110"/>
        <v>0</v>
      </c>
      <c r="G3524">
        <f t="shared" si="111"/>
        <v>1</v>
      </c>
    </row>
    <row r="3525" spans="1:7" x14ac:dyDescent="0.25">
      <c r="A3525" s="2">
        <v>45440</v>
      </c>
      <c r="B3525" s="3" t="s">
        <v>12</v>
      </c>
      <c r="C3525" s="3" t="s">
        <v>6</v>
      </c>
      <c r="D3525" s="3">
        <v>6</v>
      </c>
      <c r="E3525" s="3">
        <v>13</v>
      </c>
      <c r="F3525">
        <f t="shared" si="110"/>
        <v>0</v>
      </c>
      <c r="G3525">
        <f t="shared" si="111"/>
        <v>1</v>
      </c>
    </row>
    <row r="3526" spans="1:7" x14ac:dyDescent="0.25">
      <c r="A3526" s="2">
        <v>45440</v>
      </c>
      <c r="B3526" s="3" t="s">
        <v>12</v>
      </c>
      <c r="C3526" s="3" t="s">
        <v>6</v>
      </c>
      <c r="D3526" s="3">
        <v>7</v>
      </c>
      <c r="E3526" s="3">
        <v>13</v>
      </c>
      <c r="F3526">
        <f t="shared" si="110"/>
        <v>0</v>
      </c>
      <c r="G3526">
        <f t="shared" si="111"/>
        <v>0</v>
      </c>
    </row>
    <row r="3527" spans="1:7" x14ac:dyDescent="0.25">
      <c r="A3527" s="2">
        <v>45440</v>
      </c>
      <c r="B3527" s="3" t="s">
        <v>12</v>
      </c>
      <c r="C3527" s="3" t="s">
        <v>6</v>
      </c>
      <c r="D3527" s="3">
        <v>8</v>
      </c>
      <c r="E3527" s="3">
        <v>15</v>
      </c>
      <c r="F3527">
        <f t="shared" si="110"/>
        <v>0</v>
      </c>
      <c r="G3527">
        <f t="shared" si="111"/>
        <v>0</v>
      </c>
    </row>
    <row r="3528" spans="1:7" x14ac:dyDescent="0.25">
      <c r="A3528" s="2">
        <v>45440</v>
      </c>
      <c r="B3528" s="3" t="s">
        <v>12</v>
      </c>
      <c r="C3528" s="3" t="s">
        <v>6</v>
      </c>
      <c r="D3528" s="3">
        <v>9</v>
      </c>
      <c r="E3528" s="3">
        <v>18</v>
      </c>
      <c r="F3528">
        <f t="shared" si="110"/>
        <v>1</v>
      </c>
      <c r="G3528">
        <f t="shared" si="111"/>
        <v>0</v>
      </c>
    </row>
    <row r="3529" spans="1:7" x14ac:dyDescent="0.25">
      <c r="A3529" s="2">
        <v>45440</v>
      </c>
      <c r="B3529" s="3" t="s">
        <v>12</v>
      </c>
      <c r="C3529" s="3" t="s">
        <v>7</v>
      </c>
      <c r="D3529" s="3">
        <v>10</v>
      </c>
      <c r="E3529" s="3">
        <v>16</v>
      </c>
      <c r="F3529">
        <f t="shared" si="110"/>
        <v>1</v>
      </c>
      <c r="G3529">
        <f t="shared" si="111"/>
        <v>0</v>
      </c>
    </row>
    <row r="3530" spans="1:7" x14ac:dyDescent="0.25">
      <c r="A3530" s="2">
        <v>45440</v>
      </c>
      <c r="B3530" s="3" t="s">
        <v>12</v>
      </c>
      <c r="C3530" s="3" t="s">
        <v>7</v>
      </c>
      <c r="D3530" s="3">
        <v>5</v>
      </c>
      <c r="E3530" s="3">
        <v>13</v>
      </c>
      <c r="F3530">
        <f t="shared" si="110"/>
        <v>0</v>
      </c>
      <c r="G3530">
        <f t="shared" si="111"/>
        <v>1</v>
      </c>
    </row>
    <row r="3531" spans="1:7" x14ac:dyDescent="0.25">
      <c r="A3531" s="2">
        <v>45440</v>
      </c>
      <c r="B3531" s="3" t="s">
        <v>12</v>
      </c>
      <c r="C3531" s="3" t="s">
        <v>7</v>
      </c>
      <c r="D3531" s="3">
        <v>7</v>
      </c>
      <c r="E3531" s="3">
        <v>12</v>
      </c>
      <c r="F3531">
        <f t="shared" si="110"/>
        <v>0</v>
      </c>
      <c r="G3531">
        <f t="shared" si="111"/>
        <v>0</v>
      </c>
    </row>
    <row r="3532" spans="1:7" x14ac:dyDescent="0.25">
      <c r="A3532" s="2">
        <v>45440</v>
      </c>
      <c r="B3532" s="3" t="s">
        <v>12</v>
      </c>
      <c r="C3532" s="3" t="s">
        <v>7</v>
      </c>
      <c r="D3532" s="3">
        <v>9</v>
      </c>
      <c r="E3532" s="3">
        <v>13</v>
      </c>
      <c r="F3532">
        <f t="shared" si="110"/>
        <v>1</v>
      </c>
      <c r="G3532">
        <f t="shared" si="111"/>
        <v>0</v>
      </c>
    </row>
    <row r="3533" spans="1:7" x14ac:dyDescent="0.25">
      <c r="A3533" s="2">
        <v>45440</v>
      </c>
      <c r="B3533" s="3" t="s">
        <v>12</v>
      </c>
      <c r="C3533" s="3" t="s">
        <v>7</v>
      </c>
      <c r="D3533" s="3">
        <v>1</v>
      </c>
      <c r="E3533" s="3">
        <v>12</v>
      </c>
      <c r="F3533">
        <f t="shared" si="110"/>
        <v>0</v>
      </c>
      <c r="G3533">
        <f t="shared" si="111"/>
        <v>1</v>
      </c>
    </row>
    <row r="3534" spans="1:7" x14ac:dyDescent="0.25">
      <c r="A3534" s="2">
        <v>45440</v>
      </c>
      <c r="B3534" s="3" t="s">
        <v>12</v>
      </c>
      <c r="C3534" s="3" t="s">
        <v>7</v>
      </c>
      <c r="D3534" s="3">
        <v>10</v>
      </c>
      <c r="E3534" s="3">
        <v>27</v>
      </c>
      <c r="F3534">
        <f t="shared" si="110"/>
        <v>1</v>
      </c>
      <c r="G3534">
        <f t="shared" si="111"/>
        <v>0</v>
      </c>
    </row>
    <row r="3535" spans="1:7" x14ac:dyDescent="0.25">
      <c r="A3535" s="2">
        <v>45440</v>
      </c>
      <c r="B3535" s="3" t="s">
        <v>12</v>
      </c>
      <c r="C3535" s="3" t="s">
        <v>7</v>
      </c>
      <c r="D3535" s="3">
        <v>5</v>
      </c>
      <c r="E3535" s="3">
        <v>14</v>
      </c>
      <c r="F3535">
        <f t="shared" si="110"/>
        <v>0</v>
      </c>
      <c r="G3535">
        <f t="shared" si="111"/>
        <v>1</v>
      </c>
    </row>
    <row r="3536" spans="1:7" x14ac:dyDescent="0.25">
      <c r="A3536" s="2">
        <v>45440</v>
      </c>
      <c r="B3536" s="3" t="s">
        <v>12</v>
      </c>
      <c r="C3536" s="3" t="s">
        <v>7</v>
      </c>
      <c r="D3536" s="3">
        <v>6</v>
      </c>
      <c r="E3536" s="3">
        <v>12</v>
      </c>
      <c r="F3536">
        <f t="shared" si="110"/>
        <v>0</v>
      </c>
      <c r="G3536">
        <f t="shared" si="111"/>
        <v>1</v>
      </c>
    </row>
    <row r="3537" spans="1:7" x14ac:dyDescent="0.25">
      <c r="A3537" s="2">
        <v>45440</v>
      </c>
      <c r="B3537" s="3" t="s">
        <v>12</v>
      </c>
      <c r="C3537" s="3" t="s">
        <v>7</v>
      </c>
      <c r="D3537" s="3">
        <v>7</v>
      </c>
      <c r="E3537" s="3">
        <v>12</v>
      </c>
      <c r="F3537">
        <f t="shared" si="110"/>
        <v>0</v>
      </c>
      <c r="G3537">
        <f t="shared" si="111"/>
        <v>0</v>
      </c>
    </row>
    <row r="3538" spans="1:7" x14ac:dyDescent="0.25">
      <c r="A3538" s="2">
        <v>45440</v>
      </c>
      <c r="B3538" s="3" t="s">
        <v>12</v>
      </c>
      <c r="C3538" s="3" t="s">
        <v>7</v>
      </c>
      <c r="D3538" s="3">
        <v>8</v>
      </c>
      <c r="E3538" s="3">
        <v>13</v>
      </c>
      <c r="F3538">
        <f t="shared" si="110"/>
        <v>0</v>
      </c>
      <c r="G3538">
        <f t="shared" si="111"/>
        <v>0</v>
      </c>
    </row>
    <row r="3539" spans="1:7" x14ac:dyDescent="0.25">
      <c r="A3539" s="2">
        <v>45440</v>
      </c>
      <c r="B3539" s="3" t="s">
        <v>12</v>
      </c>
      <c r="C3539" s="3" t="s">
        <v>7</v>
      </c>
      <c r="D3539" s="3">
        <v>9</v>
      </c>
      <c r="E3539" s="3">
        <v>17</v>
      </c>
      <c r="F3539">
        <f t="shared" si="110"/>
        <v>1</v>
      </c>
      <c r="G3539">
        <f t="shared" si="111"/>
        <v>0</v>
      </c>
    </row>
    <row r="3540" spans="1:7" x14ac:dyDescent="0.25">
      <c r="A3540" s="2">
        <v>45440</v>
      </c>
      <c r="B3540" s="3" t="s">
        <v>12</v>
      </c>
      <c r="C3540" s="3" t="s">
        <v>7</v>
      </c>
      <c r="D3540" s="3">
        <v>1</v>
      </c>
      <c r="E3540" s="3">
        <v>12</v>
      </c>
      <c r="F3540">
        <f t="shared" si="110"/>
        <v>0</v>
      </c>
      <c r="G3540">
        <f t="shared" si="111"/>
        <v>1</v>
      </c>
    </row>
    <row r="3541" spans="1:7" x14ac:dyDescent="0.25">
      <c r="A3541" s="2">
        <v>45440</v>
      </c>
      <c r="B3541" s="3" t="s">
        <v>12</v>
      </c>
      <c r="C3541" s="3" t="s">
        <v>7</v>
      </c>
      <c r="D3541" s="3">
        <v>10</v>
      </c>
      <c r="E3541" s="3">
        <v>13</v>
      </c>
      <c r="F3541">
        <f t="shared" si="110"/>
        <v>1</v>
      </c>
      <c r="G3541">
        <f t="shared" si="111"/>
        <v>0</v>
      </c>
    </row>
    <row r="3542" spans="1:7" x14ac:dyDescent="0.25">
      <c r="A3542" s="2">
        <v>45440</v>
      </c>
      <c r="B3542" s="3" t="s">
        <v>12</v>
      </c>
      <c r="C3542" s="3" t="s">
        <v>7</v>
      </c>
      <c r="D3542" s="3">
        <v>5</v>
      </c>
      <c r="E3542" s="3">
        <v>12</v>
      </c>
      <c r="F3542">
        <f t="shared" si="110"/>
        <v>0</v>
      </c>
      <c r="G3542">
        <f t="shared" si="111"/>
        <v>1</v>
      </c>
    </row>
    <row r="3543" spans="1:7" x14ac:dyDescent="0.25">
      <c r="A3543" s="2">
        <v>45440</v>
      </c>
      <c r="B3543" s="3" t="s">
        <v>12</v>
      </c>
      <c r="C3543" s="3" t="s">
        <v>7</v>
      </c>
      <c r="D3543" s="3">
        <v>8</v>
      </c>
      <c r="E3543" s="3">
        <v>13</v>
      </c>
      <c r="F3543">
        <f t="shared" si="110"/>
        <v>0</v>
      </c>
      <c r="G3543">
        <f t="shared" si="111"/>
        <v>0</v>
      </c>
    </row>
    <row r="3544" spans="1:7" x14ac:dyDescent="0.25">
      <c r="A3544" s="2">
        <v>45440</v>
      </c>
      <c r="B3544" s="3" t="s">
        <v>12</v>
      </c>
      <c r="C3544" s="3" t="s">
        <v>7</v>
      </c>
      <c r="D3544" s="3">
        <v>9</v>
      </c>
      <c r="E3544" s="3">
        <v>13</v>
      </c>
      <c r="F3544">
        <f t="shared" si="110"/>
        <v>1</v>
      </c>
      <c r="G3544">
        <f t="shared" si="111"/>
        <v>0</v>
      </c>
    </row>
    <row r="3545" spans="1:7" x14ac:dyDescent="0.25">
      <c r="A3545" s="2">
        <v>45440</v>
      </c>
      <c r="B3545" s="3" t="s">
        <v>12</v>
      </c>
      <c r="C3545" s="3" t="s">
        <v>7</v>
      </c>
      <c r="D3545" s="3">
        <v>0</v>
      </c>
      <c r="E3545" s="3">
        <v>16</v>
      </c>
      <c r="F3545">
        <f t="shared" si="110"/>
        <v>0</v>
      </c>
      <c r="G3545">
        <f t="shared" si="111"/>
        <v>1</v>
      </c>
    </row>
    <row r="3546" spans="1:7" x14ac:dyDescent="0.25">
      <c r="A3546" s="2">
        <v>45440</v>
      </c>
      <c r="B3546" s="3" t="s">
        <v>12</v>
      </c>
      <c r="C3546" s="3" t="s">
        <v>7</v>
      </c>
      <c r="D3546" s="3">
        <v>1</v>
      </c>
      <c r="E3546" s="3">
        <v>12</v>
      </c>
      <c r="F3546">
        <f t="shared" si="110"/>
        <v>0</v>
      </c>
      <c r="G3546">
        <f t="shared" si="111"/>
        <v>1</v>
      </c>
    </row>
    <row r="3547" spans="1:7" x14ac:dyDescent="0.25">
      <c r="A3547" s="2">
        <v>45440</v>
      </c>
      <c r="B3547" s="3" t="s">
        <v>12</v>
      </c>
      <c r="C3547" s="3" t="s">
        <v>7</v>
      </c>
      <c r="D3547" s="3">
        <v>10</v>
      </c>
      <c r="E3547" s="3">
        <v>58</v>
      </c>
      <c r="F3547">
        <f t="shared" si="110"/>
        <v>1</v>
      </c>
      <c r="G3547">
        <f t="shared" si="111"/>
        <v>0</v>
      </c>
    </row>
    <row r="3548" spans="1:7" x14ac:dyDescent="0.25">
      <c r="A3548" s="2">
        <v>45440</v>
      </c>
      <c r="B3548" s="3" t="s">
        <v>12</v>
      </c>
      <c r="C3548" s="3" t="s">
        <v>7</v>
      </c>
      <c r="D3548" s="3">
        <v>5</v>
      </c>
      <c r="E3548" s="3">
        <v>14</v>
      </c>
      <c r="F3548">
        <f t="shared" si="110"/>
        <v>0</v>
      </c>
      <c r="G3548">
        <f t="shared" si="111"/>
        <v>1</v>
      </c>
    </row>
    <row r="3549" spans="1:7" x14ac:dyDescent="0.25">
      <c r="A3549" s="2">
        <v>45440</v>
      </c>
      <c r="B3549" s="3" t="s">
        <v>12</v>
      </c>
      <c r="C3549" s="3" t="s">
        <v>7</v>
      </c>
      <c r="D3549" s="3">
        <v>6</v>
      </c>
      <c r="E3549" s="3">
        <v>13</v>
      </c>
      <c r="F3549">
        <f t="shared" si="110"/>
        <v>0</v>
      </c>
      <c r="G3549">
        <f t="shared" si="111"/>
        <v>1</v>
      </c>
    </row>
    <row r="3550" spans="1:7" x14ac:dyDescent="0.25">
      <c r="A3550" s="2">
        <v>45440</v>
      </c>
      <c r="B3550" s="3" t="s">
        <v>12</v>
      </c>
      <c r="C3550" s="3" t="s">
        <v>7</v>
      </c>
      <c r="D3550" s="3">
        <v>7</v>
      </c>
      <c r="E3550" s="3">
        <v>13</v>
      </c>
      <c r="F3550">
        <f t="shared" si="110"/>
        <v>0</v>
      </c>
      <c r="G3550">
        <f t="shared" si="111"/>
        <v>0</v>
      </c>
    </row>
    <row r="3551" spans="1:7" x14ac:dyDescent="0.25">
      <c r="A3551" s="2">
        <v>45440</v>
      </c>
      <c r="B3551" s="3" t="s">
        <v>12</v>
      </c>
      <c r="C3551" s="3" t="s">
        <v>7</v>
      </c>
      <c r="D3551" s="3">
        <v>8</v>
      </c>
      <c r="E3551" s="3">
        <v>17</v>
      </c>
      <c r="F3551">
        <f t="shared" si="110"/>
        <v>0</v>
      </c>
      <c r="G3551">
        <f t="shared" si="111"/>
        <v>0</v>
      </c>
    </row>
    <row r="3552" spans="1:7" x14ac:dyDescent="0.25">
      <c r="A3552" s="2">
        <v>45440</v>
      </c>
      <c r="B3552" s="3" t="s">
        <v>12</v>
      </c>
      <c r="C3552" s="3" t="s">
        <v>7</v>
      </c>
      <c r="D3552" s="3">
        <v>9</v>
      </c>
      <c r="E3552" s="3">
        <v>29</v>
      </c>
      <c r="F3552">
        <f t="shared" si="110"/>
        <v>1</v>
      </c>
      <c r="G3552">
        <f t="shared" si="111"/>
        <v>0</v>
      </c>
    </row>
    <row r="3553" spans="1:7" x14ac:dyDescent="0.25">
      <c r="A3553" s="2">
        <v>45441</v>
      </c>
      <c r="B3553" s="3" t="s">
        <v>13</v>
      </c>
      <c r="C3553" s="3" t="s">
        <v>8</v>
      </c>
      <c r="D3553" s="3">
        <v>0</v>
      </c>
      <c r="E3553" s="3">
        <v>17</v>
      </c>
      <c r="F3553">
        <f t="shared" si="110"/>
        <v>0</v>
      </c>
      <c r="G3553">
        <f t="shared" si="111"/>
        <v>1</v>
      </c>
    </row>
    <row r="3554" spans="1:7" x14ac:dyDescent="0.25">
      <c r="A3554" s="2">
        <v>45441</v>
      </c>
      <c r="B3554" s="3" t="s">
        <v>13</v>
      </c>
      <c r="C3554" s="3" t="s">
        <v>8</v>
      </c>
      <c r="D3554" s="3">
        <v>1</v>
      </c>
      <c r="E3554" s="3">
        <v>14</v>
      </c>
      <c r="F3554">
        <f t="shared" si="110"/>
        <v>0</v>
      </c>
      <c r="G3554">
        <f t="shared" si="111"/>
        <v>1</v>
      </c>
    </row>
    <row r="3555" spans="1:7" x14ac:dyDescent="0.25">
      <c r="A3555" s="2">
        <v>45441</v>
      </c>
      <c r="B3555" s="3" t="s">
        <v>13</v>
      </c>
      <c r="C3555" s="3" t="s">
        <v>8</v>
      </c>
      <c r="D3555" s="3">
        <v>10</v>
      </c>
      <c r="E3555" s="3">
        <v>45</v>
      </c>
      <c r="F3555">
        <f t="shared" si="110"/>
        <v>1</v>
      </c>
      <c r="G3555">
        <f t="shared" si="111"/>
        <v>0</v>
      </c>
    </row>
    <row r="3556" spans="1:7" x14ac:dyDescent="0.25">
      <c r="A3556" s="2">
        <v>45441</v>
      </c>
      <c r="B3556" s="3" t="s">
        <v>13</v>
      </c>
      <c r="C3556" s="3" t="s">
        <v>8</v>
      </c>
      <c r="D3556" s="3">
        <v>2</v>
      </c>
      <c r="E3556" s="3">
        <v>12</v>
      </c>
      <c r="F3556">
        <f t="shared" si="110"/>
        <v>0</v>
      </c>
      <c r="G3556">
        <f t="shared" si="111"/>
        <v>1</v>
      </c>
    </row>
    <row r="3557" spans="1:7" x14ac:dyDescent="0.25">
      <c r="A3557" s="2">
        <v>45441</v>
      </c>
      <c r="B3557" s="3" t="s">
        <v>13</v>
      </c>
      <c r="C3557" s="3" t="s">
        <v>8</v>
      </c>
      <c r="D3557" s="3">
        <v>5</v>
      </c>
      <c r="E3557" s="3">
        <v>16</v>
      </c>
      <c r="F3557">
        <f t="shared" si="110"/>
        <v>0</v>
      </c>
      <c r="G3557">
        <f t="shared" si="111"/>
        <v>1</v>
      </c>
    </row>
    <row r="3558" spans="1:7" x14ac:dyDescent="0.25">
      <c r="A3558" s="2">
        <v>45441</v>
      </c>
      <c r="B3558" s="3" t="s">
        <v>13</v>
      </c>
      <c r="C3558" s="3" t="s">
        <v>8</v>
      </c>
      <c r="D3558" s="3">
        <v>6</v>
      </c>
      <c r="E3558" s="3">
        <v>12</v>
      </c>
      <c r="F3558">
        <f t="shared" si="110"/>
        <v>0</v>
      </c>
      <c r="G3558">
        <f t="shared" si="111"/>
        <v>1</v>
      </c>
    </row>
    <row r="3559" spans="1:7" x14ac:dyDescent="0.25">
      <c r="A3559" s="2">
        <v>45441</v>
      </c>
      <c r="B3559" s="3" t="s">
        <v>13</v>
      </c>
      <c r="C3559" s="3" t="s">
        <v>8</v>
      </c>
      <c r="D3559" s="3">
        <v>8</v>
      </c>
      <c r="E3559" s="3">
        <v>16</v>
      </c>
      <c r="F3559">
        <f t="shared" si="110"/>
        <v>0</v>
      </c>
      <c r="G3559">
        <f t="shared" si="111"/>
        <v>0</v>
      </c>
    </row>
    <row r="3560" spans="1:7" x14ac:dyDescent="0.25">
      <c r="A3560" s="2">
        <v>45441</v>
      </c>
      <c r="B3560" s="3" t="s">
        <v>13</v>
      </c>
      <c r="C3560" s="3" t="s">
        <v>8</v>
      </c>
      <c r="D3560" s="3">
        <v>9</v>
      </c>
      <c r="E3560" s="3">
        <v>28</v>
      </c>
      <c r="F3560">
        <f t="shared" si="110"/>
        <v>1</v>
      </c>
      <c r="G3560">
        <f t="shared" si="111"/>
        <v>0</v>
      </c>
    </row>
    <row r="3561" spans="1:7" x14ac:dyDescent="0.25">
      <c r="A3561" s="2">
        <v>45441</v>
      </c>
      <c r="B3561" s="3" t="s">
        <v>13</v>
      </c>
      <c r="C3561" s="3" t="s">
        <v>10</v>
      </c>
      <c r="D3561" s="3">
        <v>0</v>
      </c>
      <c r="E3561" s="3">
        <v>14</v>
      </c>
      <c r="F3561">
        <f t="shared" si="110"/>
        <v>0</v>
      </c>
      <c r="G3561">
        <f t="shared" si="111"/>
        <v>1</v>
      </c>
    </row>
    <row r="3562" spans="1:7" x14ac:dyDescent="0.25">
      <c r="A3562" s="2">
        <v>45441</v>
      </c>
      <c r="B3562" s="3" t="s">
        <v>13</v>
      </c>
      <c r="C3562" s="3" t="s">
        <v>10</v>
      </c>
      <c r="D3562" s="3">
        <v>1</v>
      </c>
      <c r="E3562" s="3">
        <v>12</v>
      </c>
      <c r="F3562">
        <f t="shared" si="110"/>
        <v>0</v>
      </c>
      <c r="G3562">
        <f t="shared" si="111"/>
        <v>1</v>
      </c>
    </row>
    <row r="3563" spans="1:7" x14ac:dyDescent="0.25">
      <c r="A3563" s="2">
        <v>45441</v>
      </c>
      <c r="B3563" s="3" t="s">
        <v>13</v>
      </c>
      <c r="C3563" s="3" t="s">
        <v>10</v>
      </c>
      <c r="D3563" s="3">
        <v>10</v>
      </c>
      <c r="E3563" s="3">
        <v>40</v>
      </c>
      <c r="F3563">
        <f t="shared" si="110"/>
        <v>1</v>
      </c>
      <c r="G3563">
        <f t="shared" si="111"/>
        <v>0</v>
      </c>
    </row>
    <row r="3564" spans="1:7" x14ac:dyDescent="0.25">
      <c r="A3564" s="2">
        <v>45441</v>
      </c>
      <c r="B3564" s="3" t="s">
        <v>13</v>
      </c>
      <c r="C3564" s="3" t="s">
        <v>10</v>
      </c>
      <c r="D3564" s="3">
        <v>2</v>
      </c>
      <c r="E3564" s="3">
        <v>12</v>
      </c>
      <c r="F3564">
        <f t="shared" si="110"/>
        <v>0</v>
      </c>
      <c r="G3564">
        <f t="shared" si="111"/>
        <v>1</v>
      </c>
    </row>
    <row r="3565" spans="1:7" x14ac:dyDescent="0.25">
      <c r="A3565" s="2">
        <v>45441</v>
      </c>
      <c r="B3565" s="3" t="s">
        <v>13</v>
      </c>
      <c r="C3565" s="3" t="s">
        <v>10</v>
      </c>
      <c r="D3565" s="3">
        <v>3</v>
      </c>
      <c r="E3565" s="3">
        <v>12</v>
      </c>
      <c r="F3565">
        <f t="shared" si="110"/>
        <v>0</v>
      </c>
      <c r="G3565">
        <f t="shared" si="111"/>
        <v>1</v>
      </c>
    </row>
    <row r="3566" spans="1:7" x14ac:dyDescent="0.25">
      <c r="A3566" s="2">
        <v>45441</v>
      </c>
      <c r="B3566" s="3" t="s">
        <v>13</v>
      </c>
      <c r="C3566" s="3" t="s">
        <v>10</v>
      </c>
      <c r="D3566" s="3">
        <v>4</v>
      </c>
      <c r="E3566" s="3">
        <v>12</v>
      </c>
      <c r="F3566">
        <f t="shared" si="110"/>
        <v>0</v>
      </c>
      <c r="G3566">
        <f t="shared" si="111"/>
        <v>1</v>
      </c>
    </row>
    <row r="3567" spans="1:7" x14ac:dyDescent="0.25">
      <c r="A3567" s="2">
        <v>45441</v>
      </c>
      <c r="B3567" s="3" t="s">
        <v>13</v>
      </c>
      <c r="C3567" s="3" t="s">
        <v>10</v>
      </c>
      <c r="D3567" s="3">
        <v>5</v>
      </c>
      <c r="E3567" s="3">
        <v>14</v>
      </c>
      <c r="F3567">
        <f t="shared" si="110"/>
        <v>0</v>
      </c>
      <c r="G3567">
        <f t="shared" si="111"/>
        <v>1</v>
      </c>
    </row>
    <row r="3568" spans="1:7" x14ac:dyDescent="0.25">
      <c r="A3568" s="2">
        <v>45441</v>
      </c>
      <c r="B3568" s="3" t="s">
        <v>13</v>
      </c>
      <c r="C3568" s="3" t="s">
        <v>10</v>
      </c>
      <c r="D3568" s="3">
        <v>6</v>
      </c>
      <c r="E3568" s="3">
        <v>12</v>
      </c>
      <c r="F3568">
        <f t="shared" si="110"/>
        <v>0</v>
      </c>
      <c r="G3568">
        <f t="shared" si="111"/>
        <v>1</v>
      </c>
    </row>
    <row r="3569" spans="1:7" x14ac:dyDescent="0.25">
      <c r="A3569" s="2">
        <v>45441</v>
      </c>
      <c r="B3569" s="3" t="s">
        <v>13</v>
      </c>
      <c r="C3569" s="3" t="s">
        <v>10</v>
      </c>
      <c r="D3569" s="3">
        <v>7</v>
      </c>
      <c r="E3569" s="3">
        <v>14</v>
      </c>
      <c r="F3569">
        <f t="shared" si="110"/>
        <v>0</v>
      </c>
      <c r="G3569">
        <f t="shared" si="111"/>
        <v>0</v>
      </c>
    </row>
    <row r="3570" spans="1:7" x14ac:dyDescent="0.25">
      <c r="A3570" s="2">
        <v>45441</v>
      </c>
      <c r="B3570" s="3" t="s">
        <v>13</v>
      </c>
      <c r="C3570" s="3" t="s">
        <v>10</v>
      </c>
      <c r="D3570" s="3">
        <v>8</v>
      </c>
      <c r="E3570" s="3">
        <v>18</v>
      </c>
      <c r="F3570">
        <f t="shared" si="110"/>
        <v>0</v>
      </c>
      <c r="G3570">
        <f t="shared" si="111"/>
        <v>0</v>
      </c>
    </row>
    <row r="3571" spans="1:7" x14ac:dyDescent="0.25">
      <c r="A3571" s="2">
        <v>45441</v>
      </c>
      <c r="B3571" s="3" t="s">
        <v>13</v>
      </c>
      <c r="C3571" s="3" t="s">
        <v>10</v>
      </c>
      <c r="D3571" s="3">
        <v>9</v>
      </c>
      <c r="E3571" s="3">
        <v>27</v>
      </c>
      <c r="F3571">
        <f t="shared" si="110"/>
        <v>1</v>
      </c>
      <c r="G3571">
        <f t="shared" si="111"/>
        <v>0</v>
      </c>
    </row>
    <row r="3572" spans="1:7" x14ac:dyDescent="0.25">
      <c r="A3572" s="2">
        <v>45441</v>
      </c>
      <c r="B3572" s="3" t="s">
        <v>11</v>
      </c>
      <c r="C3572" s="3" t="s">
        <v>4</v>
      </c>
      <c r="D3572" s="3">
        <v>0</v>
      </c>
      <c r="E3572" s="3">
        <v>24</v>
      </c>
      <c r="F3572">
        <f t="shared" si="110"/>
        <v>0</v>
      </c>
      <c r="G3572">
        <f t="shared" si="111"/>
        <v>1</v>
      </c>
    </row>
    <row r="3573" spans="1:7" x14ac:dyDescent="0.25">
      <c r="A3573" s="2">
        <v>45441</v>
      </c>
      <c r="B3573" s="3" t="s">
        <v>11</v>
      </c>
      <c r="C3573" s="3" t="s">
        <v>4</v>
      </c>
      <c r="D3573" s="3">
        <v>1</v>
      </c>
      <c r="E3573" s="3">
        <v>16</v>
      </c>
      <c r="F3573">
        <f t="shared" si="110"/>
        <v>0</v>
      </c>
      <c r="G3573">
        <f t="shared" si="111"/>
        <v>1</v>
      </c>
    </row>
    <row r="3574" spans="1:7" x14ac:dyDescent="0.25">
      <c r="A3574" s="2">
        <v>45441</v>
      </c>
      <c r="B3574" s="3" t="s">
        <v>11</v>
      </c>
      <c r="C3574" s="3" t="s">
        <v>4</v>
      </c>
      <c r="D3574" s="3">
        <v>10</v>
      </c>
      <c r="E3574" s="3">
        <v>112</v>
      </c>
      <c r="F3574">
        <f t="shared" si="110"/>
        <v>1</v>
      </c>
      <c r="G3574">
        <f t="shared" si="111"/>
        <v>0</v>
      </c>
    </row>
    <row r="3575" spans="1:7" x14ac:dyDescent="0.25">
      <c r="A3575" s="2">
        <v>45441</v>
      </c>
      <c r="B3575" s="3" t="s">
        <v>11</v>
      </c>
      <c r="C3575" s="3" t="s">
        <v>4</v>
      </c>
      <c r="D3575" s="3">
        <v>2</v>
      </c>
      <c r="E3575" s="3">
        <v>12</v>
      </c>
      <c r="F3575">
        <f t="shared" si="110"/>
        <v>0</v>
      </c>
      <c r="G3575">
        <f t="shared" si="111"/>
        <v>1</v>
      </c>
    </row>
    <row r="3576" spans="1:7" x14ac:dyDescent="0.25">
      <c r="A3576" s="2">
        <v>45441</v>
      </c>
      <c r="B3576" s="3" t="s">
        <v>11</v>
      </c>
      <c r="C3576" s="3" t="s">
        <v>4</v>
      </c>
      <c r="D3576" s="3">
        <v>3</v>
      </c>
      <c r="E3576" s="3">
        <v>13</v>
      </c>
      <c r="F3576">
        <f t="shared" si="110"/>
        <v>0</v>
      </c>
      <c r="G3576">
        <f t="shared" si="111"/>
        <v>1</v>
      </c>
    </row>
    <row r="3577" spans="1:7" x14ac:dyDescent="0.25">
      <c r="A3577" s="2">
        <v>45441</v>
      </c>
      <c r="B3577" s="3" t="s">
        <v>11</v>
      </c>
      <c r="C3577" s="3" t="s">
        <v>4</v>
      </c>
      <c r="D3577" s="3">
        <v>4</v>
      </c>
      <c r="E3577" s="3">
        <v>12</v>
      </c>
      <c r="F3577">
        <f t="shared" si="110"/>
        <v>0</v>
      </c>
      <c r="G3577">
        <f t="shared" si="111"/>
        <v>1</v>
      </c>
    </row>
    <row r="3578" spans="1:7" x14ac:dyDescent="0.25">
      <c r="A3578" s="2">
        <v>45441</v>
      </c>
      <c r="B3578" s="3" t="s">
        <v>11</v>
      </c>
      <c r="C3578" s="3" t="s">
        <v>4</v>
      </c>
      <c r="D3578" s="3">
        <v>5</v>
      </c>
      <c r="E3578" s="3">
        <v>28</v>
      </c>
      <c r="F3578">
        <f t="shared" si="110"/>
        <v>0</v>
      </c>
      <c r="G3578">
        <f t="shared" si="111"/>
        <v>1</v>
      </c>
    </row>
    <row r="3579" spans="1:7" x14ac:dyDescent="0.25">
      <c r="A3579" s="2">
        <v>45441</v>
      </c>
      <c r="B3579" s="3" t="s">
        <v>11</v>
      </c>
      <c r="C3579" s="3" t="s">
        <v>4</v>
      </c>
      <c r="D3579" s="3">
        <v>6</v>
      </c>
      <c r="E3579" s="3">
        <v>13</v>
      </c>
      <c r="F3579">
        <f t="shared" si="110"/>
        <v>0</v>
      </c>
      <c r="G3579">
        <f t="shared" si="111"/>
        <v>1</v>
      </c>
    </row>
    <row r="3580" spans="1:7" x14ac:dyDescent="0.25">
      <c r="A3580" s="2">
        <v>45441</v>
      </c>
      <c r="B3580" s="3" t="s">
        <v>11</v>
      </c>
      <c r="C3580" s="3" t="s">
        <v>4</v>
      </c>
      <c r="D3580" s="3">
        <v>7</v>
      </c>
      <c r="E3580" s="3">
        <v>17</v>
      </c>
      <c r="F3580">
        <f t="shared" si="110"/>
        <v>0</v>
      </c>
      <c r="G3580">
        <f t="shared" si="111"/>
        <v>0</v>
      </c>
    </row>
    <row r="3581" spans="1:7" x14ac:dyDescent="0.25">
      <c r="A3581" s="2">
        <v>45441</v>
      </c>
      <c r="B3581" s="3" t="s">
        <v>11</v>
      </c>
      <c r="C3581" s="3" t="s">
        <v>4</v>
      </c>
      <c r="D3581" s="3">
        <v>8</v>
      </c>
      <c r="E3581" s="3">
        <v>29</v>
      </c>
      <c r="F3581">
        <f t="shared" si="110"/>
        <v>0</v>
      </c>
      <c r="G3581">
        <f t="shared" si="111"/>
        <v>0</v>
      </c>
    </row>
    <row r="3582" spans="1:7" x14ac:dyDescent="0.25">
      <c r="A3582" s="2">
        <v>45441</v>
      </c>
      <c r="B3582" s="3" t="s">
        <v>11</v>
      </c>
      <c r="C3582" s="3" t="s">
        <v>4</v>
      </c>
      <c r="D3582" s="3">
        <v>9</v>
      </c>
      <c r="E3582" s="3">
        <v>35</v>
      </c>
      <c r="F3582">
        <f t="shared" si="110"/>
        <v>1</v>
      </c>
      <c r="G3582">
        <f t="shared" si="111"/>
        <v>0</v>
      </c>
    </row>
    <row r="3583" spans="1:7" x14ac:dyDescent="0.25">
      <c r="A3583" s="2">
        <v>45441</v>
      </c>
      <c r="B3583" s="3" t="s">
        <v>11</v>
      </c>
      <c r="C3583" s="3" t="s">
        <v>5</v>
      </c>
      <c r="D3583" s="3">
        <v>0</v>
      </c>
      <c r="E3583" s="3">
        <v>16</v>
      </c>
      <c r="F3583">
        <f t="shared" si="110"/>
        <v>0</v>
      </c>
      <c r="G3583">
        <f t="shared" si="111"/>
        <v>1</v>
      </c>
    </row>
    <row r="3584" spans="1:7" x14ac:dyDescent="0.25">
      <c r="A3584" s="2">
        <v>45441</v>
      </c>
      <c r="B3584" s="3" t="s">
        <v>11</v>
      </c>
      <c r="C3584" s="3" t="s">
        <v>5</v>
      </c>
      <c r="D3584" s="3">
        <v>10</v>
      </c>
      <c r="E3584" s="3">
        <v>42</v>
      </c>
      <c r="F3584">
        <f t="shared" si="110"/>
        <v>1</v>
      </c>
      <c r="G3584">
        <f t="shared" si="111"/>
        <v>0</v>
      </c>
    </row>
    <row r="3585" spans="1:7" x14ac:dyDescent="0.25">
      <c r="A3585" s="2">
        <v>45441</v>
      </c>
      <c r="B3585" s="3" t="s">
        <v>11</v>
      </c>
      <c r="C3585" s="3" t="s">
        <v>5</v>
      </c>
      <c r="D3585" s="3">
        <v>2</v>
      </c>
      <c r="E3585" s="3">
        <v>12</v>
      </c>
      <c r="F3585">
        <f t="shared" si="110"/>
        <v>0</v>
      </c>
      <c r="G3585">
        <f t="shared" si="111"/>
        <v>1</v>
      </c>
    </row>
    <row r="3586" spans="1:7" x14ac:dyDescent="0.25">
      <c r="A3586" s="2">
        <v>45441</v>
      </c>
      <c r="B3586" s="3" t="s">
        <v>11</v>
      </c>
      <c r="C3586" s="3" t="s">
        <v>5</v>
      </c>
      <c r="D3586" s="3">
        <v>5</v>
      </c>
      <c r="E3586" s="3">
        <v>13</v>
      </c>
      <c r="F3586">
        <f t="shared" si="110"/>
        <v>0</v>
      </c>
      <c r="G3586">
        <f t="shared" si="111"/>
        <v>1</v>
      </c>
    </row>
    <row r="3587" spans="1:7" x14ac:dyDescent="0.25">
      <c r="A3587" s="2">
        <v>45441</v>
      </c>
      <c r="B3587" s="3" t="s">
        <v>11</v>
      </c>
      <c r="C3587" s="3" t="s">
        <v>5</v>
      </c>
      <c r="D3587" s="3">
        <v>7</v>
      </c>
      <c r="E3587" s="3">
        <v>13</v>
      </c>
      <c r="F3587">
        <f t="shared" ref="F3587:F3650" si="112">IF(D3587 &gt;= 9, 1, 0)</f>
        <v>0</v>
      </c>
      <c r="G3587">
        <f t="shared" ref="G3587:G3650" si="113">IF(D3587 &lt;= 6, 1, 0)</f>
        <v>0</v>
      </c>
    </row>
    <row r="3588" spans="1:7" x14ac:dyDescent="0.25">
      <c r="A3588" s="2">
        <v>45441</v>
      </c>
      <c r="B3588" s="3" t="s">
        <v>11</v>
      </c>
      <c r="C3588" s="3" t="s">
        <v>5</v>
      </c>
      <c r="D3588" s="3">
        <v>8</v>
      </c>
      <c r="E3588" s="3">
        <v>12</v>
      </c>
      <c r="F3588">
        <f t="shared" si="112"/>
        <v>0</v>
      </c>
      <c r="G3588">
        <f t="shared" si="113"/>
        <v>0</v>
      </c>
    </row>
    <row r="3589" spans="1:7" x14ac:dyDescent="0.25">
      <c r="A3589" s="2">
        <v>45441</v>
      </c>
      <c r="B3589" s="3" t="s">
        <v>11</v>
      </c>
      <c r="C3589" s="3" t="s">
        <v>5</v>
      </c>
      <c r="D3589" s="3">
        <v>9</v>
      </c>
      <c r="E3589" s="3">
        <v>22</v>
      </c>
      <c r="F3589">
        <f t="shared" si="112"/>
        <v>1</v>
      </c>
      <c r="G3589">
        <f t="shared" si="113"/>
        <v>0</v>
      </c>
    </row>
    <row r="3590" spans="1:7" x14ac:dyDescent="0.25">
      <c r="A3590" s="2">
        <v>45441</v>
      </c>
      <c r="B3590" s="3" t="s">
        <v>11</v>
      </c>
      <c r="C3590" s="3" t="s">
        <v>4</v>
      </c>
      <c r="D3590" s="3">
        <v>0</v>
      </c>
      <c r="E3590" s="3">
        <v>29</v>
      </c>
      <c r="F3590">
        <f t="shared" si="112"/>
        <v>0</v>
      </c>
      <c r="G3590">
        <f t="shared" si="113"/>
        <v>1</v>
      </c>
    </row>
    <row r="3591" spans="1:7" x14ac:dyDescent="0.25">
      <c r="A3591" s="2">
        <v>45441</v>
      </c>
      <c r="B3591" s="3" t="s">
        <v>11</v>
      </c>
      <c r="C3591" s="3" t="s">
        <v>4</v>
      </c>
      <c r="D3591" s="3">
        <v>1</v>
      </c>
      <c r="E3591" s="3">
        <v>13</v>
      </c>
      <c r="F3591">
        <f t="shared" si="112"/>
        <v>0</v>
      </c>
      <c r="G3591">
        <f t="shared" si="113"/>
        <v>1</v>
      </c>
    </row>
    <row r="3592" spans="1:7" x14ac:dyDescent="0.25">
      <c r="A3592" s="2">
        <v>45441</v>
      </c>
      <c r="B3592" s="3" t="s">
        <v>11</v>
      </c>
      <c r="C3592" s="3" t="s">
        <v>4</v>
      </c>
      <c r="D3592" s="3">
        <v>10</v>
      </c>
      <c r="E3592" s="3">
        <v>108</v>
      </c>
      <c r="F3592">
        <f t="shared" si="112"/>
        <v>1</v>
      </c>
      <c r="G3592">
        <f t="shared" si="113"/>
        <v>0</v>
      </c>
    </row>
    <row r="3593" spans="1:7" x14ac:dyDescent="0.25">
      <c r="A3593" s="2">
        <v>45441</v>
      </c>
      <c r="B3593" s="3" t="s">
        <v>11</v>
      </c>
      <c r="C3593" s="3" t="s">
        <v>4</v>
      </c>
      <c r="D3593" s="3">
        <v>2</v>
      </c>
      <c r="E3593" s="3">
        <v>14</v>
      </c>
      <c r="F3593">
        <f t="shared" si="112"/>
        <v>0</v>
      </c>
      <c r="G3593">
        <f t="shared" si="113"/>
        <v>1</v>
      </c>
    </row>
    <row r="3594" spans="1:7" x14ac:dyDescent="0.25">
      <c r="A3594" s="2">
        <v>45441</v>
      </c>
      <c r="B3594" s="3" t="s">
        <v>11</v>
      </c>
      <c r="C3594" s="3" t="s">
        <v>4</v>
      </c>
      <c r="D3594" s="3">
        <v>3</v>
      </c>
      <c r="E3594" s="3">
        <v>15</v>
      </c>
      <c r="F3594">
        <f t="shared" si="112"/>
        <v>0</v>
      </c>
      <c r="G3594">
        <f t="shared" si="113"/>
        <v>1</v>
      </c>
    </row>
    <row r="3595" spans="1:7" x14ac:dyDescent="0.25">
      <c r="A3595" s="2">
        <v>45441</v>
      </c>
      <c r="B3595" s="3" t="s">
        <v>11</v>
      </c>
      <c r="C3595" s="3" t="s">
        <v>4</v>
      </c>
      <c r="D3595" s="3">
        <v>4</v>
      </c>
      <c r="E3595" s="3">
        <v>13</v>
      </c>
      <c r="F3595">
        <f t="shared" si="112"/>
        <v>0</v>
      </c>
      <c r="G3595">
        <f t="shared" si="113"/>
        <v>1</v>
      </c>
    </row>
    <row r="3596" spans="1:7" x14ac:dyDescent="0.25">
      <c r="A3596" s="2">
        <v>45441</v>
      </c>
      <c r="B3596" s="3" t="s">
        <v>11</v>
      </c>
      <c r="C3596" s="3" t="s">
        <v>4</v>
      </c>
      <c r="D3596" s="3">
        <v>5</v>
      </c>
      <c r="E3596" s="3">
        <v>17</v>
      </c>
      <c r="F3596">
        <f t="shared" si="112"/>
        <v>0</v>
      </c>
      <c r="G3596">
        <f t="shared" si="113"/>
        <v>1</v>
      </c>
    </row>
    <row r="3597" spans="1:7" x14ac:dyDescent="0.25">
      <c r="A3597" s="2">
        <v>45441</v>
      </c>
      <c r="B3597" s="3" t="s">
        <v>11</v>
      </c>
      <c r="C3597" s="3" t="s">
        <v>4</v>
      </c>
      <c r="D3597" s="3">
        <v>6</v>
      </c>
      <c r="E3597" s="3">
        <v>13</v>
      </c>
      <c r="F3597">
        <f t="shared" si="112"/>
        <v>0</v>
      </c>
      <c r="G3597">
        <f t="shared" si="113"/>
        <v>1</v>
      </c>
    </row>
    <row r="3598" spans="1:7" x14ac:dyDescent="0.25">
      <c r="A3598" s="2">
        <v>45441</v>
      </c>
      <c r="B3598" s="3" t="s">
        <v>11</v>
      </c>
      <c r="C3598" s="3" t="s">
        <v>4</v>
      </c>
      <c r="D3598" s="3">
        <v>7</v>
      </c>
      <c r="E3598" s="3">
        <v>14</v>
      </c>
      <c r="F3598">
        <f t="shared" si="112"/>
        <v>0</v>
      </c>
      <c r="G3598">
        <f t="shared" si="113"/>
        <v>0</v>
      </c>
    </row>
    <row r="3599" spans="1:7" x14ac:dyDescent="0.25">
      <c r="A3599" s="2">
        <v>45441</v>
      </c>
      <c r="B3599" s="3" t="s">
        <v>11</v>
      </c>
      <c r="C3599" s="3" t="s">
        <v>4</v>
      </c>
      <c r="D3599" s="3">
        <v>8</v>
      </c>
      <c r="E3599" s="3">
        <v>25</v>
      </c>
      <c r="F3599">
        <f t="shared" si="112"/>
        <v>0</v>
      </c>
      <c r="G3599">
        <f t="shared" si="113"/>
        <v>0</v>
      </c>
    </row>
    <row r="3600" spans="1:7" x14ac:dyDescent="0.25">
      <c r="A3600" s="2">
        <v>45441</v>
      </c>
      <c r="B3600" s="3" t="s">
        <v>11</v>
      </c>
      <c r="C3600" s="3" t="s">
        <v>4</v>
      </c>
      <c r="D3600" s="3">
        <v>9</v>
      </c>
      <c r="E3600" s="3">
        <v>37</v>
      </c>
      <c r="F3600">
        <f t="shared" si="112"/>
        <v>1</v>
      </c>
      <c r="G3600">
        <f t="shared" si="113"/>
        <v>0</v>
      </c>
    </row>
    <row r="3601" spans="1:7" x14ac:dyDescent="0.25">
      <c r="A3601" s="2">
        <v>45441</v>
      </c>
      <c r="B3601" s="3" t="s">
        <v>11</v>
      </c>
      <c r="C3601" s="3" t="s">
        <v>4</v>
      </c>
      <c r="D3601" s="3">
        <v>0</v>
      </c>
      <c r="E3601" s="3">
        <v>27</v>
      </c>
      <c r="F3601">
        <f t="shared" si="112"/>
        <v>0</v>
      </c>
      <c r="G3601">
        <f t="shared" si="113"/>
        <v>1</v>
      </c>
    </row>
    <row r="3602" spans="1:7" x14ac:dyDescent="0.25">
      <c r="A3602" s="2">
        <v>45441</v>
      </c>
      <c r="B3602" s="3" t="s">
        <v>11</v>
      </c>
      <c r="C3602" s="3" t="s">
        <v>4</v>
      </c>
      <c r="D3602" s="3">
        <v>1</v>
      </c>
      <c r="E3602" s="3">
        <v>18</v>
      </c>
      <c r="F3602">
        <f t="shared" si="112"/>
        <v>0</v>
      </c>
      <c r="G3602">
        <f t="shared" si="113"/>
        <v>1</v>
      </c>
    </row>
    <row r="3603" spans="1:7" x14ac:dyDescent="0.25">
      <c r="A3603" s="2">
        <v>45441</v>
      </c>
      <c r="B3603" s="3" t="s">
        <v>11</v>
      </c>
      <c r="C3603" s="3" t="s">
        <v>4</v>
      </c>
      <c r="D3603" s="3">
        <v>10</v>
      </c>
      <c r="E3603" s="3">
        <v>142</v>
      </c>
      <c r="F3603">
        <f t="shared" si="112"/>
        <v>1</v>
      </c>
      <c r="G3603">
        <f t="shared" si="113"/>
        <v>0</v>
      </c>
    </row>
    <row r="3604" spans="1:7" x14ac:dyDescent="0.25">
      <c r="A3604" s="2">
        <v>45441</v>
      </c>
      <c r="B3604" s="3" t="s">
        <v>11</v>
      </c>
      <c r="C3604" s="3" t="s">
        <v>4</v>
      </c>
      <c r="D3604" s="3">
        <v>3</v>
      </c>
      <c r="E3604" s="3">
        <v>13</v>
      </c>
      <c r="F3604">
        <f t="shared" si="112"/>
        <v>0</v>
      </c>
      <c r="G3604">
        <f t="shared" si="113"/>
        <v>1</v>
      </c>
    </row>
    <row r="3605" spans="1:7" x14ac:dyDescent="0.25">
      <c r="A3605" s="2">
        <v>45441</v>
      </c>
      <c r="B3605" s="3" t="s">
        <v>11</v>
      </c>
      <c r="C3605" s="3" t="s">
        <v>4</v>
      </c>
      <c r="D3605" s="3">
        <v>4</v>
      </c>
      <c r="E3605" s="3">
        <v>13</v>
      </c>
      <c r="F3605">
        <f t="shared" si="112"/>
        <v>0</v>
      </c>
      <c r="G3605">
        <f t="shared" si="113"/>
        <v>1</v>
      </c>
    </row>
    <row r="3606" spans="1:7" x14ac:dyDescent="0.25">
      <c r="A3606" s="2">
        <v>45441</v>
      </c>
      <c r="B3606" s="3" t="s">
        <v>11</v>
      </c>
      <c r="C3606" s="3" t="s">
        <v>4</v>
      </c>
      <c r="D3606" s="3">
        <v>5</v>
      </c>
      <c r="E3606" s="3">
        <v>28</v>
      </c>
      <c r="F3606">
        <f t="shared" si="112"/>
        <v>0</v>
      </c>
      <c r="G3606">
        <f t="shared" si="113"/>
        <v>1</v>
      </c>
    </row>
    <row r="3607" spans="1:7" x14ac:dyDescent="0.25">
      <c r="A3607" s="2">
        <v>45441</v>
      </c>
      <c r="B3607" s="3" t="s">
        <v>11</v>
      </c>
      <c r="C3607" s="3" t="s">
        <v>4</v>
      </c>
      <c r="D3607" s="3">
        <v>6</v>
      </c>
      <c r="E3607" s="3">
        <v>12</v>
      </c>
      <c r="F3607">
        <f t="shared" si="112"/>
        <v>0</v>
      </c>
      <c r="G3607">
        <f t="shared" si="113"/>
        <v>1</v>
      </c>
    </row>
    <row r="3608" spans="1:7" x14ac:dyDescent="0.25">
      <c r="A3608" s="2">
        <v>45441</v>
      </c>
      <c r="B3608" s="3" t="s">
        <v>11</v>
      </c>
      <c r="C3608" s="3" t="s">
        <v>4</v>
      </c>
      <c r="D3608" s="3">
        <v>7</v>
      </c>
      <c r="E3608" s="3">
        <v>17</v>
      </c>
      <c r="F3608">
        <f t="shared" si="112"/>
        <v>0</v>
      </c>
      <c r="G3608">
        <f t="shared" si="113"/>
        <v>0</v>
      </c>
    </row>
    <row r="3609" spans="1:7" x14ac:dyDescent="0.25">
      <c r="A3609" s="2">
        <v>45441</v>
      </c>
      <c r="B3609" s="3" t="s">
        <v>11</v>
      </c>
      <c r="C3609" s="3" t="s">
        <v>4</v>
      </c>
      <c r="D3609" s="3">
        <v>8</v>
      </c>
      <c r="E3609" s="3">
        <v>30</v>
      </c>
      <c r="F3609">
        <f t="shared" si="112"/>
        <v>0</v>
      </c>
      <c r="G3609">
        <f t="shared" si="113"/>
        <v>0</v>
      </c>
    </row>
    <row r="3610" spans="1:7" x14ac:dyDescent="0.25">
      <c r="A3610" s="2">
        <v>45441</v>
      </c>
      <c r="B3610" s="3" t="s">
        <v>11</v>
      </c>
      <c r="C3610" s="3" t="s">
        <v>4</v>
      </c>
      <c r="D3610" s="3">
        <v>9</v>
      </c>
      <c r="E3610" s="3">
        <v>54</v>
      </c>
      <c r="F3610">
        <f t="shared" si="112"/>
        <v>1</v>
      </c>
      <c r="G3610">
        <f t="shared" si="113"/>
        <v>0</v>
      </c>
    </row>
    <row r="3611" spans="1:7" x14ac:dyDescent="0.25">
      <c r="A3611" s="2">
        <v>45441</v>
      </c>
      <c r="B3611" s="3" t="s">
        <v>11</v>
      </c>
      <c r="C3611" s="3" t="s">
        <v>5</v>
      </c>
      <c r="D3611" s="3">
        <v>0</v>
      </c>
      <c r="E3611" s="3">
        <v>20</v>
      </c>
      <c r="F3611">
        <f t="shared" si="112"/>
        <v>0</v>
      </c>
      <c r="G3611">
        <f t="shared" si="113"/>
        <v>1</v>
      </c>
    </row>
    <row r="3612" spans="1:7" x14ac:dyDescent="0.25">
      <c r="A3612" s="2">
        <v>45441</v>
      </c>
      <c r="B3612" s="3" t="s">
        <v>11</v>
      </c>
      <c r="C3612" s="3" t="s">
        <v>5</v>
      </c>
      <c r="D3612" s="3">
        <v>1</v>
      </c>
      <c r="E3612" s="3">
        <v>12</v>
      </c>
      <c r="F3612">
        <f t="shared" si="112"/>
        <v>0</v>
      </c>
      <c r="G3612">
        <f t="shared" si="113"/>
        <v>1</v>
      </c>
    </row>
    <row r="3613" spans="1:7" x14ac:dyDescent="0.25">
      <c r="A3613" s="2">
        <v>45441</v>
      </c>
      <c r="B3613" s="3" t="s">
        <v>11</v>
      </c>
      <c r="C3613" s="3" t="s">
        <v>5</v>
      </c>
      <c r="D3613" s="3">
        <v>10</v>
      </c>
      <c r="E3613" s="3">
        <v>53</v>
      </c>
      <c r="F3613">
        <f t="shared" si="112"/>
        <v>1</v>
      </c>
      <c r="G3613">
        <f t="shared" si="113"/>
        <v>0</v>
      </c>
    </row>
    <row r="3614" spans="1:7" x14ac:dyDescent="0.25">
      <c r="A3614" s="2">
        <v>45441</v>
      </c>
      <c r="B3614" s="3" t="s">
        <v>11</v>
      </c>
      <c r="C3614" s="3" t="s">
        <v>5</v>
      </c>
      <c r="D3614" s="3">
        <v>4</v>
      </c>
      <c r="E3614" s="3">
        <v>13</v>
      </c>
      <c r="F3614">
        <f t="shared" si="112"/>
        <v>0</v>
      </c>
      <c r="G3614">
        <f t="shared" si="113"/>
        <v>1</v>
      </c>
    </row>
    <row r="3615" spans="1:7" x14ac:dyDescent="0.25">
      <c r="A3615" s="2">
        <v>45441</v>
      </c>
      <c r="B3615" s="3" t="s">
        <v>11</v>
      </c>
      <c r="C3615" s="3" t="s">
        <v>5</v>
      </c>
      <c r="D3615" s="3">
        <v>5</v>
      </c>
      <c r="E3615" s="3">
        <v>16</v>
      </c>
      <c r="F3615">
        <f t="shared" si="112"/>
        <v>0</v>
      </c>
      <c r="G3615">
        <f t="shared" si="113"/>
        <v>1</v>
      </c>
    </row>
    <row r="3616" spans="1:7" x14ac:dyDescent="0.25">
      <c r="A3616" s="2">
        <v>45441</v>
      </c>
      <c r="B3616" s="3" t="s">
        <v>11</v>
      </c>
      <c r="C3616" s="3" t="s">
        <v>5</v>
      </c>
      <c r="D3616" s="3">
        <v>6</v>
      </c>
      <c r="E3616" s="3">
        <v>15</v>
      </c>
      <c r="F3616">
        <f t="shared" si="112"/>
        <v>0</v>
      </c>
      <c r="G3616">
        <f t="shared" si="113"/>
        <v>1</v>
      </c>
    </row>
    <row r="3617" spans="1:7" x14ac:dyDescent="0.25">
      <c r="A3617" s="2">
        <v>45441</v>
      </c>
      <c r="B3617" s="3" t="s">
        <v>11</v>
      </c>
      <c r="C3617" s="3" t="s">
        <v>5</v>
      </c>
      <c r="D3617" s="3">
        <v>7</v>
      </c>
      <c r="E3617" s="3">
        <v>14</v>
      </c>
      <c r="F3617">
        <f t="shared" si="112"/>
        <v>0</v>
      </c>
      <c r="G3617">
        <f t="shared" si="113"/>
        <v>0</v>
      </c>
    </row>
    <row r="3618" spans="1:7" x14ac:dyDescent="0.25">
      <c r="A3618" s="2">
        <v>45441</v>
      </c>
      <c r="B3618" s="3" t="s">
        <v>11</v>
      </c>
      <c r="C3618" s="3" t="s">
        <v>5</v>
      </c>
      <c r="D3618" s="3">
        <v>8</v>
      </c>
      <c r="E3618" s="3">
        <v>19</v>
      </c>
      <c r="F3618">
        <f t="shared" si="112"/>
        <v>0</v>
      </c>
      <c r="G3618">
        <f t="shared" si="113"/>
        <v>0</v>
      </c>
    </row>
    <row r="3619" spans="1:7" x14ac:dyDescent="0.25">
      <c r="A3619" s="2">
        <v>45441</v>
      </c>
      <c r="B3619" s="3" t="s">
        <v>11</v>
      </c>
      <c r="C3619" s="3" t="s">
        <v>5</v>
      </c>
      <c r="D3619" s="3">
        <v>9</v>
      </c>
      <c r="E3619" s="3">
        <v>22</v>
      </c>
      <c r="F3619">
        <f t="shared" si="112"/>
        <v>1</v>
      </c>
      <c r="G3619">
        <f t="shared" si="113"/>
        <v>0</v>
      </c>
    </row>
    <row r="3620" spans="1:7" x14ac:dyDescent="0.25">
      <c r="A3620" s="2">
        <v>45441</v>
      </c>
      <c r="B3620" s="3" t="s">
        <v>11</v>
      </c>
      <c r="C3620" s="3" t="s">
        <v>5</v>
      </c>
      <c r="D3620" s="3">
        <v>0</v>
      </c>
      <c r="E3620" s="3">
        <v>21</v>
      </c>
      <c r="F3620">
        <f t="shared" si="112"/>
        <v>0</v>
      </c>
      <c r="G3620">
        <f t="shared" si="113"/>
        <v>1</v>
      </c>
    </row>
    <row r="3621" spans="1:7" x14ac:dyDescent="0.25">
      <c r="A3621" s="2">
        <v>45441</v>
      </c>
      <c r="B3621" s="3" t="s">
        <v>11</v>
      </c>
      <c r="C3621" s="3" t="s">
        <v>5</v>
      </c>
      <c r="D3621" s="3">
        <v>1</v>
      </c>
      <c r="E3621" s="3">
        <v>14</v>
      </c>
      <c r="F3621">
        <f t="shared" si="112"/>
        <v>0</v>
      </c>
      <c r="G3621">
        <f t="shared" si="113"/>
        <v>1</v>
      </c>
    </row>
    <row r="3622" spans="1:7" x14ac:dyDescent="0.25">
      <c r="A3622" s="2">
        <v>45441</v>
      </c>
      <c r="B3622" s="3" t="s">
        <v>11</v>
      </c>
      <c r="C3622" s="3" t="s">
        <v>5</v>
      </c>
      <c r="D3622" s="3">
        <v>10</v>
      </c>
      <c r="E3622" s="3">
        <v>61</v>
      </c>
      <c r="F3622">
        <f t="shared" si="112"/>
        <v>1</v>
      </c>
      <c r="G3622">
        <f t="shared" si="113"/>
        <v>0</v>
      </c>
    </row>
    <row r="3623" spans="1:7" x14ac:dyDescent="0.25">
      <c r="A3623" s="2">
        <v>45441</v>
      </c>
      <c r="B3623" s="3" t="s">
        <v>11</v>
      </c>
      <c r="C3623" s="3" t="s">
        <v>5</v>
      </c>
      <c r="D3623" s="3">
        <v>2</v>
      </c>
      <c r="E3623" s="3">
        <v>12</v>
      </c>
      <c r="F3623">
        <f t="shared" si="112"/>
        <v>0</v>
      </c>
      <c r="G3623">
        <f t="shared" si="113"/>
        <v>1</v>
      </c>
    </row>
    <row r="3624" spans="1:7" x14ac:dyDescent="0.25">
      <c r="A3624" s="2">
        <v>45441</v>
      </c>
      <c r="B3624" s="3" t="s">
        <v>11</v>
      </c>
      <c r="C3624" s="3" t="s">
        <v>5</v>
      </c>
      <c r="D3624" s="3">
        <v>3</v>
      </c>
      <c r="E3624" s="3">
        <v>12</v>
      </c>
      <c r="F3624">
        <f t="shared" si="112"/>
        <v>0</v>
      </c>
      <c r="G3624">
        <f t="shared" si="113"/>
        <v>1</v>
      </c>
    </row>
    <row r="3625" spans="1:7" x14ac:dyDescent="0.25">
      <c r="A3625" s="2">
        <v>45441</v>
      </c>
      <c r="B3625" s="3" t="s">
        <v>11</v>
      </c>
      <c r="C3625" s="3" t="s">
        <v>5</v>
      </c>
      <c r="D3625" s="3">
        <v>4</v>
      </c>
      <c r="E3625" s="3">
        <v>12</v>
      </c>
      <c r="F3625">
        <f t="shared" si="112"/>
        <v>0</v>
      </c>
      <c r="G3625">
        <f t="shared" si="113"/>
        <v>1</v>
      </c>
    </row>
    <row r="3626" spans="1:7" x14ac:dyDescent="0.25">
      <c r="A3626" s="2">
        <v>45441</v>
      </c>
      <c r="B3626" s="3" t="s">
        <v>11</v>
      </c>
      <c r="C3626" s="3" t="s">
        <v>5</v>
      </c>
      <c r="D3626" s="3">
        <v>5</v>
      </c>
      <c r="E3626" s="3">
        <v>20</v>
      </c>
      <c r="F3626">
        <f t="shared" si="112"/>
        <v>0</v>
      </c>
      <c r="G3626">
        <f t="shared" si="113"/>
        <v>1</v>
      </c>
    </row>
    <row r="3627" spans="1:7" x14ac:dyDescent="0.25">
      <c r="A3627" s="2">
        <v>45441</v>
      </c>
      <c r="B3627" s="3" t="s">
        <v>11</v>
      </c>
      <c r="C3627" s="3" t="s">
        <v>5</v>
      </c>
      <c r="D3627" s="3">
        <v>7</v>
      </c>
      <c r="E3627" s="3">
        <v>15</v>
      </c>
      <c r="F3627">
        <f t="shared" si="112"/>
        <v>0</v>
      </c>
      <c r="G3627">
        <f t="shared" si="113"/>
        <v>0</v>
      </c>
    </row>
    <row r="3628" spans="1:7" x14ac:dyDescent="0.25">
      <c r="A3628" s="2">
        <v>45441</v>
      </c>
      <c r="B3628" s="3" t="s">
        <v>11</v>
      </c>
      <c r="C3628" s="3" t="s">
        <v>5</v>
      </c>
      <c r="D3628" s="3">
        <v>8</v>
      </c>
      <c r="E3628" s="3">
        <v>17</v>
      </c>
      <c r="F3628">
        <f t="shared" si="112"/>
        <v>0</v>
      </c>
      <c r="G3628">
        <f t="shared" si="113"/>
        <v>0</v>
      </c>
    </row>
    <row r="3629" spans="1:7" x14ac:dyDescent="0.25">
      <c r="A3629" s="2">
        <v>45441</v>
      </c>
      <c r="B3629" s="3" t="s">
        <v>11</v>
      </c>
      <c r="C3629" s="3" t="s">
        <v>5</v>
      </c>
      <c r="D3629" s="3">
        <v>9</v>
      </c>
      <c r="E3629" s="3">
        <v>33</v>
      </c>
      <c r="F3629">
        <f t="shared" si="112"/>
        <v>1</v>
      </c>
      <c r="G3629">
        <f t="shared" si="113"/>
        <v>0</v>
      </c>
    </row>
    <row r="3630" spans="1:7" x14ac:dyDescent="0.25">
      <c r="A3630" s="2">
        <v>45441</v>
      </c>
      <c r="B3630" s="3" t="s">
        <v>11</v>
      </c>
      <c r="C3630" s="3" t="s">
        <v>4</v>
      </c>
      <c r="D3630" s="3">
        <v>0</v>
      </c>
      <c r="E3630" s="3">
        <v>31</v>
      </c>
      <c r="F3630">
        <f t="shared" si="112"/>
        <v>0</v>
      </c>
      <c r="G3630">
        <f t="shared" si="113"/>
        <v>1</v>
      </c>
    </row>
    <row r="3631" spans="1:7" x14ac:dyDescent="0.25">
      <c r="A3631" s="2">
        <v>45441</v>
      </c>
      <c r="B3631" s="3" t="s">
        <v>11</v>
      </c>
      <c r="C3631" s="3" t="s">
        <v>4</v>
      </c>
      <c r="D3631" s="3">
        <v>1</v>
      </c>
      <c r="E3631" s="3">
        <v>17</v>
      </c>
      <c r="F3631">
        <f t="shared" si="112"/>
        <v>0</v>
      </c>
      <c r="G3631">
        <f t="shared" si="113"/>
        <v>1</v>
      </c>
    </row>
    <row r="3632" spans="1:7" x14ac:dyDescent="0.25">
      <c r="A3632" s="2">
        <v>45441</v>
      </c>
      <c r="B3632" s="3" t="s">
        <v>11</v>
      </c>
      <c r="C3632" s="3" t="s">
        <v>4</v>
      </c>
      <c r="D3632" s="3">
        <v>10</v>
      </c>
      <c r="E3632" s="3">
        <v>94</v>
      </c>
      <c r="F3632">
        <f t="shared" si="112"/>
        <v>1</v>
      </c>
      <c r="G3632">
        <f t="shared" si="113"/>
        <v>0</v>
      </c>
    </row>
    <row r="3633" spans="1:7" x14ac:dyDescent="0.25">
      <c r="A3633" s="2">
        <v>45441</v>
      </c>
      <c r="B3633" s="3" t="s">
        <v>11</v>
      </c>
      <c r="C3633" s="3" t="s">
        <v>4</v>
      </c>
      <c r="D3633" s="3">
        <v>4</v>
      </c>
      <c r="E3633" s="3">
        <v>12</v>
      </c>
      <c r="F3633">
        <f t="shared" si="112"/>
        <v>0</v>
      </c>
      <c r="G3633">
        <f t="shared" si="113"/>
        <v>1</v>
      </c>
    </row>
    <row r="3634" spans="1:7" x14ac:dyDescent="0.25">
      <c r="A3634" s="2">
        <v>45441</v>
      </c>
      <c r="B3634" s="3" t="s">
        <v>11</v>
      </c>
      <c r="C3634" s="3" t="s">
        <v>4</v>
      </c>
      <c r="D3634" s="3">
        <v>5</v>
      </c>
      <c r="E3634" s="3">
        <v>21</v>
      </c>
      <c r="F3634">
        <f t="shared" si="112"/>
        <v>0</v>
      </c>
      <c r="G3634">
        <f t="shared" si="113"/>
        <v>1</v>
      </c>
    </row>
    <row r="3635" spans="1:7" x14ac:dyDescent="0.25">
      <c r="A3635" s="2">
        <v>45441</v>
      </c>
      <c r="B3635" s="3" t="s">
        <v>11</v>
      </c>
      <c r="C3635" s="3" t="s">
        <v>4</v>
      </c>
      <c r="D3635" s="3">
        <v>6</v>
      </c>
      <c r="E3635" s="3">
        <v>14</v>
      </c>
      <c r="F3635">
        <f t="shared" si="112"/>
        <v>0</v>
      </c>
      <c r="G3635">
        <f t="shared" si="113"/>
        <v>1</v>
      </c>
    </row>
    <row r="3636" spans="1:7" x14ac:dyDescent="0.25">
      <c r="A3636" s="2">
        <v>45441</v>
      </c>
      <c r="B3636" s="3" t="s">
        <v>11</v>
      </c>
      <c r="C3636" s="3" t="s">
        <v>4</v>
      </c>
      <c r="D3636" s="3">
        <v>7</v>
      </c>
      <c r="E3636" s="3">
        <v>15</v>
      </c>
      <c r="F3636">
        <f t="shared" si="112"/>
        <v>0</v>
      </c>
      <c r="G3636">
        <f t="shared" si="113"/>
        <v>0</v>
      </c>
    </row>
    <row r="3637" spans="1:7" x14ac:dyDescent="0.25">
      <c r="A3637" s="2">
        <v>45441</v>
      </c>
      <c r="B3637" s="3" t="s">
        <v>11</v>
      </c>
      <c r="C3637" s="3" t="s">
        <v>4</v>
      </c>
      <c r="D3637" s="3">
        <v>8</v>
      </c>
      <c r="E3637" s="3">
        <v>29</v>
      </c>
      <c r="F3637">
        <f t="shared" si="112"/>
        <v>0</v>
      </c>
      <c r="G3637">
        <f t="shared" si="113"/>
        <v>0</v>
      </c>
    </row>
    <row r="3638" spans="1:7" x14ac:dyDescent="0.25">
      <c r="A3638" s="2">
        <v>45441</v>
      </c>
      <c r="B3638" s="3" t="s">
        <v>11</v>
      </c>
      <c r="C3638" s="3" t="s">
        <v>4</v>
      </c>
      <c r="D3638" s="3">
        <v>9</v>
      </c>
      <c r="E3638" s="3">
        <v>38</v>
      </c>
      <c r="F3638">
        <f t="shared" si="112"/>
        <v>1</v>
      </c>
      <c r="G3638">
        <f t="shared" si="113"/>
        <v>0</v>
      </c>
    </row>
    <row r="3639" spans="1:7" x14ac:dyDescent="0.25">
      <c r="A3639" s="2">
        <v>45441</v>
      </c>
      <c r="B3639" s="3" t="s">
        <v>12</v>
      </c>
      <c r="C3639" s="3" t="s">
        <v>6</v>
      </c>
      <c r="D3639" s="3">
        <v>0</v>
      </c>
      <c r="E3639" s="3">
        <v>12</v>
      </c>
      <c r="F3639">
        <f t="shared" si="112"/>
        <v>0</v>
      </c>
      <c r="G3639">
        <f t="shared" si="113"/>
        <v>1</v>
      </c>
    </row>
    <row r="3640" spans="1:7" x14ac:dyDescent="0.25">
      <c r="A3640" s="2">
        <v>45441</v>
      </c>
      <c r="B3640" s="3" t="s">
        <v>12</v>
      </c>
      <c r="C3640" s="3" t="s">
        <v>6</v>
      </c>
      <c r="D3640" s="3">
        <v>10</v>
      </c>
      <c r="E3640" s="3">
        <v>15</v>
      </c>
      <c r="F3640">
        <f t="shared" si="112"/>
        <v>1</v>
      </c>
      <c r="G3640">
        <f t="shared" si="113"/>
        <v>0</v>
      </c>
    </row>
    <row r="3641" spans="1:7" x14ac:dyDescent="0.25">
      <c r="A3641" s="2">
        <v>45441</v>
      </c>
      <c r="B3641" s="3" t="s">
        <v>12</v>
      </c>
      <c r="C3641" s="3" t="s">
        <v>6</v>
      </c>
      <c r="D3641" s="3">
        <v>3</v>
      </c>
      <c r="E3641" s="3">
        <v>12</v>
      </c>
      <c r="F3641">
        <f t="shared" si="112"/>
        <v>0</v>
      </c>
      <c r="G3641">
        <f t="shared" si="113"/>
        <v>1</v>
      </c>
    </row>
    <row r="3642" spans="1:7" x14ac:dyDescent="0.25">
      <c r="A3642" s="2">
        <v>45441</v>
      </c>
      <c r="B3642" s="3" t="s">
        <v>12</v>
      </c>
      <c r="C3642" s="3" t="s">
        <v>6</v>
      </c>
      <c r="D3642" s="3">
        <v>7</v>
      </c>
      <c r="E3642" s="3">
        <v>12</v>
      </c>
      <c r="F3642">
        <f t="shared" si="112"/>
        <v>0</v>
      </c>
      <c r="G3642">
        <f t="shared" si="113"/>
        <v>0</v>
      </c>
    </row>
    <row r="3643" spans="1:7" x14ac:dyDescent="0.25">
      <c r="A3643" s="2">
        <v>45441</v>
      </c>
      <c r="B3643" s="3" t="s">
        <v>12</v>
      </c>
      <c r="C3643" s="3" t="s">
        <v>6</v>
      </c>
      <c r="D3643" s="3">
        <v>9</v>
      </c>
      <c r="E3643" s="3">
        <v>13</v>
      </c>
      <c r="F3643">
        <f t="shared" si="112"/>
        <v>1</v>
      </c>
      <c r="G3643">
        <f t="shared" si="113"/>
        <v>0</v>
      </c>
    </row>
    <row r="3644" spans="1:7" x14ac:dyDescent="0.25">
      <c r="A3644" s="2">
        <v>45441</v>
      </c>
      <c r="B3644" s="3" t="s">
        <v>12</v>
      </c>
      <c r="C3644" s="3" t="s">
        <v>6</v>
      </c>
      <c r="D3644" s="3">
        <v>0</v>
      </c>
      <c r="E3644" s="3">
        <v>13</v>
      </c>
      <c r="F3644">
        <f t="shared" si="112"/>
        <v>0</v>
      </c>
      <c r="G3644">
        <f t="shared" si="113"/>
        <v>1</v>
      </c>
    </row>
    <row r="3645" spans="1:7" x14ac:dyDescent="0.25">
      <c r="A3645" s="2">
        <v>45441</v>
      </c>
      <c r="B3645" s="3" t="s">
        <v>12</v>
      </c>
      <c r="C3645" s="3" t="s">
        <v>6</v>
      </c>
      <c r="D3645" s="3">
        <v>1</v>
      </c>
      <c r="E3645" s="3">
        <v>12</v>
      </c>
      <c r="F3645">
        <f t="shared" si="112"/>
        <v>0</v>
      </c>
      <c r="G3645">
        <f t="shared" si="113"/>
        <v>1</v>
      </c>
    </row>
    <row r="3646" spans="1:7" x14ac:dyDescent="0.25">
      <c r="A3646" s="2">
        <v>45441</v>
      </c>
      <c r="B3646" s="3" t="s">
        <v>12</v>
      </c>
      <c r="C3646" s="3" t="s">
        <v>6</v>
      </c>
      <c r="D3646" s="3">
        <v>10</v>
      </c>
      <c r="E3646" s="3">
        <v>22</v>
      </c>
      <c r="F3646">
        <f t="shared" si="112"/>
        <v>1</v>
      </c>
      <c r="G3646">
        <f t="shared" si="113"/>
        <v>0</v>
      </c>
    </row>
    <row r="3647" spans="1:7" x14ac:dyDescent="0.25">
      <c r="A3647" s="2">
        <v>45441</v>
      </c>
      <c r="B3647" s="3" t="s">
        <v>12</v>
      </c>
      <c r="C3647" s="3" t="s">
        <v>6</v>
      </c>
      <c r="D3647" s="3">
        <v>2</v>
      </c>
      <c r="E3647" s="3">
        <v>12</v>
      </c>
      <c r="F3647">
        <f t="shared" si="112"/>
        <v>0</v>
      </c>
      <c r="G3647">
        <f t="shared" si="113"/>
        <v>1</v>
      </c>
    </row>
    <row r="3648" spans="1:7" x14ac:dyDescent="0.25">
      <c r="A3648" s="2">
        <v>45441</v>
      </c>
      <c r="B3648" s="3" t="s">
        <v>12</v>
      </c>
      <c r="C3648" s="3" t="s">
        <v>6</v>
      </c>
      <c r="D3648" s="3">
        <v>5</v>
      </c>
      <c r="E3648" s="3">
        <v>17</v>
      </c>
      <c r="F3648">
        <f t="shared" si="112"/>
        <v>0</v>
      </c>
      <c r="G3648">
        <f t="shared" si="113"/>
        <v>1</v>
      </c>
    </row>
    <row r="3649" spans="1:7" x14ac:dyDescent="0.25">
      <c r="A3649" s="2">
        <v>45441</v>
      </c>
      <c r="B3649" s="3" t="s">
        <v>12</v>
      </c>
      <c r="C3649" s="3" t="s">
        <v>6</v>
      </c>
      <c r="D3649" s="3">
        <v>7</v>
      </c>
      <c r="E3649" s="3">
        <v>12</v>
      </c>
      <c r="F3649">
        <f t="shared" si="112"/>
        <v>0</v>
      </c>
      <c r="G3649">
        <f t="shared" si="113"/>
        <v>0</v>
      </c>
    </row>
    <row r="3650" spans="1:7" x14ac:dyDescent="0.25">
      <c r="A3650" s="2">
        <v>45441</v>
      </c>
      <c r="B3650" s="3" t="s">
        <v>12</v>
      </c>
      <c r="C3650" s="3" t="s">
        <v>6</v>
      </c>
      <c r="D3650" s="3">
        <v>8</v>
      </c>
      <c r="E3650" s="3">
        <v>13</v>
      </c>
      <c r="F3650">
        <f t="shared" si="112"/>
        <v>0</v>
      </c>
      <c r="G3650">
        <f t="shared" si="113"/>
        <v>0</v>
      </c>
    </row>
    <row r="3651" spans="1:7" x14ac:dyDescent="0.25">
      <c r="A3651" s="2">
        <v>45441</v>
      </c>
      <c r="B3651" s="3" t="s">
        <v>12</v>
      </c>
      <c r="C3651" s="3" t="s">
        <v>6</v>
      </c>
      <c r="D3651" s="3">
        <v>9</v>
      </c>
      <c r="E3651" s="3">
        <v>21</v>
      </c>
      <c r="F3651">
        <f t="shared" ref="F3651:F3714" si="114">IF(D3651 &gt;= 9, 1, 0)</f>
        <v>1</v>
      </c>
      <c r="G3651">
        <f t="shared" ref="G3651:G3714" si="115">IF(D3651 &lt;= 6, 1, 0)</f>
        <v>0</v>
      </c>
    </row>
    <row r="3652" spans="1:7" x14ac:dyDescent="0.25">
      <c r="A3652" s="2">
        <v>45441</v>
      </c>
      <c r="B3652" s="3" t="s">
        <v>12</v>
      </c>
      <c r="C3652" s="3" t="s">
        <v>6</v>
      </c>
      <c r="D3652" s="3">
        <v>10</v>
      </c>
      <c r="E3652" s="3">
        <v>15</v>
      </c>
      <c r="F3652">
        <f t="shared" si="114"/>
        <v>1</v>
      </c>
      <c r="G3652">
        <f t="shared" si="115"/>
        <v>0</v>
      </c>
    </row>
    <row r="3653" spans="1:7" x14ac:dyDescent="0.25">
      <c r="A3653" s="2">
        <v>45441</v>
      </c>
      <c r="B3653" s="3" t="s">
        <v>12</v>
      </c>
      <c r="C3653" s="3" t="s">
        <v>6</v>
      </c>
      <c r="D3653" s="3">
        <v>5</v>
      </c>
      <c r="E3653" s="3">
        <v>12</v>
      </c>
      <c r="F3653">
        <f t="shared" si="114"/>
        <v>0</v>
      </c>
      <c r="G3653">
        <f t="shared" si="115"/>
        <v>1</v>
      </c>
    </row>
    <row r="3654" spans="1:7" x14ac:dyDescent="0.25">
      <c r="A3654" s="2">
        <v>45441</v>
      </c>
      <c r="B3654" s="3" t="s">
        <v>12</v>
      </c>
      <c r="C3654" s="3" t="s">
        <v>6</v>
      </c>
      <c r="D3654" s="3">
        <v>9</v>
      </c>
      <c r="E3654" s="3">
        <v>18</v>
      </c>
      <c r="F3654">
        <f t="shared" si="114"/>
        <v>1</v>
      </c>
      <c r="G3654">
        <f t="shared" si="115"/>
        <v>0</v>
      </c>
    </row>
    <row r="3655" spans="1:7" x14ac:dyDescent="0.25">
      <c r="A3655" s="2">
        <v>45441</v>
      </c>
      <c r="B3655" s="3" t="s">
        <v>12</v>
      </c>
      <c r="C3655" s="3" t="s">
        <v>6</v>
      </c>
      <c r="D3655" s="3">
        <v>0</v>
      </c>
      <c r="E3655" s="3">
        <v>15</v>
      </c>
      <c r="F3655">
        <f t="shared" si="114"/>
        <v>0</v>
      </c>
      <c r="G3655">
        <f t="shared" si="115"/>
        <v>1</v>
      </c>
    </row>
    <row r="3656" spans="1:7" x14ac:dyDescent="0.25">
      <c r="A3656" s="2">
        <v>45441</v>
      </c>
      <c r="B3656" s="3" t="s">
        <v>12</v>
      </c>
      <c r="C3656" s="3" t="s">
        <v>6</v>
      </c>
      <c r="D3656" s="3">
        <v>1</v>
      </c>
      <c r="E3656" s="3">
        <v>13</v>
      </c>
      <c r="F3656">
        <f t="shared" si="114"/>
        <v>0</v>
      </c>
      <c r="G3656">
        <f t="shared" si="115"/>
        <v>1</v>
      </c>
    </row>
    <row r="3657" spans="1:7" x14ac:dyDescent="0.25">
      <c r="A3657" s="2">
        <v>45441</v>
      </c>
      <c r="B3657" s="3" t="s">
        <v>12</v>
      </c>
      <c r="C3657" s="3" t="s">
        <v>6</v>
      </c>
      <c r="D3657" s="3">
        <v>10</v>
      </c>
      <c r="E3657" s="3">
        <v>23</v>
      </c>
      <c r="F3657">
        <f t="shared" si="114"/>
        <v>1</v>
      </c>
      <c r="G3657">
        <f t="shared" si="115"/>
        <v>0</v>
      </c>
    </row>
    <row r="3658" spans="1:7" x14ac:dyDescent="0.25">
      <c r="A3658" s="2">
        <v>45441</v>
      </c>
      <c r="B3658" s="3" t="s">
        <v>12</v>
      </c>
      <c r="C3658" s="3" t="s">
        <v>6</v>
      </c>
      <c r="D3658" s="3">
        <v>2</v>
      </c>
      <c r="E3658" s="3">
        <v>12</v>
      </c>
      <c r="F3658">
        <f t="shared" si="114"/>
        <v>0</v>
      </c>
      <c r="G3658">
        <f t="shared" si="115"/>
        <v>1</v>
      </c>
    </row>
    <row r="3659" spans="1:7" x14ac:dyDescent="0.25">
      <c r="A3659" s="2">
        <v>45441</v>
      </c>
      <c r="B3659" s="3" t="s">
        <v>12</v>
      </c>
      <c r="C3659" s="3" t="s">
        <v>6</v>
      </c>
      <c r="D3659" s="3">
        <v>5</v>
      </c>
      <c r="E3659" s="3">
        <v>13</v>
      </c>
      <c r="F3659">
        <f t="shared" si="114"/>
        <v>0</v>
      </c>
      <c r="G3659">
        <f t="shared" si="115"/>
        <v>1</v>
      </c>
    </row>
    <row r="3660" spans="1:7" x14ac:dyDescent="0.25">
      <c r="A3660" s="2">
        <v>45441</v>
      </c>
      <c r="B3660" s="3" t="s">
        <v>12</v>
      </c>
      <c r="C3660" s="3" t="s">
        <v>6</v>
      </c>
      <c r="D3660" s="3">
        <v>6</v>
      </c>
      <c r="E3660" s="3">
        <v>12</v>
      </c>
      <c r="F3660">
        <f t="shared" si="114"/>
        <v>0</v>
      </c>
      <c r="G3660">
        <f t="shared" si="115"/>
        <v>1</v>
      </c>
    </row>
    <row r="3661" spans="1:7" x14ac:dyDescent="0.25">
      <c r="A3661" s="2">
        <v>45441</v>
      </c>
      <c r="B3661" s="3" t="s">
        <v>12</v>
      </c>
      <c r="C3661" s="3" t="s">
        <v>6</v>
      </c>
      <c r="D3661" s="3">
        <v>8</v>
      </c>
      <c r="E3661" s="3">
        <v>15</v>
      </c>
      <c r="F3661">
        <f t="shared" si="114"/>
        <v>0</v>
      </c>
      <c r="G3661">
        <f t="shared" si="115"/>
        <v>0</v>
      </c>
    </row>
    <row r="3662" spans="1:7" x14ac:dyDescent="0.25">
      <c r="A3662" s="2">
        <v>45441</v>
      </c>
      <c r="B3662" s="3" t="s">
        <v>12</v>
      </c>
      <c r="C3662" s="3" t="s">
        <v>6</v>
      </c>
      <c r="D3662" s="3">
        <v>9</v>
      </c>
      <c r="E3662" s="3">
        <v>17</v>
      </c>
      <c r="F3662">
        <f t="shared" si="114"/>
        <v>1</v>
      </c>
      <c r="G3662">
        <f t="shared" si="115"/>
        <v>0</v>
      </c>
    </row>
    <row r="3663" spans="1:7" x14ac:dyDescent="0.25">
      <c r="A3663" s="2">
        <v>45441</v>
      </c>
      <c r="B3663" s="3" t="s">
        <v>12</v>
      </c>
      <c r="C3663" s="3" t="s">
        <v>7</v>
      </c>
      <c r="D3663" s="3">
        <v>10</v>
      </c>
      <c r="E3663" s="3">
        <v>17</v>
      </c>
      <c r="F3663">
        <f t="shared" si="114"/>
        <v>1</v>
      </c>
      <c r="G3663">
        <f t="shared" si="115"/>
        <v>0</v>
      </c>
    </row>
    <row r="3664" spans="1:7" x14ac:dyDescent="0.25">
      <c r="A3664" s="2">
        <v>45441</v>
      </c>
      <c r="B3664" s="3" t="s">
        <v>12</v>
      </c>
      <c r="C3664" s="3" t="s">
        <v>7</v>
      </c>
      <c r="D3664" s="3">
        <v>2</v>
      </c>
      <c r="E3664" s="3">
        <v>12</v>
      </c>
      <c r="F3664">
        <f t="shared" si="114"/>
        <v>0</v>
      </c>
      <c r="G3664">
        <f t="shared" si="115"/>
        <v>1</v>
      </c>
    </row>
    <row r="3665" spans="1:7" x14ac:dyDescent="0.25">
      <c r="A3665" s="2">
        <v>45441</v>
      </c>
      <c r="B3665" s="3" t="s">
        <v>12</v>
      </c>
      <c r="C3665" s="3" t="s">
        <v>7</v>
      </c>
      <c r="D3665" s="3">
        <v>8</v>
      </c>
      <c r="E3665" s="3">
        <v>12</v>
      </c>
      <c r="F3665">
        <f t="shared" si="114"/>
        <v>0</v>
      </c>
      <c r="G3665">
        <f t="shared" si="115"/>
        <v>0</v>
      </c>
    </row>
    <row r="3666" spans="1:7" x14ac:dyDescent="0.25">
      <c r="A3666" s="2">
        <v>45441</v>
      </c>
      <c r="B3666" s="3" t="s">
        <v>12</v>
      </c>
      <c r="C3666" s="3" t="s">
        <v>7</v>
      </c>
      <c r="D3666" s="3">
        <v>9</v>
      </c>
      <c r="E3666" s="3">
        <v>13</v>
      </c>
      <c r="F3666">
        <f t="shared" si="114"/>
        <v>1</v>
      </c>
      <c r="G3666">
        <f t="shared" si="115"/>
        <v>0</v>
      </c>
    </row>
    <row r="3667" spans="1:7" x14ac:dyDescent="0.25">
      <c r="A3667" s="2">
        <v>45441</v>
      </c>
      <c r="B3667" s="3" t="s">
        <v>12</v>
      </c>
      <c r="C3667" s="3" t="s">
        <v>7</v>
      </c>
      <c r="D3667" s="3">
        <v>0</v>
      </c>
      <c r="E3667" s="3">
        <v>14</v>
      </c>
      <c r="F3667">
        <f t="shared" si="114"/>
        <v>0</v>
      </c>
      <c r="G3667">
        <f t="shared" si="115"/>
        <v>1</v>
      </c>
    </row>
    <row r="3668" spans="1:7" x14ac:dyDescent="0.25">
      <c r="A3668" s="2">
        <v>45441</v>
      </c>
      <c r="B3668" s="3" t="s">
        <v>12</v>
      </c>
      <c r="C3668" s="3" t="s">
        <v>7</v>
      </c>
      <c r="D3668" s="3">
        <v>10</v>
      </c>
      <c r="E3668" s="3">
        <v>35</v>
      </c>
      <c r="F3668">
        <f t="shared" si="114"/>
        <v>1</v>
      </c>
      <c r="G3668">
        <f t="shared" si="115"/>
        <v>0</v>
      </c>
    </row>
    <row r="3669" spans="1:7" x14ac:dyDescent="0.25">
      <c r="A3669" s="2">
        <v>45441</v>
      </c>
      <c r="B3669" s="3" t="s">
        <v>12</v>
      </c>
      <c r="C3669" s="3" t="s">
        <v>7</v>
      </c>
      <c r="D3669" s="3">
        <v>5</v>
      </c>
      <c r="E3669" s="3">
        <v>13</v>
      </c>
      <c r="F3669">
        <f t="shared" si="114"/>
        <v>0</v>
      </c>
      <c r="G3669">
        <f t="shared" si="115"/>
        <v>1</v>
      </c>
    </row>
    <row r="3670" spans="1:7" x14ac:dyDescent="0.25">
      <c r="A3670" s="2">
        <v>45441</v>
      </c>
      <c r="B3670" s="3" t="s">
        <v>12</v>
      </c>
      <c r="C3670" s="3" t="s">
        <v>7</v>
      </c>
      <c r="D3670" s="3">
        <v>6</v>
      </c>
      <c r="E3670" s="3">
        <v>12</v>
      </c>
      <c r="F3670">
        <f t="shared" si="114"/>
        <v>0</v>
      </c>
      <c r="G3670">
        <f t="shared" si="115"/>
        <v>1</v>
      </c>
    </row>
    <row r="3671" spans="1:7" x14ac:dyDescent="0.25">
      <c r="A3671" s="2">
        <v>45441</v>
      </c>
      <c r="B3671" s="3" t="s">
        <v>12</v>
      </c>
      <c r="C3671" s="3" t="s">
        <v>7</v>
      </c>
      <c r="D3671" s="3">
        <v>7</v>
      </c>
      <c r="E3671" s="3">
        <v>12</v>
      </c>
      <c r="F3671">
        <f t="shared" si="114"/>
        <v>0</v>
      </c>
      <c r="G3671">
        <f t="shared" si="115"/>
        <v>0</v>
      </c>
    </row>
    <row r="3672" spans="1:7" x14ac:dyDescent="0.25">
      <c r="A3672" s="2">
        <v>45441</v>
      </c>
      <c r="B3672" s="3" t="s">
        <v>12</v>
      </c>
      <c r="C3672" s="3" t="s">
        <v>7</v>
      </c>
      <c r="D3672" s="3">
        <v>8</v>
      </c>
      <c r="E3672" s="3">
        <v>15</v>
      </c>
      <c r="F3672">
        <f t="shared" si="114"/>
        <v>0</v>
      </c>
      <c r="G3672">
        <f t="shared" si="115"/>
        <v>0</v>
      </c>
    </row>
    <row r="3673" spans="1:7" x14ac:dyDescent="0.25">
      <c r="A3673" s="2">
        <v>45441</v>
      </c>
      <c r="B3673" s="3" t="s">
        <v>12</v>
      </c>
      <c r="C3673" s="3" t="s">
        <v>7</v>
      </c>
      <c r="D3673" s="3">
        <v>9</v>
      </c>
      <c r="E3673" s="3">
        <v>22</v>
      </c>
      <c r="F3673">
        <f t="shared" si="114"/>
        <v>1</v>
      </c>
      <c r="G3673">
        <f t="shared" si="115"/>
        <v>0</v>
      </c>
    </row>
    <row r="3674" spans="1:7" x14ac:dyDescent="0.25">
      <c r="A3674" s="2">
        <v>45441</v>
      </c>
      <c r="B3674" s="3" t="s">
        <v>12</v>
      </c>
      <c r="C3674" s="3" t="s">
        <v>7</v>
      </c>
      <c r="D3674" s="3">
        <v>10</v>
      </c>
      <c r="E3674" s="3">
        <v>12</v>
      </c>
      <c r="F3674">
        <f t="shared" si="114"/>
        <v>1</v>
      </c>
      <c r="G3674">
        <f t="shared" si="115"/>
        <v>0</v>
      </c>
    </row>
    <row r="3675" spans="1:7" x14ac:dyDescent="0.25">
      <c r="A3675" s="2">
        <v>45441</v>
      </c>
      <c r="B3675" s="3" t="s">
        <v>12</v>
      </c>
      <c r="C3675" s="3" t="s">
        <v>7</v>
      </c>
      <c r="D3675" s="3">
        <v>0</v>
      </c>
      <c r="E3675" s="3">
        <v>15</v>
      </c>
      <c r="F3675">
        <f t="shared" si="114"/>
        <v>0</v>
      </c>
      <c r="G3675">
        <f t="shared" si="115"/>
        <v>1</v>
      </c>
    </row>
    <row r="3676" spans="1:7" x14ac:dyDescent="0.25">
      <c r="A3676" s="2">
        <v>45441</v>
      </c>
      <c r="B3676" s="3" t="s">
        <v>12</v>
      </c>
      <c r="C3676" s="3" t="s">
        <v>7</v>
      </c>
      <c r="D3676" s="3">
        <v>1</v>
      </c>
      <c r="E3676" s="3">
        <v>14</v>
      </c>
      <c r="F3676">
        <f t="shared" si="114"/>
        <v>0</v>
      </c>
      <c r="G3676">
        <f t="shared" si="115"/>
        <v>1</v>
      </c>
    </row>
    <row r="3677" spans="1:7" x14ac:dyDescent="0.25">
      <c r="A3677" s="2">
        <v>45441</v>
      </c>
      <c r="B3677" s="3" t="s">
        <v>12</v>
      </c>
      <c r="C3677" s="3" t="s">
        <v>7</v>
      </c>
      <c r="D3677" s="3">
        <v>10</v>
      </c>
      <c r="E3677" s="3">
        <v>51</v>
      </c>
      <c r="F3677">
        <f t="shared" si="114"/>
        <v>1</v>
      </c>
      <c r="G3677">
        <f t="shared" si="115"/>
        <v>0</v>
      </c>
    </row>
    <row r="3678" spans="1:7" x14ac:dyDescent="0.25">
      <c r="A3678" s="2">
        <v>45441</v>
      </c>
      <c r="B3678" s="3" t="s">
        <v>12</v>
      </c>
      <c r="C3678" s="3" t="s">
        <v>7</v>
      </c>
      <c r="D3678" s="3">
        <v>2</v>
      </c>
      <c r="E3678" s="3">
        <v>12</v>
      </c>
      <c r="F3678">
        <f t="shared" si="114"/>
        <v>0</v>
      </c>
      <c r="G3678">
        <f t="shared" si="115"/>
        <v>1</v>
      </c>
    </row>
    <row r="3679" spans="1:7" x14ac:dyDescent="0.25">
      <c r="A3679" s="2">
        <v>45441</v>
      </c>
      <c r="B3679" s="3" t="s">
        <v>12</v>
      </c>
      <c r="C3679" s="3" t="s">
        <v>7</v>
      </c>
      <c r="D3679" s="3">
        <v>4</v>
      </c>
      <c r="E3679" s="3">
        <v>13</v>
      </c>
      <c r="F3679">
        <f t="shared" si="114"/>
        <v>0</v>
      </c>
      <c r="G3679">
        <f t="shared" si="115"/>
        <v>1</v>
      </c>
    </row>
    <row r="3680" spans="1:7" x14ac:dyDescent="0.25">
      <c r="A3680" s="2">
        <v>45441</v>
      </c>
      <c r="B3680" s="3" t="s">
        <v>12</v>
      </c>
      <c r="C3680" s="3" t="s">
        <v>7</v>
      </c>
      <c r="D3680" s="3">
        <v>5</v>
      </c>
      <c r="E3680" s="3">
        <v>18</v>
      </c>
      <c r="F3680">
        <f t="shared" si="114"/>
        <v>0</v>
      </c>
      <c r="G3680">
        <f t="shared" si="115"/>
        <v>1</v>
      </c>
    </row>
    <row r="3681" spans="1:7" x14ac:dyDescent="0.25">
      <c r="A3681" s="2">
        <v>45441</v>
      </c>
      <c r="B3681" s="3" t="s">
        <v>12</v>
      </c>
      <c r="C3681" s="3" t="s">
        <v>7</v>
      </c>
      <c r="D3681" s="3">
        <v>7</v>
      </c>
      <c r="E3681" s="3">
        <v>15</v>
      </c>
      <c r="F3681">
        <f t="shared" si="114"/>
        <v>0</v>
      </c>
      <c r="G3681">
        <f t="shared" si="115"/>
        <v>0</v>
      </c>
    </row>
    <row r="3682" spans="1:7" x14ac:dyDescent="0.25">
      <c r="A3682" s="2">
        <v>45441</v>
      </c>
      <c r="B3682" s="3" t="s">
        <v>12</v>
      </c>
      <c r="C3682" s="3" t="s">
        <v>7</v>
      </c>
      <c r="D3682" s="3">
        <v>8</v>
      </c>
      <c r="E3682" s="3">
        <v>19</v>
      </c>
      <c r="F3682">
        <f t="shared" si="114"/>
        <v>0</v>
      </c>
      <c r="G3682">
        <f t="shared" si="115"/>
        <v>0</v>
      </c>
    </row>
    <row r="3683" spans="1:7" x14ac:dyDescent="0.25">
      <c r="A3683" s="2">
        <v>45441</v>
      </c>
      <c r="B3683" s="3" t="s">
        <v>12</v>
      </c>
      <c r="C3683" s="3" t="s">
        <v>7</v>
      </c>
      <c r="D3683" s="3">
        <v>9</v>
      </c>
      <c r="E3683" s="3">
        <v>28</v>
      </c>
      <c r="F3683">
        <f t="shared" si="114"/>
        <v>1</v>
      </c>
      <c r="G3683">
        <f t="shared" si="115"/>
        <v>0</v>
      </c>
    </row>
    <row r="3684" spans="1:7" x14ac:dyDescent="0.25">
      <c r="A3684" s="2">
        <v>45442</v>
      </c>
      <c r="B3684" s="3" t="s">
        <v>13</v>
      </c>
      <c r="C3684" s="3" t="s">
        <v>8</v>
      </c>
      <c r="D3684" s="3">
        <v>0</v>
      </c>
      <c r="E3684" s="3">
        <v>22</v>
      </c>
      <c r="F3684">
        <f t="shared" si="114"/>
        <v>0</v>
      </c>
      <c r="G3684">
        <f t="shared" si="115"/>
        <v>1</v>
      </c>
    </row>
    <row r="3685" spans="1:7" x14ac:dyDescent="0.25">
      <c r="A3685" s="2">
        <v>45442</v>
      </c>
      <c r="B3685" s="3" t="s">
        <v>13</v>
      </c>
      <c r="C3685" s="3" t="s">
        <v>8</v>
      </c>
      <c r="D3685" s="3">
        <v>1</v>
      </c>
      <c r="E3685" s="3">
        <v>12</v>
      </c>
      <c r="F3685">
        <f t="shared" si="114"/>
        <v>0</v>
      </c>
      <c r="G3685">
        <f t="shared" si="115"/>
        <v>1</v>
      </c>
    </row>
    <row r="3686" spans="1:7" x14ac:dyDescent="0.25">
      <c r="A3686" s="2">
        <v>45442</v>
      </c>
      <c r="B3686" s="3" t="s">
        <v>13</v>
      </c>
      <c r="C3686" s="3" t="s">
        <v>8</v>
      </c>
      <c r="D3686" s="3">
        <v>10</v>
      </c>
      <c r="E3686" s="3">
        <v>72</v>
      </c>
      <c r="F3686">
        <f t="shared" si="114"/>
        <v>1</v>
      </c>
      <c r="G3686">
        <f t="shared" si="115"/>
        <v>0</v>
      </c>
    </row>
    <row r="3687" spans="1:7" x14ac:dyDescent="0.25">
      <c r="A3687" s="2">
        <v>45442</v>
      </c>
      <c r="B3687" s="3" t="s">
        <v>13</v>
      </c>
      <c r="C3687" s="3" t="s">
        <v>8</v>
      </c>
      <c r="D3687" s="3">
        <v>2</v>
      </c>
      <c r="E3687" s="3">
        <v>13</v>
      </c>
      <c r="F3687">
        <f t="shared" si="114"/>
        <v>0</v>
      </c>
      <c r="G3687">
        <f t="shared" si="115"/>
        <v>1</v>
      </c>
    </row>
    <row r="3688" spans="1:7" x14ac:dyDescent="0.25">
      <c r="A3688" s="2">
        <v>45442</v>
      </c>
      <c r="B3688" s="3" t="s">
        <v>13</v>
      </c>
      <c r="C3688" s="3" t="s">
        <v>8</v>
      </c>
      <c r="D3688" s="3">
        <v>4</v>
      </c>
      <c r="E3688" s="3">
        <v>13</v>
      </c>
      <c r="F3688">
        <f t="shared" si="114"/>
        <v>0</v>
      </c>
      <c r="G3688">
        <f t="shared" si="115"/>
        <v>1</v>
      </c>
    </row>
    <row r="3689" spans="1:7" x14ac:dyDescent="0.25">
      <c r="A3689" s="2">
        <v>45442</v>
      </c>
      <c r="B3689" s="3" t="s">
        <v>13</v>
      </c>
      <c r="C3689" s="3" t="s">
        <v>8</v>
      </c>
      <c r="D3689" s="3">
        <v>5</v>
      </c>
      <c r="E3689" s="3">
        <v>15</v>
      </c>
      <c r="F3689">
        <f t="shared" si="114"/>
        <v>0</v>
      </c>
      <c r="G3689">
        <f t="shared" si="115"/>
        <v>1</v>
      </c>
    </row>
    <row r="3690" spans="1:7" x14ac:dyDescent="0.25">
      <c r="A3690" s="2">
        <v>45442</v>
      </c>
      <c r="B3690" s="3" t="s">
        <v>13</v>
      </c>
      <c r="C3690" s="3" t="s">
        <v>8</v>
      </c>
      <c r="D3690" s="3">
        <v>6</v>
      </c>
      <c r="E3690" s="3">
        <v>13</v>
      </c>
      <c r="F3690">
        <f t="shared" si="114"/>
        <v>0</v>
      </c>
      <c r="G3690">
        <f t="shared" si="115"/>
        <v>1</v>
      </c>
    </row>
    <row r="3691" spans="1:7" x14ac:dyDescent="0.25">
      <c r="A3691" s="2">
        <v>45442</v>
      </c>
      <c r="B3691" s="3" t="s">
        <v>13</v>
      </c>
      <c r="C3691" s="3" t="s">
        <v>8</v>
      </c>
      <c r="D3691" s="3">
        <v>7</v>
      </c>
      <c r="E3691" s="3">
        <v>13</v>
      </c>
      <c r="F3691">
        <f t="shared" si="114"/>
        <v>0</v>
      </c>
      <c r="G3691">
        <f t="shared" si="115"/>
        <v>0</v>
      </c>
    </row>
    <row r="3692" spans="1:7" x14ac:dyDescent="0.25">
      <c r="A3692" s="2">
        <v>45442</v>
      </c>
      <c r="B3692" s="3" t="s">
        <v>13</v>
      </c>
      <c r="C3692" s="3" t="s">
        <v>8</v>
      </c>
      <c r="D3692" s="3">
        <v>8</v>
      </c>
      <c r="E3692" s="3">
        <v>21</v>
      </c>
      <c r="F3692">
        <f t="shared" si="114"/>
        <v>0</v>
      </c>
      <c r="G3692">
        <f t="shared" si="115"/>
        <v>0</v>
      </c>
    </row>
    <row r="3693" spans="1:7" x14ac:dyDescent="0.25">
      <c r="A3693" s="2">
        <v>45442</v>
      </c>
      <c r="B3693" s="3" t="s">
        <v>13</v>
      </c>
      <c r="C3693" s="3" t="s">
        <v>8</v>
      </c>
      <c r="D3693" s="3">
        <v>9</v>
      </c>
      <c r="E3693" s="3">
        <v>29</v>
      </c>
      <c r="F3693">
        <f t="shared" si="114"/>
        <v>1</v>
      </c>
      <c r="G3693">
        <f t="shared" si="115"/>
        <v>0</v>
      </c>
    </row>
    <row r="3694" spans="1:7" x14ac:dyDescent="0.25">
      <c r="A3694" s="2">
        <v>45442</v>
      </c>
      <c r="B3694" s="3" t="s">
        <v>13</v>
      </c>
      <c r="C3694" s="3" t="s">
        <v>10</v>
      </c>
      <c r="D3694" s="3">
        <v>0</v>
      </c>
      <c r="E3694" s="3">
        <v>16</v>
      </c>
      <c r="F3694">
        <f t="shared" si="114"/>
        <v>0</v>
      </c>
      <c r="G3694">
        <f t="shared" si="115"/>
        <v>1</v>
      </c>
    </row>
    <row r="3695" spans="1:7" x14ac:dyDescent="0.25">
      <c r="A3695" s="2">
        <v>45442</v>
      </c>
      <c r="B3695" s="3" t="s">
        <v>13</v>
      </c>
      <c r="C3695" s="3" t="s">
        <v>10</v>
      </c>
      <c r="D3695" s="3">
        <v>1</v>
      </c>
      <c r="E3695" s="3">
        <v>15</v>
      </c>
      <c r="F3695">
        <f t="shared" si="114"/>
        <v>0</v>
      </c>
      <c r="G3695">
        <f t="shared" si="115"/>
        <v>1</v>
      </c>
    </row>
    <row r="3696" spans="1:7" x14ac:dyDescent="0.25">
      <c r="A3696" s="2">
        <v>45442</v>
      </c>
      <c r="B3696" s="3" t="s">
        <v>13</v>
      </c>
      <c r="C3696" s="3" t="s">
        <v>10</v>
      </c>
      <c r="D3696" s="3">
        <v>10</v>
      </c>
      <c r="E3696" s="3">
        <v>62</v>
      </c>
      <c r="F3696">
        <f t="shared" si="114"/>
        <v>1</v>
      </c>
      <c r="G3696">
        <f t="shared" si="115"/>
        <v>0</v>
      </c>
    </row>
    <row r="3697" spans="1:7" x14ac:dyDescent="0.25">
      <c r="A3697" s="2">
        <v>45442</v>
      </c>
      <c r="B3697" s="3" t="s">
        <v>13</v>
      </c>
      <c r="C3697" s="3" t="s">
        <v>10</v>
      </c>
      <c r="D3697" s="3">
        <v>2</v>
      </c>
      <c r="E3697" s="3">
        <v>12</v>
      </c>
      <c r="F3697">
        <f t="shared" si="114"/>
        <v>0</v>
      </c>
      <c r="G3697">
        <f t="shared" si="115"/>
        <v>1</v>
      </c>
    </row>
    <row r="3698" spans="1:7" x14ac:dyDescent="0.25">
      <c r="A3698" s="2">
        <v>45442</v>
      </c>
      <c r="B3698" s="3" t="s">
        <v>13</v>
      </c>
      <c r="C3698" s="3" t="s">
        <v>10</v>
      </c>
      <c r="D3698" s="3">
        <v>5</v>
      </c>
      <c r="E3698" s="3">
        <v>14</v>
      </c>
      <c r="F3698">
        <f t="shared" si="114"/>
        <v>0</v>
      </c>
      <c r="G3698">
        <f t="shared" si="115"/>
        <v>1</v>
      </c>
    </row>
    <row r="3699" spans="1:7" x14ac:dyDescent="0.25">
      <c r="A3699" s="2">
        <v>45442</v>
      </c>
      <c r="B3699" s="3" t="s">
        <v>13</v>
      </c>
      <c r="C3699" s="3" t="s">
        <v>10</v>
      </c>
      <c r="D3699" s="3">
        <v>6</v>
      </c>
      <c r="E3699" s="3">
        <v>13</v>
      </c>
      <c r="F3699">
        <f t="shared" si="114"/>
        <v>0</v>
      </c>
      <c r="G3699">
        <f t="shared" si="115"/>
        <v>1</v>
      </c>
    </row>
    <row r="3700" spans="1:7" x14ac:dyDescent="0.25">
      <c r="A3700" s="2">
        <v>45442</v>
      </c>
      <c r="B3700" s="3" t="s">
        <v>13</v>
      </c>
      <c r="C3700" s="3" t="s">
        <v>10</v>
      </c>
      <c r="D3700" s="3">
        <v>7</v>
      </c>
      <c r="E3700" s="3">
        <v>14</v>
      </c>
      <c r="F3700">
        <f t="shared" si="114"/>
        <v>0</v>
      </c>
      <c r="G3700">
        <f t="shared" si="115"/>
        <v>0</v>
      </c>
    </row>
    <row r="3701" spans="1:7" x14ac:dyDescent="0.25">
      <c r="A3701" s="2">
        <v>45442</v>
      </c>
      <c r="B3701" s="3" t="s">
        <v>13</v>
      </c>
      <c r="C3701" s="3" t="s">
        <v>10</v>
      </c>
      <c r="D3701" s="3">
        <v>8</v>
      </c>
      <c r="E3701" s="3">
        <v>20</v>
      </c>
      <c r="F3701">
        <f t="shared" si="114"/>
        <v>0</v>
      </c>
      <c r="G3701">
        <f t="shared" si="115"/>
        <v>0</v>
      </c>
    </row>
    <row r="3702" spans="1:7" x14ac:dyDescent="0.25">
      <c r="A3702" s="2">
        <v>45442</v>
      </c>
      <c r="B3702" s="3" t="s">
        <v>13</v>
      </c>
      <c r="C3702" s="3" t="s">
        <v>10</v>
      </c>
      <c r="D3702" s="3">
        <v>9</v>
      </c>
      <c r="E3702" s="3">
        <v>21</v>
      </c>
      <c r="F3702">
        <f t="shared" si="114"/>
        <v>1</v>
      </c>
      <c r="G3702">
        <f t="shared" si="115"/>
        <v>0</v>
      </c>
    </row>
    <row r="3703" spans="1:7" x14ac:dyDescent="0.25">
      <c r="A3703" s="2">
        <v>45442</v>
      </c>
      <c r="B3703" s="3" t="s">
        <v>11</v>
      </c>
      <c r="C3703" s="3" t="s">
        <v>4</v>
      </c>
      <c r="D3703" s="3">
        <v>0</v>
      </c>
      <c r="E3703" s="3">
        <v>28</v>
      </c>
      <c r="F3703">
        <f t="shared" si="114"/>
        <v>0</v>
      </c>
      <c r="G3703">
        <f t="shared" si="115"/>
        <v>1</v>
      </c>
    </row>
    <row r="3704" spans="1:7" x14ac:dyDescent="0.25">
      <c r="A3704" s="2">
        <v>45442</v>
      </c>
      <c r="B3704" s="3" t="s">
        <v>11</v>
      </c>
      <c r="C3704" s="3" t="s">
        <v>4</v>
      </c>
      <c r="D3704" s="3">
        <v>1</v>
      </c>
      <c r="E3704" s="3">
        <v>13</v>
      </c>
      <c r="F3704">
        <f t="shared" si="114"/>
        <v>0</v>
      </c>
      <c r="G3704">
        <f t="shared" si="115"/>
        <v>1</v>
      </c>
    </row>
    <row r="3705" spans="1:7" x14ac:dyDescent="0.25">
      <c r="A3705" s="2">
        <v>45442</v>
      </c>
      <c r="B3705" s="3" t="s">
        <v>11</v>
      </c>
      <c r="C3705" s="3" t="s">
        <v>4</v>
      </c>
      <c r="D3705" s="3">
        <v>10</v>
      </c>
      <c r="E3705" s="3">
        <v>89</v>
      </c>
      <c r="F3705">
        <f t="shared" si="114"/>
        <v>1</v>
      </c>
      <c r="G3705">
        <f t="shared" si="115"/>
        <v>0</v>
      </c>
    </row>
    <row r="3706" spans="1:7" x14ac:dyDescent="0.25">
      <c r="A3706" s="2">
        <v>45442</v>
      </c>
      <c r="B3706" s="3" t="s">
        <v>11</v>
      </c>
      <c r="C3706" s="3" t="s">
        <v>4</v>
      </c>
      <c r="D3706" s="3">
        <v>2</v>
      </c>
      <c r="E3706" s="3">
        <v>13</v>
      </c>
      <c r="F3706">
        <f t="shared" si="114"/>
        <v>0</v>
      </c>
      <c r="G3706">
        <f t="shared" si="115"/>
        <v>1</v>
      </c>
    </row>
    <row r="3707" spans="1:7" x14ac:dyDescent="0.25">
      <c r="A3707" s="2">
        <v>45442</v>
      </c>
      <c r="B3707" s="3" t="s">
        <v>11</v>
      </c>
      <c r="C3707" s="3" t="s">
        <v>4</v>
      </c>
      <c r="D3707" s="3">
        <v>3</v>
      </c>
      <c r="E3707" s="3">
        <v>12</v>
      </c>
      <c r="F3707">
        <f t="shared" si="114"/>
        <v>0</v>
      </c>
      <c r="G3707">
        <f t="shared" si="115"/>
        <v>1</v>
      </c>
    </row>
    <row r="3708" spans="1:7" x14ac:dyDescent="0.25">
      <c r="A3708" s="2">
        <v>45442</v>
      </c>
      <c r="B3708" s="3" t="s">
        <v>11</v>
      </c>
      <c r="C3708" s="3" t="s">
        <v>4</v>
      </c>
      <c r="D3708" s="3">
        <v>4</v>
      </c>
      <c r="E3708" s="3">
        <v>12</v>
      </c>
      <c r="F3708">
        <f t="shared" si="114"/>
        <v>0</v>
      </c>
      <c r="G3708">
        <f t="shared" si="115"/>
        <v>1</v>
      </c>
    </row>
    <row r="3709" spans="1:7" x14ac:dyDescent="0.25">
      <c r="A3709" s="2">
        <v>45442</v>
      </c>
      <c r="B3709" s="3" t="s">
        <v>11</v>
      </c>
      <c r="C3709" s="3" t="s">
        <v>4</v>
      </c>
      <c r="D3709" s="3">
        <v>5</v>
      </c>
      <c r="E3709" s="3">
        <v>20</v>
      </c>
      <c r="F3709">
        <f t="shared" si="114"/>
        <v>0</v>
      </c>
      <c r="G3709">
        <f t="shared" si="115"/>
        <v>1</v>
      </c>
    </row>
    <row r="3710" spans="1:7" x14ac:dyDescent="0.25">
      <c r="A3710" s="2">
        <v>45442</v>
      </c>
      <c r="B3710" s="3" t="s">
        <v>11</v>
      </c>
      <c r="C3710" s="3" t="s">
        <v>4</v>
      </c>
      <c r="D3710" s="3">
        <v>6</v>
      </c>
      <c r="E3710" s="3">
        <v>18</v>
      </c>
      <c r="F3710">
        <f t="shared" si="114"/>
        <v>0</v>
      </c>
      <c r="G3710">
        <f t="shared" si="115"/>
        <v>1</v>
      </c>
    </row>
    <row r="3711" spans="1:7" x14ac:dyDescent="0.25">
      <c r="A3711" s="2">
        <v>45442</v>
      </c>
      <c r="B3711" s="3" t="s">
        <v>11</v>
      </c>
      <c r="C3711" s="3" t="s">
        <v>4</v>
      </c>
      <c r="D3711" s="3">
        <v>8</v>
      </c>
      <c r="E3711" s="3">
        <v>23</v>
      </c>
      <c r="F3711">
        <f t="shared" si="114"/>
        <v>0</v>
      </c>
      <c r="G3711">
        <f t="shared" si="115"/>
        <v>0</v>
      </c>
    </row>
    <row r="3712" spans="1:7" x14ac:dyDescent="0.25">
      <c r="A3712" s="2">
        <v>45442</v>
      </c>
      <c r="B3712" s="3" t="s">
        <v>11</v>
      </c>
      <c r="C3712" s="3" t="s">
        <v>4</v>
      </c>
      <c r="D3712" s="3">
        <v>9</v>
      </c>
      <c r="E3712" s="3">
        <v>28</v>
      </c>
      <c r="F3712">
        <f t="shared" si="114"/>
        <v>1</v>
      </c>
      <c r="G3712">
        <f t="shared" si="115"/>
        <v>0</v>
      </c>
    </row>
    <row r="3713" spans="1:7" x14ac:dyDescent="0.25">
      <c r="A3713" s="2">
        <v>45442</v>
      </c>
      <c r="B3713" s="3" t="s">
        <v>11</v>
      </c>
      <c r="C3713" s="3" t="s">
        <v>5</v>
      </c>
      <c r="D3713" s="3">
        <v>0</v>
      </c>
      <c r="E3713" s="3">
        <v>15</v>
      </c>
      <c r="F3713">
        <f t="shared" si="114"/>
        <v>0</v>
      </c>
      <c r="G3713">
        <f t="shared" si="115"/>
        <v>1</v>
      </c>
    </row>
    <row r="3714" spans="1:7" x14ac:dyDescent="0.25">
      <c r="A3714" s="2">
        <v>45442</v>
      </c>
      <c r="B3714" s="3" t="s">
        <v>11</v>
      </c>
      <c r="C3714" s="3" t="s">
        <v>5</v>
      </c>
      <c r="D3714" s="3">
        <v>1</v>
      </c>
      <c r="E3714" s="3">
        <v>12</v>
      </c>
      <c r="F3714">
        <f t="shared" si="114"/>
        <v>0</v>
      </c>
      <c r="G3714">
        <f t="shared" si="115"/>
        <v>1</v>
      </c>
    </row>
    <row r="3715" spans="1:7" x14ac:dyDescent="0.25">
      <c r="A3715" s="2">
        <v>45442</v>
      </c>
      <c r="B3715" s="3" t="s">
        <v>11</v>
      </c>
      <c r="C3715" s="3" t="s">
        <v>5</v>
      </c>
      <c r="D3715" s="3">
        <v>10</v>
      </c>
      <c r="E3715" s="3">
        <v>55</v>
      </c>
      <c r="F3715">
        <f t="shared" ref="F3715:F3778" si="116">IF(D3715 &gt;= 9, 1, 0)</f>
        <v>1</v>
      </c>
      <c r="G3715">
        <f t="shared" ref="G3715:G3778" si="117">IF(D3715 &lt;= 6, 1, 0)</f>
        <v>0</v>
      </c>
    </row>
    <row r="3716" spans="1:7" x14ac:dyDescent="0.25">
      <c r="A3716" s="2">
        <v>45442</v>
      </c>
      <c r="B3716" s="3" t="s">
        <v>11</v>
      </c>
      <c r="C3716" s="3" t="s">
        <v>5</v>
      </c>
      <c r="D3716" s="3">
        <v>2</v>
      </c>
      <c r="E3716" s="3">
        <v>12</v>
      </c>
      <c r="F3716">
        <f t="shared" si="116"/>
        <v>0</v>
      </c>
      <c r="G3716">
        <f t="shared" si="117"/>
        <v>1</v>
      </c>
    </row>
    <row r="3717" spans="1:7" x14ac:dyDescent="0.25">
      <c r="A3717" s="2">
        <v>45442</v>
      </c>
      <c r="B3717" s="3" t="s">
        <v>11</v>
      </c>
      <c r="C3717" s="3" t="s">
        <v>5</v>
      </c>
      <c r="D3717" s="3">
        <v>5</v>
      </c>
      <c r="E3717" s="3">
        <v>18</v>
      </c>
      <c r="F3717">
        <f t="shared" si="116"/>
        <v>0</v>
      </c>
      <c r="G3717">
        <f t="shared" si="117"/>
        <v>1</v>
      </c>
    </row>
    <row r="3718" spans="1:7" x14ac:dyDescent="0.25">
      <c r="A3718" s="2">
        <v>45442</v>
      </c>
      <c r="B3718" s="3" t="s">
        <v>11</v>
      </c>
      <c r="C3718" s="3" t="s">
        <v>5</v>
      </c>
      <c r="D3718" s="3">
        <v>7</v>
      </c>
      <c r="E3718" s="3">
        <v>12</v>
      </c>
      <c r="F3718">
        <f t="shared" si="116"/>
        <v>0</v>
      </c>
      <c r="G3718">
        <f t="shared" si="117"/>
        <v>0</v>
      </c>
    </row>
    <row r="3719" spans="1:7" x14ac:dyDescent="0.25">
      <c r="A3719" s="2">
        <v>45442</v>
      </c>
      <c r="B3719" s="3" t="s">
        <v>11</v>
      </c>
      <c r="C3719" s="3" t="s">
        <v>5</v>
      </c>
      <c r="D3719" s="3">
        <v>8</v>
      </c>
      <c r="E3719" s="3">
        <v>14</v>
      </c>
      <c r="F3719">
        <f t="shared" si="116"/>
        <v>0</v>
      </c>
      <c r="G3719">
        <f t="shared" si="117"/>
        <v>0</v>
      </c>
    </row>
    <row r="3720" spans="1:7" x14ac:dyDescent="0.25">
      <c r="A3720" s="2">
        <v>45442</v>
      </c>
      <c r="B3720" s="3" t="s">
        <v>11</v>
      </c>
      <c r="C3720" s="3" t="s">
        <v>5</v>
      </c>
      <c r="D3720" s="3">
        <v>9</v>
      </c>
      <c r="E3720" s="3">
        <v>27</v>
      </c>
      <c r="F3720">
        <f t="shared" si="116"/>
        <v>1</v>
      </c>
      <c r="G3720">
        <f t="shared" si="117"/>
        <v>0</v>
      </c>
    </row>
    <row r="3721" spans="1:7" x14ac:dyDescent="0.25">
      <c r="A3721" s="2">
        <v>45442</v>
      </c>
      <c r="B3721" s="3" t="s">
        <v>11</v>
      </c>
      <c r="C3721" s="3" t="s">
        <v>4</v>
      </c>
      <c r="D3721" s="3">
        <v>0</v>
      </c>
      <c r="E3721" s="3">
        <v>24</v>
      </c>
      <c r="F3721">
        <f t="shared" si="116"/>
        <v>0</v>
      </c>
      <c r="G3721">
        <f t="shared" si="117"/>
        <v>1</v>
      </c>
    </row>
    <row r="3722" spans="1:7" x14ac:dyDescent="0.25">
      <c r="A3722" s="2">
        <v>45442</v>
      </c>
      <c r="B3722" s="3" t="s">
        <v>11</v>
      </c>
      <c r="C3722" s="3" t="s">
        <v>4</v>
      </c>
      <c r="D3722" s="3">
        <v>1</v>
      </c>
      <c r="E3722" s="3">
        <v>12</v>
      </c>
      <c r="F3722">
        <f t="shared" si="116"/>
        <v>0</v>
      </c>
      <c r="G3722">
        <f t="shared" si="117"/>
        <v>1</v>
      </c>
    </row>
    <row r="3723" spans="1:7" x14ac:dyDescent="0.25">
      <c r="A3723" s="2">
        <v>45442</v>
      </c>
      <c r="B3723" s="3" t="s">
        <v>11</v>
      </c>
      <c r="C3723" s="3" t="s">
        <v>4</v>
      </c>
      <c r="D3723" s="3">
        <v>10</v>
      </c>
      <c r="E3723" s="3">
        <v>81</v>
      </c>
      <c r="F3723">
        <f t="shared" si="116"/>
        <v>1</v>
      </c>
      <c r="G3723">
        <f t="shared" si="117"/>
        <v>0</v>
      </c>
    </row>
    <row r="3724" spans="1:7" x14ac:dyDescent="0.25">
      <c r="A3724" s="2">
        <v>45442</v>
      </c>
      <c r="B3724" s="3" t="s">
        <v>11</v>
      </c>
      <c r="C3724" s="3" t="s">
        <v>4</v>
      </c>
      <c r="D3724" s="3">
        <v>3</v>
      </c>
      <c r="E3724" s="3">
        <v>12</v>
      </c>
      <c r="F3724">
        <f t="shared" si="116"/>
        <v>0</v>
      </c>
      <c r="G3724">
        <f t="shared" si="117"/>
        <v>1</v>
      </c>
    </row>
    <row r="3725" spans="1:7" x14ac:dyDescent="0.25">
      <c r="A3725" s="2">
        <v>45442</v>
      </c>
      <c r="B3725" s="3" t="s">
        <v>11</v>
      </c>
      <c r="C3725" s="3" t="s">
        <v>4</v>
      </c>
      <c r="D3725" s="3">
        <v>5</v>
      </c>
      <c r="E3725" s="3">
        <v>27</v>
      </c>
      <c r="F3725">
        <f t="shared" si="116"/>
        <v>0</v>
      </c>
      <c r="G3725">
        <f t="shared" si="117"/>
        <v>1</v>
      </c>
    </row>
    <row r="3726" spans="1:7" x14ac:dyDescent="0.25">
      <c r="A3726" s="2">
        <v>45442</v>
      </c>
      <c r="B3726" s="3" t="s">
        <v>11</v>
      </c>
      <c r="C3726" s="3" t="s">
        <v>4</v>
      </c>
      <c r="D3726" s="3">
        <v>6</v>
      </c>
      <c r="E3726" s="3">
        <v>14</v>
      </c>
      <c r="F3726">
        <f t="shared" si="116"/>
        <v>0</v>
      </c>
      <c r="G3726">
        <f t="shared" si="117"/>
        <v>1</v>
      </c>
    </row>
    <row r="3727" spans="1:7" x14ac:dyDescent="0.25">
      <c r="A3727" s="2">
        <v>45442</v>
      </c>
      <c r="B3727" s="3" t="s">
        <v>11</v>
      </c>
      <c r="C3727" s="3" t="s">
        <v>4</v>
      </c>
      <c r="D3727" s="3">
        <v>7</v>
      </c>
      <c r="E3727" s="3">
        <v>17</v>
      </c>
      <c r="F3727">
        <f t="shared" si="116"/>
        <v>0</v>
      </c>
      <c r="G3727">
        <f t="shared" si="117"/>
        <v>0</v>
      </c>
    </row>
    <row r="3728" spans="1:7" x14ac:dyDescent="0.25">
      <c r="A3728" s="2">
        <v>45442</v>
      </c>
      <c r="B3728" s="3" t="s">
        <v>11</v>
      </c>
      <c r="C3728" s="3" t="s">
        <v>4</v>
      </c>
      <c r="D3728" s="3">
        <v>8</v>
      </c>
      <c r="E3728" s="3">
        <v>23</v>
      </c>
      <c r="F3728">
        <f t="shared" si="116"/>
        <v>0</v>
      </c>
      <c r="G3728">
        <f t="shared" si="117"/>
        <v>0</v>
      </c>
    </row>
    <row r="3729" spans="1:7" x14ac:dyDescent="0.25">
      <c r="A3729" s="2">
        <v>45442</v>
      </c>
      <c r="B3729" s="3" t="s">
        <v>11</v>
      </c>
      <c r="C3729" s="3" t="s">
        <v>4</v>
      </c>
      <c r="D3729" s="3">
        <v>9</v>
      </c>
      <c r="E3729" s="3">
        <v>22</v>
      </c>
      <c r="F3729">
        <f t="shared" si="116"/>
        <v>1</v>
      </c>
      <c r="G3729">
        <f t="shared" si="117"/>
        <v>0</v>
      </c>
    </row>
    <row r="3730" spans="1:7" x14ac:dyDescent="0.25">
      <c r="A3730" s="2">
        <v>45442</v>
      </c>
      <c r="B3730" s="3" t="s">
        <v>11</v>
      </c>
      <c r="C3730" s="3" t="s">
        <v>4</v>
      </c>
      <c r="D3730" s="3">
        <v>0</v>
      </c>
      <c r="E3730" s="3">
        <v>25</v>
      </c>
      <c r="F3730">
        <f t="shared" si="116"/>
        <v>0</v>
      </c>
      <c r="G3730">
        <f t="shared" si="117"/>
        <v>1</v>
      </c>
    </row>
    <row r="3731" spans="1:7" x14ac:dyDescent="0.25">
      <c r="A3731" s="2">
        <v>45442</v>
      </c>
      <c r="B3731" s="3" t="s">
        <v>11</v>
      </c>
      <c r="C3731" s="3" t="s">
        <v>4</v>
      </c>
      <c r="D3731" s="3">
        <v>1</v>
      </c>
      <c r="E3731" s="3">
        <v>16</v>
      </c>
      <c r="F3731">
        <f t="shared" si="116"/>
        <v>0</v>
      </c>
      <c r="G3731">
        <f t="shared" si="117"/>
        <v>1</v>
      </c>
    </row>
    <row r="3732" spans="1:7" x14ac:dyDescent="0.25">
      <c r="A3732" s="2">
        <v>45442</v>
      </c>
      <c r="B3732" s="3" t="s">
        <v>11</v>
      </c>
      <c r="C3732" s="3" t="s">
        <v>4</v>
      </c>
      <c r="D3732" s="3">
        <v>10</v>
      </c>
      <c r="E3732" s="3">
        <v>82</v>
      </c>
      <c r="F3732">
        <f t="shared" si="116"/>
        <v>1</v>
      </c>
      <c r="G3732">
        <f t="shared" si="117"/>
        <v>0</v>
      </c>
    </row>
    <row r="3733" spans="1:7" x14ac:dyDescent="0.25">
      <c r="A3733" s="2">
        <v>45442</v>
      </c>
      <c r="B3733" s="3" t="s">
        <v>11</v>
      </c>
      <c r="C3733" s="3" t="s">
        <v>4</v>
      </c>
      <c r="D3733" s="3">
        <v>3</v>
      </c>
      <c r="E3733" s="3">
        <v>12</v>
      </c>
      <c r="F3733">
        <f t="shared" si="116"/>
        <v>0</v>
      </c>
      <c r="G3733">
        <f t="shared" si="117"/>
        <v>1</v>
      </c>
    </row>
    <row r="3734" spans="1:7" x14ac:dyDescent="0.25">
      <c r="A3734" s="2">
        <v>45442</v>
      </c>
      <c r="B3734" s="3" t="s">
        <v>11</v>
      </c>
      <c r="C3734" s="3" t="s">
        <v>4</v>
      </c>
      <c r="D3734" s="3">
        <v>5</v>
      </c>
      <c r="E3734" s="3">
        <v>21</v>
      </c>
      <c r="F3734">
        <f t="shared" si="116"/>
        <v>0</v>
      </c>
      <c r="G3734">
        <f t="shared" si="117"/>
        <v>1</v>
      </c>
    </row>
    <row r="3735" spans="1:7" x14ac:dyDescent="0.25">
      <c r="A3735" s="2">
        <v>45442</v>
      </c>
      <c r="B3735" s="3" t="s">
        <v>11</v>
      </c>
      <c r="C3735" s="3" t="s">
        <v>4</v>
      </c>
      <c r="D3735" s="3">
        <v>6</v>
      </c>
      <c r="E3735" s="3">
        <v>13</v>
      </c>
      <c r="F3735">
        <f t="shared" si="116"/>
        <v>0</v>
      </c>
      <c r="G3735">
        <f t="shared" si="117"/>
        <v>1</v>
      </c>
    </row>
    <row r="3736" spans="1:7" x14ac:dyDescent="0.25">
      <c r="A3736" s="2">
        <v>45442</v>
      </c>
      <c r="B3736" s="3" t="s">
        <v>11</v>
      </c>
      <c r="C3736" s="3" t="s">
        <v>4</v>
      </c>
      <c r="D3736" s="3">
        <v>7</v>
      </c>
      <c r="E3736" s="3">
        <v>18</v>
      </c>
      <c r="F3736">
        <f t="shared" si="116"/>
        <v>0</v>
      </c>
      <c r="G3736">
        <f t="shared" si="117"/>
        <v>0</v>
      </c>
    </row>
    <row r="3737" spans="1:7" x14ac:dyDescent="0.25">
      <c r="A3737" s="2">
        <v>45442</v>
      </c>
      <c r="B3737" s="3" t="s">
        <v>11</v>
      </c>
      <c r="C3737" s="3" t="s">
        <v>4</v>
      </c>
      <c r="D3737" s="3">
        <v>8</v>
      </c>
      <c r="E3737" s="3">
        <v>25</v>
      </c>
      <c r="F3737">
        <f t="shared" si="116"/>
        <v>0</v>
      </c>
      <c r="G3737">
        <f t="shared" si="117"/>
        <v>0</v>
      </c>
    </row>
    <row r="3738" spans="1:7" x14ac:dyDescent="0.25">
      <c r="A3738" s="2">
        <v>45442</v>
      </c>
      <c r="B3738" s="3" t="s">
        <v>11</v>
      </c>
      <c r="C3738" s="3" t="s">
        <v>4</v>
      </c>
      <c r="D3738" s="3">
        <v>9</v>
      </c>
      <c r="E3738" s="3">
        <v>33</v>
      </c>
      <c r="F3738">
        <f t="shared" si="116"/>
        <v>1</v>
      </c>
      <c r="G3738">
        <f t="shared" si="117"/>
        <v>0</v>
      </c>
    </row>
    <row r="3739" spans="1:7" x14ac:dyDescent="0.25">
      <c r="A3739" s="2">
        <v>45442</v>
      </c>
      <c r="B3739" s="3" t="s">
        <v>11</v>
      </c>
      <c r="C3739" s="3" t="s">
        <v>5</v>
      </c>
      <c r="D3739" s="3">
        <v>0</v>
      </c>
      <c r="E3739" s="3">
        <v>14</v>
      </c>
      <c r="F3739">
        <f t="shared" si="116"/>
        <v>0</v>
      </c>
      <c r="G3739">
        <f t="shared" si="117"/>
        <v>1</v>
      </c>
    </row>
    <row r="3740" spans="1:7" x14ac:dyDescent="0.25">
      <c r="A3740" s="2">
        <v>45442</v>
      </c>
      <c r="B3740" s="3" t="s">
        <v>11</v>
      </c>
      <c r="C3740" s="3" t="s">
        <v>5</v>
      </c>
      <c r="D3740" s="3">
        <v>1</v>
      </c>
      <c r="E3740" s="3">
        <v>12</v>
      </c>
      <c r="F3740">
        <f t="shared" si="116"/>
        <v>0</v>
      </c>
      <c r="G3740">
        <f t="shared" si="117"/>
        <v>1</v>
      </c>
    </row>
    <row r="3741" spans="1:7" x14ac:dyDescent="0.25">
      <c r="A3741" s="2">
        <v>45442</v>
      </c>
      <c r="B3741" s="3" t="s">
        <v>11</v>
      </c>
      <c r="C3741" s="3" t="s">
        <v>5</v>
      </c>
      <c r="D3741" s="3">
        <v>10</v>
      </c>
      <c r="E3741" s="3">
        <v>59</v>
      </c>
      <c r="F3741">
        <f t="shared" si="116"/>
        <v>1</v>
      </c>
      <c r="G3741">
        <f t="shared" si="117"/>
        <v>0</v>
      </c>
    </row>
    <row r="3742" spans="1:7" x14ac:dyDescent="0.25">
      <c r="A3742" s="2">
        <v>45442</v>
      </c>
      <c r="B3742" s="3" t="s">
        <v>11</v>
      </c>
      <c r="C3742" s="3" t="s">
        <v>5</v>
      </c>
      <c r="D3742" s="3">
        <v>3</v>
      </c>
      <c r="E3742" s="3">
        <v>14</v>
      </c>
      <c r="F3742">
        <f t="shared" si="116"/>
        <v>0</v>
      </c>
      <c r="G3742">
        <f t="shared" si="117"/>
        <v>1</v>
      </c>
    </row>
    <row r="3743" spans="1:7" x14ac:dyDescent="0.25">
      <c r="A3743" s="2">
        <v>45442</v>
      </c>
      <c r="B3743" s="3" t="s">
        <v>11</v>
      </c>
      <c r="C3743" s="3" t="s">
        <v>5</v>
      </c>
      <c r="D3743" s="3">
        <v>5</v>
      </c>
      <c r="E3743" s="3">
        <v>18</v>
      </c>
      <c r="F3743">
        <f t="shared" si="116"/>
        <v>0</v>
      </c>
      <c r="G3743">
        <f t="shared" si="117"/>
        <v>1</v>
      </c>
    </row>
    <row r="3744" spans="1:7" x14ac:dyDescent="0.25">
      <c r="A3744" s="2">
        <v>45442</v>
      </c>
      <c r="B3744" s="3" t="s">
        <v>11</v>
      </c>
      <c r="C3744" s="3" t="s">
        <v>5</v>
      </c>
      <c r="D3744" s="3">
        <v>6</v>
      </c>
      <c r="E3744" s="3">
        <v>13</v>
      </c>
      <c r="F3744">
        <f t="shared" si="116"/>
        <v>0</v>
      </c>
      <c r="G3744">
        <f t="shared" si="117"/>
        <v>1</v>
      </c>
    </row>
    <row r="3745" spans="1:7" x14ac:dyDescent="0.25">
      <c r="A3745" s="2">
        <v>45442</v>
      </c>
      <c r="B3745" s="3" t="s">
        <v>11</v>
      </c>
      <c r="C3745" s="3" t="s">
        <v>5</v>
      </c>
      <c r="D3745" s="3">
        <v>7</v>
      </c>
      <c r="E3745" s="3">
        <v>14</v>
      </c>
      <c r="F3745">
        <f t="shared" si="116"/>
        <v>0</v>
      </c>
      <c r="G3745">
        <f t="shared" si="117"/>
        <v>0</v>
      </c>
    </row>
    <row r="3746" spans="1:7" x14ac:dyDescent="0.25">
      <c r="A3746" s="2">
        <v>45442</v>
      </c>
      <c r="B3746" s="3" t="s">
        <v>11</v>
      </c>
      <c r="C3746" s="3" t="s">
        <v>5</v>
      </c>
      <c r="D3746" s="3">
        <v>8</v>
      </c>
      <c r="E3746" s="3">
        <v>17</v>
      </c>
      <c r="F3746">
        <f t="shared" si="116"/>
        <v>0</v>
      </c>
      <c r="G3746">
        <f t="shared" si="117"/>
        <v>0</v>
      </c>
    </row>
    <row r="3747" spans="1:7" x14ac:dyDescent="0.25">
      <c r="A3747" s="2">
        <v>45442</v>
      </c>
      <c r="B3747" s="3" t="s">
        <v>11</v>
      </c>
      <c r="C3747" s="3" t="s">
        <v>5</v>
      </c>
      <c r="D3747" s="3">
        <v>9</v>
      </c>
      <c r="E3747" s="3">
        <v>23</v>
      </c>
      <c r="F3747">
        <f t="shared" si="116"/>
        <v>1</v>
      </c>
      <c r="G3747">
        <f t="shared" si="117"/>
        <v>0</v>
      </c>
    </row>
    <row r="3748" spans="1:7" x14ac:dyDescent="0.25">
      <c r="A3748" s="2">
        <v>45442</v>
      </c>
      <c r="B3748" s="3" t="s">
        <v>11</v>
      </c>
      <c r="C3748" s="3" t="s">
        <v>5</v>
      </c>
      <c r="D3748" s="3">
        <v>0</v>
      </c>
      <c r="E3748" s="3">
        <v>21</v>
      </c>
      <c r="F3748">
        <f t="shared" si="116"/>
        <v>0</v>
      </c>
      <c r="G3748">
        <f t="shared" si="117"/>
        <v>1</v>
      </c>
    </row>
    <row r="3749" spans="1:7" x14ac:dyDescent="0.25">
      <c r="A3749" s="2">
        <v>45442</v>
      </c>
      <c r="B3749" s="3" t="s">
        <v>11</v>
      </c>
      <c r="C3749" s="3" t="s">
        <v>5</v>
      </c>
      <c r="D3749" s="3">
        <v>10</v>
      </c>
      <c r="E3749" s="3">
        <v>51</v>
      </c>
      <c r="F3749">
        <f t="shared" si="116"/>
        <v>1</v>
      </c>
      <c r="G3749">
        <f t="shared" si="117"/>
        <v>0</v>
      </c>
    </row>
    <row r="3750" spans="1:7" x14ac:dyDescent="0.25">
      <c r="A3750" s="2">
        <v>45442</v>
      </c>
      <c r="B3750" s="3" t="s">
        <v>11</v>
      </c>
      <c r="C3750" s="3" t="s">
        <v>5</v>
      </c>
      <c r="D3750" s="3">
        <v>2</v>
      </c>
      <c r="E3750" s="3">
        <v>13</v>
      </c>
      <c r="F3750">
        <f t="shared" si="116"/>
        <v>0</v>
      </c>
      <c r="G3750">
        <f t="shared" si="117"/>
        <v>1</v>
      </c>
    </row>
    <row r="3751" spans="1:7" x14ac:dyDescent="0.25">
      <c r="A3751" s="2">
        <v>45442</v>
      </c>
      <c r="B3751" s="3" t="s">
        <v>11</v>
      </c>
      <c r="C3751" s="3" t="s">
        <v>5</v>
      </c>
      <c r="D3751" s="3">
        <v>3</v>
      </c>
      <c r="E3751" s="3">
        <v>12</v>
      </c>
      <c r="F3751">
        <f t="shared" si="116"/>
        <v>0</v>
      </c>
      <c r="G3751">
        <f t="shared" si="117"/>
        <v>1</v>
      </c>
    </row>
    <row r="3752" spans="1:7" x14ac:dyDescent="0.25">
      <c r="A3752" s="2">
        <v>45442</v>
      </c>
      <c r="B3752" s="3" t="s">
        <v>11</v>
      </c>
      <c r="C3752" s="3" t="s">
        <v>5</v>
      </c>
      <c r="D3752" s="3">
        <v>5</v>
      </c>
      <c r="E3752" s="3">
        <v>13</v>
      </c>
      <c r="F3752">
        <f t="shared" si="116"/>
        <v>0</v>
      </c>
      <c r="G3752">
        <f t="shared" si="117"/>
        <v>1</v>
      </c>
    </row>
    <row r="3753" spans="1:7" x14ac:dyDescent="0.25">
      <c r="A3753" s="2">
        <v>45442</v>
      </c>
      <c r="B3753" s="3" t="s">
        <v>11</v>
      </c>
      <c r="C3753" s="3" t="s">
        <v>5</v>
      </c>
      <c r="D3753" s="3">
        <v>7</v>
      </c>
      <c r="E3753" s="3">
        <v>13</v>
      </c>
      <c r="F3753">
        <f t="shared" si="116"/>
        <v>0</v>
      </c>
      <c r="G3753">
        <f t="shared" si="117"/>
        <v>0</v>
      </c>
    </row>
    <row r="3754" spans="1:7" x14ac:dyDescent="0.25">
      <c r="A3754" s="2">
        <v>45442</v>
      </c>
      <c r="B3754" s="3" t="s">
        <v>11</v>
      </c>
      <c r="C3754" s="3" t="s">
        <v>5</v>
      </c>
      <c r="D3754" s="3">
        <v>8</v>
      </c>
      <c r="E3754" s="3">
        <v>24</v>
      </c>
      <c r="F3754">
        <f t="shared" si="116"/>
        <v>0</v>
      </c>
      <c r="G3754">
        <f t="shared" si="117"/>
        <v>0</v>
      </c>
    </row>
    <row r="3755" spans="1:7" x14ac:dyDescent="0.25">
      <c r="A3755" s="2">
        <v>45442</v>
      </c>
      <c r="B3755" s="3" t="s">
        <v>11</v>
      </c>
      <c r="C3755" s="3" t="s">
        <v>5</v>
      </c>
      <c r="D3755" s="3">
        <v>9</v>
      </c>
      <c r="E3755" s="3">
        <v>28</v>
      </c>
      <c r="F3755">
        <f t="shared" si="116"/>
        <v>1</v>
      </c>
      <c r="G3755">
        <f t="shared" si="117"/>
        <v>0</v>
      </c>
    </row>
    <row r="3756" spans="1:7" x14ac:dyDescent="0.25">
      <c r="A3756" s="2">
        <v>45442</v>
      </c>
      <c r="B3756" s="3" t="s">
        <v>11</v>
      </c>
      <c r="C3756" s="3" t="s">
        <v>4</v>
      </c>
      <c r="D3756" s="3">
        <v>0</v>
      </c>
      <c r="E3756" s="3">
        <v>28</v>
      </c>
      <c r="F3756">
        <f t="shared" si="116"/>
        <v>0</v>
      </c>
      <c r="G3756">
        <f t="shared" si="117"/>
        <v>1</v>
      </c>
    </row>
    <row r="3757" spans="1:7" x14ac:dyDescent="0.25">
      <c r="A3757" s="2">
        <v>45442</v>
      </c>
      <c r="B3757" s="3" t="s">
        <v>11</v>
      </c>
      <c r="C3757" s="3" t="s">
        <v>4</v>
      </c>
      <c r="D3757" s="3">
        <v>1</v>
      </c>
      <c r="E3757" s="3">
        <v>18</v>
      </c>
      <c r="F3757">
        <f t="shared" si="116"/>
        <v>0</v>
      </c>
      <c r="G3757">
        <f t="shared" si="117"/>
        <v>1</v>
      </c>
    </row>
    <row r="3758" spans="1:7" x14ac:dyDescent="0.25">
      <c r="A3758" s="2">
        <v>45442</v>
      </c>
      <c r="B3758" s="3" t="s">
        <v>11</v>
      </c>
      <c r="C3758" s="3" t="s">
        <v>4</v>
      </c>
      <c r="D3758" s="3">
        <v>10</v>
      </c>
      <c r="E3758" s="3">
        <v>83</v>
      </c>
      <c r="F3758">
        <f t="shared" si="116"/>
        <v>1</v>
      </c>
      <c r="G3758">
        <f t="shared" si="117"/>
        <v>0</v>
      </c>
    </row>
    <row r="3759" spans="1:7" x14ac:dyDescent="0.25">
      <c r="A3759" s="2">
        <v>45442</v>
      </c>
      <c r="B3759" s="3" t="s">
        <v>11</v>
      </c>
      <c r="C3759" s="3" t="s">
        <v>4</v>
      </c>
      <c r="D3759" s="3">
        <v>2</v>
      </c>
      <c r="E3759" s="3">
        <v>14</v>
      </c>
      <c r="F3759">
        <f t="shared" si="116"/>
        <v>0</v>
      </c>
      <c r="G3759">
        <f t="shared" si="117"/>
        <v>1</v>
      </c>
    </row>
    <row r="3760" spans="1:7" x14ac:dyDescent="0.25">
      <c r="A3760" s="2">
        <v>45442</v>
      </c>
      <c r="B3760" s="3" t="s">
        <v>11</v>
      </c>
      <c r="C3760" s="3" t="s">
        <v>4</v>
      </c>
      <c r="D3760" s="3">
        <v>5</v>
      </c>
      <c r="E3760" s="3">
        <v>26</v>
      </c>
      <c r="F3760">
        <f t="shared" si="116"/>
        <v>0</v>
      </c>
      <c r="G3760">
        <f t="shared" si="117"/>
        <v>1</v>
      </c>
    </row>
    <row r="3761" spans="1:7" x14ac:dyDescent="0.25">
      <c r="A3761" s="2">
        <v>45442</v>
      </c>
      <c r="B3761" s="3" t="s">
        <v>11</v>
      </c>
      <c r="C3761" s="3" t="s">
        <v>4</v>
      </c>
      <c r="D3761" s="3">
        <v>6</v>
      </c>
      <c r="E3761" s="3">
        <v>12</v>
      </c>
      <c r="F3761">
        <f t="shared" si="116"/>
        <v>0</v>
      </c>
      <c r="G3761">
        <f t="shared" si="117"/>
        <v>1</v>
      </c>
    </row>
    <row r="3762" spans="1:7" x14ac:dyDescent="0.25">
      <c r="A3762" s="2">
        <v>45442</v>
      </c>
      <c r="B3762" s="3" t="s">
        <v>11</v>
      </c>
      <c r="C3762" s="3" t="s">
        <v>4</v>
      </c>
      <c r="D3762" s="3">
        <v>7</v>
      </c>
      <c r="E3762" s="3">
        <v>21</v>
      </c>
      <c r="F3762">
        <f t="shared" si="116"/>
        <v>0</v>
      </c>
      <c r="G3762">
        <f t="shared" si="117"/>
        <v>0</v>
      </c>
    </row>
    <row r="3763" spans="1:7" x14ac:dyDescent="0.25">
      <c r="A3763" s="2">
        <v>45442</v>
      </c>
      <c r="B3763" s="3" t="s">
        <v>11</v>
      </c>
      <c r="C3763" s="3" t="s">
        <v>4</v>
      </c>
      <c r="D3763" s="3">
        <v>8</v>
      </c>
      <c r="E3763" s="3">
        <v>25</v>
      </c>
      <c r="F3763">
        <f t="shared" si="116"/>
        <v>0</v>
      </c>
      <c r="G3763">
        <f t="shared" si="117"/>
        <v>0</v>
      </c>
    </row>
    <row r="3764" spans="1:7" x14ac:dyDescent="0.25">
      <c r="A3764" s="2">
        <v>45442</v>
      </c>
      <c r="B3764" s="3" t="s">
        <v>11</v>
      </c>
      <c r="C3764" s="3" t="s">
        <v>4</v>
      </c>
      <c r="D3764" s="3">
        <v>9</v>
      </c>
      <c r="E3764" s="3">
        <v>34</v>
      </c>
      <c r="F3764">
        <f t="shared" si="116"/>
        <v>1</v>
      </c>
      <c r="G3764">
        <f t="shared" si="117"/>
        <v>0</v>
      </c>
    </row>
    <row r="3765" spans="1:7" x14ac:dyDescent="0.25">
      <c r="A3765" s="2">
        <v>45442</v>
      </c>
      <c r="B3765" s="3" t="s">
        <v>12</v>
      </c>
      <c r="C3765" s="3" t="s">
        <v>6</v>
      </c>
      <c r="D3765" s="3">
        <v>10</v>
      </c>
      <c r="E3765" s="3">
        <v>16</v>
      </c>
      <c r="F3765">
        <f t="shared" si="116"/>
        <v>1</v>
      </c>
      <c r="G3765">
        <f t="shared" si="117"/>
        <v>0</v>
      </c>
    </row>
    <row r="3766" spans="1:7" x14ac:dyDescent="0.25">
      <c r="A3766" s="2">
        <v>45442</v>
      </c>
      <c r="B3766" s="3" t="s">
        <v>12</v>
      </c>
      <c r="C3766" s="3" t="s">
        <v>6</v>
      </c>
      <c r="D3766" s="3">
        <v>5</v>
      </c>
      <c r="E3766" s="3">
        <v>12</v>
      </c>
      <c r="F3766">
        <f t="shared" si="116"/>
        <v>0</v>
      </c>
      <c r="G3766">
        <f t="shared" si="117"/>
        <v>1</v>
      </c>
    </row>
    <row r="3767" spans="1:7" x14ac:dyDescent="0.25">
      <c r="A3767" s="2">
        <v>45442</v>
      </c>
      <c r="B3767" s="3" t="s">
        <v>12</v>
      </c>
      <c r="C3767" s="3" t="s">
        <v>6</v>
      </c>
      <c r="D3767" s="3">
        <v>0</v>
      </c>
      <c r="E3767" s="3">
        <v>19</v>
      </c>
      <c r="F3767">
        <f t="shared" si="116"/>
        <v>0</v>
      </c>
      <c r="G3767">
        <f t="shared" si="117"/>
        <v>1</v>
      </c>
    </row>
    <row r="3768" spans="1:7" x14ac:dyDescent="0.25">
      <c r="A3768" s="2">
        <v>45442</v>
      </c>
      <c r="B3768" s="3" t="s">
        <v>12</v>
      </c>
      <c r="C3768" s="3" t="s">
        <v>6</v>
      </c>
      <c r="D3768" s="3">
        <v>10</v>
      </c>
      <c r="E3768" s="3">
        <v>41</v>
      </c>
      <c r="F3768">
        <f t="shared" si="116"/>
        <v>1</v>
      </c>
      <c r="G3768">
        <f t="shared" si="117"/>
        <v>0</v>
      </c>
    </row>
    <row r="3769" spans="1:7" x14ac:dyDescent="0.25">
      <c r="A3769" s="2">
        <v>45442</v>
      </c>
      <c r="B3769" s="3" t="s">
        <v>12</v>
      </c>
      <c r="C3769" s="3" t="s">
        <v>6</v>
      </c>
      <c r="D3769" s="3">
        <v>3</v>
      </c>
      <c r="E3769" s="3">
        <v>14</v>
      </c>
      <c r="F3769">
        <f t="shared" si="116"/>
        <v>0</v>
      </c>
      <c r="G3769">
        <f t="shared" si="117"/>
        <v>1</v>
      </c>
    </row>
    <row r="3770" spans="1:7" x14ac:dyDescent="0.25">
      <c r="A3770" s="2">
        <v>45442</v>
      </c>
      <c r="B3770" s="3" t="s">
        <v>12</v>
      </c>
      <c r="C3770" s="3" t="s">
        <v>6</v>
      </c>
      <c r="D3770" s="3">
        <v>5</v>
      </c>
      <c r="E3770" s="3">
        <v>12</v>
      </c>
      <c r="F3770">
        <f t="shared" si="116"/>
        <v>0</v>
      </c>
      <c r="G3770">
        <f t="shared" si="117"/>
        <v>1</v>
      </c>
    </row>
    <row r="3771" spans="1:7" x14ac:dyDescent="0.25">
      <c r="A3771" s="2">
        <v>45442</v>
      </c>
      <c r="B3771" s="3" t="s">
        <v>12</v>
      </c>
      <c r="C3771" s="3" t="s">
        <v>6</v>
      </c>
      <c r="D3771" s="3">
        <v>8</v>
      </c>
      <c r="E3771" s="3">
        <v>21</v>
      </c>
      <c r="F3771">
        <f t="shared" si="116"/>
        <v>0</v>
      </c>
      <c r="G3771">
        <f t="shared" si="117"/>
        <v>0</v>
      </c>
    </row>
    <row r="3772" spans="1:7" x14ac:dyDescent="0.25">
      <c r="A3772" s="2">
        <v>45442</v>
      </c>
      <c r="B3772" s="3" t="s">
        <v>12</v>
      </c>
      <c r="C3772" s="3" t="s">
        <v>6</v>
      </c>
      <c r="D3772" s="3">
        <v>9</v>
      </c>
      <c r="E3772" s="3">
        <v>19</v>
      </c>
      <c r="F3772">
        <f t="shared" si="116"/>
        <v>1</v>
      </c>
      <c r="G3772">
        <f t="shared" si="117"/>
        <v>0</v>
      </c>
    </row>
    <row r="3773" spans="1:7" x14ac:dyDescent="0.25">
      <c r="A3773" s="2">
        <v>45442</v>
      </c>
      <c r="B3773" s="3" t="s">
        <v>12</v>
      </c>
      <c r="C3773" s="3" t="s">
        <v>6</v>
      </c>
      <c r="D3773" s="3">
        <v>1</v>
      </c>
      <c r="E3773" s="3">
        <v>12</v>
      </c>
      <c r="F3773">
        <f t="shared" si="116"/>
        <v>0</v>
      </c>
      <c r="G3773">
        <f t="shared" si="117"/>
        <v>1</v>
      </c>
    </row>
    <row r="3774" spans="1:7" x14ac:dyDescent="0.25">
      <c r="A3774" s="2">
        <v>45442</v>
      </c>
      <c r="B3774" s="3" t="s">
        <v>12</v>
      </c>
      <c r="C3774" s="3" t="s">
        <v>6</v>
      </c>
      <c r="D3774" s="3">
        <v>10</v>
      </c>
      <c r="E3774" s="3">
        <v>21</v>
      </c>
      <c r="F3774">
        <f t="shared" si="116"/>
        <v>1</v>
      </c>
      <c r="G3774">
        <f t="shared" si="117"/>
        <v>0</v>
      </c>
    </row>
    <row r="3775" spans="1:7" x14ac:dyDescent="0.25">
      <c r="A3775" s="2">
        <v>45442</v>
      </c>
      <c r="B3775" s="3" t="s">
        <v>12</v>
      </c>
      <c r="C3775" s="3" t="s">
        <v>6</v>
      </c>
      <c r="D3775" s="3">
        <v>5</v>
      </c>
      <c r="E3775" s="3">
        <v>12</v>
      </c>
      <c r="F3775">
        <f t="shared" si="116"/>
        <v>0</v>
      </c>
      <c r="G3775">
        <f t="shared" si="117"/>
        <v>1</v>
      </c>
    </row>
    <row r="3776" spans="1:7" x14ac:dyDescent="0.25">
      <c r="A3776" s="2">
        <v>45442</v>
      </c>
      <c r="B3776" s="3" t="s">
        <v>12</v>
      </c>
      <c r="C3776" s="3" t="s">
        <v>6</v>
      </c>
      <c r="D3776" s="3">
        <v>6</v>
      </c>
      <c r="E3776" s="3">
        <v>13</v>
      </c>
      <c r="F3776">
        <f t="shared" si="116"/>
        <v>0</v>
      </c>
      <c r="G3776">
        <f t="shared" si="117"/>
        <v>1</v>
      </c>
    </row>
    <row r="3777" spans="1:7" x14ac:dyDescent="0.25">
      <c r="A3777" s="2">
        <v>45442</v>
      </c>
      <c r="B3777" s="3" t="s">
        <v>12</v>
      </c>
      <c r="C3777" s="3" t="s">
        <v>6</v>
      </c>
      <c r="D3777" s="3">
        <v>8</v>
      </c>
      <c r="E3777" s="3">
        <v>12</v>
      </c>
      <c r="F3777">
        <f t="shared" si="116"/>
        <v>0</v>
      </c>
      <c r="G3777">
        <f t="shared" si="117"/>
        <v>0</v>
      </c>
    </row>
    <row r="3778" spans="1:7" x14ac:dyDescent="0.25">
      <c r="A3778" s="2">
        <v>45442</v>
      </c>
      <c r="B3778" s="3" t="s">
        <v>12</v>
      </c>
      <c r="C3778" s="3" t="s">
        <v>6</v>
      </c>
      <c r="D3778" s="3">
        <v>9</v>
      </c>
      <c r="E3778" s="3">
        <v>16</v>
      </c>
      <c r="F3778">
        <f t="shared" si="116"/>
        <v>1</v>
      </c>
      <c r="G3778">
        <f t="shared" si="117"/>
        <v>0</v>
      </c>
    </row>
    <row r="3779" spans="1:7" x14ac:dyDescent="0.25">
      <c r="A3779" s="2">
        <v>45442</v>
      </c>
      <c r="B3779" s="3" t="s">
        <v>12</v>
      </c>
      <c r="C3779" s="3" t="s">
        <v>6</v>
      </c>
      <c r="D3779" s="3">
        <v>0</v>
      </c>
      <c r="E3779" s="3">
        <v>16</v>
      </c>
      <c r="F3779">
        <f t="shared" ref="F3779:F3812" si="118">IF(D3779 &gt;= 9, 1, 0)</f>
        <v>0</v>
      </c>
      <c r="G3779">
        <f t="shared" ref="G3779:G3812" si="119">IF(D3779 &lt;= 6, 1, 0)</f>
        <v>1</v>
      </c>
    </row>
    <row r="3780" spans="1:7" x14ac:dyDescent="0.25">
      <c r="A3780" s="2">
        <v>45442</v>
      </c>
      <c r="B3780" s="3" t="s">
        <v>12</v>
      </c>
      <c r="C3780" s="3" t="s">
        <v>6</v>
      </c>
      <c r="D3780" s="3">
        <v>1</v>
      </c>
      <c r="E3780" s="3">
        <v>12</v>
      </c>
      <c r="F3780">
        <f t="shared" si="118"/>
        <v>0</v>
      </c>
      <c r="G3780">
        <f t="shared" si="119"/>
        <v>1</v>
      </c>
    </row>
    <row r="3781" spans="1:7" x14ac:dyDescent="0.25">
      <c r="A3781" s="2">
        <v>45442</v>
      </c>
      <c r="B3781" s="3" t="s">
        <v>12</v>
      </c>
      <c r="C3781" s="3" t="s">
        <v>6</v>
      </c>
      <c r="D3781" s="3">
        <v>10</v>
      </c>
      <c r="E3781" s="3">
        <v>37</v>
      </c>
      <c r="F3781">
        <f t="shared" si="118"/>
        <v>1</v>
      </c>
      <c r="G3781">
        <f t="shared" si="119"/>
        <v>0</v>
      </c>
    </row>
    <row r="3782" spans="1:7" x14ac:dyDescent="0.25">
      <c r="A3782" s="2">
        <v>45442</v>
      </c>
      <c r="B3782" s="3" t="s">
        <v>12</v>
      </c>
      <c r="C3782" s="3" t="s">
        <v>6</v>
      </c>
      <c r="D3782" s="3">
        <v>2</v>
      </c>
      <c r="E3782" s="3">
        <v>12</v>
      </c>
      <c r="F3782">
        <f t="shared" si="118"/>
        <v>0</v>
      </c>
      <c r="G3782">
        <f t="shared" si="119"/>
        <v>1</v>
      </c>
    </row>
    <row r="3783" spans="1:7" x14ac:dyDescent="0.25">
      <c r="A3783" s="2">
        <v>45442</v>
      </c>
      <c r="B3783" s="3" t="s">
        <v>12</v>
      </c>
      <c r="C3783" s="3" t="s">
        <v>6</v>
      </c>
      <c r="D3783" s="3">
        <v>3</v>
      </c>
      <c r="E3783" s="3">
        <v>12</v>
      </c>
      <c r="F3783">
        <f t="shared" si="118"/>
        <v>0</v>
      </c>
      <c r="G3783">
        <f t="shared" si="119"/>
        <v>1</v>
      </c>
    </row>
    <row r="3784" spans="1:7" x14ac:dyDescent="0.25">
      <c r="A3784" s="2">
        <v>45442</v>
      </c>
      <c r="B3784" s="3" t="s">
        <v>12</v>
      </c>
      <c r="C3784" s="3" t="s">
        <v>6</v>
      </c>
      <c r="D3784" s="3">
        <v>4</v>
      </c>
      <c r="E3784" s="3">
        <v>13</v>
      </c>
      <c r="F3784">
        <f t="shared" si="118"/>
        <v>0</v>
      </c>
      <c r="G3784">
        <f t="shared" si="119"/>
        <v>1</v>
      </c>
    </row>
    <row r="3785" spans="1:7" x14ac:dyDescent="0.25">
      <c r="A3785" s="2">
        <v>45442</v>
      </c>
      <c r="B3785" s="3" t="s">
        <v>12</v>
      </c>
      <c r="C3785" s="3" t="s">
        <v>6</v>
      </c>
      <c r="D3785" s="3">
        <v>5</v>
      </c>
      <c r="E3785" s="3">
        <v>15</v>
      </c>
      <c r="F3785">
        <f t="shared" si="118"/>
        <v>0</v>
      </c>
      <c r="G3785">
        <f t="shared" si="119"/>
        <v>1</v>
      </c>
    </row>
    <row r="3786" spans="1:7" x14ac:dyDescent="0.25">
      <c r="A3786" s="2">
        <v>45442</v>
      </c>
      <c r="B3786" s="3" t="s">
        <v>12</v>
      </c>
      <c r="C3786" s="3" t="s">
        <v>6</v>
      </c>
      <c r="D3786" s="3">
        <v>8</v>
      </c>
      <c r="E3786" s="3">
        <v>13</v>
      </c>
      <c r="F3786">
        <f t="shared" si="118"/>
        <v>0</v>
      </c>
      <c r="G3786">
        <f t="shared" si="119"/>
        <v>0</v>
      </c>
    </row>
    <row r="3787" spans="1:7" x14ac:dyDescent="0.25">
      <c r="A3787" s="2">
        <v>45442</v>
      </c>
      <c r="B3787" s="3" t="s">
        <v>12</v>
      </c>
      <c r="C3787" s="3" t="s">
        <v>6</v>
      </c>
      <c r="D3787" s="3">
        <v>9</v>
      </c>
      <c r="E3787" s="3">
        <v>22</v>
      </c>
      <c r="F3787">
        <f t="shared" si="118"/>
        <v>1</v>
      </c>
      <c r="G3787">
        <f t="shared" si="119"/>
        <v>0</v>
      </c>
    </row>
    <row r="3788" spans="1:7" x14ac:dyDescent="0.25">
      <c r="A3788" s="2">
        <v>45442</v>
      </c>
      <c r="B3788" s="3" t="s">
        <v>12</v>
      </c>
      <c r="C3788" s="3" t="s">
        <v>7</v>
      </c>
      <c r="D3788" s="3">
        <v>0</v>
      </c>
      <c r="E3788" s="3">
        <v>12</v>
      </c>
      <c r="F3788">
        <f t="shared" si="118"/>
        <v>0</v>
      </c>
      <c r="G3788">
        <f t="shared" si="119"/>
        <v>1</v>
      </c>
    </row>
    <row r="3789" spans="1:7" x14ac:dyDescent="0.25">
      <c r="A3789" s="2">
        <v>45442</v>
      </c>
      <c r="B3789" s="3" t="s">
        <v>12</v>
      </c>
      <c r="C3789" s="3" t="s">
        <v>7</v>
      </c>
      <c r="D3789" s="3">
        <v>10</v>
      </c>
      <c r="E3789" s="3">
        <v>22</v>
      </c>
      <c r="F3789">
        <f t="shared" si="118"/>
        <v>1</v>
      </c>
      <c r="G3789">
        <f t="shared" si="119"/>
        <v>0</v>
      </c>
    </row>
    <row r="3790" spans="1:7" x14ac:dyDescent="0.25">
      <c r="A3790" s="2">
        <v>45442</v>
      </c>
      <c r="B3790" s="3" t="s">
        <v>12</v>
      </c>
      <c r="C3790" s="3" t="s">
        <v>7</v>
      </c>
      <c r="D3790" s="3">
        <v>5</v>
      </c>
      <c r="E3790" s="3">
        <v>15</v>
      </c>
      <c r="F3790">
        <f t="shared" si="118"/>
        <v>0</v>
      </c>
      <c r="G3790">
        <f t="shared" si="119"/>
        <v>1</v>
      </c>
    </row>
    <row r="3791" spans="1:7" x14ac:dyDescent="0.25">
      <c r="A3791" s="2">
        <v>45442</v>
      </c>
      <c r="B3791" s="3" t="s">
        <v>12</v>
      </c>
      <c r="C3791" s="3" t="s">
        <v>7</v>
      </c>
      <c r="D3791" s="3">
        <v>8</v>
      </c>
      <c r="E3791" s="3">
        <v>17</v>
      </c>
      <c r="F3791">
        <f t="shared" si="118"/>
        <v>0</v>
      </c>
      <c r="G3791">
        <f t="shared" si="119"/>
        <v>0</v>
      </c>
    </row>
    <row r="3792" spans="1:7" x14ac:dyDescent="0.25">
      <c r="A3792" s="2">
        <v>45442</v>
      </c>
      <c r="B3792" s="3" t="s">
        <v>12</v>
      </c>
      <c r="C3792" s="3" t="s">
        <v>7</v>
      </c>
      <c r="D3792" s="3">
        <v>9</v>
      </c>
      <c r="E3792" s="3">
        <v>13</v>
      </c>
      <c r="F3792">
        <f t="shared" si="118"/>
        <v>1</v>
      </c>
      <c r="G3792">
        <f t="shared" si="119"/>
        <v>0</v>
      </c>
    </row>
    <row r="3793" spans="1:7" x14ac:dyDescent="0.25">
      <c r="A3793" s="2">
        <v>45442</v>
      </c>
      <c r="B3793" s="3" t="s">
        <v>12</v>
      </c>
      <c r="C3793" s="3" t="s">
        <v>7</v>
      </c>
      <c r="D3793" s="3">
        <v>0</v>
      </c>
      <c r="E3793" s="3">
        <v>16</v>
      </c>
      <c r="F3793">
        <f t="shared" si="118"/>
        <v>0</v>
      </c>
      <c r="G3793">
        <f t="shared" si="119"/>
        <v>1</v>
      </c>
    </row>
    <row r="3794" spans="1:7" x14ac:dyDescent="0.25">
      <c r="A3794" s="2">
        <v>45442</v>
      </c>
      <c r="B3794" s="3" t="s">
        <v>12</v>
      </c>
      <c r="C3794" s="3" t="s">
        <v>7</v>
      </c>
      <c r="D3794" s="3">
        <v>1</v>
      </c>
      <c r="E3794" s="3">
        <v>13</v>
      </c>
      <c r="F3794">
        <f t="shared" si="118"/>
        <v>0</v>
      </c>
      <c r="G3794">
        <f t="shared" si="119"/>
        <v>1</v>
      </c>
    </row>
    <row r="3795" spans="1:7" x14ac:dyDescent="0.25">
      <c r="A3795" s="2">
        <v>45442</v>
      </c>
      <c r="B3795" s="3" t="s">
        <v>12</v>
      </c>
      <c r="C3795" s="3" t="s">
        <v>7</v>
      </c>
      <c r="D3795" s="3">
        <v>10</v>
      </c>
      <c r="E3795" s="3">
        <v>37</v>
      </c>
      <c r="F3795">
        <f t="shared" si="118"/>
        <v>1</v>
      </c>
      <c r="G3795">
        <f t="shared" si="119"/>
        <v>0</v>
      </c>
    </row>
    <row r="3796" spans="1:7" x14ac:dyDescent="0.25">
      <c r="A3796" s="2">
        <v>45442</v>
      </c>
      <c r="B3796" s="3" t="s">
        <v>12</v>
      </c>
      <c r="C3796" s="3" t="s">
        <v>7</v>
      </c>
      <c r="D3796" s="3">
        <v>3</v>
      </c>
      <c r="E3796" s="3">
        <v>12</v>
      </c>
      <c r="F3796">
        <f t="shared" si="118"/>
        <v>0</v>
      </c>
      <c r="G3796">
        <f t="shared" si="119"/>
        <v>1</v>
      </c>
    </row>
    <row r="3797" spans="1:7" x14ac:dyDescent="0.25">
      <c r="A3797" s="2">
        <v>45442</v>
      </c>
      <c r="B3797" s="3" t="s">
        <v>12</v>
      </c>
      <c r="C3797" s="3" t="s">
        <v>7</v>
      </c>
      <c r="D3797" s="3">
        <v>5</v>
      </c>
      <c r="E3797" s="3">
        <v>15</v>
      </c>
      <c r="F3797">
        <f t="shared" si="118"/>
        <v>0</v>
      </c>
      <c r="G3797">
        <f t="shared" si="119"/>
        <v>1</v>
      </c>
    </row>
    <row r="3798" spans="1:7" x14ac:dyDescent="0.25">
      <c r="A3798" s="2">
        <v>45442</v>
      </c>
      <c r="B3798" s="3" t="s">
        <v>12</v>
      </c>
      <c r="C3798" s="3" t="s">
        <v>7</v>
      </c>
      <c r="D3798" s="3">
        <v>6</v>
      </c>
      <c r="E3798" s="3">
        <v>13</v>
      </c>
      <c r="F3798">
        <f t="shared" si="118"/>
        <v>0</v>
      </c>
      <c r="G3798">
        <f t="shared" si="119"/>
        <v>1</v>
      </c>
    </row>
    <row r="3799" spans="1:7" x14ac:dyDescent="0.25">
      <c r="A3799" s="2">
        <v>45442</v>
      </c>
      <c r="B3799" s="3" t="s">
        <v>12</v>
      </c>
      <c r="C3799" s="3" t="s">
        <v>7</v>
      </c>
      <c r="D3799" s="3">
        <v>7</v>
      </c>
      <c r="E3799" s="3">
        <v>14</v>
      </c>
      <c r="F3799">
        <f t="shared" si="118"/>
        <v>0</v>
      </c>
      <c r="G3799">
        <f t="shared" si="119"/>
        <v>0</v>
      </c>
    </row>
    <row r="3800" spans="1:7" x14ac:dyDescent="0.25">
      <c r="A3800" s="2">
        <v>45442</v>
      </c>
      <c r="B3800" s="3" t="s">
        <v>12</v>
      </c>
      <c r="C3800" s="3" t="s">
        <v>7</v>
      </c>
      <c r="D3800" s="3">
        <v>8</v>
      </c>
      <c r="E3800" s="3">
        <v>12</v>
      </c>
      <c r="F3800">
        <f t="shared" si="118"/>
        <v>0</v>
      </c>
      <c r="G3800">
        <f t="shared" si="119"/>
        <v>0</v>
      </c>
    </row>
    <row r="3801" spans="1:7" x14ac:dyDescent="0.25">
      <c r="A3801" s="2">
        <v>45442</v>
      </c>
      <c r="B3801" s="3" t="s">
        <v>12</v>
      </c>
      <c r="C3801" s="3" t="s">
        <v>7</v>
      </c>
      <c r="D3801" s="3">
        <v>9</v>
      </c>
      <c r="E3801" s="3">
        <v>25</v>
      </c>
      <c r="F3801">
        <f t="shared" si="118"/>
        <v>1</v>
      </c>
      <c r="G3801">
        <f t="shared" si="119"/>
        <v>0</v>
      </c>
    </row>
    <row r="3802" spans="1:7" x14ac:dyDescent="0.25">
      <c r="A3802" s="2">
        <v>45442</v>
      </c>
      <c r="B3802" s="3" t="s">
        <v>12</v>
      </c>
      <c r="C3802" s="3" t="s">
        <v>7</v>
      </c>
      <c r="D3802" s="3">
        <v>10</v>
      </c>
      <c r="E3802" s="3">
        <v>14</v>
      </c>
      <c r="F3802">
        <f t="shared" si="118"/>
        <v>1</v>
      </c>
      <c r="G3802">
        <f t="shared" si="119"/>
        <v>0</v>
      </c>
    </row>
    <row r="3803" spans="1:7" x14ac:dyDescent="0.25">
      <c r="A3803" s="2">
        <v>45442</v>
      </c>
      <c r="B3803" s="3" t="s">
        <v>12</v>
      </c>
      <c r="C3803" s="3" t="s">
        <v>7</v>
      </c>
      <c r="D3803" s="3">
        <v>9</v>
      </c>
      <c r="E3803" s="3">
        <v>12</v>
      </c>
      <c r="F3803">
        <f t="shared" si="118"/>
        <v>1</v>
      </c>
      <c r="G3803">
        <f t="shared" si="119"/>
        <v>0</v>
      </c>
    </row>
    <row r="3804" spans="1:7" x14ac:dyDescent="0.25">
      <c r="A3804" s="2">
        <v>45442</v>
      </c>
      <c r="B3804" s="3" t="s">
        <v>12</v>
      </c>
      <c r="C3804" s="3" t="s">
        <v>7</v>
      </c>
      <c r="D3804" s="3">
        <v>0</v>
      </c>
      <c r="E3804" s="3">
        <v>16</v>
      </c>
      <c r="F3804">
        <f t="shared" si="118"/>
        <v>0</v>
      </c>
      <c r="G3804">
        <f t="shared" si="119"/>
        <v>1</v>
      </c>
    </row>
    <row r="3805" spans="1:7" x14ac:dyDescent="0.25">
      <c r="A3805" s="2">
        <v>45442</v>
      </c>
      <c r="B3805" s="3" t="s">
        <v>12</v>
      </c>
      <c r="C3805" s="3" t="s">
        <v>7</v>
      </c>
      <c r="D3805" s="3">
        <v>1</v>
      </c>
      <c r="E3805" s="3">
        <v>12</v>
      </c>
      <c r="F3805">
        <f t="shared" si="118"/>
        <v>0</v>
      </c>
      <c r="G3805">
        <f t="shared" si="119"/>
        <v>1</v>
      </c>
    </row>
    <row r="3806" spans="1:7" x14ac:dyDescent="0.25">
      <c r="A3806" s="2">
        <v>45442</v>
      </c>
      <c r="B3806" s="3" t="s">
        <v>12</v>
      </c>
      <c r="C3806" s="3" t="s">
        <v>7</v>
      </c>
      <c r="D3806" s="3">
        <v>10</v>
      </c>
      <c r="E3806" s="3">
        <v>57</v>
      </c>
      <c r="F3806">
        <f t="shared" si="118"/>
        <v>1</v>
      </c>
      <c r="G3806">
        <f t="shared" si="119"/>
        <v>0</v>
      </c>
    </row>
    <row r="3807" spans="1:7" x14ac:dyDescent="0.25">
      <c r="A3807" s="2">
        <v>45442</v>
      </c>
      <c r="B3807" s="3" t="s">
        <v>12</v>
      </c>
      <c r="C3807" s="3" t="s">
        <v>7</v>
      </c>
      <c r="D3807" s="3">
        <v>2</v>
      </c>
      <c r="E3807" s="3">
        <v>12</v>
      </c>
      <c r="F3807">
        <f t="shared" si="118"/>
        <v>0</v>
      </c>
      <c r="G3807">
        <f t="shared" si="119"/>
        <v>1</v>
      </c>
    </row>
    <row r="3808" spans="1:7" x14ac:dyDescent="0.25">
      <c r="A3808" s="2">
        <v>45442</v>
      </c>
      <c r="B3808" s="3" t="s">
        <v>12</v>
      </c>
      <c r="C3808" s="3" t="s">
        <v>7</v>
      </c>
      <c r="D3808" s="3">
        <v>5</v>
      </c>
      <c r="E3808" s="3">
        <v>20</v>
      </c>
      <c r="F3808">
        <f t="shared" si="118"/>
        <v>0</v>
      </c>
      <c r="G3808">
        <f t="shared" si="119"/>
        <v>1</v>
      </c>
    </row>
    <row r="3809" spans="1:7" x14ac:dyDescent="0.25">
      <c r="A3809" s="2">
        <v>45442</v>
      </c>
      <c r="B3809" s="3" t="s">
        <v>12</v>
      </c>
      <c r="C3809" s="3" t="s">
        <v>7</v>
      </c>
      <c r="D3809" s="3">
        <v>6</v>
      </c>
      <c r="E3809" s="3">
        <v>13</v>
      </c>
      <c r="F3809">
        <f t="shared" si="118"/>
        <v>0</v>
      </c>
      <c r="G3809">
        <f t="shared" si="119"/>
        <v>1</v>
      </c>
    </row>
    <row r="3810" spans="1:7" x14ac:dyDescent="0.25">
      <c r="A3810" s="2">
        <v>45442</v>
      </c>
      <c r="B3810" s="3" t="s">
        <v>12</v>
      </c>
      <c r="C3810" s="3" t="s">
        <v>7</v>
      </c>
      <c r="D3810" s="3">
        <v>7</v>
      </c>
      <c r="E3810" s="3">
        <v>14</v>
      </c>
      <c r="F3810">
        <f t="shared" si="118"/>
        <v>0</v>
      </c>
      <c r="G3810">
        <f t="shared" si="119"/>
        <v>0</v>
      </c>
    </row>
    <row r="3811" spans="1:7" x14ac:dyDescent="0.25">
      <c r="A3811" s="2">
        <v>45442</v>
      </c>
      <c r="B3811" s="3" t="s">
        <v>12</v>
      </c>
      <c r="C3811" s="3" t="s">
        <v>7</v>
      </c>
      <c r="D3811" s="3">
        <v>8</v>
      </c>
      <c r="E3811" s="3">
        <v>24</v>
      </c>
      <c r="F3811">
        <f t="shared" si="118"/>
        <v>0</v>
      </c>
      <c r="G3811">
        <f t="shared" si="119"/>
        <v>0</v>
      </c>
    </row>
    <row r="3812" spans="1:7" x14ac:dyDescent="0.25">
      <c r="A3812" s="2">
        <v>45442</v>
      </c>
      <c r="B3812" s="3" t="s">
        <v>12</v>
      </c>
      <c r="C3812" s="3" t="s">
        <v>7</v>
      </c>
      <c r="D3812" s="3">
        <v>9</v>
      </c>
      <c r="E3812" s="3">
        <v>27</v>
      </c>
      <c r="F3812">
        <f t="shared" si="118"/>
        <v>1</v>
      </c>
      <c r="G3812">
        <f t="shared" si="119"/>
        <v>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6"/>
  <sheetViews>
    <sheetView workbookViewId="0">
      <selection activeCell="J11" sqref="J11"/>
    </sheetView>
  </sheetViews>
  <sheetFormatPr defaultRowHeight="15" x14ac:dyDescent="0.25"/>
  <cols>
    <col min="1" max="1" width="10.5703125" customWidth="1"/>
    <col min="2" max="2" width="16.28515625" customWidth="1"/>
    <col min="3" max="3" width="19" customWidth="1"/>
    <col min="4" max="4" width="21.28515625" customWidth="1"/>
    <col min="5" max="5" width="18.7109375" customWidth="1"/>
    <col min="8" max="8" width="23.42578125" customWidth="1"/>
    <col min="9" max="9" width="25.42578125" customWidth="1"/>
    <col min="10" max="10" width="28.5703125" customWidth="1"/>
    <col min="11" max="12" width="10.5703125" customWidth="1"/>
    <col min="13" max="15" width="10.5703125" bestFit="1" customWidth="1"/>
    <col min="16" max="18" width="10.5703125" customWidth="1"/>
    <col min="19" max="19" width="11.85546875" customWidth="1"/>
  </cols>
  <sheetData>
    <row r="1" spans="1:9" x14ac:dyDescent="0.25">
      <c r="A1" s="12" t="s">
        <v>63</v>
      </c>
      <c r="H1" t="s">
        <v>70</v>
      </c>
    </row>
    <row r="2" spans="1:9" x14ac:dyDescent="0.25">
      <c r="A2" t="s">
        <v>59</v>
      </c>
      <c r="B2" t="s">
        <v>60</v>
      </c>
      <c r="C2" t="s">
        <v>61</v>
      </c>
      <c r="D2" t="s">
        <v>62</v>
      </c>
      <c r="E2" t="s">
        <v>19</v>
      </c>
      <c r="H2" s="16" t="s">
        <v>65</v>
      </c>
      <c r="I2" t="s">
        <v>67</v>
      </c>
    </row>
    <row r="3" spans="1:9" x14ac:dyDescent="0.25">
      <c r="A3" t="s">
        <v>48</v>
      </c>
      <c r="B3">
        <f>COUNTIFS(Завдання1!C3:C1676, "Зв'язок/Якість зв'язку")</f>
        <v>408</v>
      </c>
      <c r="C3" s="19">
        <f>COUNTIFS(Завдання1!C5:C1678, "Зв'язок/Якість зв'язку",Завдання1!E5:E1678, "&gt;=9") * 100 / COUNTIFS(Завдання1!C5:C1678, "Зв'язок/Якість зв'язку")</f>
        <v>35.121951219512198</v>
      </c>
      <c r="D3" s="15">
        <f>COUNTIFS(Завдання1!C5:C1678, "Зв'язок/Якість зв'язку",Завдання1!E5:E1678, "&lt;=6") * 100 / COUNTIFS(Завдання1!C5:C1678, "Зв'язок/Якість зв'язку")</f>
        <v>35.365853658536587</v>
      </c>
      <c r="E3" s="13">
        <f>C3-D3</f>
        <v>-0.24390243902438868</v>
      </c>
      <c r="H3" s="17">
        <v>45250</v>
      </c>
      <c r="I3" s="13">
        <v>214</v>
      </c>
    </row>
    <row r="4" spans="1:9" x14ac:dyDescent="0.25">
      <c r="A4" t="s">
        <v>49</v>
      </c>
      <c r="B4">
        <f>COUNTIFS(Завдання1!C3:C1676, "Передача даних")</f>
        <v>1050</v>
      </c>
      <c r="C4" s="19">
        <f>COUNTIFS(Завдання1!C5:C1678, "Передача даних",Завдання1!E5:E1678, "&gt;=9") * 100 / COUNTIFS(Завдання1!C5:C1678, "Передача даних")</f>
        <v>40</v>
      </c>
      <c r="D4" s="15">
        <f>COUNTIFS(Завдання1!C5:C1678, "Передача даних",Завдання1!E5:E1678, "&lt;=6") * 100 / COUNTIFS(Завдання1!C5:C1678, "Передача даних")</f>
        <v>33.142857142857146</v>
      </c>
      <c r="E4" s="12">
        <f>C4-D4</f>
        <v>6.8571428571428541</v>
      </c>
      <c r="H4" s="20" t="s">
        <v>27</v>
      </c>
      <c r="I4" s="13">
        <v>9</v>
      </c>
    </row>
    <row r="5" spans="1:9" x14ac:dyDescent="0.25">
      <c r="A5" t="s">
        <v>50</v>
      </c>
      <c r="B5">
        <f>COUNTIFS(Завдання1!C3:C1676, "Відсутність вхідного/вихідного зв'язку")</f>
        <v>214</v>
      </c>
      <c r="C5" s="19">
        <f>COUNTIFS(Завдання1!C5:C1678, "Відсутність вхідного/вихідного зв'язку",Завдання1!E5:E1678, "&gt;=9") * 100 / COUNTIFS(Завдання1!C5:C1678, "Відсутність вхідного/вихідного зв'язку")</f>
        <v>34.579439252336449</v>
      </c>
      <c r="D5" s="14">
        <f>COUNTIFS(Завдання1!C5:C1678, "Відсутність вхідного/вихідного зв'язку",Завдання1!E5:E1678, "&lt;=6") * 100 / COUNTIFS(Завдання1!C5:C1678, "Відсутність вхідного/вихідного зв'язку")</f>
        <v>37.383177570093459</v>
      </c>
      <c r="E5" s="12">
        <f>C5-D5</f>
        <v>-2.8037383177570092</v>
      </c>
      <c r="H5" s="21" t="s">
        <v>45</v>
      </c>
      <c r="I5" s="13">
        <v>6</v>
      </c>
    </row>
    <row r="6" spans="1:9" x14ac:dyDescent="0.25">
      <c r="H6" s="21" t="s">
        <v>47</v>
      </c>
      <c r="I6" s="13">
        <v>2</v>
      </c>
    </row>
    <row r="7" spans="1:9" x14ac:dyDescent="0.25">
      <c r="H7" s="21" t="s">
        <v>46</v>
      </c>
      <c r="I7" s="13">
        <v>1</v>
      </c>
    </row>
    <row r="8" spans="1:9" x14ac:dyDescent="0.25">
      <c r="H8" s="20" t="s">
        <v>29</v>
      </c>
      <c r="I8" s="13">
        <v>5</v>
      </c>
    </row>
    <row r="9" spans="1:9" x14ac:dyDescent="0.25">
      <c r="A9" s="12" t="s">
        <v>64</v>
      </c>
      <c r="D9" s="12"/>
      <c r="H9" s="21" t="s">
        <v>45</v>
      </c>
      <c r="I9" s="13">
        <v>4</v>
      </c>
    </row>
    <row r="10" spans="1:9" x14ac:dyDescent="0.25">
      <c r="A10" t="s">
        <v>59</v>
      </c>
      <c r="B10" t="s">
        <v>60</v>
      </c>
      <c r="C10" t="s">
        <v>61</v>
      </c>
      <c r="D10" t="s">
        <v>62</v>
      </c>
      <c r="E10" t="s">
        <v>19</v>
      </c>
      <c r="H10" s="21" t="s">
        <v>46</v>
      </c>
      <c r="I10" s="13">
        <v>1</v>
      </c>
    </row>
    <row r="11" spans="1:9" x14ac:dyDescent="0.25">
      <c r="A11" s="17">
        <v>45250</v>
      </c>
      <c r="B11">
        <f>COUNTIFS(Завдання1!A5:A1678, A11)</f>
        <v>214</v>
      </c>
      <c r="C11" s="18">
        <f>COUNTIFS(Завдання1!A5:A1678, A11,Завдання1!E5:E1678, "&gt;=9") * 100 / COUNTIFS(Завдання1!A6:A1678, A11)</f>
        <v>36.915887850467293</v>
      </c>
      <c r="D11" s="14">
        <f>COUNTIFS(Завдання1!A3:A1676,A11,Завдання1!E11:E1684, "&lt;=6") * 100 / COUNTIFS(Завдання1!A3:A1676,A11)</f>
        <v>35.981308411214954</v>
      </c>
      <c r="E11" s="13">
        <f>C11-D11</f>
        <v>0.93457943925233877</v>
      </c>
      <c r="H11" s="20" t="s">
        <v>34</v>
      </c>
      <c r="I11" s="13">
        <v>21</v>
      </c>
    </row>
    <row r="12" spans="1:9" x14ac:dyDescent="0.25">
      <c r="A12" s="17">
        <v>45251</v>
      </c>
      <c r="B12">
        <f>COUNTIFS(Завдання1!A5:A1678, A12)</f>
        <v>99</v>
      </c>
      <c r="C12" s="18">
        <f>COUNTIFS(Завдання1!A5:A1678, A12,Завдання1!E5:E1678, "&gt;=9") * 100 / COUNTIFS(Завдання1!A5:A1678, A12)</f>
        <v>39.393939393939391</v>
      </c>
      <c r="D12" s="14">
        <f>COUNTIFS(Завдання1!A5:A1678,A12,Завдання1!E5:E1678, "&lt;=6") * 100 / COUNTIFS(Завдання1!A5:A1678,A12)</f>
        <v>31.313131313131311</v>
      </c>
      <c r="E12" s="13">
        <f t="shared" ref="E12:E19" si="0">C12-D12</f>
        <v>8.0808080808080796</v>
      </c>
      <c r="H12" s="21" t="s">
        <v>45</v>
      </c>
      <c r="I12" s="13">
        <v>15</v>
      </c>
    </row>
    <row r="13" spans="1:9" x14ac:dyDescent="0.25">
      <c r="A13" s="17">
        <v>45252</v>
      </c>
      <c r="B13">
        <f>COUNTIFS(Завдання1!A5:A1678, A13)</f>
        <v>171</v>
      </c>
      <c r="C13" s="18">
        <f>COUNTIFS(Завдання1!A7:A1680, A13,Завдання1!E7:E1680, "&gt;=9") * 100 / COUNTIFS(Завдання1!A8:A1680, A13)</f>
        <v>35.672514619883039</v>
      </c>
      <c r="D13" s="14">
        <f>COUNTIFS(Завдання1!A5:A1678,A13,Завдання1!E13:E1686, "&lt;=6") * 100 / COUNTIFS(Завдання1!A5:A1678,A13)</f>
        <v>32.748538011695906</v>
      </c>
      <c r="E13" s="13">
        <f t="shared" si="0"/>
        <v>2.9239766081871323</v>
      </c>
      <c r="H13" s="21" t="s">
        <v>47</v>
      </c>
      <c r="I13" s="13">
        <v>1</v>
      </c>
    </row>
    <row r="14" spans="1:9" x14ac:dyDescent="0.25">
      <c r="A14" s="17">
        <v>45253</v>
      </c>
      <c r="B14">
        <f>COUNTIFS(Завдання1!A5:A1678, A14)</f>
        <v>129</v>
      </c>
      <c r="C14" s="18">
        <f>COUNTIFS(Завдання1!A5:A1678, A14,Завдання1!E5:E1678, "&gt;=9") * 100 / COUNTIFS(Завдання1!A5:A1678, A14)</f>
        <v>38.759689922480618</v>
      </c>
      <c r="D14" s="14">
        <f>COUNTIFS(Завдання1!A5:A1678,A14,Завдання1!E5:E1678, "&lt;=6") * 100 / COUNTIFS(Завдання1!A5:A1678,A14)</f>
        <v>28.68217054263566</v>
      </c>
      <c r="E14" s="13">
        <f t="shared" si="0"/>
        <v>10.077519379844958</v>
      </c>
      <c r="H14" s="21" t="s">
        <v>46</v>
      </c>
      <c r="I14" s="13">
        <v>5</v>
      </c>
    </row>
    <row r="15" spans="1:9" x14ac:dyDescent="0.25">
      <c r="A15" s="17">
        <v>45254</v>
      </c>
      <c r="B15">
        <f>COUNTIFS(Завдання1!A5:A1678, A15)</f>
        <v>182</v>
      </c>
      <c r="C15" s="18">
        <f>COUNTIFS(Завдання1!A5:A1678, A15,Завдання1!E5:E1678, "&gt;=9") * 100 / COUNTIFS(Завдання1!A5:A1678, A15)</f>
        <v>32.967032967032964</v>
      </c>
      <c r="D15" s="14">
        <f>COUNTIFS(Завдання1!A5:A1678,A15,Завдання1!E5:E1678, "&lt;=6") * 100 / COUNTIFS(Завдання1!A5:A1678,A15)</f>
        <v>37.912087912087912</v>
      </c>
      <c r="E15" s="13">
        <f t="shared" si="0"/>
        <v>-4.9450549450549488</v>
      </c>
      <c r="H15" s="20" t="s">
        <v>22</v>
      </c>
      <c r="I15" s="13">
        <v>8</v>
      </c>
    </row>
    <row r="16" spans="1:9" x14ac:dyDescent="0.25">
      <c r="A16" s="17">
        <v>45255</v>
      </c>
      <c r="B16">
        <f>COUNTIFS(Завдання1!A5:A1678, A16)</f>
        <v>113</v>
      </c>
      <c r="C16" s="18">
        <f>COUNTIFS(Завдання1!A5:A1678, A16,Завдання1!E5:E1678, "&gt;=9") * 100 / COUNTIFS(Завдання1!A5:A1678, A16)</f>
        <v>41.592920353982301</v>
      </c>
      <c r="D16" s="14">
        <f>COUNTIFS(Завдання1!A5:A1678,A16,Завдання1!E5:E1678, "&lt;=6") * 100 / COUNTIFS(Завдання1!A5:A1678,A16)</f>
        <v>38.053097345132741</v>
      </c>
      <c r="E16" s="13">
        <f t="shared" si="0"/>
        <v>3.5398230088495595</v>
      </c>
      <c r="H16" s="21" t="s">
        <v>45</v>
      </c>
      <c r="I16" s="13">
        <v>6</v>
      </c>
    </row>
    <row r="17" spans="1:9" x14ac:dyDescent="0.25">
      <c r="A17" s="17">
        <v>45256</v>
      </c>
      <c r="B17">
        <f>COUNTIFS(Завдання1!A5:A1678, A17)</f>
        <v>225</v>
      </c>
      <c r="C17" s="18">
        <f>COUNTIFS(Завдання1!A11:A1684, A17,Завдання1!E11:E1684, "&gt;=9") * 100 / COUNTIFS(Завдання1!A12:A1684, A17)</f>
        <v>36</v>
      </c>
      <c r="D17" s="14">
        <f>COUNTIFS(Завдання1!A5:A1678,A17,Завдання1!E5:E1678, "&lt;=6") * 100 / COUNTIFS(Завдання1!A5:A1678,A17)</f>
        <v>38.666666666666664</v>
      </c>
      <c r="E17" s="13">
        <f>C17-D17</f>
        <v>-2.6666666666666643</v>
      </c>
      <c r="H17" s="21" t="s">
        <v>47</v>
      </c>
      <c r="I17" s="13">
        <v>1</v>
      </c>
    </row>
    <row r="18" spans="1:9" x14ac:dyDescent="0.25">
      <c r="A18" s="17">
        <v>45257</v>
      </c>
      <c r="B18">
        <f>COUNTIFS(Завдання1!A5:A1678, A18)</f>
        <v>239</v>
      </c>
      <c r="C18" s="18">
        <f>COUNTIFS(Завдання1!A5:A1678, A18,Завдання1!E5:E1678, "&gt;=9") * 100 / COUNTIFS(Завдання1!A5:A1678, A18)</f>
        <v>40.585774058577407</v>
      </c>
      <c r="D18" s="14">
        <f>COUNTIFS(Завдання1!A5:A1678,A18,Завдання1!E5:E1678, "&lt;=6") * 100 / COUNTIFS(Завдання1!A5:A1678,A18)</f>
        <v>32.21757322175732</v>
      </c>
      <c r="E18" s="13">
        <f t="shared" si="0"/>
        <v>8.3682008368200869</v>
      </c>
      <c r="H18" s="21" t="s">
        <v>46</v>
      </c>
      <c r="I18" s="13">
        <v>1</v>
      </c>
    </row>
    <row r="19" spans="1:9" x14ac:dyDescent="0.25">
      <c r="A19" s="17">
        <v>45258</v>
      </c>
      <c r="B19">
        <f>COUNTIFS(Завдання1!A5:A1678, A19)</f>
        <v>302</v>
      </c>
      <c r="C19" s="18">
        <f>COUNTIFS(Завдання1!A5:A1678, A19,Завдання1!E5:E1678, "&gt;=9") * 100 / COUNTIFS(Завдання1!A5:A1678, A19)</f>
        <v>41.059602649006621</v>
      </c>
      <c r="D19" s="14">
        <f>COUNTIFS(Завдання1!A5:A1678,A19,Завдання1!E5:E1678, "&lt;=6") * 100 / COUNTIFS(Завдання1!A5:A1678,A19)</f>
        <v>31.125827814569536</v>
      </c>
      <c r="E19" s="13">
        <f t="shared" si="0"/>
        <v>9.9337748344370844</v>
      </c>
      <c r="H19" s="20" t="s">
        <v>28</v>
      </c>
      <c r="I19" s="13">
        <v>13</v>
      </c>
    </row>
    <row r="20" spans="1:9" x14ac:dyDescent="0.25">
      <c r="C20" s="18"/>
      <c r="H20" s="21" t="s">
        <v>45</v>
      </c>
      <c r="I20" s="13">
        <v>9</v>
      </c>
    </row>
    <row r="21" spans="1:9" x14ac:dyDescent="0.25">
      <c r="H21" s="21" t="s">
        <v>47</v>
      </c>
      <c r="I21" s="13">
        <v>1</v>
      </c>
    </row>
    <row r="22" spans="1:9" x14ac:dyDescent="0.25">
      <c r="A22" s="12"/>
      <c r="H22" s="21" t="s">
        <v>46</v>
      </c>
      <c r="I22" s="13">
        <v>3</v>
      </c>
    </row>
    <row r="23" spans="1:9" x14ac:dyDescent="0.25">
      <c r="H23" s="20" t="s">
        <v>23</v>
      </c>
      <c r="I23" s="13">
        <v>3</v>
      </c>
    </row>
    <row r="24" spans="1:9" x14ac:dyDescent="0.25">
      <c r="H24" s="21" t="s">
        <v>45</v>
      </c>
      <c r="I24" s="13">
        <v>2</v>
      </c>
    </row>
    <row r="25" spans="1:9" x14ac:dyDescent="0.25">
      <c r="H25" s="21" t="s">
        <v>46</v>
      </c>
      <c r="I25" s="13">
        <v>1</v>
      </c>
    </row>
    <row r="26" spans="1:9" x14ac:dyDescent="0.25">
      <c r="H26" s="20" t="s">
        <v>31</v>
      </c>
      <c r="I26" s="13">
        <v>7</v>
      </c>
    </row>
    <row r="27" spans="1:9" x14ac:dyDescent="0.25">
      <c r="H27" s="21" t="s">
        <v>45</v>
      </c>
      <c r="I27" s="13">
        <v>5</v>
      </c>
    </row>
    <row r="28" spans="1:9" x14ac:dyDescent="0.25">
      <c r="H28" s="21" t="s">
        <v>46</v>
      </c>
      <c r="I28" s="13">
        <v>2</v>
      </c>
    </row>
    <row r="29" spans="1:9" x14ac:dyDescent="0.25">
      <c r="H29" s="20" t="s">
        <v>21</v>
      </c>
      <c r="I29" s="13">
        <v>11</v>
      </c>
    </row>
    <row r="30" spans="1:9" x14ac:dyDescent="0.25">
      <c r="H30" s="21" t="s">
        <v>45</v>
      </c>
      <c r="I30" s="13">
        <v>7</v>
      </c>
    </row>
    <row r="31" spans="1:9" x14ac:dyDescent="0.25">
      <c r="H31" s="21" t="s">
        <v>46</v>
      </c>
      <c r="I31" s="13">
        <v>4</v>
      </c>
    </row>
    <row r="32" spans="1:9" x14ac:dyDescent="0.25">
      <c r="H32" s="20" t="s">
        <v>40</v>
      </c>
      <c r="I32" s="13">
        <v>9</v>
      </c>
    </row>
    <row r="33" spans="8:9" x14ac:dyDescent="0.25">
      <c r="H33" s="21" t="s">
        <v>45</v>
      </c>
      <c r="I33" s="13">
        <v>7</v>
      </c>
    </row>
    <row r="34" spans="8:9" x14ac:dyDescent="0.25">
      <c r="H34" s="21" t="s">
        <v>47</v>
      </c>
      <c r="I34" s="13">
        <v>1</v>
      </c>
    </row>
    <row r="35" spans="8:9" x14ac:dyDescent="0.25">
      <c r="H35" s="21" t="s">
        <v>46</v>
      </c>
      <c r="I35" s="13">
        <v>1</v>
      </c>
    </row>
    <row r="36" spans="8:9" x14ac:dyDescent="0.25">
      <c r="H36" s="20" t="s">
        <v>38</v>
      </c>
      <c r="I36" s="13">
        <v>12</v>
      </c>
    </row>
    <row r="37" spans="8:9" x14ac:dyDescent="0.25">
      <c r="H37" s="21" t="s">
        <v>45</v>
      </c>
      <c r="I37" s="13">
        <v>11</v>
      </c>
    </row>
    <row r="38" spans="8:9" x14ac:dyDescent="0.25">
      <c r="H38" s="21" t="s">
        <v>47</v>
      </c>
      <c r="I38" s="13">
        <v>1</v>
      </c>
    </row>
    <row r="39" spans="8:9" x14ac:dyDescent="0.25">
      <c r="H39" s="20" t="s">
        <v>33</v>
      </c>
      <c r="I39" s="13">
        <v>7</v>
      </c>
    </row>
    <row r="40" spans="8:9" x14ac:dyDescent="0.25">
      <c r="H40" s="21" t="s">
        <v>45</v>
      </c>
      <c r="I40" s="13">
        <v>5</v>
      </c>
    </row>
    <row r="41" spans="8:9" x14ac:dyDescent="0.25">
      <c r="H41" s="21" t="s">
        <v>47</v>
      </c>
      <c r="I41" s="13">
        <v>1</v>
      </c>
    </row>
    <row r="42" spans="8:9" x14ac:dyDescent="0.25">
      <c r="H42" s="21" t="s">
        <v>46</v>
      </c>
      <c r="I42" s="13">
        <v>1</v>
      </c>
    </row>
    <row r="43" spans="8:9" x14ac:dyDescent="0.25">
      <c r="H43" s="20" t="s">
        <v>30</v>
      </c>
      <c r="I43" s="13">
        <v>9</v>
      </c>
    </row>
    <row r="44" spans="8:9" x14ac:dyDescent="0.25">
      <c r="H44" s="21" t="s">
        <v>45</v>
      </c>
      <c r="I44" s="13">
        <v>6</v>
      </c>
    </row>
    <row r="45" spans="8:9" x14ac:dyDescent="0.25">
      <c r="H45" s="21" t="s">
        <v>47</v>
      </c>
      <c r="I45" s="13">
        <v>1</v>
      </c>
    </row>
    <row r="46" spans="8:9" x14ac:dyDescent="0.25">
      <c r="H46" s="21" t="s">
        <v>46</v>
      </c>
      <c r="I46" s="13">
        <v>2</v>
      </c>
    </row>
    <row r="47" spans="8:9" x14ac:dyDescent="0.25">
      <c r="H47" s="20" t="s">
        <v>32</v>
      </c>
      <c r="I47" s="13">
        <v>10</v>
      </c>
    </row>
    <row r="48" spans="8:9" x14ac:dyDescent="0.25">
      <c r="H48" s="21" t="s">
        <v>45</v>
      </c>
      <c r="I48" s="13">
        <v>6</v>
      </c>
    </row>
    <row r="49" spans="8:9" x14ac:dyDescent="0.25">
      <c r="H49" s="21" t="s">
        <v>47</v>
      </c>
      <c r="I49" s="13">
        <v>2</v>
      </c>
    </row>
    <row r="50" spans="8:9" x14ac:dyDescent="0.25">
      <c r="H50" s="21" t="s">
        <v>46</v>
      </c>
      <c r="I50" s="13">
        <v>2</v>
      </c>
    </row>
    <row r="51" spans="8:9" x14ac:dyDescent="0.25">
      <c r="H51" s="20" t="s">
        <v>37</v>
      </c>
      <c r="I51" s="13">
        <v>10</v>
      </c>
    </row>
    <row r="52" spans="8:9" x14ac:dyDescent="0.25">
      <c r="H52" s="21" t="s">
        <v>45</v>
      </c>
      <c r="I52" s="13">
        <v>8</v>
      </c>
    </row>
    <row r="53" spans="8:9" x14ac:dyDescent="0.25">
      <c r="H53" s="21" t="s">
        <v>47</v>
      </c>
      <c r="I53" s="13">
        <v>2</v>
      </c>
    </row>
    <row r="54" spans="8:9" x14ac:dyDescent="0.25">
      <c r="H54" s="20" t="s">
        <v>26</v>
      </c>
      <c r="I54" s="13">
        <v>10</v>
      </c>
    </row>
    <row r="55" spans="8:9" x14ac:dyDescent="0.25">
      <c r="H55" s="21" t="s">
        <v>45</v>
      </c>
      <c r="I55" s="13">
        <v>8</v>
      </c>
    </row>
    <row r="56" spans="8:9" x14ac:dyDescent="0.25">
      <c r="H56" s="21" t="s">
        <v>47</v>
      </c>
      <c r="I56" s="13">
        <v>1</v>
      </c>
    </row>
    <row r="57" spans="8:9" x14ac:dyDescent="0.25">
      <c r="H57" s="21" t="s">
        <v>46</v>
      </c>
      <c r="I57" s="13">
        <v>1</v>
      </c>
    </row>
    <row r="58" spans="8:9" x14ac:dyDescent="0.25">
      <c r="H58" s="20" t="s">
        <v>36</v>
      </c>
      <c r="I58" s="13">
        <v>11</v>
      </c>
    </row>
    <row r="59" spans="8:9" x14ac:dyDescent="0.25">
      <c r="H59" s="21" t="s">
        <v>45</v>
      </c>
      <c r="I59" s="13">
        <v>10</v>
      </c>
    </row>
    <row r="60" spans="8:9" x14ac:dyDescent="0.25">
      <c r="H60" s="21" t="s">
        <v>46</v>
      </c>
      <c r="I60" s="13">
        <v>1</v>
      </c>
    </row>
    <row r="61" spans="8:9" x14ac:dyDescent="0.25">
      <c r="H61" s="20" t="s">
        <v>39</v>
      </c>
      <c r="I61" s="13">
        <v>20</v>
      </c>
    </row>
    <row r="62" spans="8:9" x14ac:dyDescent="0.25">
      <c r="H62" s="21" t="s">
        <v>45</v>
      </c>
      <c r="I62" s="13">
        <v>13</v>
      </c>
    </row>
    <row r="63" spans="8:9" x14ac:dyDescent="0.25">
      <c r="H63" s="21" t="s">
        <v>46</v>
      </c>
      <c r="I63" s="13">
        <v>7</v>
      </c>
    </row>
    <row r="64" spans="8:9" x14ac:dyDescent="0.25">
      <c r="H64" s="20" t="s">
        <v>35</v>
      </c>
      <c r="I64" s="13">
        <v>10</v>
      </c>
    </row>
    <row r="65" spans="8:9" x14ac:dyDescent="0.25">
      <c r="H65" s="21" t="s">
        <v>45</v>
      </c>
      <c r="I65" s="13">
        <v>7</v>
      </c>
    </row>
    <row r="66" spans="8:9" x14ac:dyDescent="0.25">
      <c r="H66" s="21" t="s">
        <v>47</v>
      </c>
      <c r="I66" s="13">
        <v>1</v>
      </c>
    </row>
    <row r="67" spans="8:9" x14ac:dyDescent="0.25">
      <c r="H67" s="21" t="s">
        <v>46</v>
      </c>
      <c r="I67" s="13">
        <v>2</v>
      </c>
    </row>
    <row r="68" spans="8:9" x14ac:dyDescent="0.25">
      <c r="H68" s="20" t="s">
        <v>25</v>
      </c>
      <c r="I68" s="13">
        <v>7</v>
      </c>
    </row>
    <row r="69" spans="8:9" x14ac:dyDescent="0.25">
      <c r="H69" s="21" t="s">
        <v>45</v>
      </c>
      <c r="I69" s="13">
        <v>5</v>
      </c>
    </row>
    <row r="70" spans="8:9" x14ac:dyDescent="0.25">
      <c r="H70" s="21" t="s">
        <v>47</v>
      </c>
      <c r="I70" s="13">
        <v>1</v>
      </c>
    </row>
    <row r="71" spans="8:9" x14ac:dyDescent="0.25">
      <c r="H71" s="21" t="s">
        <v>46</v>
      </c>
      <c r="I71" s="13">
        <v>1</v>
      </c>
    </row>
    <row r="72" spans="8:9" x14ac:dyDescent="0.25">
      <c r="H72" s="20" t="s">
        <v>41</v>
      </c>
      <c r="I72" s="13">
        <v>10</v>
      </c>
    </row>
    <row r="73" spans="8:9" x14ac:dyDescent="0.25">
      <c r="H73" s="21" t="s">
        <v>45</v>
      </c>
      <c r="I73" s="13">
        <v>8</v>
      </c>
    </row>
    <row r="74" spans="8:9" x14ac:dyDescent="0.25">
      <c r="H74" s="21" t="s">
        <v>47</v>
      </c>
      <c r="I74" s="13">
        <v>1</v>
      </c>
    </row>
    <row r="75" spans="8:9" x14ac:dyDescent="0.25">
      <c r="H75" s="21" t="s">
        <v>46</v>
      </c>
      <c r="I75" s="13">
        <v>1</v>
      </c>
    </row>
    <row r="76" spans="8:9" x14ac:dyDescent="0.25">
      <c r="H76" s="20" t="s">
        <v>24</v>
      </c>
      <c r="I76" s="13">
        <v>12</v>
      </c>
    </row>
    <row r="77" spans="8:9" x14ac:dyDescent="0.25">
      <c r="H77" s="21" t="s">
        <v>45</v>
      </c>
      <c r="I77" s="13">
        <v>10</v>
      </c>
    </row>
    <row r="78" spans="8:9" x14ac:dyDescent="0.25">
      <c r="H78" s="21" t="s">
        <v>47</v>
      </c>
      <c r="I78" s="13">
        <v>1</v>
      </c>
    </row>
    <row r="79" spans="8:9" x14ac:dyDescent="0.25">
      <c r="H79" s="21" t="s">
        <v>46</v>
      </c>
      <c r="I79" s="13">
        <v>1</v>
      </c>
    </row>
    <row r="80" spans="8:9" x14ac:dyDescent="0.25">
      <c r="H80" s="17">
        <v>45251</v>
      </c>
      <c r="I80" s="13">
        <v>99</v>
      </c>
    </row>
    <row r="81" spans="8:9" x14ac:dyDescent="0.25">
      <c r="H81" s="20" t="s">
        <v>27</v>
      </c>
      <c r="I81" s="13">
        <v>4</v>
      </c>
    </row>
    <row r="82" spans="8:9" x14ac:dyDescent="0.25">
      <c r="H82" s="21" t="s">
        <v>45</v>
      </c>
      <c r="I82" s="13">
        <v>4</v>
      </c>
    </row>
    <row r="83" spans="8:9" x14ac:dyDescent="0.25">
      <c r="H83" s="20" t="s">
        <v>29</v>
      </c>
      <c r="I83" s="13">
        <v>2</v>
      </c>
    </row>
    <row r="84" spans="8:9" x14ac:dyDescent="0.25">
      <c r="H84" s="21" t="s">
        <v>45</v>
      </c>
      <c r="I84" s="13">
        <v>1</v>
      </c>
    </row>
    <row r="85" spans="8:9" x14ac:dyDescent="0.25">
      <c r="H85" s="21" t="s">
        <v>47</v>
      </c>
      <c r="I85" s="13">
        <v>1</v>
      </c>
    </row>
    <row r="86" spans="8:9" x14ac:dyDescent="0.25">
      <c r="H86" s="20" t="s">
        <v>34</v>
      </c>
      <c r="I86" s="13">
        <v>11</v>
      </c>
    </row>
    <row r="87" spans="8:9" x14ac:dyDescent="0.25">
      <c r="H87" s="21" t="s">
        <v>45</v>
      </c>
      <c r="I87" s="13">
        <v>9</v>
      </c>
    </row>
    <row r="88" spans="8:9" x14ac:dyDescent="0.25">
      <c r="H88" s="21" t="s">
        <v>46</v>
      </c>
      <c r="I88" s="13">
        <v>2</v>
      </c>
    </row>
    <row r="89" spans="8:9" x14ac:dyDescent="0.25">
      <c r="H89" s="20" t="s">
        <v>22</v>
      </c>
      <c r="I89" s="13">
        <v>1</v>
      </c>
    </row>
    <row r="90" spans="8:9" x14ac:dyDescent="0.25">
      <c r="H90" s="21" t="s">
        <v>45</v>
      </c>
      <c r="I90" s="13">
        <v>1</v>
      </c>
    </row>
    <row r="91" spans="8:9" x14ac:dyDescent="0.25">
      <c r="H91" s="20" t="s">
        <v>28</v>
      </c>
      <c r="I91" s="13">
        <v>4</v>
      </c>
    </row>
    <row r="92" spans="8:9" x14ac:dyDescent="0.25">
      <c r="H92" s="21" t="s">
        <v>45</v>
      </c>
      <c r="I92" s="13">
        <v>2</v>
      </c>
    </row>
    <row r="93" spans="8:9" x14ac:dyDescent="0.25">
      <c r="H93" s="21" t="s">
        <v>47</v>
      </c>
      <c r="I93" s="13">
        <v>1</v>
      </c>
    </row>
    <row r="94" spans="8:9" x14ac:dyDescent="0.25">
      <c r="H94" s="21" t="s">
        <v>46</v>
      </c>
      <c r="I94" s="13">
        <v>1</v>
      </c>
    </row>
    <row r="95" spans="8:9" x14ac:dyDescent="0.25">
      <c r="H95" s="20" t="s">
        <v>23</v>
      </c>
      <c r="I95" s="13">
        <v>3</v>
      </c>
    </row>
    <row r="96" spans="8:9" x14ac:dyDescent="0.25">
      <c r="H96" s="21" t="s">
        <v>45</v>
      </c>
      <c r="I96" s="13">
        <v>2</v>
      </c>
    </row>
    <row r="97" spans="8:9" x14ac:dyDescent="0.25">
      <c r="H97" s="21" t="s">
        <v>47</v>
      </c>
      <c r="I97" s="13">
        <v>1</v>
      </c>
    </row>
    <row r="98" spans="8:9" x14ac:dyDescent="0.25">
      <c r="H98" s="20" t="s">
        <v>31</v>
      </c>
      <c r="I98" s="13">
        <v>1</v>
      </c>
    </row>
    <row r="99" spans="8:9" x14ac:dyDescent="0.25">
      <c r="H99" s="21" t="s">
        <v>45</v>
      </c>
      <c r="I99" s="13">
        <v>1</v>
      </c>
    </row>
    <row r="100" spans="8:9" x14ac:dyDescent="0.25">
      <c r="H100" s="20" t="s">
        <v>21</v>
      </c>
      <c r="I100" s="13">
        <v>7</v>
      </c>
    </row>
    <row r="101" spans="8:9" x14ac:dyDescent="0.25">
      <c r="H101" s="21" t="s">
        <v>45</v>
      </c>
      <c r="I101" s="13">
        <v>5</v>
      </c>
    </row>
    <row r="102" spans="8:9" x14ac:dyDescent="0.25">
      <c r="H102" s="21" t="s">
        <v>46</v>
      </c>
      <c r="I102" s="13">
        <v>2</v>
      </c>
    </row>
    <row r="103" spans="8:9" x14ac:dyDescent="0.25">
      <c r="H103" s="20" t="s">
        <v>40</v>
      </c>
      <c r="I103" s="13">
        <v>4</v>
      </c>
    </row>
    <row r="104" spans="8:9" x14ac:dyDescent="0.25">
      <c r="H104" s="21" t="s">
        <v>45</v>
      </c>
      <c r="I104" s="13">
        <v>1</v>
      </c>
    </row>
    <row r="105" spans="8:9" x14ac:dyDescent="0.25">
      <c r="H105" s="21" t="s">
        <v>46</v>
      </c>
      <c r="I105" s="13">
        <v>3</v>
      </c>
    </row>
    <row r="106" spans="8:9" x14ac:dyDescent="0.25">
      <c r="H106" s="20" t="s">
        <v>38</v>
      </c>
      <c r="I106" s="13">
        <v>11</v>
      </c>
    </row>
    <row r="107" spans="8:9" x14ac:dyDescent="0.25">
      <c r="H107" s="21" t="s">
        <v>45</v>
      </c>
      <c r="I107" s="13">
        <v>6</v>
      </c>
    </row>
    <row r="108" spans="8:9" x14ac:dyDescent="0.25">
      <c r="H108" s="21" t="s">
        <v>47</v>
      </c>
      <c r="I108" s="13">
        <v>3</v>
      </c>
    </row>
    <row r="109" spans="8:9" x14ac:dyDescent="0.25">
      <c r="H109" s="21" t="s">
        <v>46</v>
      </c>
      <c r="I109" s="13">
        <v>2</v>
      </c>
    </row>
    <row r="110" spans="8:9" x14ac:dyDescent="0.25">
      <c r="H110" s="20" t="s">
        <v>33</v>
      </c>
      <c r="I110" s="13">
        <v>2</v>
      </c>
    </row>
    <row r="111" spans="8:9" x14ac:dyDescent="0.25">
      <c r="H111" s="21" t="s">
        <v>45</v>
      </c>
      <c r="I111" s="13">
        <v>1</v>
      </c>
    </row>
    <row r="112" spans="8:9" x14ac:dyDescent="0.25">
      <c r="H112" s="21" t="s">
        <v>46</v>
      </c>
      <c r="I112" s="13">
        <v>1</v>
      </c>
    </row>
    <row r="113" spans="8:9" x14ac:dyDescent="0.25">
      <c r="H113" s="20" t="s">
        <v>30</v>
      </c>
      <c r="I113" s="13">
        <v>7</v>
      </c>
    </row>
    <row r="114" spans="8:9" x14ac:dyDescent="0.25">
      <c r="H114" s="21" t="s">
        <v>45</v>
      </c>
      <c r="I114" s="13">
        <v>5</v>
      </c>
    </row>
    <row r="115" spans="8:9" x14ac:dyDescent="0.25">
      <c r="H115" s="21" t="s">
        <v>46</v>
      </c>
      <c r="I115" s="13">
        <v>2</v>
      </c>
    </row>
    <row r="116" spans="8:9" x14ac:dyDescent="0.25">
      <c r="H116" s="20" t="s">
        <v>32</v>
      </c>
      <c r="I116" s="13">
        <v>9</v>
      </c>
    </row>
    <row r="117" spans="8:9" x14ac:dyDescent="0.25">
      <c r="H117" s="21" t="s">
        <v>45</v>
      </c>
      <c r="I117" s="13">
        <v>8</v>
      </c>
    </row>
    <row r="118" spans="8:9" x14ac:dyDescent="0.25">
      <c r="H118" s="21" t="s">
        <v>47</v>
      </c>
      <c r="I118" s="13">
        <v>1</v>
      </c>
    </row>
    <row r="119" spans="8:9" x14ac:dyDescent="0.25">
      <c r="H119" s="20" t="s">
        <v>37</v>
      </c>
      <c r="I119" s="13">
        <v>4</v>
      </c>
    </row>
    <row r="120" spans="8:9" x14ac:dyDescent="0.25">
      <c r="H120" s="21" t="s">
        <v>45</v>
      </c>
      <c r="I120" s="13">
        <v>4</v>
      </c>
    </row>
    <row r="121" spans="8:9" x14ac:dyDescent="0.25">
      <c r="H121" s="20" t="s">
        <v>26</v>
      </c>
      <c r="I121" s="13">
        <v>2</v>
      </c>
    </row>
    <row r="122" spans="8:9" x14ac:dyDescent="0.25">
      <c r="H122" s="21" t="s">
        <v>45</v>
      </c>
      <c r="I122" s="13">
        <v>1</v>
      </c>
    </row>
    <row r="123" spans="8:9" x14ac:dyDescent="0.25">
      <c r="H123" s="21" t="s">
        <v>47</v>
      </c>
      <c r="I123" s="13">
        <v>1</v>
      </c>
    </row>
    <row r="124" spans="8:9" x14ac:dyDescent="0.25">
      <c r="H124" s="20" t="s">
        <v>36</v>
      </c>
      <c r="I124" s="13">
        <v>5</v>
      </c>
    </row>
    <row r="125" spans="8:9" x14ac:dyDescent="0.25">
      <c r="H125" s="21" t="s">
        <v>45</v>
      </c>
      <c r="I125" s="13">
        <v>4</v>
      </c>
    </row>
    <row r="126" spans="8:9" x14ac:dyDescent="0.25">
      <c r="H126" s="21" t="s">
        <v>47</v>
      </c>
      <c r="I126" s="13">
        <v>1</v>
      </c>
    </row>
    <row r="127" spans="8:9" x14ac:dyDescent="0.25">
      <c r="H127" s="20" t="s">
        <v>39</v>
      </c>
      <c r="I127" s="13">
        <v>4</v>
      </c>
    </row>
    <row r="128" spans="8:9" x14ac:dyDescent="0.25">
      <c r="H128" s="21" t="s">
        <v>45</v>
      </c>
      <c r="I128" s="13">
        <v>4</v>
      </c>
    </row>
    <row r="129" spans="8:9" x14ac:dyDescent="0.25">
      <c r="H129" s="20" t="s">
        <v>35</v>
      </c>
      <c r="I129" s="13">
        <v>6</v>
      </c>
    </row>
    <row r="130" spans="8:9" x14ac:dyDescent="0.25">
      <c r="H130" s="21" t="s">
        <v>45</v>
      </c>
      <c r="I130" s="13">
        <v>2</v>
      </c>
    </row>
    <row r="131" spans="8:9" x14ac:dyDescent="0.25">
      <c r="H131" s="21" t="s">
        <v>47</v>
      </c>
      <c r="I131" s="13">
        <v>2</v>
      </c>
    </row>
    <row r="132" spans="8:9" x14ac:dyDescent="0.25">
      <c r="H132" s="21" t="s">
        <v>46</v>
      </c>
      <c r="I132" s="13">
        <v>2</v>
      </c>
    </row>
    <row r="133" spans="8:9" x14ac:dyDescent="0.25">
      <c r="H133" s="20" t="s">
        <v>41</v>
      </c>
      <c r="I133" s="13">
        <v>5</v>
      </c>
    </row>
    <row r="134" spans="8:9" x14ac:dyDescent="0.25">
      <c r="H134" s="21" t="s">
        <v>45</v>
      </c>
      <c r="I134" s="13">
        <v>3</v>
      </c>
    </row>
    <row r="135" spans="8:9" x14ac:dyDescent="0.25">
      <c r="H135" s="21" t="s">
        <v>47</v>
      </c>
      <c r="I135" s="13">
        <v>2</v>
      </c>
    </row>
    <row r="136" spans="8:9" x14ac:dyDescent="0.25">
      <c r="H136" s="20" t="s">
        <v>24</v>
      </c>
      <c r="I136" s="13">
        <v>7</v>
      </c>
    </row>
    <row r="137" spans="8:9" x14ac:dyDescent="0.25">
      <c r="H137" s="21" t="s">
        <v>45</v>
      </c>
      <c r="I137" s="13">
        <v>7</v>
      </c>
    </row>
    <row r="138" spans="8:9" x14ac:dyDescent="0.25">
      <c r="H138" s="17">
        <v>45252</v>
      </c>
      <c r="I138" s="13">
        <v>171</v>
      </c>
    </row>
    <row r="139" spans="8:9" x14ac:dyDescent="0.25">
      <c r="H139" s="20" t="s">
        <v>27</v>
      </c>
      <c r="I139" s="13">
        <v>8</v>
      </c>
    </row>
    <row r="140" spans="8:9" x14ac:dyDescent="0.25">
      <c r="H140" s="21" t="s">
        <v>45</v>
      </c>
      <c r="I140" s="13">
        <v>7</v>
      </c>
    </row>
    <row r="141" spans="8:9" x14ac:dyDescent="0.25">
      <c r="H141" s="21" t="s">
        <v>46</v>
      </c>
      <c r="I141" s="13">
        <v>1</v>
      </c>
    </row>
    <row r="142" spans="8:9" x14ac:dyDescent="0.25">
      <c r="H142" s="20" t="s">
        <v>29</v>
      </c>
      <c r="I142" s="13">
        <v>10</v>
      </c>
    </row>
    <row r="143" spans="8:9" x14ac:dyDescent="0.25">
      <c r="H143" s="21" t="s">
        <v>45</v>
      </c>
      <c r="I143" s="13">
        <v>8</v>
      </c>
    </row>
    <row r="144" spans="8:9" x14ac:dyDescent="0.25">
      <c r="H144" s="21" t="s">
        <v>46</v>
      </c>
      <c r="I144" s="13">
        <v>2</v>
      </c>
    </row>
    <row r="145" spans="8:9" x14ac:dyDescent="0.25">
      <c r="H145" s="20" t="s">
        <v>34</v>
      </c>
      <c r="I145" s="13">
        <v>12</v>
      </c>
    </row>
    <row r="146" spans="8:9" x14ac:dyDescent="0.25">
      <c r="H146" s="21" t="s">
        <v>45</v>
      </c>
      <c r="I146" s="13">
        <v>8</v>
      </c>
    </row>
    <row r="147" spans="8:9" x14ac:dyDescent="0.25">
      <c r="H147" s="21" t="s">
        <v>47</v>
      </c>
      <c r="I147" s="13">
        <v>2</v>
      </c>
    </row>
    <row r="148" spans="8:9" x14ac:dyDescent="0.25">
      <c r="H148" s="21" t="s">
        <v>46</v>
      </c>
      <c r="I148" s="13">
        <v>2</v>
      </c>
    </row>
    <row r="149" spans="8:9" x14ac:dyDescent="0.25">
      <c r="H149" s="20" t="s">
        <v>22</v>
      </c>
      <c r="I149" s="13">
        <v>8</v>
      </c>
    </row>
    <row r="150" spans="8:9" x14ac:dyDescent="0.25">
      <c r="H150" s="21" t="s">
        <v>45</v>
      </c>
      <c r="I150" s="13">
        <v>6</v>
      </c>
    </row>
    <row r="151" spans="8:9" x14ac:dyDescent="0.25">
      <c r="H151" s="21" t="s">
        <v>47</v>
      </c>
      <c r="I151" s="13">
        <v>1</v>
      </c>
    </row>
    <row r="152" spans="8:9" x14ac:dyDescent="0.25">
      <c r="H152" s="21" t="s">
        <v>46</v>
      </c>
      <c r="I152" s="13">
        <v>1</v>
      </c>
    </row>
    <row r="153" spans="8:9" x14ac:dyDescent="0.25">
      <c r="H153" s="20" t="s">
        <v>28</v>
      </c>
      <c r="I153" s="13">
        <v>2</v>
      </c>
    </row>
    <row r="154" spans="8:9" x14ac:dyDescent="0.25">
      <c r="H154" s="21" t="s">
        <v>45</v>
      </c>
      <c r="I154" s="13">
        <v>2</v>
      </c>
    </row>
    <row r="155" spans="8:9" x14ac:dyDescent="0.25">
      <c r="H155" s="20" t="s">
        <v>23</v>
      </c>
      <c r="I155" s="13">
        <v>7</v>
      </c>
    </row>
    <row r="156" spans="8:9" x14ac:dyDescent="0.25">
      <c r="H156" s="21" t="s">
        <v>45</v>
      </c>
      <c r="I156" s="13">
        <v>6</v>
      </c>
    </row>
    <row r="157" spans="8:9" x14ac:dyDescent="0.25">
      <c r="H157" s="21" t="s">
        <v>47</v>
      </c>
      <c r="I157" s="13">
        <v>1</v>
      </c>
    </row>
    <row r="158" spans="8:9" x14ac:dyDescent="0.25">
      <c r="H158" s="20" t="s">
        <v>31</v>
      </c>
      <c r="I158" s="13">
        <v>7</v>
      </c>
    </row>
    <row r="159" spans="8:9" x14ac:dyDescent="0.25">
      <c r="H159" s="21" t="s">
        <v>45</v>
      </c>
      <c r="I159" s="13">
        <v>6</v>
      </c>
    </row>
    <row r="160" spans="8:9" x14ac:dyDescent="0.25">
      <c r="H160" s="21" t="s">
        <v>46</v>
      </c>
      <c r="I160" s="13">
        <v>1</v>
      </c>
    </row>
    <row r="161" spans="8:9" x14ac:dyDescent="0.25">
      <c r="H161" s="20" t="s">
        <v>21</v>
      </c>
      <c r="I161" s="13">
        <v>11</v>
      </c>
    </row>
    <row r="162" spans="8:9" x14ac:dyDescent="0.25">
      <c r="H162" s="21" t="s">
        <v>45</v>
      </c>
      <c r="I162" s="13">
        <v>9</v>
      </c>
    </row>
    <row r="163" spans="8:9" x14ac:dyDescent="0.25">
      <c r="H163" s="21" t="s">
        <v>46</v>
      </c>
      <c r="I163" s="13">
        <v>2</v>
      </c>
    </row>
    <row r="164" spans="8:9" x14ac:dyDescent="0.25">
      <c r="H164" s="20" t="s">
        <v>40</v>
      </c>
      <c r="I164" s="13">
        <v>7</v>
      </c>
    </row>
    <row r="165" spans="8:9" x14ac:dyDescent="0.25">
      <c r="H165" s="21" t="s">
        <v>45</v>
      </c>
      <c r="I165" s="13">
        <v>6</v>
      </c>
    </row>
    <row r="166" spans="8:9" x14ac:dyDescent="0.25">
      <c r="H166" s="21" t="s">
        <v>46</v>
      </c>
      <c r="I166" s="13">
        <v>1</v>
      </c>
    </row>
    <row r="167" spans="8:9" x14ac:dyDescent="0.25">
      <c r="H167" s="20" t="s">
        <v>38</v>
      </c>
      <c r="I167" s="13">
        <v>15</v>
      </c>
    </row>
    <row r="168" spans="8:9" x14ac:dyDescent="0.25">
      <c r="H168" s="21" t="s">
        <v>45</v>
      </c>
      <c r="I168" s="13">
        <v>13</v>
      </c>
    </row>
    <row r="169" spans="8:9" x14ac:dyDescent="0.25">
      <c r="H169" s="21" t="s">
        <v>46</v>
      </c>
      <c r="I169" s="13">
        <v>2</v>
      </c>
    </row>
    <row r="170" spans="8:9" x14ac:dyDescent="0.25">
      <c r="H170" s="20" t="s">
        <v>33</v>
      </c>
      <c r="I170" s="13">
        <v>8</v>
      </c>
    </row>
    <row r="171" spans="8:9" x14ac:dyDescent="0.25">
      <c r="H171" s="21" t="s">
        <v>45</v>
      </c>
      <c r="I171" s="13">
        <v>7</v>
      </c>
    </row>
    <row r="172" spans="8:9" x14ac:dyDescent="0.25">
      <c r="H172" s="21" t="s">
        <v>47</v>
      </c>
      <c r="I172" s="13">
        <v>1</v>
      </c>
    </row>
    <row r="173" spans="8:9" x14ac:dyDescent="0.25">
      <c r="H173" s="20" t="s">
        <v>30</v>
      </c>
      <c r="I173" s="13">
        <v>11</v>
      </c>
    </row>
    <row r="174" spans="8:9" x14ac:dyDescent="0.25">
      <c r="H174" s="21" t="s">
        <v>45</v>
      </c>
      <c r="I174" s="13">
        <v>9</v>
      </c>
    </row>
    <row r="175" spans="8:9" x14ac:dyDescent="0.25">
      <c r="H175" s="21" t="s">
        <v>47</v>
      </c>
      <c r="I175" s="13">
        <v>1</v>
      </c>
    </row>
    <row r="176" spans="8:9" x14ac:dyDescent="0.25">
      <c r="H176" s="21" t="s">
        <v>46</v>
      </c>
      <c r="I176" s="13">
        <v>1</v>
      </c>
    </row>
    <row r="177" spans="8:9" x14ac:dyDescent="0.25">
      <c r="H177" s="20" t="s">
        <v>32</v>
      </c>
      <c r="I177" s="13">
        <v>5</v>
      </c>
    </row>
    <row r="178" spans="8:9" x14ac:dyDescent="0.25">
      <c r="H178" s="21" t="s">
        <v>45</v>
      </c>
      <c r="I178" s="13">
        <v>2</v>
      </c>
    </row>
    <row r="179" spans="8:9" x14ac:dyDescent="0.25">
      <c r="H179" s="21" t="s">
        <v>47</v>
      </c>
      <c r="I179" s="13">
        <v>2</v>
      </c>
    </row>
    <row r="180" spans="8:9" x14ac:dyDescent="0.25">
      <c r="H180" s="21" t="s">
        <v>46</v>
      </c>
      <c r="I180" s="13">
        <v>1</v>
      </c>
    </row>
    <row r="181" spans="8:9" x14ac:dyDescent="0.25">
      <c r="H181" s="20" t="s">
        <v>37</v>
      </c>
      <c r="I181" s="13">
        <v>9</v>
      </c>
    </row>
    <row r="182" spans="8:9" x14ac:dyDescent="0.25">
      <c r="H182" s="21" t="s">
        <v>45</v>
      </c>
      <c r="I182" s="13">
        <v>7</v>
      </c>
    </row>
    <row r="183" spans="8:9" x14ac:dyDescent="0.25">
      <c r="H183" s="21" t="s">
        <v>46</v>
      </c>
      <c r="I183" s="13">
        <v>2</v>
      </c>
    </row>
    <row r="184" spans="8:9" x14ac:dyDescent="0.25">
      <c r="H184" s="20" t="s">
        <v>26</v>
      </c>
      <c r="I184" s="13">
        <v>7</v>
      </c>
    </row>
    <row r="185" spans="8:9" x14ac:dyDescent="0.25">
      <c r="H185" s="21" t="s">
        <v>45</v>
      </c>
      <c r="I185" s="13">
        <v>7</v>
      </c>
    </row>
    <row r="186" spans="8:9" x14ac:dyDescent="0.25">
      <c r="H186" s="20" t="s">
        <v>36</v>
      </c>
      <c r="I186" s="13">
        <v>8</v>
      </c>
    </row>
    <row r="187" spans="8:9" x14ac:dyDescent="0.25">
      <c r="H187" s="21" t="s">
        <v>45</v>
      </c>
      <c r="I187" s="13">
        <v>7</v>
      </c>
    </row>
    <row r="188" spans="8:9" x14ac:dyDescent="0.25">
      <c r="H188" s="21" t="s">
        <v>46</v>
      </c>
      <c r="I188" s="13">
        <v>1</v>
      </c>
    </row>
    <row r="189" spans="8:9" x14ac:dyDescent="0.25">
      <c r="H189" s="20" t="s">
        <v>39</v>
      </c>
      <c r="I189" s="13">
        <v>13</v>
      </c>
    </row>
    <row r="190" spans="8:9" x14ac:dyDescent="0.25">
      <c r="H190" s="21" t="s">
        <v>45</v>
      </c>
      <c r="I190" s="13">
        <v>12</v>
      </c>
    </row>
    <row r="191" spans="8:9" x14ac:dyDescent="0.25">
      <c r="H191" s="21" t="s">
        <v>46</v>
      </c>
      <c r="I191" s="13">
        <v>1</v>
      </c>
    </row>
    <row r="192" spans="8:9" x14ac:dyDescent="0.25">
      <c r="H192" s="20" t="s">
        <v>35</v>
      </c>
      <c r="I192" s="13">
        <v>6</v>
      </c>
    </row>
    <row r="193" spans="8:9" x14ac:dyDescent="0.25">
      <c r="H193" s="21" t="s">
        <v>45</v>
      </c>
      <c r="I193" s="13">
        <v>6</v>
      </c>
    </row>
    <row r="194" spans="8:9" x14ac:dyDescent="0.25">
      <c r="H194" s="20" t="s">
        <v>25</v>
      </c>
      <c r="I194" s="13">
        <v>5</v>
      </c>
    </row>
    <row r="195" spans="8:9" x14ac:dyDescent="0.25">
      <c r="H195" s="21" t="s">
        <v>45</v>
      </c>
      <c r="I195" s="13">
        <v>2</v>
      </c>
    </row>
    <row r="196" spans="8:9" x14ac:dyDescent="0.25">
      <c r="H196" s="21" t="s">
        <v>47</v>
      </c>
      <c r="I196" s="13">
        <v>1</v>
      </c>
    </row>
    <row r="197" spans="8:9" x14ac:dyDescent="0.25">
      <c r="H197" s="21" t="s">
        <v>46</v>
      </c>
      <c r="I197" s="13">
        <v>2</v>
      </c>
    </row>
    <row r="198" spans="8:9" x14ac:dyDescent="0.25">
      <c r="H198" s="20" t="s">
        <v>41</v>
      </c>
      <c r="I198" s="13">
        <v>5</v>
      </c>
    </row>
    <row r="199" spans="8:9" x14ac:dyDescent="0.25">
      <c r="H199" s="21" t="s">
        <v>45</v>
      </c>
      <c r="I199" s="13">
        <v>4</v>
      </c>
    </row>
    <row r="200" spans="8:9" x14ac:dyDescent="0.25">
      <c r="H200" s="21" t="s">
        <v>46</v>
      </c>
      <c r="I200" s="13">
        <v>1</v>
      </c>
    </row>
    <row r="201" spans="8:9" x14ac:dyDescent="0.25">
      <c r="H201" s="20" t="s">
        <v>24</v>
      </c>
      <c r="I201" s="13">
        <v>7</v>
      </c>
    </row>
    <row r="202" spans="8:9" x14ac:dyDescent="0.25">
      <c r="H202" s="21" t="s">
        <v>45</v>
      </c>
      <c r="I202" s="13">
        <v>7</v>
      </c>
    </row>
    <row r="203" spans="8:9" x14ac:dyDescent="0.25">
      <c r="H203" s="17">
        <v>45253</v>
      </c>
      <c r="I203" s="13">
        <v>129</v>
      </c>
    </row>
    <row r="204" spans="8:9" x14ac:dyDescent="0.25">
      <c r="H204" s="20" t="s">
        <v>27</v>
      </c>
      <c r="I204" s="13">
        <v>2</v>
      </c>
    </row>
    <row r="205" spans="8:9" x14ac:dyDescent="0.25">
      <c r="H205" s="21" t="s">
        <v>45</v>
      </c>
      <c r="I205" s="13">
        <v>2</v>
      </c>
    </row>
    <row r="206" spans="8:9" x14ac:dyDescent="0.25">
      <c r="H206" s="20" t="s">
        <v>29</v>
      </c>
      <c r="I206" s="13">
        <v>3</v>
      </c>
    </row>
    <row r="207" spans="8:9" x14ac:dyDescent="0.25">
      <c r="H207" s="21" t="s">
        <v>45</v>
      </c>
      <c r="I207" s="13">
        <v>3</v>
      </c>
    </row>
    <row r="208" spans="8:9" x14ac:dyDescent="0.25">
      <c r="H208" s="20" t="s">
        <v>34</v>
      </c>
      <c r="I208" s="13">
        <v>9</v>
      </c>
    </row>
    <row r="209" spans="8:9" x14ac:dyDescent="0.25">
      <c r="H209" s="21" t="s">
        <v>45</v>
      </c>
      <c r="I209" s="13">
        <v>6</v>
      </c>
    </row>
    <row r="210" spans="8:9" x14ac:dyDescent="0.25">
      <c r="H210" s="21" t="s">
        <v>46</v>
      </c>
      <c r="I210" s="13">
        <v>3</v>
      </c>
    </row>
    <row r="211" spans="8:9" x14ac:dyDescent="0.25">
      <c r="H211" s="20" t="s">
        <v>22</v>
      </c>
      <c r="I211" s="13">
        <v>4</v>
      </c>
    </row>
    <row r="212" spans="8:9" x14ac:dyDescent="0.25">
      <c r="H212" s="21" t="s">
        <v>45</v>
      </c>
      <c r="I212" s="13">
        <v>1</v>
      </c>
    </row>
    <row r="213" spans="8:9" x14ac:dyDescent="0.25">
      <c r="H213" s="21" t="s">
        <v>47</v>
      </c>
      <c r="I213" s="13">
        <v>1</v>
      </c>
    </row>
    <row r="214" spans="8:9" x14ac:dyDescent="0.25">
      <c r="H214" s="21" t="s">
        <v>46</v>
      </c>
      <c r="I214" s="13">
        <v>2</v>
      </c>
    </row>
    <row r="215" spans="8:9" x14ac:dyDescent="0.25">
      <c r="H215" s="20" t="s">
        <v>28</v>
      </c>
      <c r="I215" s="13">
        <v>4</v>
      </c>
    </row>
    <row r="216" spans="8:9" x14ac:dyDescent="0.25">
      <c r="H216" s="21" t="s">
        <v>45</v>
      </c>
      <c r="I216" s="13">
        <v>2</v>
      </c>
    </row>
    <row r="217" spans="8:9" x14ac:dyDescent="0.25">
      <c r="H217" s="21" t="s">
        <v>46</v>
      </c>
      <c r="I217" s="13">
        <v>2</v>
      </c>
    </row>
    <row r="218" spans="8:9" x14ac:dyDescent="0.25">
      <c r="H218" s="20" t="s">
        <v>23</v>
      </c>
      <c r="I218" s="13">
        <v>7</v>
      </c>
    </row>
    <row r="219" spans="8:9" x14ac:dyDescent="0.25">
      <c r="H219" s="21" t="s">
        <v>45</v>
      </c>
      <c r="I219" s="13">
        <v>6</v>
      </c>
    </row>
    <row r="220" spans="8:9" x14ac:dyDescent="0.25">
      <c r="H220" s="21" t="s">
        <v>46</v>
      </c>
      <c r="I220" s="13">
        <v>1</v>
      </c>
    </row>
    <row r="221" spans="8:9" x14ac:dyDescent="0.25">
      <c r="H221" s="20" t="s">
        <v>31</v>
      </c>
      <c r="I221" s="13">
        <v>8</v>
      </c>
    </row>
    <row r="222" spans="8:9" x14ac:dyDescent="0.25">
      <c r="H222" s="21" t="s">
        <v>45</v>
      </c>
      <c r="I222" s="13">
        <v>7</v>
      </c>
    </row>
    <row r="223" spans="8:9" x14ac:dyDescent="0.25">
      <c r="H223" s="21" t="s">
        <v>47</v>
      </c>
      <c r="I223" s="13">
        <v>1</v>
      </c>
    </row>
    <row r="224" spans="8:9" x14ac:dyDescent="0.25">
      <c r="H224" s="20" t="s">
        <v>21</v>
      </c>
      <c r="I224" s="13">
        <v>15</v>
      </c>
    </row>
    <row r="225" spans="8:9" x14ac:dyDescent="0.25">
      <c r="H225" s="21" t="s">
        <v>45</v>
      </c>
      <c r="I225" s="13">
        <v>13</v>
      </c>
    </row>
    <row r="226" spans="8:9" x14ac:dyDescent="0.25">
      <c r="H226" s="21" t="s">
        <v>47</v>
      </c>
      <c r="I226" s="13">
        <v>2</v>
      </c>
    </row>
    <row r="227" spans="8:9" x14ac:dyDescent="0.25">
      <c r="H227" s="20" t="s">
        <v>40</v>
      </c>
      <c r="I227" s="13">
        <v>6</v>
      </c>
    </row>
    <row r="228" spans="8:9" x14ac:dyDescent="0.25">
      <c r="H228" s="21" t="s">
        <v>45</v>
      </c>
      <c r="I228" s="13">
        <v>6</v>
      </c>
    </row>
    <row r="229" spans="8:9" x14ac:dyDescent="0.25">
      <c r="H229" s="20" t="s">
        <v>38</v>
      </c>
      <c r="I229" s="13">
        <v>6</v>
      </c>
    </row>
    <row r="230" spans="8:9" x14ac:dyDescent="0.25">
      <c r="H230" s="21" t="s">
        <v>45</v>
      </c>
      <c r="I230" s="13">
        <v>4</v>
      </c>
    </row>
    <row r="231" spans="8:9" x14ac:dyDescent="0.25">
      <c r="H231" s="21" t="s">
        <v>47</v>
      </c>
      <c r="I231" s="13">
        <v>2</v>
      </c>
    </row>
    <row r="232" spans="8:9" x14ac:dyDescent="0.25">
      <c r="H232" s="20" t="s">
        <v>33</v>
      </c>
      <c r="I232" s="13">
        <v>5</v>
      </c>
    </row>
    <row r="233" spans="8:9" x14ac:dyDescent="0.25">
      <c r="H233" s="21" t="s">
        <v>45</v>
      </c>
      <c r="I233" s="13">
        <v>4</v>
      </c>
    </row>
    <row r="234" spans="8:9" x14ac:dyDescent="0.25">
      <c r="H234" s="21" t="s">
        <v>46</v>
      </c>
      <c r="I234" s="13">
        <v>1</v>
      </c>
    </row>
    <row r="235" spans="8:9" x14ac:dyDescent="0.25">
      <c r="H235" s="20" t="s">
        <v>30</v>
      </c>
      <c r="I235" s="13">
        <v>10</v>
      </c>
    </row>
    <row r="236" spans="8:9" x14ac:dyDescent="0.25">
      <c r="H236" s="21" t="s">
        <v>45</v>
      </c>
      <c r="I236" s="13">
        <v>9</v>
      </c>
    </row>
    <row r="237" spans="8:9" x14ac:dyDescent="0.25">
      <c r="H237" s="21" t="s">
        <v>47</v>
      </c>
      <c r="I237" s="13">
        <v>1</v>
      </c>
    </row>
    <row r="238" spans="8:9" x14ac:dyDescent="0.25">
      <c r="H238" s="20" t="s">
        <v>32</v>
      </c>
      <c r="I238" s="13">
        <v>1</v>
      </c>
    </row>
    <row r="239" spans="8:9" x14ac:dyDescent="0.25">
      <c r="H239" s="21" t="s">
        <v>46</v>
      </c>
      <c r="I239" s="13">
        <v>1</v>
      </c>
    </row>
    <row r="240" spans="8:9" x14ac:dyDescent="0.25">
      <c r="H240" s="20" t="s">
        <v>37</v>
      </c>
      <c r="I240" s="13">
        <v>2</v>
      </c>
    </row>
    <row r="241" spans="8:9" x14ac:dyDescent="0.25">
      <c r="H241" s="21" t="s">
        <v>47</v>
      </c>
      <c r="I241" s="13">
        <v>2</v>
      </c>
    </row>
    <row r="242" spans="8:9" x14ac:dyDescent="0.25">
      <c r="H242" s="20" t="s">
        <v>26</v>
      </c>
      <c r="I242" s="13">
        <v>7</v>
      </c>
    </row>
    <row r="243" spans="8:9" x14ac:dyDescent="0.25">
      <c r="H243" s="21" t="s">
        <v>45</v>
      </c>
      <c r="I243" s="13">
        <v>6</v>
      </c>
    </row>
    <row r="244" spans="8:9" x14ac:dyDescent="0.25">
      <c r="H244" s="21" t="s">
        <v>46</v>
      </c>
      <c r="I244" s="13">
        <v>1</v>
      </c>
    </row>
    <row r="245" spans="8:9" x14ac:dyDescent="0.25">
      <c r="H245" s="20" t="s">
        <v>36</v>
      </c>
      <c r="I245" s="13">
        <v>4</v>
      </c>
    </row>
    <row r="246" spans="8:9" x14ac:dyDescent="0.25">
      <c r="H246" s="21" t="s">
        <v>45</v>
      </c>
      <c r="I246" s="13">
        <v>4</v>
      </c>
    </row>
    <row r="247" spans="8:9" x14ac:dyDescent="0.25">
      <c r="H247" s="20" t="s">
        <v>39</v>
      </c>
      <c r="I247" s="13">
        <v>8</v>
      </c>
    </row>
    <row r="248" spans="8:9" x14ac:dyDescent="0.25">
      <c r="H248" s="21" t="s">
        <v>45</v>
      </c>
      <c r="I248" s="13">
        <v>6</v>
      </c>
    </row>
    <row r="249" spans="8:9" x14ac:dyDescent="0.25">
      <c r="H249" s="21" t="s">
        <v>47</v>
      </c>
      <c r="I249" s="13">
        <v>1</v>
      </c>
    </row>
    <row r="250" spans="8:9" x14ac:dyDescent="0.25">
      <c r="H250" s="21" t="s">
        <v>46</v>
      </c>
      <c r="I250" s="13">
        <v>1</v>
      </c>
    </row>
    <row r="251" spans="8:9" x14ac:dyDescent="0.25">
      <c r="H251" s="20" t="s">
        <v>35</v>
      </c>
      <c r="I251" s="13">
        <v>9</v>
      </c>
    </row>
    <row r="252" spans="8:9" x14ac:dyDescent="0.25">
      <c r="H252" s="21" t="s">
        <v>45</v>
      </c>
      <c r="I252" s="13">
        <v>8</v>
      </c>
    </row>
    <row r="253" spans="8:9" x14ac:dyDescent="0.25">
      <c r="H253" s="21" t="s">
        <v>46</v>
      </c>
      <c r="I253" s="13">
        <v>1</v>
      </c>
    </row>
    <row r="254" spans="8:9" x14ac:dyDescent="0.25">
      <c r="H254" s="20" t="s">
        <v>25</v>
      </c>
      <c r="I254" s="13">
        <v>8</v>
      </c>
    </row>
    <row r="255" spans="8:9" x14ac:dyDescent="0.25">
      <c r="H255" s="21" t="s">
        <v>45</v>
      </c>
      <c r="I255" s="13">
        <v>7</v>
      </c>
    </row>
    <row r="256" spans="8:9" x14ac:dyDescent="0.25">
      <c r="H256" s="21" t="s">
        <v>47</v>
      </c>
      <c r="I256" s="13">
        <v>1</v>
      </c>
    </row>
    <row r="257" spans="8:9" x14ac:dyDescent="0.25">
      <c r="H257" s="20" t="s">
        <v>41</v>
      </c>
      <c r="I257" s="13">
        <v>3</v>
      </c>
    </row>
    <row r="258" spans="8:9" x14ac:dyDescent="0.25">
      <c r="H258" s="21" t="s">
        <v>45</v>
      </c>
      <c r="I258" s="13">
        <v>3</v>
      </c>
    </row>
    <row r="259" spans="8:9" x14ac:dyDescent="0.25">
      <c r="H259" s="20" t="s">
        <v>24</v>
      </c>
      <c r="I259" s="13">
        <v>8</v>
      </c>
    </row>
    <row r="260" spans="8:9" x14ac:dyDescent="0.25">
      <c r="H260" s="21" t="s">
        <v>45</v>
      </c>
      <c r="I260" s="13">
        <v>5</v>
      </c>
    </row>
    <row r="261" spans="8:9" x14ac:dyDescent="0.25">
      <c r="H261" s="21" t="s">
        <v>47</v>
      </c>
      <c r="I261" s="13">
        <v>2</v>
      </c>
    </row>
    <row r="262" spans="8:9" x14ac:dyDescent="0.25">
      <c r="H262" s="21" t="s">
        <v>46</v>
      </c>
      <c r="I262" s="13">
        <v>1</v>
      </c>
    </row>
    <row r="263" spans="8:9" x14ac:dyDescent="0.25">
      <c r="H263" s="17">
        <v>45254</v>
      </c>
      <c r="I263" s="13">
        <v>182</v>
      </c>
    </row>
    <row r="264" spans="8:9" x14ac:dyDescent="0.25">
      <c r="H264" s="20" t="s">
        <v>27</v>
      </c>
      <c r="I264" s="13">
        <v>6</v>
      </c>
    </row>
    <row r="265" spans="8:9" x14ac:dyDescent="0.25">
      <c r="H265" s="21" t="s">
        <v>45</v>
      </c>
      <c r="I265" s="13">
        <v>5</v>
      </c>
    </row>
    <row r="266" spans="8:9" x14ac:dyDescent="0.25">
      <c r="H266" s="21" t="s">
        <v>46</v>
      </c>
      <c r="I266" s="13">
        <v>1</v>
      </c>
    </row>
    <row r="267" spans="8:9" x14ac:dyDescent="0.25">
      <c r="H267" s="20" t="s">
        <v>29</v>
      </c>
      <c r="I267" s="13">
        <v>7</v>
      </c>
    </row>
    <row r="268" spans="8:9" x14ac:dyDescent="0.25">
      <c r="H268" s="21" t="s">
        <v>45</v>
      </c>
      <c r="I268" s="13">
        <v>6</v>
      </c>
    </row>
    <row r="269" spans="8:9" x14ac:dyDescent="0.25">
      <c r="H269" s="21" t="s">
        <v>47</v>
      </c>
      <c r="I269" s="13">
        <v>1</v>
      </c>
    </row>
    <row r="270" spans="8:9" x14ac:dyDescent="0.25">
      <c r="H270" s="20" t="s">
        <v>34</v>
      </c>
      <c r="I270" s="13">
        <v>7</v>
      </c>
    </row>
    <row r="271" spans="8:9" x14ac:dyDescent="0.25">
      <c r="H271" s="21" t="s">
        <v>45</v>
      </c>
      <c r="I271" s="13">
        <v>7</v>
      </c>
    </row>
    <row r="272" spans="8:9" x14ac:dyDescent="0.25">
      <c r="H272" s="20" t="s">
        <v>22</v>
      </c>
      <c r="I272" s="13">
        <v>9</v>
      </c>
    </row>
    <row r="273" spans="8:9" x14ac:dyDescent="0.25">
      <c r="H273" s="21" t="s">
        <v>45</v>
      </c>
      <c r="I273" s="13">
        <v>7</v>
      </c>
    </row>
    <row r="274" spans="8:9" x14ac:dyDescent="0.25">
      <c r="H274" s="21" t="s">
        <v>46</v>
      </c>
      <c r="I274" s="13">
        <v>2</v>
      </c>
    </row>
    <row r="275" spans="8:9" x14ac:dyDescent="0.25">
      <c r="H275" s="20" t="s">
        <v>28</v>
      </c>
      <c r="I275" s="13">
        <v>7</v>
      </c>
    </row>
    <row r="276" spans="8:9" x14ac:dyDescent="0.25">
      <c r="H276" s="21" t="s">
        <v>45</v>
      </c>
      <c r="I276" s="13">
        <v>5</v>
      </c>
    </row>
    <row r="277" spans="8:9" x14ac:dyDescent="0.25">
      <c r="H277" s="21" t="s">
        <v>47</v>
      </c>
      <c r="I277" s="13">
        <v>1</v>
      </c>
    </row>
    <row r="278" spans="8:9" x14ac:dyDescent="0.25">
      <c r="H278" s="21" t="s">
        <v>46</v>
      </c>
      <c r="I278" s="13">
        <v>1</v>
      </c>
    </row>
    <row r="279" spans="8:9" x14ac:dyDescent="0.25">
      <c r="H279" s="20" t="s">
        <v>23</v>
      </c>
      <c r="I279" s="13">
        <v>5</v>
      </c>
    </row>
    <row r="280" spans="8:9" x14ac:dyDescent="0.25">
      <c r="H280" s="21" t="s">
        <v>45</v>
      </c>
      <c r="I280" s="13">
        <v>5</v>
      </c>
    </row>
    <row r="281" spans="8:9" x14ac:dyDescent="0.25">
      <c r="H281" s="20" t="s">
        <v>31</v>
      </c>
      <c r="I281" s="13">
        <v>8</v>
      </c>
    </row>
    <row r="282" spans="8:9" x14ac:dyDescent="0.25">
      <c r="H282" s="21" t="s">
        <v>45</v>
      </c>
      <c r="I282" s="13">
        <v>6</v>
      </c>
    </row>
    <row r="283" spans="8:9" x14ac:dyDescent="0.25">
      <c r="H283" s="21" t="s">
        <v>46</v>
      </c>
      <c r="I283" s="13">
        <v>2</v>
      </c>
    </row>
    <row r="284" spans="8:9" x14ac:dyDescent="0.25">
      <c r="H284" s="20" t="s">
        <v>21</v>
      </c>
      <c r="I284" s="13">
        <v>13</v>
      </c>
    </row>
    <row r="285" spans="8:9" x14ac:dyDescent="0.25">
      <c r="H285" s="21" t="s">
        <v>45</v>
      </c>
      <c r="I285" s="13">
        <v>9</v>
      </c>
    </row>
    <row r="286" spans="8:9" x14ac:dyDescent="0.25">
      <c r="H286" s="21" t="s">
        <v>47</v>
      </c>
      <c r="I286" s="13">
        <v>3</v>
      </c>
    </row>
    <row r="287" spans="8:9" x14ac:dyDescent="0.25">
      <c r="H287" s="21" t="s">
        <v>46</v>
      </c>
      <c r="I287" s="13">
        <v>1</v>
      </c>
    </row>
    <row r="288" spans="8:9" x14ac:dyDescent="0.25">
      <c r="H288" s="20" t="s">
        <v>40</v>
      </c>
      <c r="I288" s="13">
        <v>4</v>
      </c>
    </row>
    <row r="289" spans="8:9" x14ac:dyDescent="0.25">
      <c r="H289" s="21" t="s">
        <v>45</v>
      </c>
      <c r="I289" s="13">
        <v>2</v>
      </c>
    </row>
    <row r="290" spans="8:9" x14ac:dyDescent="0.25">
      <c r="H290" s="21" t="s">
        <v>46</v>
      </c>
      <c r="I290" s="13">
        <v>2</v>
      </c>
    </row>
    <row r="291" spans="8:9" x14ac:dyDescent="0.25">
      <c r="H291" s="20" t="s">
        <v>38</v>
      </c>
      <c r="I291" s="13">
        <v>22</v>
      </c>
    </row>
    <row r="292" spans="8:9" x14ac:dyDescent="0.25">
      <c r="H292" s="21" t="s">
        <v>45</v>
      </c>
      <c r="I292" s="13">
        <v>17</v>
      </c>
    </row>
    <row r="293" spans="8:9" x14ac:dyDescent="0.25">
      <c r="H293" s="21" t="s">
        <v>47</v>
      </c>
      <c r="I293" s="13">
        <v>1</v>
      </c>
    </row>
    <row r="294" spans="8:9" x14ac:dyDescent="0.25">
      <c r="H294" s="21" t="s">
        <v>46</v>
      </c>
      <c r="I294" s="13">
        <v>4</v>
      </c>
    </row>
    <row r="295" spans="8:9" x14ac:dyDescent="0.25">
      <c r="H295" s="20" t="s">
        <v>33</v>
      </c>
      <c r="I295" s="13">
        <v>9</v>
      </c>
    </row>
    <row r="296" spans="8:9" x14ac:dyDescent="0.25">
      <c r="H296" s="21" t="s">
        <v>45</v>
      </c>
      <c r="I296" s="13">
        <v>7</v>
      </c>
    </row>
    <row r="297" spans="8:9" x14ac:dyDescent="0.25">
      <c r="H297" s="21" t="s">
        <v>47</v>
      </c>
      <c r="I297" s="13">
        <v>2</v>
      </c>
    </row>
    <row r="298" spans="8:9" x14ac:dyDescent="0.25">
      <c r="H298" s="20" t="s">
        <v>30</v>
      </c>
      <c r="I298" s="13">
        <v>18</v>
      </c>
    </row>
    <row r="299" spans="8:9" x14ac:dyDescent="0.25">
      <c r="H299" s="21" t="s">
        <v>45</v>
      </c>
      <c r="I299" s="13">
        <v>14</v>
      </c>
    </row>
    <row r="300" spans="8:9" x14ac:dyDescent="0.25">
      <c r="H300" s="21" t="s">
        <v>47</v>
      </c>
      <c r="I300" s="13">
        <v>2</v>
      </c>
    </row>
    <row r="301" spans="8:9" x14ac:dyDescent="0.25">
      <c r="H301" s="21" t="s">
        <v>46</v>
      </c>
      <c r="I301" s="13">
        <v>2</v>
      </c>
    </row>
    <row r="302" spans="8:9" x14ac:dyDescent="0.25">
      <c r="H302" s="20" t="s">
        <v>32</v>
      </c>
      <c r="I302" s="13">
        <v>6</v>
      </c>
    </row>
    <row r="303" spans="8:9" x14ac:dyDescent="0.25">
      <c r="H303" s="21" t="s">
        <v>45</v>
      </c>
      <c r="I303" s="13">
        <v>6</v>
      </c>
    </row>
    <row r="304" spans="8:9" x14ac:dyDescent="0.25">
      <c r="H304" s="20" t="s">
        <v>37</v>
      </c>
      <c r="I304" s="13">
        <v>8</v>
      </c>
    </row>
    <row r="305" spans="8:9" x14ac:dyDescent="0.25">
      <c r="H305" s="21" t="s">
        <v>45</v>
      </c>
      <c r="I305" s="13">
        <v>7</v>
      </c>
    </row>
    <row r="306" spans="8:9" x14ac:dyDescent="0.25">
      <c r="H306" s="21" t="s">
        <v>46</v>
      </c>
      <c r="I306" s="13">
        <v>1</v>
      </c>
    </row>
    <row r="307" spans="8:9" x14ac:dyDescent="0.25">
      <c r="H307" s="20" t="s">
        <v>26</v>
      </c>
      <c r="I307" s="13">
        <v>4</v>
      </c>
    </row>
    <row r="308" spans="8:9" x14ac:dyDescent="0.25">
      <c r="H308" s="21" t="s">
        <v>45</v>
      </c>
      <c r="I308" s="13">
        <v>3</v>
      </c>
    </row>
    <row r="309" spans="8:9" x14ac:dyDescent="0.25">
      <c r="H309" s="21" t="s">
        <v>46</v>
      </c>
      <c r="I309" s="13">
        <v>1</v>
      </c>
    </row>
    <row r="310" spans="8:9" x14ac:dyDescent="0.25">
      <c r="H310" s="20" t="s">
        <v>36</v>
      </c>
      <c r="I310" s="13">
        <v>6</v>
      </c>
    </row>
    <row r="311" spans="8:9" x14ac:dyDescent="0.25">
      <c r="H311" s="21" t="s">
        <v>45</v>
      </c>
      <c r="I311" s="13">
        <v>5</v>
      </c>
    </row>
    <row r="312" spans="8:9" x14ac:dyDescent="0.25">
      <c r="H312" s="21" t="s">
        <v>46</v>
      </c>
      <c r="I312" s="13">
        <v>1</v>
      </c>
    </row>
    <row r="313" spans="8:9" x14ac:dyDescent="0.25">
      <c r="H313" s="20" t="s">
        <v>39</v>
      </c>
      <c r="I313" s="13">
        <v>11</v>
      </c>
    </row>
    <row r="314" spans="8:9" x14ac:dyDescent="0.25">
      <c r="H314" s="21" t="s">
        <v>45</v>
      </c>
      <c r="I314" s="13">
        <v>7</v>
      </c>
    </row>
    <row r="315" spans="8:9" x14ac:dyDescent="0.25">
      <c r="H315" s="21" t="s">
        <v>47</v>
      </c>
      <c r="I315" s="13">
        <v>1</v>
      </c>
    </row>
    <row r="316" spans="8:9" x14ac:dyDescent="0.25">
      <c r="H316" s="21" t="s">
        <v>46</v>
      </c>
      <c r="I316" s="13">
        <v>3</v>
      </c>
    </row>
    <row r="317" spans="8:9" x14ac:dyDescent="0.25">
      <c r="H317" s="20" t="s">
        <v>35</v>
      </c>
      <c r="I317" s="13">
        <v>8</v>
      </c>
    </row>
    <row r="318" spans="8:9" x14ac:dyDescent="0.25">
      <c r="H318" s="21" t="s">
        <v>45</v>
      </c>
      <c r="I318" s="13">
        <v>7</v>
      </c>
    </row>
    <row r="319" spans="8:9" x14ac:dyDescent="0.25">
      <c r="H319" s="21" t="s">
        <v>47</v>
      </c>
      <c r="I319" s="13">
        <v>1</v>
      </c>
    </row>
    <row r="320" spans="8:9" x14ac:dyDescent="0.25">
      <c r="H320" s="20" t="s">
        <v>25</v>
      </c>
      <c r="I320" s="13">
        <v>13</v>
      </c>
    </row>
    <row r="321" spans="8:9" x14ac:dyDescent="0.25">
      <c r="H321" s="21" t="s">
        <v>45</v>
      </c>
      <c r="I321" s="13">
        <v>10</v>
      </c>
    </row>
    <row r="322" spans="8:9" x14ac:dyDescent="0.25">
      <c r="H322" s="21" t="s">
        <v>47</v>
      </c>
      <c r="I322" s="13">
        <v>2</v>
      </c>
    </row>
    <row r="323" spans="8:9" x14ac:dyDescent="0.25">
      <c r="H323" s="21" t="s">
        <v>46</v>
      </c>
      <c r="I323" s="13">
        <v>1</v>
      </c>
    </row>
    <row r="324" spans="8:9" x14ac:dyDescent="0.25">
      <c r="H324" s="20" t="s">
        <v>41</v>
      </c>
      <c r="I324" s="13">
        <v>4</v>
      </c>
    </row>
    <row r="325" spans="8:9" x14ac:dyDescent="0.25">
      <c r="H325" s="21" t="s">
        <v>45</v>
      </c>
      <c r="I325" s="13">
        <v>4</v>
      </c>
    </row>
    <row r="326" spans="8:9" x14ac:dyDescent="0.25">
      <c r="H326" s="20" t="s">
        <v>24</v>
      </c>
      <c r="I326" s="13">
        <v>7</v>
      </c>
    </row>
    <row r="327" spans="8:9" x14ac:dyDescent="0.25">
      <c r="H327" s="21" t="s">
        <v>45</v>
      </c>
      <c r="I327" s="13">
        <v>7</v>
      </c>
    </row>
    <row r="328" spans="8:9" x14ac:dyDescent="0.25">
      <c r="H328" s="17">
        <v>45255</v>
      </c>
      <c r="I328" s="13">
        <v>113</v>
      </c>
    </row>
    <row r="329" spans="8:9" x14ac:dyDescent="0.25">
      <c r="H329" s="20" t="s">
        <v>27</v>
      </c>
      <c r="I329" s="13">
        <v>6</v>
      </c>
    </row>
    <row r="330" spans="8:9" x14ac:dyDescent="0.25">
      <c r="H330" s="21" t="s">
        <v>45</v>
      </c>
      <c r="I330" s="13">
        <v>6</v>
      </c>
    </row>
    <row r="331" spans="8:9" x14ac:dyDescent="0.25">
      <c r="H331" s="20" t="s">
        <v>29</v>
      </c>
      <c r="I331" s="13">
        <v>3</v>
      </c>
    </row>
    <row r="332" spans="8:9" x14ac:dyDescent="0.25">
      <c r="H332" s="21" t="s">
        <v>45</v>
      </c>
      <c r="I332" s="13">
        <v>2</v>
      </c>
    </row>
    <row r="333" spans="8:9" x14ac:dyDescent="0.25">
      <c r="H333" s="21" t="s">
        <v>47</v>
      </c>
      <c r="I333" s="13">
        <v>1</v>
      </c>
    </row>
    <row r="334" spans="8:9" x14ac:dyDescent="0.25">
      <c r="H334" s="20" t="s">
        <v>34</v>
      </c>
      <c r="I334" s="13">
        <v>7</v>
      </c>
    </row>
    <row r="335" spans="8:9" x14ac:dyDescent="0.25">
      <c r="H335" s="21" t="s">
        <v>45</v>
      </c>
      <c r="I335" s="13">
        <v>6</v>
      </c>
    </row>
    <row r="336" spans="8:9" x14ac:dyDescent="0.25">
      <c r="H336" s="21" t="s">
        <v>46</v>
      </c>
      <c r="I336" s="13">
        <v>1</v>
      </c>
    </row>
    <row r="337" spans="8:9" x14ac:dyDescent="0.25">
      <c r="H337" s="20" t="s">
        <v>22</v>
      </c>
      <c r="I337" s="13">
        <v>3</v>
      </c>
    </row>
    <row r="338" spans="8:9" x14ac:dyDescent="0.25">
      <c r="H338" s="21" t="s">
        <v>45</v>
      </c>
      <c r="I338" s="13">
        <v>3</v>
      </c>
    </row>
    <row r="339" spans="8:9" x14ac:dyDescent="0.25">
      <c r="H339" s="20" t="s">
        <v>28</v>
      </c>
      <c r="I339" s="13">
        <v>3</v>
      </c>
    </row>
    <row r="340" spans="8:9" x14ac:dyDescent="0.25">
      <c r="H340" s="21" t="s">
        <v>45</v>
      </c>
      <c r="I340" s="13">
        <v>3</v>
      </c>
    </row>
    <row r="341" spans="8:9" x14ac:dyDescent="0.25">
      <c r="H341" s="20" t="s">
        <v>23</v>
      </c>
      <c r="I341" s="13">
        <v>2</v>
      </c>
    </row>
    <row r="342" spans="8:9" x14ac:dyDescent="0.25">
      <c r="H342" s="21" t="s">
        <v>45</v>
      </c>
      <c r="I342" s="13">
        <v>2</v>
      </c>
    </row>
    <row r="343" spans="8:9" x14ac:dyDescent="0.25">
      <c r="H343" s="20" t="s">
        <v>31</v>
      </c>
      <c r="I343" s="13">
        <v>2</v>
      </c>
    </row>
    <row r="344" spans="8:9" x14ac:dyDescent="0.25">
      <c r="H344" s="21" t="s">
        <v>45</v>
      </c>
      <c r="I344" s="13">
        <v>2</v>
      </c>
    </row>
    <row r="345" spans="8:9" x14ac:dyDescent="0.25">
      <c r="H345" s="20" t="s">
        <v>21</v>
      </c>
      <c r="I345" s="13">
        <v>10</v>
      </c>
    </row>
    <row r="346" spans="8:9" x14ac:dyDescent="0.25">
      <c r="H346" s="21" t="s">
        <v>45</v>
      </c>
      <c r="I346" s="13">
        <v>8</v>
      </c>
    </row>
    <row r="347" spans="8:9" x14ac:dyDescent="0.25">
      <c r="H347" s="21" t="s">
        <v>46</v>
      </c>
      <c r="I347" s="13">
        <v>2</v>
      </c>
    </row>
    <row r="348" spans="8:9" x14ac:dyDescent="0.25">
      <c r="H348" s="20" t="s">
        <v>40</v>
      </c>
      <c r="I348" s="13">
        <v>5</v>
      </c>
    </row>
    <row r="349" spans="8:9" x14ac:dyDescent="0.25">
      <c r="H349" s="21" t="s">
        <v>45</v>
      </c>
      <c r="I349" s="13">
        <v>4</v>
      </c>
    </row>
    <row r="350" spans="8:9" x14ac:dyDescent="0.25">
      <c r="H350" s="21" t="s">
        <v>46</v>
      </c>
      <c r="I350" s="13">
        <v>1</v>
      </c>
    </row>
    <row r="351" spans="8:9" x14ac:dyDescent="0.25">
      <c r="H351" s="20" t="s">
        <v>38</v>
      </c>
      <c r="I351" s="13">
        <v>12</v>
      </c>
    </row>
    <row r="352" spans="8:9" x14ac:dyDescent="0.25">
      <c r="H352" s="21" t="s">
        <v>45</v>
      </c>
      <c r="I352" s="13">
        <v>8</v>
      </c>
    </row>
    <row r="353" spans="8:9" x14ac:dyDescent="0.25">
      <c r="H353" s="21" t="s">
        <v>47</v>
      </c>
      <c r="I353" s="13">
        <v>1</v>
      </c>
    </row>
    <row r="354" spans="8:9" x14ac:dyDescent="0.25">
      <c r="H354" s="21" t="s">
        <v>46</v>
      </c>
      <c r="I354" s="13">
        <v>3</v>
      </c>
    </row>
    <row r="355" spans="8:9" x14ac:dyDescent="0.25">
      <c r="H355" s="20" t="s">
        <v>33</v>
      </c>
      <c r="I355" s="13">
        <v>7</v>
      </c>
    </row>
    <row r="356" spans="8:9" x14ac:dyDescent="0.25">
      <c r="H356" s="21" t="s">
        <v>45</v>
      </c>
      <c r="I356" s="13">
        <v>6</v>
      </c>
    </row>
    <row r="357" spans="8:9" x14ac:dyDescent="0.25">
      <c r="H357" s="21" t="s">
        <v>46</v>
      </c>
      <c r="I357" s="13">
        <v>1</v>
      </c>
    </row>
    <row r="358" spans="8:9" x14ac:dyDescent="0.25">
      <c r="H358" s="20" t="s">
        <v>30</v>
      </c>
      <c r="I358" s="13">
        <v>12</v>
      </c>
    </row>
    <row r="359" spans="8:9" x14ac:dyDescent="0.25">
      <c r="H359" s="21" t="s">
        <v>45</v>
      </c>
      <c r="I359" s="13">
        <v>9</v>
      </c>
    </row>
    <row r="360" spans="8:9" x14ac:dyDescent="0.25">
      <c r="H360" s="21" t="s">
        <v>46</v>
      </c>
      <c r="I360" s="13">
        <v>3</v>
      </c>
    </row>
    <row r="361" spans="8:9" x14ac:dyDescent="0.25">
      <c r="H361" s="20" t="s">
        <v>32</v>
      </c>
      <c r="I361" s="13">
        <v>6</v>
      </c>
    </row>
    <row r="362" spans="8:9" x14ac:dyDescent="0.25">
      <c r="H362" s="21" t="s">
        <v>45</v>
      </c>
      <c r="I362" s="13">
        <v>5</v>
      </c>
    </row>
    <row r="363" spans="8:9" x14ac:dyDescent="0.25">
      <c r="H363" s="21" t="s">
        <v>46</v>
      </c>
      <c r="I363" s="13">
        <v>1</v>
      </c>
    </row>
    <row r="364" spans="8:9" x14ac:dyDescent="0.25">
      <c r="H364" s="20" t="s">
        <v>37</v>
      </c>
      <c r="I364" s="13">
        <v>3</v>
      </c>
    </row>
    <row r="365" spans="8:9" x14ac:dyDescent="0.25">
      <c r="H365" s="21" t="s">
        <v>45</v>
      </c>
      <c r="I365" s="13">
        <v>2</v>
      </c>
    </row>
    <row r="366" spans="8:9" x14ac:dyDescent="0.25">
      <c r="H366" s="21" t="s">
        <v>46</v>
      </c>
      <c r="I366" s="13">
        <v>1</v>
      </c>
    </row>
    <row r="367" spans="8:9" x14ac:dyDescent="0.25">
      <c r="H367" s="20" t="s">
        <v>26</v>
      </c>
      <c r="I367" s="13">
        <v>5</v>
      </c>
    </row>
    <row r="368" spans="8:9" x14ac:dyDescent="0.25">
      <c r="H368" s="21" t="s">
        <v>45</v>
      </c>
      <c r="I368" s="13">
        <v>5</v>
      </c>
    </row>
    <row r="369" spans="8:9" x14ac:dyDescent="0.25">
      <c r="H369" s="20" t="s">
        <v>36</v>
      </c>
      <c r="I369" s="13">
        <v>3</v>
      </c>
    </row>
    <row r="370" spans="8:9" x14ac:dyDescent="0.25">
      <c r="H370" s="21" t="s">
        <v>45</v>
      </c>
      <c r="I370" s="13">
        <v>3</v>
      </c>
    </row>
    <row r="371" spans="8:9" x14ac:dyDescent="0.25">
      <c r="H371" s="20" t="s">
        <v>39</v>
      </c>
      <c r="I371" s="13">
        <v>14</v>
      </c>
    </row>
    <row r="372" spans="8:9" x14ac:dyDescent="0.25">
      <c r="H372" s="21" t="s">
        <v>45</v>
      </c>
      <c r="I372" s="13">
        <v>12</v>
      </c>
    </row>
    <row r="373" spans="8:9" x14ac:dyDescent="0.25">
      <c r="H373" s="21" t="s">
        <v>46</v>
      </c>
      <c r="I373" s="13">
        <v>2</v>
      </c>
    </row>
    <row r="374" spans="8:9" x14ac:dyDescent="0.25">
      <c r="H374" s="20" t="s">
        <v>35</v>
      </c>
      <c r="I374" s="13">
        <v>3</v>
      </c>
    </row>
    <row r="375" spans="8:9" x14ac:dyDescent="0.25">
      <c r="H375" s="21" t="s">
        <v>45</v>
      </c>
      <c r="I375" s="13">
        <v>2</v>
      </c>
    </row>
    <row r="376" spans="8:9" x14ac:dyDescent="0.25">
      <c r="H376" s="21" t="s">
        <v>47</v>
      </c>
      <c r="I376" s="13">
        <v>1</v>
      </c>
    </row>
    <row r="377" spans="8:9" x14ac:dyDescent="0.25">
      <c r="H377" s="20" t="s">
        <v>25</v>
      </c>
      <c r="I377" s="13">
        <v>5</v>
      </c>
    </row>
    <row r="378" spans="8:9" x14ac:dyDescent="0.25">
      <c r="H378" s="21" t="s">
        <v>45</v>
      </c>
      <c r="I378" s="13">
        <v>4</v>
      </c>
    </row>
    <row r="379" spans="8:9" x14ac:dyDescent="0.25">
      <c r="H379" s="21" t="s">
        <v>47</v>
      </c>
      <c r="I379" s="13">
        <v>1</v>
      </c>
    </row>
    <row r="380" spans="8:9" x14ac:dyDescent="0.25">
      <c r="H380" s="20" t="s">
        <v>24</v>
      </c>
      <c r="I380" s="13">
        <v>2</v>
      </c>
    </row>
    <row r="381" spans="8:9" x14ac:dyDescent="0.25">
      <c r="H381" s="21" t="s">
        <v>45</v>
      </c>
      <c r="I381" s="13">
        <v>2</v>
      </c>
    </row>
    <row r="382" spans="8:9" x14ac:dyDescent="0.25">
      <c r="H382" s="17">
        <v>45256</v>
      </c>
      <c r="I382" s="13">
        <v>225</v>
      </c>
    </row>
    <row r="383" spans="8:9" x14ac:dyDescent="0.25">
      <c r="H383" s="20" t="s">
        <v>27</v>
      </c>
      <c r="I383" s="13">
        <v>8</v>
      </c>
    </row>
    <row r="384" spans="8:9" x14ac:dyDescent="0.25">
      <c r="H384" s="21" t="s">
        <v>45</v>
      </c>
      <c r="I384" s="13">
        <v>7</v>
      </c>
    </row>
    <row r="385" spans="8:9" x14ac:dyDescent="0.25">
      <c r="H385" s="21" t="s">
        <v>46</v>
      </c>
      <c r="I385" s="13">
        <v>1</v>
      </c>
    </row>
    <row r="386" spans="8:9" x14ac:dyDescent="0.25">
      <c r="H386" s="20" t="s">
        <v>29</v>
      </c>
      <c r="I386" s="13">
        <v>15</v>
      </c>
    </row>
    <row r="387" spans="8:9" x14ac:dyDescent="0.25">
      <c r="H387" s="21" t="s">
        <v>45</v>
      </c>
      <c r="I387" s="13">
        <v>14</v>
      </c>
    </row>
    <row r="388" spans="8:9" x14ac:dyDescent="0.25">
      <c r="H388" s="21" t="s">
        <v>46</v>
      </c>
      <c r="I388" s="13">
        <v>1</v>
      </c>
    </row>
    <row r="389" spans="8:9" x14ac:dyDescent="0.25">
      <c r="H389" s="20" t="s">
        <v>34</v>
      </c>
      <c r="I389" s="13">
        <v>16</v>
      </c>
    </row>
    <row r="390" spans="8:9" x14ac:dyDescent="0.25">
      <c r="H390" s="21" t="s">
        <v>45</v>
      </c>
      <c r="I390" s="13">
        <v>16</v>
      </c>
    </row>
    <row r="391" spans="8:9" x14ac:dyDescent="0.25">
      <c r="H391" s="20" t="s">
        <v>22</v>
      </c>
      <c r="I391" s="13">
        <v>11</v>
      </c>
    </row>
    <row r="392" spans="8:9" x14ac:dyDescent="0.25">
      <c r="H392" s="21" t="s">
        <v>45</v>
      </c>
      <c r="I392" s="13">
        <v>8</v>
      </c>
    </row>
    <row r="393" spans="8:9" x14ac:dyDescent="0.25">
      <c r="H393" s="21" t="s">
        <v>47</v>
      </c>
      <c r="I393" s="13">
        <v>3</v>
      </c>
    </row>
    <row r="394" spans="8:9" x14ac:dyDescent="0.25">
      <c r="H394" s="20" t="s">
        <v>28</v>
      </c>
      <c r="I394" s="13">
        <v>11</v>
      </c>
    </row>
    <row r="395" spans="8:9" x14ac:dyDescent="0.25">
      <c r="H395" s="21" t="s">
        <v>45</v>
      </c>
      <c r="I395" s="13">
        <v>10</v>
      </c>
    </row>
    <row r="396" spans="8:9" x14ac:dyDescent="0.25">
      <c r="H396" s="21" t="s">
        <v>46</v>
      </c>
      <c r="I396" s="13">
        <v>1</v>
      </c>
    </row>
    <row r="397" spans="8:9" x14ac:dyDescent="0.25">
      <c r="H397" s="20" t="s">
        <v>23</v>
      </c>
      <c r="I397" s="13">
        <v>8</v>
      </c>
    </row>
    <row r="398" spans="8:9" x14ac:dyDescent="0.25">
      <c r="H398" s="21" t="s">
        <v>45</v>
      </c>
      <c r="I398" s="13">
        <v>7</v>
      </c>
    </row>
    <row r="399" spans="8:9" x14ac:dyDescent="0.25">
      <c r="H399" s="21" t="s">
        <v>46</v>
      </c>
      <c r="I399" s="13">
        <v>1</v>
      </c>
    </row>
    <row r="400" spans="8:9" x14ac:dyDescent="0.25">
      <c r="H400" s="20" t="s">
        <v>31</v>
      </c>
      <c r="I400" s="13">
        <v>8</v>
      </c>
    </row>
    <row r="401" spans="8:9" x14ac:dyDescent="0.25">
      <c r="H401" s="21" t="s">
        <v>45</v>
      </c>
      <c r="I401" s="13">
        <v>7</v>
      </c>
    </row>
    <row r="402" spans="8:9" x14ac:dyDescent="0.25">
      <c r="H402" s="21" t="s">
        <v>46</v>
      </c>
      <c r="I402" s="13">
        <v>1</v>
      </c>
    </row>
    <row r="403" spans="8:9" x14ac:dyDescent="0.25">
      <c r="H403" s="20" t="s">
        <v>21</v>
      </c>
      <c r="I403" s="13">
        <v>13</v>
      </c>
    </row>
    <row r="404" spans="8:9" x14ac:dyDescent="0.25">
      <c r="H404" s="21" t="s">
        <v>45</v>
      </c>
      <c r="I404" s="13">
        <v>11</v>
      </c>
    </row>
    <row r="405" spans="8:9" x14ac:dyDescent="0.25">
      <c r="H405" s="21" t="s">
        <v>47</v>
      </c>
      <c r="I405" s="13">
        <v>1</v>
      </c>
    </row>
    <row r="406" spans="8:9" x14ac:dyDescent="0.25">
      <c r="H406" s="21" t="s">
        <v>46</v>
      </c>
      <c r="I406" s="13">
        <v>1</v>
      </c>
    </row>
    <row r="407" spans="8:9" x14ac:dyDescent="0.25">
      <c r="H407" s="20" t="s">
        <v>40</v>
      </c>
      <c r="I407" s="13">
        <v>12</v>
      </c>
    </row>
    <row r="408" spans="8:9" x14ac:dyDescent="0.25">
      <c r="H408" s="21" t="s">
        <v>45</v>
      </c>
      <c r="I408" s="13">
        <v>10</v>
      </c>
    </row>
    <row r="409" spans="8:9" x14ac:dyDescent="0.25">
      <c r="H409" s="21" t="s">
        <v>47</v>
      </c>
      <c r="I409" s="13">
        <v>2</v>
      </c>
    </row>
    <row r="410" spans="8:9" x14ac:dyDescent="0.25">
      <c r="H410" s="20" t="s">
        <v>38</v>
      </c>
      <c r="I410" s="13">
        <v>11</v>
      </c>
    </row>
    <row r="411" spans="8:9" x14ac:dyDescent="0.25">
      <c r="H411" s="21" t="s">
        <v>45</v>
      </c>
      <c r="I411" s="13">
        <v>7</v>
      </c>
    </row>
    <row r="412" spans="8:9" x14ac:dyDescent="0.25">
      <c r="H412" s="21" t="s">
        <v>47</v>
      </c>
      <c r="I412" s="13">
        <v>1</v>
      </c>
    </row>
    <row r="413" spans="8:9" x14ac:dyDescent="0.25">
      <c r="H413" s="21" t="s">
        <v>46</v>
      </c>
      <c r="I413" s="13">
        <v>3</v>
      </c>
    </row>
    <row r="414" spans="8:9" x14ac:dyDescent="0.25">
      <c r="H414" s="20" t="s">
        <v>33</v>
      </c>
      <c r="I414" s="13">
        <v>6</v>
      </c>
    </row>
    <row r="415" spans="8:9" x14ac:dyDescent="0.25">
      <c r="H415" s="21" t="s">
        <v>45</v>
      </c>
      <c r="I415" s="13">
        <v>5</v>
      </c>
    </row>
    <row r="416" spans="8:9" x14ac:dyDescent="0.25">
      <c r="H416" s="21" t="s">
        <v>46</v>
      </c>
      <c r="I416" s="13">
        <v>1</v>
      </c>
    </row>
    <row r="417" spans="8:9" x14ac:dyDescent="0.25">
      <c r="H417" s="20" t="s">
        <v>30</v>
      </c>
      <c r="I417" s="13">
        <v>17</v>
      </c>
    </row>
    <row r="418" spans="8:9" x14ac:dyDescent="0.25">
      <c r="H418" s="21" t="s">
        <v>45</v>
      </c>
      <c r="I418" s="13">
        <v>13</v>
      </c>
    </row>
    <row r="419" spans="8:9" x14ac:dyDescent="0.25">
      <c r="H419" s="21" t="s">
        <v>47</v>
      </c>
      <c r="I419" s="13">
        <v>1</v>
      </c>
    </row>
    <row r="420" spans="8:9" x14ac:dyDescent="0.25">
      <c r="H420" s="21" t="s">
        <v>46</v>
      </c>
      <c r="I420" s="13">
        <v>3</v>
      </c>
    </row>
    <row r="421" spans="8:9" x14ac:dyDescent="0.25">
      <c r="H421" s="20" t="s">
        <v>32</v>
      </c>
      <c r="I421" s="13">
        <v>14</v>
      </c>
    </row>
    <row r="422" spans="8:9" x14ac:dyDescent="0.25">
      <c r="H422" s="21" t="s">
        <v>45</v>
      </c>
      <c r="I422" s="13">
        <v>12</v>
      </c>
    </row>
    <row r="423" spans="8:9" x14ac:dyDescent="0.25">
      <c r="H423" s="21" t="s">
        <v>47</v>
      </c>
      <c r="I423" s="13">
        <v>2</v>
      </c>
    </row>
    <row r="424" spans="8:9" x14ac:dyDescent="0.25">
      <c r="H424" s="20" t="s">
        <v>37</v>
      </c>
      <c r="I424" s="13">
        <v>12</v>
      </c>
    </row>
    <row r="425" spans="8:9" x14ac:dyDescent="0.25">
      <c r="H425" s="21" t="s">
        <v>45</v>
      </c>
      <c r="I425" s="13">
        <v>8</v>
      </c>
    </row>
    <row r="426" spans="8:9" x14ac:dyDescent="0.25">
      <c r="H426" s="21" t="s">
        <v>47</v>
      </c>
      <c r="I426" s="13">
        <v>1</v>
      </c>
    </row>
    <row r="427" spans="8:9" x14ac:dyDescent="0.25">
      <c r="H427" s="21" t="s">
        <v>46</v>
      </c>
      <c r="I427" s="13">
        <v>3</v>
      </c>
    </row>
    <row r="428" spans="8:9" x14ac:dyDescent="0.25">
      <c r="H428" s="20" t="s">
        <v>26</v>
      </c>
      <c r="I428" s="13">
        <v>9</v>
      </c>
    </row>
    <row r="429" spans="8:9" x14ac:dyDescent="0.25">
      <c r="H429" s="21" t="s">
        <v>45</v>
      </c>
      <c r="I429" s="13">
        <v>8</v>
      </c>
    </row>
    <row r="430" spans="8:9" x14ac:dyDescent="0.25">
      <c r="H430" s="21" t="s">
        <v>47</v>
      </c>
      <c r="I430" s="13">
        <v>1</v>
      </c>
    </row>
    <row r="431" spans="8:9" x14ac:dyDescent="0.25">
      <c r="H431" s="20" t="s">
        <v>36</v>
      </c>
      <c r="I431" s="13">
        <v>12</v>
      </c>
    </row>
    <row r="432" spans="8:9" x14ac:dyDescent="0.25">
      <c r="H432" s="21" t="s">
        <v>45</v>
      </c>
      <c r="I432" s="13">
        <v>8</v>
      </c>
    </row>
    <row r="433" spans="8:9" x14ac:dyDescent="0.25">
      <c r="H433" s="21" t="s">
        <v>47</v>
      </c>
      <c r="I433" s="13">
        <v>1</v>
      </c>
    </row>
    <row r="434" spans="8:9" x14ac:dyDescent="0.25">
      <c r="H434" s="21" t="s">
        <v>46</v>
      </c>
      <c r="I434" s="13">
        <v>3</v>
      </c>
    </row>
    <row r="435" spans="8:9" x14ac:dyDescent="0.25">
      <c r="H435" s="20" t="s">
        <v>39</v>
      </c>
      <c r="I435" s="13">
        <v>13</v>
      </c>
    </row>
    <row r="436" spans="8:9" x14ac:dyDescent="0.25">
      <c r="H436" s="21" t="s">
        <v>45</v>
      </c>
      <c r="I436" s="13">
        <v>11</v>
      </c>
    </row>
    <row r="437" spans="8:9" x14ac:dyDescent="0.25">
      <c r="H437" s="21" t="s">
        <v>47</v>
      </c>
      <c r="I437" s="13">
        <v>1</v>
      </c>
    </row>
    <row r="438" spans="8:9" x14ac:dyDescent="0.25">
      <c r="H438" s="21" t="s">
        <v>46</v>
      </c>
      <c r="I438" s="13">
        <v>1</v>
      </c>
    </row>
    <row r="439" spans="8:9" x14ac:dyDescent="0.25">
      <c r="H439" s="20" t="s">
        <v>35</v>
      </c>
      <c r="I439" s="13">
        <v>6</v>
      </c>
    </row>
    <row r="440" spans="8:9" x14ac:dyDescent="0.25">
      <c r="H440" s="21" t="s">
        <v>45</v>
      </c>
      <c r="I440" s="13">
        <v>6</v>
      </c>
    </row>
    <row r="441" spans="8:9" x14ac:dyDescent="0.25">
      <c r="H441" s="20" t="s">
        <v>25</v>
      </c>
      <c r="I441" s="13">
        <v>7</v>
      </c>
    </row>
    <row r="442" spans="8:9" x14ac:dyDescent="0.25">
      <c r="H442" s="21" t="s">
        <v>45</v>
      </c>
      <c r="I442" s="13">
        <v>6</v>
      </c>
    </row>
    <row r="443" spans="8:9" x14ac:dyDescent="0.25">
      <c r="H443" s="21" t="s">
        <v>46</v>
      </c>
      <c r="I443" s="13">
        <v>1</v>
      </c>
    </row>
    <row r="444" spans="8:9" x14ac:dyDescent="0.25">
      <c r="H444" s="20" t="s">
        <v>41</v>
      </c>
      <c r="I444" s="13">
        <v>7</v>
      </c>
    </row>
    <row r="445" spans="8:9" x14ac:dyDescent="0.25">
      <c r="H445" s="21" t="s">
        <v>45</v>
      </c>
      <c r="I445" s="13">
        <v>7</v>
      </c>
    </row>
    <row r="446" spans="8:9" x14ac:dyDescent="0.25">
      <c r="H446" s="20" t="s">
        <v>24</v>
      </c>
      <c r="I446" s="13">
        <v>9</v>
      </c>
    </row>
    <row r="447" spans="8:9" x14ac:dyDescent="0.25">
      <c r="H447" s="21" t="s">
        <v>45</v>
      </c>
      <c r="I447" s="13">
        <v>8</v>
      </c>
    </row>
    <row r="448" spans="8:9" x14ac:dyDescent="0.25">
      <c r="H448" s="21" t="s">
        <v>46</v>
      </c>
      <c r="I448" s="13">
        <v>1</v>
      </c>
    </row>
    <row r="449" spans="8:9" x14ac:dyDescent="0.25">
      <c r="H449" s="17">
        <v>45257</v>
      </c>
      <c r="I449" s="13">
        <v>239</v>
      </c>
    </row>
    <row r="450" spans="8:9" x14ac:dyDescent="0.25">
      <c r="H450" s="20" t="s">
        <v>27</v>
      </c>
      <c r="I450" s="13">
        <v>8</v>
      </c>
    </row>
    <row r="451" spans="8:9" x14ac:dyDescent="0.25">
      <c r="H451" s="21" t="s">
        <v>45</v>
      </c>
      <c r="I451" s="13">
        <v>6</v>
      </c>
    </row>
    <row r="452" spans="8:9" x14ac:dyDescent="0.25">
      <c r="H452" s="21" t="s">
        <v>47</v>
      </c>
      <c r="I452" s="13">
        <v>1</v>
      </c>
    </row>
    <row r="453" spans="8:9" x14ac:dyDescent="0.25">
      <c r="H453" s="21" t="s">
        <v>46</v>
      </c>
      <c r="I453" s="13">
        <v>1</v>
      </c>
    </row>
    <row r="454" spans="8:9" x14ac:dyDescent="0.25">
      <c r="H454" s="20" t="s">
        <v>29</v>
      </c>
      <c r="I454" s="13">
        <v>13</v>
      </c>
    </row>
    <row r="455" spans="8:9" x14ac:dyDescent="0.25">
      <c r="H455" s="21" t="s">
        <v>45</v>
      </c>
      <c r="I455" s="13">
        <v>9</v>
      </c>
    </row>
    <row r="456" spans="8:9" x14ac:dyDescent="0.25">
      <c r="H456" s="21" t="s">
        <v>47</v>
      </c>
      <c r="I456" s="13">
        <v>2</v>
      </c>
    </row>
    <row r="457" spans="8:9" x14ac:dyDescent="0.25">
      <c r="H457" s="21" t="s">
        <v>46</v>
      </c>
      <c r="I457" s="13">
        <v>2</v>
      </c>
    </row>
    <row r="458" spans="8:9" x14ac:dyDescent="0.25">
      <c r="H458" s="20" t="s">
        <v>34</v>
      </c>
      <c r="I458" s="13">
        <v>18</v>
      </c>
    </row>
    <row r="459" spans="8:9" x14ac:dyDescent="0.25">
      <c r="H459" s="21" t="s">
        <v>45</v>
      </c>
      <c r="I459" s="13">
        <v>14</v>
      </c>
    </row>
    <row r="460" spans="8:9" x14ac:dyDescent="0.25">
      <c r="H460" s="21" t="s">
        <v>47</v>
      </c>
      <c r="I460" s="13">
        <v>2</v>
      </c>
    </row>
    <row r="461" spans="8:9" x14ac:dyDescent="0.25">
      <c r="H461" s="21" t="s">
        <v>46</v>
      </c>
      <c r="I461" s="13">
        <v>2</v>
      </c>
    </row>
    <row r="462" spans="8:9" x14ac:dyDescent="0.25">
      <c r="H462" s="20" t="s">
        <v>22</v>
      </c>
      <c r="I462" s="13">
        <v>13</v>
      </c>
    </row>
    <row r="463" spans="8:9" x14ac:dyDescent="0.25">
      <c r="H463" s="21" t="s">
        <v>45</v>
      </c>
      <c r="I463" s="13">
        <v>5</v>
      </c>
    </row>
    <row r="464" spans="8:9" x14ac:dyDescent="0.25">
      <c r="H464" s="21" t="s">
        <v>47</v>
      </c>
      <c r="I464" s="13">
        <v>1</v>
      </c>
    </row>
    <row r="465" spans="8:9" x14ac:dyDescent="0.25">
      <c r="H465" s="21" t="s">
        <v>46</v>
      </c>
      <c r="I465" s="13">
        <v>7</v>
      </c>
    </row>
    <row r="466" spans="8:9" x14ac:dyDescent="0.25">
      <c r="H466" s="20" t="s">
        <v>28</v>
      </c>
      <c r="I466" s="13">
        <v>8</v>
      </c>
    </row>
    <row r="467" spans="8:9" x14ac:dyDescent="0.25">
      <c r="H467" s="21" t="s">
        <v>45</v>
      </c>
      <c r="I467" s="13">
        <v>8</v>
      </c>
    </row>
    <row r="468" spans="8:9" x14ac:dyDescent="0.25">
      <c r="H468" s="20" t="s">
        <v>23</v>
      </c>
      <c r="I468" s="13">
        <v>9</v>
      </c>
    </row>
    <row r="469" spans="8:9" x14ac:dyDescent="0.25">
      <c r="H469" s="21" t="s">
        <v>45</v>
      </c>
      <c r="I469" s="13">
        <v>7</v>
      </c>
    </row>
    <row r="470" spans="8:9" x14ac:dyDescent="0.25">
      <c r="H470" s="21" t="s">
        <v>46</v>
      </c>
      <c r="I470" s="13">
        <v>2</v>
      </c>
    </row>
    <row r="471" spans="8:9" x14ac:dyDescent="0.25">
      <c r="H471" s="20" t="s">
        <v>31</v>
      </c>
      <c r="I471" s="13">
        <v>12</v>
      </c>
    </row>
    <row r="472" spans="8:9" x14ac:dyDescent="0.25">
      <c r="H472" s="21" t="s">
        <v>45</v>
      </c>
      <c r="I472" s="13">
        <v>9</v>
      </c>
    </row>
    <row r="473" spans="8:9" x14ac:dyDescent="0.25">
      <c r="H473" s="21" t="s">
        <v>47</v>
      </c>
      <c r="I473" s="13">
        <v>1</v>
      </c>
    </row>
    <row r="474" spans="8:9" x14ac:dyDescent="0.25">
      <c r="H474" s="21" t="s">
        <v>46</v>
      </c>
      <c r="I474" s="13">
        <v>2</v>
      </c>
    </row>
    <row r="475" spans="8:9" x14ac:dyDescent="0.25">
      <c r="H475" s="20" t="s">
        <v>21</v>
      </c>
      <c r="I475" s="13">
        <v>14</v>
      </c>
    </row>
    <row r="476" spans="8:9" x14ac:dyDescent="0.25">
      <c r="H476" s="21" t="s">
        <v>45</v>
      </c>
      <c r="I476" s="13">
        <v>11</v>
      </c>
    </row>
    <row r="477" spans="8:9" x14ac:dyDescent="0.25">
      <c r="H477" s="21" t="s">
        <v>47</v>
      </c>
      <c r="I477" s="13">
        <v>1</v>
      </c>
    </row>
    <row r="478" spans="8:9" x14ac:dyDescent="0.25">
      <c r="H478" s="21" t="s">
        <v>46</v>
      </c>
      <c r="I478" s="13">
        <v>2</v>
      </c>
    </row>
    <row r="479" spans="8:9" x14ac:dyDescent="0.25">
      <c r="H479" s="20" t="s">
        <v>40</v>
      </c>
      <c r="I479" s="13">
        <v>5</v>
      </c>
    </row>
    <row r="480" spans="8:9" x14ac:dyDescent="0.25">
      <c r="H480" s="21" t="s">
        <v>45</v>
      </c>
      <c r="I480" s="13">
        <v>5</v>
      </c>
    </row>
    <row r="481" spans="8:9" x14ac:dyDescent="0.25">
      <c r="H481" s="20" t="s">
        <v>38</v>
      </c>
      <c r="I481" s="13">
        <v>19</v>
      </c>
    </row>
    <row r="482" spans="8:9" x14ac:dyDescent="0.25">
      <c r="H482" s="21" t="s">
        <v>45</v>
      </c>
      <c r="I482" s="13">
        <v>16</v>
      </c>
    </row>
    <row r="483" spans="8:9" x14ac:dyDescent="0.25">
      <c r="H483" s="21" t="s">
        <v>47</v>
      </c>
      <c r="I483" s="13">
        <v>1</v>
      </c>
    </row>
    <row r="484" spans="8:9" x14ac:dyDescent="0.25">
      <c r="H484" s="21" t="s">
        <v>46</v>
      </c>
      <c r="I484" s="13">
        <v>2</v>
      </c>
    </row>
    <row r="485" spans="8:9" x14ac:dyDescent="0.25">
      <c r="H485" s="20" t="s">
        <v>33</v>
      </c>
      <c r="I485" s="13">
        <v>5</v>
      </c>
    </row>
    <row r="486" spans="8:9" x14ac:dyDescent="0.25">
      <c r="H486" s="21" t="s">
        <v>45</v>
      </c>
      <c r="I486" s="13">
        <v>3</v>
      </c>
    </row>
    <row r="487" spans="8:9" x14ac:dyDescent="0.25">
      <c r="H487" s="21" t="s">
        <v>47</v>
      </c>
      <c r="I487" s="13">
        <v>1</v>
      </c>
    </row>
    <row r="488" spans="8:9" x14ac:dyDescent="0.25">
      <c r="H488" s="21" t="s">
        <v>46</v>
      </c>
      <c r="I488" s="13">
        <v>1</v>
      </c>
    </row>
    <row r="489" spans="8:9" x14ac:dyDescent="0.25">
      <c r="H489" s="20" t="s">
        <v>30</v>
      </c>
      <c r="I489" s="13">
        <v>18</v>
      </c>
    </row>
    <row r="490" spans="8:9" x14ac:dyDescent="0.25">
      <c r="H490" s="21" t="s">
        <v>45</v>
      </c>
      <c r="I490" s="13">
        <v>12</v>
      </c>
    </row>
    <row r="491" spans="8:9" x14ac:dyDescent="0.25">
      <c r="H491" s="21" t="s">
        <v>47</v>
      </c>
      <c r="I491" s="13">
        <v>2</v>
      </c>
    </row>
    <row r="492" spans="8:9" x14ac:dyDescent="0.25">
      <c r="H492" s="21" t="s">
        <v>46</v>
      </c>
      <c r="I492" s="13">
        <v>4</v>
      </c>
    </row>
    <row r="493" spans="8:9" x14ac:dyDescent="0.25">
      <c r="H493" s="20" t="s">
        <v>32</v>
      </c>
      <c r="I493" s="13">
        <v>3</v>
      </c>
    </row>
    <row r="494" spans="8:9" x14ac:dyDescent="0.25">
      <c r="H494" s="21" t="s">
        <v>45</v>
      </c>
      <c r="I494" s="13">
        <v>3</v>
      </c>
    </row>
    <row r="495" spans="8:9" x14ac:dyDescent="0.25">
      <c r="H495" s="20" t="s">
        <v>37</v>
      </c>
      <c r="I495" s="13">
        <v>11</v>
      </c>
    </row>
    <row r="496" spans="8:9" x14ac:dyDescent="0.25">
      <c r="H496" s="21" t="s">
        <v>45</v>
      </c>
      <c r="I496" s="13">
        <v>10</v>
      </c>
    </row>
    <row r="497" spans="8:9" x14ac:dyDescent="0.25">
      <c r="H497" s="21" t="s">
        <v>47</v>
      </c>
      <c r="I497" s="13">
        <v>1</v>
      </c>
    </row>
    <row r="498" spans="8:9" x14ac:dyDescent="0.25">
      <c r="H498" s="20" t="s">
        <v>26</v>
      </c>
      <c r="I498" s="13">
        <v>14</v>
      </c>
    </row>
    <row r="499" spans="8:9" x14ac:dyDescent="0.25">
      <c r="H499" s="21" t="s">
        <v>45</v>
      </c>
      <c r="I499" s="13">
        <v>11</v>
      </c>
    </row>
    <row r="500" spans="8:9" x14ac:dyDescent="0.25">
      <c r="H500" s="21" t="s">
        <v>46</v>
      </c>
      <c r="I500" s="13">
        <v>3</v>
      </c>
    </row>
    <row r="501" spans="8:9" x14ac:dyDescent="0.25">
      <c r="H501" s="20" t="s">
        <v>36</v>
      </c>
      <c r="I501" s="13">
        <v>8</v>
      </c>
    </row>
    <row r="502" spans="8:9" x14ac:dyDescent="0.25">
      <c r="H502" s="21" t="s">
        <v>45</v>
      </c>
      <c r="I502" s="13">
        <v>6</v>
      </c>
    </row>
    <row r="503" spans="8:9" x14ac:dyDescent="0.25">
      <c r="H503" s="21" t="s">
        <v>47</v>
      </c>
      <c r="I503" s="13">
        <v>1</v>
      </c>
    </row>
    <row r="504" spans="8:9" x14ac:dyDescent="0.25">
      <c r="H504" s="21" t="s">
        <v>46</v>
      </c>
      <c r="I504" s="13">
        <v>1</v>
      </c>
    </row>
    <row r="505" spans="8:9" x14ac:dyDescent="0.25">
      <c r="H505" s="20" t="s">
        <v>39</v>
      </c>
      <c r="I505" s="13">
        <v>26</v>
      </c>
    </row>
    <row r="506" spans="8:9" x14ac:dyDescent="0.25">
      <c r="H506" s="21" t="s">
        <v>45</v>
      </c>
      <c r="I506" s="13">
        <v>22</v>
      </c>
    </row>
    <row r="507" spans="8:9" x14ac:dyDescent="0.25">
      <c r="H507" s="21" t="s">
        <v>47</v>
      </c>
      <c r="I507" s="13">
        <v>2</v>
      </c>
    </row>
    <row r="508" spans="8:9" x14ac:dyDescent="0.25">
      <c r="H508" s="21" t="s">
        <v>46</v>
      </c>
      <c r="I508" s="13">
        <v>2</v>
      </c>
    </row>
    <row r="509" spans="8:9" x14ac:dyDescent="0.25">
      <c r="H509" s="20" t="s">
        <v>35</v>
      </c>
      <c r="I509" s="13">
        <v>10</v>
      </c>
    </row>
    <row r="510" spans="8:9" x14ac:dyDescent="0.25">
      <c r="H510" s="21" t="s">
        <v>45</v>
      </c>
      <c r="I510" s="13">
        <v>8</v>
      </c>
    </row>
    <row r="511" spans="8:9" x14ac:dyDescent="0.25">
      <c r="H511" s="21" t="s">
        <v>46</v>
      </c>
      <c r="I511" s="13">
        <v>2</v>
      </c>
    </row>
    <row r="512" spans="8:9" x14ac:dyDescent="0.25">
      <c r="H512" s="20" t="s">
        <v>25</v>
      </c>
      <c r="I512" s="13">
        <v>8</v>
      </c>
    </row>
    <row r="513" spans="8:9" x14ac:dyDescent="0.25">
      <c r="H513" s="21" t="s">
        <v>45</v>
      </c>
      <c r="I513" s="13">
        <v>7</v>
      </c>
    </row>
    <row r="514" spans="8:9" x14ac:dyDescent="0.25">
      <c r="H514" s="21" t="s">
        <v>47</v>
      </c>
      <c r="I514" s="13">
        <v>1</v>
      </c>
    </row>
    <row r="515" spans="8:9" x14ac:dyDescent="0.25">
      <c r="H515" s="20" t="s">
        <v>41</v>
      </c>
      <c r="I515" s="13">
        <v>8</v>
      </c>
    </row>
    <row r="516" spans="8:9" x14ac:dyDescent="0.25">
      <c r="H516" s="21" t="s">
        <v>45</v>
      </c>
      <c r="I516" s="13">
        <v>8</v>
      </c>
    </row>
    <row r="517" spans="8:9" x14ac:dyDescent="0.25">
      <c r="H517" s="20" t="s">
        <v>24</v>
      </c>
      <c r="I517" s="13">
        <v>9</v>
      </c>
    </row>
    <row r="518" spans="8:9" x14ac:dyDescent="0.25">
      <c r="H518" s="21" t="s">
        <v>45</v>
      </c>
      <c r="I518" s="13">
        <v>7</v>
      </c>
    </row>
    <row r="519" spans="8:9" x14ac:dyDescent="0.25">
      <c r="H519" s="21" t="s">
        <v>46</v>
      </c>
      <c r="I519" s="13">
        <v>2</v>
      </c>
    </row>
    <row r="520" spans="8:9" x14ac:dyDescent="0.25">
      <c r="H520" s="17">
        <v>45258</v>
      </c>
      <c r="I520" s="13">
        <v>302</v>
      </c>
    </row>
    <row r="521" spans="8:9" x14ac:dyDescent="0.25">
      <c r="H521" s="20" t="s">
        <v>27</v>
      </c>
      <c r="I521" s="13">
        <v>13</v>
      </c>
    </row>
    <row r="522" spans="8:9" x14ac:dyDescent="0.25">
      <c r="H522" s="21" t="s">
        <v>45</v>
      </c>
      <c r="I522" s="13">
        <v>11</v>
      </c>
    </row>
    <row r="523" spans="8:9" x14ac:dyDescent="0.25">
      <c r="H523" s="21" t="s">
        <v>46</v>
      </c>
      <c r="I523" s="13">
        <v>2</v>
      </c>
    </row>
    <row r="524" spans="8:9" x14ac:dyDescent="0.25">
      <c r="H524" s="20" t="s">
        <v>29</v>
      </c>
      <c r="I524" s="13">
        <v>6</v>
      </c>
    </row>
    <row r="525" spans="8:9" x14ac:dyDescent="0.25">
      <c r="H525" s="21" t="s">
        <v>45</v>
      </c>
      <c r="I525" s="13">
        <v>5</v>
      </c>
    </row>
    <row r="526" spans="8:9" x14ac:dyDescent="0.25">
      <c r="H526" s="21" t="s">
        <v>46</v>
      </c>
      <c r="I526" s="13">
        <v>1</v>
      </c>
    </row>
    <row r="527" spans="8:9" x14ac:dyDescent="0.25">
      <c r="H527" s="20" t="s">
        <v>34</v>
      </c>
      <c r="I527" s="13">
        <v>29</v>
      </c>
    </row>
    <row r="528" spans="8:9" x14ac:dyDescent="0.25">
      <c r="H528" s="21" t="s">
        <v>45</v>
      </c>
      <c r="I528" s="13">
        <v>27</v>
      </c>
    </row>
    <row r="529" spans="8:9" x14ac:dyDescent="0.25">
      <c r="H529" s="21" t="s">
        <v>47</v>
      </c>
      <c r="I529" s="13">
        <v>1</v>
      </c>
    </row>
    <row r="530" spans="8:9" x14ac:dyDescent="0.25">
      <c r="H530" s="21" t="s">
        <v>46</v>
      </c>
      <c r="I530" s="13">
        <v>1</v>
      </c>
    </row>
    <row r="531" spans="8:9" x14ac:dyDescent="0.25">
      <c r="H531" s="20" t="s">
        <v>22</v>
      </c>
      <c r="I531" s="13">
        <v>10</v>
      </c>
    </row>
    <row r="532" spans="8:9" x14ac:dyDescent="0.25">
      <c r="H532" s="21" t="s">
        <v>45</v>
      </c>
      <c r="I532" s="13">
        <v>8</v>
      </c>
    </row>
    <row r="533" spans="8:9" x14ac:dyDescent="0.25">
      <c r="H533" s="21" t="s">
        <v>46</v>
      </c>
      <c r="I533" s="13">
        <v>2</v>
      </c>
    </row>
    <row r="534" spans="8:9" x14ac:dyDescent="0.25">
      <c r="H534" s="20" t="s">
        <v>28</v>
      </c>
      <c r="I534" s="13">
        <v>10</v>
      </c>
    </row>
    <row r="535" spans="8:9" x14ac:dyDescent="0.25">
      <c r="H535" s="21" t="s">
        <v>45</v>
      </c>
      <c r="I535" s="13">
        <v>9</v>
      </c>
    </row>
    <row r="536" spans="8:9" x14ac:dyDescent="0.25">
      <c r="H536" s="21" t="s">
        <v>46</v>
      </c>
      <c r="I536" s="13">
        <v>1</v>
      </c>
    </row>
    <row r="537" spans="8:9" x14ac:dyDescent="0.25">
      <c r="H537" s="20" t="s">
        <v>23</v>
      </c>
      <c r="I537" s="13">
        <v>19</v>
      </c>
    </row>
    <row r="538" spans="8:9" x14ac:dyDescent="0.25">
      <c r="H538" s="21" t="s">
        <v>45</v>
      </c>
      <c r="I538" s="13">
        <v>15</v>
      </c>
    </row>
    <row r="539" spans="8:9" x14ac:dyDescent="0.25">
      <c r="H539" s="21" t="s">
        <v>47</v>
      </c>
      <c r="I539" s="13">
        <v>1</v>
      </c>
    </row>
    <row r="540" spans="8:9" x14ac:dyDescent="0.25">
      <c r="H540" s="21" t="s">
        <v>46</v>
      </c>
      <c r="I540" s="13">
        <v>3</v>
      </c>
    </row>
    <row r="541" spans="8:9" x14ac:dyDescent="0.25">
      <c r="H541" s="20" t="s">
        <v>31</v>
      </c>
      <c r="I541" s="13">
        <v>14</v>
      </c>
    </row>
    <row r="542" spans="8:9" x14ac:dyDescent="0.25">
      <c r="H542" s="21" t="s">
        <v>45</v>
      </c>
      <c r="I542" s="13">
        <v>12</v>
      </c>
    </row>
    <row r="543" spans="8:9" x14ac:dyDescent="0.25">
      <c r="H543" s="21" t="s">
        <v>47</v>
      </c>
      <c r="I543" s="13">
        <v>1</v>
      </c>
    </row>
    <row r="544" spans="8:9" x14ac:dyDescent="0.25">
      <c r="H544" s="21" t="s">
        <v>46</v>
      </c>
      <c r="I544" s="13">
        <v>1</v>
      </c>
    </row>
    <row r="545" spans="8:9" x14ac:dyDescent="0.25">
      <c r="H545" s="20" t="s">
        <v>21</v>
      </c>
      <c r="I545" s="13">
        <v>24</v>
      </c>
    </row>
    <row r="546" spans="8:9" x14ac:dyDescent="0.25">
      <c r="H546" s="21" t="s">
        <v>45</v>
      </c>
      <c r="I546" s="13">
        <v>19</v>
      </c>
    </row>
    <row r="547" spans="8:9" x14ac:dyDescent="0.25">
      <c r="H547" s="21" t="s">
        <v>47</v>
      </c>
      <c r="I547" s="13">
        <v>2</v>
      </c>
    </row>
    <row r="548" spans="8:9" x14ac:dyDescent="0.25">
      <c r="H548" s="21" t="s">
        <v>46</v>
      </c>
      <c r="I548" s="13">
        <v>3</v>
      </c>
    </row>
    <row r="549" spans="8:9" x14ac:dyDescent="0.25">
      <c r="H549" s="20" t="s">
        <v>40</v>
      </c>
      <c r="I549" s="13">
        <v>10</v>
      </c>
    </row>
    <row r="550" spans="8:9" x14ac:dyDescent="0.25">
      <c r="H550" s="21" t="s">
        <v>45</v>
      </c>
      <c r="I550" s="13">
        <v>10</v>
      </c>
    </row>
    <row r="551" spans="8:9" x14ac:dyDescent="0.25">
      <c r="H551" s="20" t="s">
        <v>38</v>
      </c>
      <c r="I551" s="13">
        <v>24</v>
      </c>
    </row>
    <row r="552" spans="8:9" x14ac:dyDescent="0.25">
      <c r="H552" s="21" t="s">
        <v>45</v>
      </c>
      <c r="I552" s="13">
        <v>18</v>
      </c>
    </row>
    <row r="553" spans="8:9" x14ac:dyDescent="0.25">
      <c r="H553" s="21" t="s">
        <v>47</v>
      </c>
      <c r="I553" s="13">
        <v>1</v>
      </c>
    </row>
    <row r="554" spans="8:9" x14ac:dyDescent="0.25">
      <c r="H554" s="21" t="s">
        <v>46</v>
      </c>
      <c r="I554" s="13">
        <v>5</v>
      </c>
    </row>
    <row r="555" spans="8:9" x14ac:dyDescent="0.25">
      <c r="H555" s="20" t="s">
        <v>33</v>
      </c>
      <c r="I555" s="13">
        <v>12</v>
      </c>
    </row>
    <row r="556" spans="8:9" x14ac:dyDescent="0.25">
      <c r="H556" s="21" t="s">
        <v>45</v>
      </c>
      <c r="I556" s="13">
        <v>10</v>
      </c>
    </row>
    <row r="557" spans="8:9" x14ac:dyDescent="0.25">
      <c r="H557" s="21" t="s">
        <v>47</v>
      </c>
      <c r="I557" s="13">
        <v>1</v>
      </c>
    </row>
    <row r="558" spans="8:9" x14ac:dyDescent="0.25">
      <c r="H558" s="21" t="s">
        <v>46</v>
      </c>
      <c r="I558" s="13">
        <v>1</v>
      </c>
    </row>
    <row r="559" spans="8:9" x14ac:dyDescent="0.25">
      <c r="H559" s="20" t="s">
        <v>30</v>
      </c>
      <c r="I559" s="13">
        <v>24</v>
      </c>
    </row>
    <row r="560" spans="8:9" x14ac:dyDescent="0.25">
      <c r="H560" s="21" t="s">
        <v>45</v>
      </c>
      <c r="I560" s="13">
        <v>17</v>
      </c>
    </row>
    <row r="561" spans="8:9" x14ac:dyDescent="0.25">
      <c r="H561" s="21" t="s">
        <v>47</v>
      </c>
      <c r="I561" s="13">
        <v>1</v>
      </c>
    </row>
    <row r="562" spans="8:9" x14ac:dyDescent="0.25">
      <c r="H562" s="21" t="s">
        <v>46</v>
      </c>
      <c r="I562" s="13">
        <v>6</v>
      </c>
    </row>
    <row r="563" spans="8:9" x14ac:dyDescent="0.25">
      <c r="H563" s="20" t="s">
        <v>32</v>
      </c>
      <c r="I563" s="13">
        <v>8</v>
      </c>
    </row>
    <row r="564" spans="8:9" x14ac:dyDescent="0.25">
      <c r="H564" s="21" t="s">
        <v>45</v>
      </c>
      <c r="I564" s="13">
        <v>7</v>
      </c>
    </row>
    <row r="565" spans="8:9" x14ac:dyDescent="0.25">
      <c r="H565" s="21" t="s">
        <v>46</v>
      </c>
      <c r="I565" s="13">
        <v>1</v>
      </c>
    </row>
    <row r="566" spans="8:9" x14ac:dyDescent="0.25">
      <c r="H566" s="20" t="s">
        <v>37</v>
      </c>
      <c r="I566" s="13">
        <v>10</v>
      </c>
    </row>
    <row r="567" spans="8:9" x14ac:dyDescent="0.25">
      <c r="H567" s="21" t="s">
        <v>45</v>
      </c>
      <c r="I567" s="13">
        <v>6</v>
      </c>
    </row>
    <row r="568" spans="8:9" x14ac:dyDescent="0.25">
      <c r="H568" s="21" t="s">
        <v>47</v>
      </c>
      <c r="I568" s="13">
        <v>1</v>
      </c>
    </row>
    <row r="569" spans="8:9" x14ac:dyDescent="0.25">
      <c r="H569" s="21" t="s">
        <v>46</v>
      </c>
      <c r="I569" s="13">
        <v>3</v>
      </c>
    </row>
    <row r="570" spans="8:9" x14ac:dyDescent="0.25">
      <c r="H570" s="20" t="s">
        <v>26</v>
      </c>
      <c r="I570" s="13">
        <v>9</v>
      </c>
    </row>
    <row r="571" spans="8:9" x14ac:dyDescent="0.25">
      <c r="H571" s="21" t="s">
        <v>45</v>
      </c>
      <c r="I571" s="13">
        <v>6</v>
      </c>
    </row>
    <row r="572" spans="8:9" x14ac:dyDescent="0.25">
      <c r="H572" s="21" t="s">
        <v>47</v>
      </c>
      <c r="I572" s="13">
        <v>1</v>
      </c>
    </row>
    <row r="573" spans="8:9" x14ac:dyDescent="0.25">
      <c r="H573" s="21" t="s">
        <v>46</v>
      </c>
      <c r="I573" s="13">
        <v>2</v>
      </c>
    </row>
    <row r="574" spans="8:9" x14ac:dyDescent="0.25">
      <c r="H574" s="20" t="s">
        <v>36</v>
      </c>
      <c r="I574" s="13">
        <v>13</v>
      </c>
    </row>
    <row r="575" spans="8:9" x14ac:dyDescent="0.25">
      <c r="H575" s="21" t="s">
        <v>45</v>
      </c>
      <c r="I575" s="13">
        <v>8</v>
      </c>
    </row>
    <row r="576" spans="8:9" x14ac:dyDescent="0.25">
      <c r="H576" s="21" t="s">
        <v>47</v>
      </c>
      <c r="I576" s="13">
        <v>2</v>
      </c>
    </row>
    <row r="577" spans="8:9" x14ac:dyDescent="0.25">
      <c r="H577" s="21" t="s">
        <v>46</v>
      </c>
      <c r="I577" s="13">
        <v>3</v>
      </c>
    </row>
    <row r="578" spans="8:9" x14ac:dyDescent="0.25">
      <c r="H578" s="20" t="s">
        <v>39</v>
      </c>
      <c r="I578" s="13">
        <v>21</v>
      </c>
    </row>
    <row r="579" spans="8:9" x14ac:dyDescent="0.25">
      <c r="H579" s="21" t="s">
        <v>45</v>
      </c>
      <c r="I579" s="13">
        <v>16</v>
      </c>
    </row>
    <row r="580" spans="8:9" x14ac:dyDescent="0.25">
      <c r="H580" s="21" t="s">
        <v>47</v>
      </c>
      <c r="I580" s="13">
        <v>3</v>
      </c>
    </row>
    <row r="581" spans="8:9" x14ac:dyDescent="0.25">
      <c r="H581" s="21" t="s">
        <v>46</v>
      </c>
      <c r="I581" s="13">
        <v>2</v>
      </c>
    </row>
    <row r="582" spans="8:9" x14ac:dyDescent="0.25">
      <c r="H582" s="20" t="s">
        <v>35</v>
      </c>
      <c r="I582" s="13">
        <v>9</v>
      </c>
    </row>
    <row r="583" spans="8:9" x14ac:dyDescent="0.25">
      <c r="H583" s="21" t="s">
        <v>45</v>
      </c>
      <c r="I583" s="13">
        <v>8</v>
      </c>
    </row>
    <row r="584" spans="8:9" x14ac:dyDescent="0.25">
      <c r="H584" s="21" t="s">
        <v>46</v>
      </c>
      <c r="I584" s="13">
        <v>1</v>
      </c>
    </row>
    <row r="585" spans="8:9" x14ac:dyDescent="0.25">
      <c r="H585" s="20" t="s">
        <v>25</v>
      </c>
      <c r="I585" s="13">
        <v>13</v>
      </c>
    </row>
    <row r="586" spans="8:9" x14ac:dyDescent="0.25">
      <c r="H586" s="21" t="s">
        <v>45</v>
      </c>
      <c r="I586" s="13">
        <v>10</v>
      </c>
    </row>
    <row r="587" spans="8:9" x14ac:dyDescent="0.25">
      <c r="H587" s="21" t="s">
        <v>47</v>
      </c>
      <c r="I587" s="13">
        <v>1</v>
      </c>
    </row>
    <row r="588" spans="8:9" x14ac:dyDescent="0.25">
      <c r="H588" s="21" t="s">
        <v>46</v>
      </c>
      <c r="I588" s="13">
        <v>2</v>
      </c>
    </row>
    <row r="589" spans="8:9" x14ac:dyDescent="0.25">
      <c r="H589" s="20" t="s">
        <v>41</v>
      </c>
      <c r="I589" s="13">
        <v>16</v>
      </c>
    </row>
    <row r="590" spans="8:9" x14ac:dyDescent="0.25">
      <c r="H590" s="21" t="s">
        <v>45</v>
      </c>
      <c r="I590" s="13">
        <v>15</v>
      </c>
    </row>
    <row r="591" spans="8:9" x14ac:dyDescent="0.25">
      <c r="H591" s="21" t="s">
        <v>46</v>
      </c>
      <c r="I591" s="13">
        <v>1</v>
      </c>
    </row>
    <row r="592" spans="8:9" x14ac:dyDescent="0.25">
      <c r="H592" s="20" t="s">
        <v>24</v>
      </c>
      <c r="I592" s="13">
        <v>8</v>
      </c>
    </row>
    <row r="593" spans="8:9" x14ac:dyDescent="0.25">
      <c r="H593" s="21" t="s">
        <v>45</v>
      </c>
      <c r="I593" s="13">
        <v>5</v>
      </c>
    </row>
    <row r="594" spans="8:9" x14ac:dyDescent="0.25">
      <c r="H594" s="21" t="s">
        <v>47</v>
      </c>
      <c r="I594" s="13">
        <v>1</v>
      </c>
    </row>
    <row r="595" spans="8:9" x14ac:dyDescent="0.25">
      <c r="H595" s="21" t="s">
        <v>46</v>
      </c>
      <c r="I595" s="13">
        <v>2</v>
      </c>
    </row>
    <row r="596" spans="8:9" x14ac:dyDescent="0.25">
      <c r="H596" s="17" t="s">
        <v>66</v>
      </c>
      <c r="I596" s="13">
        <v>1674</v>
      </c>
    </row>
  </sheetData>
  <pageMargins left="0.7" right="0.7" top="0.75" bottom="0.75" header="0.3" footer="0.3"/>
  <pageSetup paperSize="9"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75"/>
  <sheetViews>
    <sheetView workbookViewId="0">
      <selection activeCell="G2" sqref="G2"/>
    </sheetView>
  </sheetViews>
  <sheetFormatPr defaultRowHeight="15" x14ac:dyDescent="0.25"/>
  <cols>
    <col min="1" max="1" width="16.28515625" customWidth="1"/>
    <col min="2" max="2" width="14.5703125" customWidth="1"/>
    <col min="3" max="3" width="20.140625" customWidth="1"/>
    <col min="4" max="4" width="18.28515625" customWidth="1"/>
    <col min="6" max="6" width="18.7109375" customWidth="1"/>
    <col min="7" max="7" width="12.7109375" customWidth="1"/>
  </cols>
  <sheetData>
    <row r="1" spans="1:7" x14ac:dyDescent="0.25">
      <c r="A1" s="6" t="s">
        <v>15</v>
      </c>
      <c r="B1" s="6" t="s">
        <v>16</v>
      </c>
      <c r="C1" s="6" t="s">
        <v>17</v>
      </c>
      <c r="D1" s="6" t="s">
        <v>18</v>
      </c>
      <c r="E1" s="6" t="s">
        <v>19</v>
      </c>
      <c r="F1" s="22" t="s">
        <v>68</v>
      </c>
      <c r="G1" s="22" t="s">
        <v>69</v>
      </c>
    </row>
    <row r="2" spans="1:7" x14ac:dyDescent="0.25">
      <c r="A2" s="7">
        <v>45258</v>
      </c>
      <c r="B2" s="8">
        <v>100000001</v>
      </c>
      <c r="C2" s="9" t="s">
        <v>49</v>
      </c>
      <c r="D2" s="9" t="s">
        <v>51</v>
      </c>
      <c r="E2" s="8">
        <v>0</v>
      </c>
      <c r="F2" s="3" t="str">
        <f>VLOOKUP(B2, Завдання1!$H:$J, 2, FALSE)</f>
        <v xml:space="preserve">Запорізька </v>
      </c>
      <c r="G2" s="3" t="str">
        <f>VLOOKUP(B2, Завдання1!$L:$M, 2, FALSE)</f>
        <v>Android</v>
      </c>
    </row>
    <row r="3" spans="1:7" x14ac:dyDescent="0.25">
      <c r="A3" s="7">
        <v>45250</v>
      </c>
      <c r="B3" s="8">
        <v>100000002</v>
      </c>
      <c r="C3" s="9" t="s">
        <v>50</v>
      </c>
      <c r="D3" s="9" t="s">
        <v>54</v>
      </c>
      <c r="E3" s="8">
        <v>5</v>
      </c>
      <c r="F3" s="3" t="str">
        <f>VLOOKUP(B3, Завдання1!$H:$J, 2, FALSE)</f>
        <v xml:space="preserve">Чернігівська </v>
      </c>
      <c r="G3" s="3" t="str">
        <f>VLOOKUP(B3, Завдання1!$L:$M, 2, FALSE)</f>
        <v>Android</v>
      </c>
    </row>
    <row r="4" spans="1:7" x14ac:dyDescent="0.25">
      <c r="A4" s="7">
        <v>45258</v>
      </c>
      <c r="B4" s="8">
        <v>100000003</v>
      </c>
      <c r="C4" s="9" t="s">
        <v>48</v>
      </c>
      <c r="D4" s="9" t="s">
        <v>52</v>
      </c>
      <c r="E4" s="8">
        <v>10</v>
      </c>
      <c r="F4" s="3" t="str">
        <f>VLOOKUP(B4, Завдання1!$H:$J, 2, FALSE)</f>
        <v xml:space="preserve">Черкаська </v>
      </c>
      <c r="G4" s="3" t="str">
        <f>VLOOKUP(B4, Завдання1!$L:$M, 2, FALSE)</f>
        <v>Android</v>
      </c>
    </row>
    <row r="5" spans="1:7" x14ac:dyDescent="0.25">
      <c r="A5" s="7">
        <v>45257</v>
      </c>
      <c r="B5" s="8">
        <v>100000004</v>
      </c>
      <c r="C5" s="9" t="s">
        <v>49</v>
      </c>
      <c r="D5" s="9" t="s">
        <v>53</v>
      </c>
      <c r="E5" s="8">
        <v>0</v>
      </c>
      <c r="F5" s="3" t="str">
        <f>VLOOKUP(B5, Завдання1!$H:$J, 2, FALSE)</f>
        <v xml:space="preserve">Сумська </v>
      </c>
      <c r="G5" s="3" t="str">
        <f>VLOOKUP(B5, Завдання1!$L:$M, 2, FALSE)</f>
        <v>IOS</v>
      </c>
    </row>
    <row r="6" spans="1:7" x14ac:dyDescent="0.25">
      <c r="A6" s="7">
        <v>45258</v>
      </c>
      <c r="B6" s="8">
        <v>100000005</v>
      </c>
      <c r="C6" s="9" t="s">
        <v>48</v>
      </c>
      <c r="D6" s="9" t="s">
        <v>52</v>
      </c>
      <c r="E6" s="8">
        <v>3</v>
      </c>
      <c r="F6" s="3" t="str">
        <f>VLOOKUP(B6, Завдання1!$H:$J, 2, FALSE)</f>
        <v xml:space="preserve">Вінницька </v>
      </c>
      <c r="G6" s="3" t="str">
        <f>VLOOKUP(B6, Завдання1!$L:$M, 2, FALSE)</f>
        <v>IOS</v>
      </c>
    </row>
    <row r="7" spans="1:7" x14ac:dyDescent="0.25">
      <c r="A7" s="7">
        <v>45250</v>
      </c>
      <c r="B7" s="8">
        <v>100000006</v>
      </c>
      <c r="C7" s="9" t="s">
        <v>48</v>
      </c>
      <c r="D7" s="9" t="s">
        <v>52</v>
      </c>
      <c r="E7" s="8">
        <v>5</v>
      </c>
      <c r="F7" s="3" t="str">
        <f>VLOOKUP(B7, Завдання1!$H:$J, 2, FALSE)</f>
        <v xml:space="preserve">Закарпатська </v>
      </c>
      <c r="G7" s="3" t="str">
        <f>VLOOKUP(B7, Завдання1!$L:$M, 2, FALSE)</f>
        <v>IOS</v>
      </c>
    </row>
    <row r="8" spans="1:7" x14ac:dyDescent="0.25">
      <c r="A8" s="7">
        <v>45257</v>
      </c>
      <c r="B8" s="8">
        <v>100000007</v>
      </c>
      <c r="C8" s="9" t="s">
        <v>49</v>
      </c>
      <c r="D8" s="9" t="s">
        <v>53</v>
      </c>
      <c r="E8" s="8">
        <v>5</v>
      </c>
      <c r="F8" s="3" t="str">
        <f>VLOOKUP(B8, Завдання1!$H:$J, 2, FALSE)</f>
        <v xml:space="preserve">Волинська </v>
      </c>
      <c r="G8" s="3" t="str">
        <f>VLOOKUP(B8, Завдання1!$L:$M, 2, FALSE)</f>
        <v>IOS</v>
      </c>
    </row>
    <row r="9" spans="1:7" x14ac:dyDescent="0.25">
      <c r="A9" s="7">
        <v>45254</v>
      </c>
      <c r="B9" s="8">
        <v>100000008</v>
      </c>
      <c r="C9" s="9" t="s">
        <v>48</v>
      </c>
      <c r="D9" s="9" t="s">
        <v>52</v>
      </c>
      <c r="E9" s="8">
        <v>0</v>
      </c>
      <c r="F9" s="3" t="str">
        <f>VLOOKUP(B9, Завдання1!$H:$J, 2, FALSE)</f>
        <v xml:space="preserve">Черкаська </v>
      </c>
      <c r="G9" s="3" t="str">
        <f>VLOOKUP(B9, Завдання1!$L:$M, 2, FALSE)</f>
        <v>Android</v>
      </c>
    </row>
    <row r="10" spans="1:7" x14ac:dyDescent="0.25">
      <c r="A10" s="7">
        <v>45253</v>
      </c>
      <c r="B10" s="8">
        <v>100000009</v>
      </c>
      <c r="C10" s="9" t="s">
        <v>48</v>
      </c>
      <c r="D10" s="9" t="s">
        <v>52</v>
      </c>
      <c r="E10" s="8">
        <v>0</v>
      </c>
      <c r="F10" s="3" t="str">
        <f>VLOOKUP(B10, Завдання1!$H:$J, 2, FALSE)</f>
        <v xml:space="preserve">Одеська </v>
      </c>
      <c r="G10" s="3" t="str">
        <f>VLOOKUP(B10, Завдання1!$L:$M, 2, FALSE)</f>
        <v>Android</v>
      </c>
    </row>
    <row r="11" spans="1:7" x14ac:dyDescent="0.25">
      <c r="A11" s="7">
        <v>45252</v>
      </c>
      <c r="B11" s="8">
        <v>100000010</v>
      </c>
      <c r="C11" s="9" t="s">
        <v>49</v>
      </c>
      <c r="D11" s="9" t="s">
        <v>53</v>
      </c>
      <c r="E11" s="8">
        <v>5</v>
      </c>
      <c r="F11" s="3" t="str">
        <f>VLOOKUP(B11, Завдання1!$H:$J, 2, FALSE)</f>
        <v xml:space="preserve">Івано-Франківська </v>
      </c>
      <c r="G11" s="3" t="str">
        <f>VLOOKUP(B11, Завдання1!$L:$M, 2, FALSE)</f>
        <v>IOS</v>
      </c>
    </row>
    <row r="12" spans="1:7" x14ac:dyDescent="0.25">
      <c r="A12" s="7">
        <v>45256</v>
      </c>
      <c r="B12" s="8">
        <v>100000011</v>
      </c>
      <c r="C12" s="9" t="s">
        <v>49</v>
      </c>
      <c r="D12" s="9" t="s">
        <v>51</v>
      </c>
      <c r="E12" s="8">
        <v>0</v>
      </c>
      <c r="F12" s="3" t="str">
        <f>VLOOKUP(B12, Завдання1!$H:$J, 2, FALSE)</f>
        <v xml:space="preserve">Полтавська </v>
      </c>
      <c r="G12" s="3" t="str">
        <f>VLOOKUP(B12, Завдання1!$L:$M, 2, FALSE)</f>
        <v>Android</v>
      </c>
    </row>
    <row r="13" spans="1:7" x14ac:dyDescent="0.25">
      <c r="A13" s="7">
        <v>45255</v>
      </c>
      <c r="B13" s="8">
        <v>100000012</v>
      </c>
      <c r="C13" s="9" t="s">
        <v>49</v>
      </c>
      <c r="D13" s="9" t="s">
        <v>53</v>
      </c>
      <c r="E13" s="8">
        <v>10</v>
      </c>
      <c r="F13" s="3" t="str">
        <f>VLOOKUP(B13, Завдання1!$H:$J, 2, FALSE)</f>
        <v xml:space="preserve">Житомирська </v>
      </c>
      <c r="G13" s="3" t="str">
        <f>VLOOKUP(B13, Завдання1!$L:$M, 2, FALSE)</f>
        <v>Android</v>
      </c>
    </row>
    <row r="14" spans="1:7" x14ac:dyDescent="0.25">
      <c r="A14" s="7">
        <v>45258</v>
      </c>
      <c r="B14" s="8">
        <v>100000013</v>
      </c>
      <c r="C14" s="9" t="s">
        <v>48</v>
      </c>
      <c r="D14" s="9" t="s">
        <v>52</v>
      </c>
      <c r="E14" s="8"/>
      <c r="F14" s="3" t="str">
        <f>VLOOKUP(B14, Завдання1!$H:$J, 2, FALSE)</f>
        <v xml:space="preserve">Миколаївська </v>
      </c>
      <c r="G14" s="3" t="str">
        <f>VLOOKUP(B14, Завдання1!$L:$M, 2, FALSE)</f>
        <v>feature phone</v>
      </c>
    </row>
    <row r="15" spans="1:7" x14ac:dyDescent="0.25">
      <c r="A15" s="7">
        <v>45252</v>
      </c>
      <c r="B15" s="8">
        <v>100000014</v>
      </c>
      <c r="C15" s="9" t="s">
        <v>49</v>
      </c>
      <c r="D15" s="9" t="s">
        <v>53</v>
      </c>
      <c r="E15" s="8"/>
      <c r="F15" s="3" t="str">
        <f>VLOOKUP(B15, Завдання1!$H:$J, 2, FALSE)</f>
        <v xml:space="preserve">Вінницька </v>
      </c>
      <c r="G15" s="3" t="str">
        <f>VLOOKUP(B15, Завдання1!$L:$M, 2, FALSE)</f>
        <v>Android</v>
      </c>
    </row>
    <row r="16" spans="1:7" x14ac:dyDescent="0.25">
      <c r="A16" s="7">
        <v>45256</v>
      </c>
      <c r="B16" s="8">
        <v>100000015</v>
      </c>
      <c r="C16" s="9" t="s">
        <v>48</v>
      </c>
      <c r="D16" s="9" t="s">
        <v>52</v>
      </c>
      <c r="E16" s="8"/>
      <c r="F16" s="3" t="str">
        <f>VLOOKUP(B16, Завдання1!$H:$J, 2, FALSE)</f>
        <v xml:space="preserve">Дніпропетровська </v>
      </c>
      <c r="G16" s="3" t="str">
        <f>VLOOKUP(B16, Завдання1!$L:$M, 2, FALSE)</f>
        <v>Android</v>
      </c>
    </row>
    <row r="17" spans="1:7" x14ac:dyDescent="0.25">
      <c r="A17" s="7">
        <v>45253</v>
      </c>
      <c r="B17" s="8">
        <v>100000016</v>
      </c>
      <c r="C17" s="9" t="s">
        <v>49</v>
      </c>
      <c r="D17" s="9" t="s">
        <v>53</v>
      </c>
      <c r="E17" s="8"/>
      <c r="F17" s="3" t="str">
        <f>VLOOKUP(B17, Завдання1!$H:$J, 2, FALSE)</f>
        <v xml:space="preserve">Житомирська </v>
      </c>
      <c r="G17" s="3" t="str">
        <f>VLOOKUP(B17, Завдання1!$L:$M, 2, FALSE)</f>
        <v>Android</v>
      </c>
    </row>
    <row r="18" spans="1:7" x14ac:dyDescent="0.25">
      <c r="A18" s="7">
        <v>45251</v>
      </c>
      <c r="B18" s="8">
        <v>100000017</v>
      </c>
      <c r="C18" s="9" t="s">
        <v>49</v>
      </c>
      <c r="D18" s="9" t="s">
        <v>51</v>
      </c>
      <c r="E18" s="8">
        <v>5</v>
      </c>
      <c r="F18" s="3" t="str">
        <f>VLOOKUP(B18, Завдання1!$H:$J, 2, FALSE)</f>
        <v xml:space="preserve">Хмельницька </v>
      </c>
      <c r="G18" s="3" t="str">
        <f>VLOOKUP(B18, Завдання1!$L:$M, 2, FALSE)</f>
        <v>Android</v>
      </c>
    </row>
    <row r="19" spans="1:7" x14ac:dyDescent="0.25">
      <c r="A19" s="7">
        <v>45253</v>
      </c>
      <c r="B19" s="8">
        <v>100000018</v>
      </c>
      <c r="C19" s="9" t="s">
        <v>49</v>
      </c>
      <c r="D19" s="9" t="s">
        <v>51</v>
      </c>
      <c r="E19" s="8">
        <v>9</v>
      </c>
      <c r="F19" s="3" t="str">
        <f>VLOOKUP(B19, Завдання1!$H:$J, 2, FALSE)</f>
        <v xml:space="preserve">Тернопільська </v>
      </c>
      <c r="G19" s="3" t="str">
        <f>VLOOKUP(B19, Завдання1!$L:$M, 2, FALSE)</f>
        <v>Android</v>
      </c>
    </row>
    <row r="20" spans="1:7" x14ac:dyDescent="0.25">
      <c r="A20" s="7">
        <v>45258</v>
      </c>
      <c r="B20" s="8">
        <v>100000019</v>
      </c>
      <c r="C20" s="9" t="s">
        <v>48</v>
      </c>
      <c r="D20" s="9" t="s">
        <v>52</v>
      </c>
      <c r="E20" s="8">
        <v>5</v>
      </c>
      <c r="F20" s="3" t="str">
        <f>VLOOKUP(B20, Завдання1!$H:$J, 2, FALSE)</f>
        <v xml:space="preserve">Тернопільська </v>
      </c>
      <c r="G20" s="3" t="str">
        <f>VLOOKUP(B20, Завдання1!$L:$M, 2, FALSE)</f>
        <v>feature phone</v>
      </c>
    </row>
    <row r="21" spans="1:7" x14ac:dyDescent="0.25">
      <c r="A21" s="7">
        <v>45251</v>
      </c>
      <c r="B21" s="8">
        <v>100000020</v>
      </c>
      <c r="C21" s="9" t="s">
        <v>50</v>
      </c>
      <c r="D21" s="9" t="s">
        <v>54</v>
      </c>
      <c r="E21" s="8">
        <v>10</v>
      </c>
      <c r="F21" s="3" t="str">
        <f>VLOOKUP(B21, Завдання1!$H:$J, 2, FALSE)</f>
        <v xml:space="preserve">Рівненська </v>
      </c>
      <c r="G21" s="3" t="str">
        <f>VLOOKUP(B21, Завдання1!$L:$M, 2, FALSE)</f>
        <v>Android</v>
      </c>
    </row>
    <row r="22" spans="1:7" x14ac:dyDescent="0.25">
      <c r="A22" s="7">
        <v>45255</v>
      </c>
      <c r="B22" s="8">
        <v>100000021</v>
      </c>
      <c r="C22" s="9" t="s">
        <v>49</v>
      </c>
      <c r="D22" s="9" t="s">
        <v>51</v>
      </c>
      <c r="E22" s="8">
        <v>10</v>
      </c>
      <c r="F22" s="3" t="str">
        <f>VLOOKUP(B22, Завдання1!$H:$J, 2, FALSE)</f>
        <v xml:space="preserve">Черкаська </v>
      </c>
      <c r="G22" s="3" t="str">
        <f>VLOOKUP(B22, Завдання1!$L:$M, 2, FALSE)</f>
        <v>Android</v>
      </c>
    </row>
    <row r="23" spans="1:7" x14ac:dyDescent="0.25">
      <c r="A23" s="7">
        <v>45258</v>
      </c>
      <c r="B23" s="8">
        <v>100000022</v>
      </c>
      <c r="C23" s="9" t="s">
        <v>49</v>
      </c>
      <c r="D23" s="9" t="s">
        <v>51</v>
      </c>
      <c r="E23" s="8">
        <v>7</v>
      </c>
      <c r="F23" s="3" t="str">
        <f>VLOOKUP(B23, Завдання1!$H:$J, 2, FALSE)</f>
        <v xml:space="preserve">Одеська </v>
      </c>
      <c r="G23" s="3" t="str">
        <f>VLOOKUP(B23, Завдання1!$L:$M, 2, FALSE)</f>
        <v>Android</v>
      </c>
    </row>
    <row r="24" spans="1:7" x14ac:dyDescent="0.25">
      <c r="A24" s="7">
        <v>45256</v>
      </c>
      <c r="B24" s="8">
        <v>100000023</v>
      </c>
      <c r="C24" s="9" t="s">
        <v>48</v>
      </c>
      <c r="D24" s="9" t="s">
        <v>52</v>
      </c>
      <c r="E24" s="8">
        <v>5</v>
      </c>
      <c r="F24" s="3" t="str">
        <f>VLOOKUP(B24, Завдання1!$H:$J, 2, FALSE)</f>
        <v xml:space="preserve">Одеська </v>
      </c>
      <c r="G24" s="3" t="str">
        <f>VLOOKUP(B24, Завдання1!$L:$M, 2, FALSE)</f>
        <v>Android</v>
      </c>
    </row>
    <row r="25" spans="1:7" x14ac:dyDescent="0.25">
      <c r="A25" s="7">
        <v>45256</v>
      </c>
      <c r="B25" s="8">
        <v>100000024</v>
      </c>
      <c r="C25" s="9" t="s">
        <v>49</v>
      </c>
      <c r="D25" s="9" t="s">
        <v>51</v>
      </c>
      <c r="E25" s="8">
        <v>10</v>
      </c>
      <c r="F25" s="3" t="str">
        <f>VLOOKUP(B25, Завдання1!$H:$J, 2, FALSE)</f>
        <v xml:space="preserve">Волинська </v>
      </c>
      <c r="G25" s="3" t="str">
        <f>VLOOKUP(B25, Завдання1!$L:$M, 2, FALSE)</f>
        <v>Android</v>
      </c>
    </row>
    <row r="26" spans="1:7" x14ac:dyDescent="0.25">
      <c r="A26" s="7">
        <v>45256</v>
      </c>
      <c r="B26" s="8">
        <v>100000025</v>
      </c>
      <c r="C26" s="9" t="s">
        <v>49</v>
      </c>
      <c r="D26" s="9" t="s">
        <v>53</v>
      </c>
      <c r="E26" s="8">
        <v>0</v>
      </c>
      <c r="F26" s="3" t="str">
        <f>VLOOKUP(B26, Завдання1!$H:$J, 2, FALSE)</f>
        <v xml:space="preserve">Івано-Франківська </v>
      </c>
      <c r="G26" s="3" t="str">
        <f>VLOOKUP(B26, Завдання1!$L:$M, 2, FALSE)</f>
        <v>Android</v>
      </c>
    </row>
    <row r="27" spans="1:7" x14ac:dyDescent="0.25">
      <c r="A27" s="7">
        <v>45253</v>
      </c>
      <c r="B27" s="8">
        <v>100000026</v>
      </c>
      <c r="C27" s="9" t="s">
        <v>49</v>
      </c>
      <c r="D27" s="9" t="s">
        <v>53</v>
      </c>
      <c r="E27" s="8">
        <v>1</v>
      </c>
      <c r="F27" s="3" t="str">
        <f>VLOOKUP(B27, Завдання1!$H:$J, 2, FALSE)</f>
        <v>Київська</v>
      </c>
      <c r="G27" s="3" t="str">
        <f>VLOOKUP(B27, Завдання1!$L:$M, 2, FALSE)</f>
        <v>Android</v>
      </c>
    </row>
    <row r="28" spans="1:7" x14ac:dyDescent="0.25">
      <c r="A28" s="7">
        <v>45253</v>
      </c>
      <c r="B28" s="8">
        <v>100000027</v>
      </c>
      <c r="C28" s="9" t="s">
        <v>49</v>
      </c>
      <c r="D28" s="9" t="s">
        <v>53</v>
      </c>
      <c r="E28" s="8">
        <v>10</v>
      </c>
      <c r="F28" s="3" t="str">
        <f>VLOOKUP(B28, Завдання1!$H:$J, 2, FALSE)</f>
        <v xml:space="preserve">Одеська </v>
      </c>
      <c r="G28" s="3" t="str">
        <f>VLOOKUP(B28, Завдання1!$L:$M, 2, FALSE)</f>
        <v>Android</v>
      </c>
    </row>
    <row r="29" spans="1:7" x14ac:dyDescent="0.25">
      <c r="A29" s="7">
        <v>45251</v>
      </c>
      <c r="B29" s="8">
        <v>100000028</v>
      </c>
      <c r="C29" s="9" t="s">
        <v>49</v>
      </c>
      <c r="D29" s="9" t="s">
        <v>53</v>
      </c>
      <c r="E29" s="8">
        <v>10</v>
      </c>
      <c r="F29" s="3" t="str">
        <f>VLOOKUP(B29, Завдання1!$H:$J, 2, FALSE)</f>
        <v>Київська</v>
      </c>
      <c r="G29" s="3" t="str">
        <f>VLOOKUP(B29, Завдання1!$L:$M, 2, FALSE)</f>
        <v>Android</v>
      </c>
    </row>
    <row r="30" spans="1:7" x14ac:dyDescent="0.25">
      <c r="A30" s="7">
        <v>45258</v>
      </c>
      <c r="B30" s="8">
        <v>100000029</v>
      </c>
      <c r="C30" s="9" t="s">
        <v>49</v>
      </c>
      <c r="D30" s="9" t="s">
        <v>53</v>
      </c>
      <c r="E30" s="8">
        <v>10</v>
      </c>
      <c r="F30" s="3" t="str">
        <f>VLOOKUP(B30, Завдання1!$H:$J, 2, FALSE)</f>
        <v xml:space="preserve">Львівська </v>
      </c>
      <c r="G30" s="3" t="str">
        <f>VLOOKUP(B30, Завдання1!$L:$M, 2, FALSE)</f>
        <v>Android</v>
      </c>
    </row>
    <row r="31" spans="1:7" x14ac:dyDescent="0.25">
      <c r="A31" s="7">
        <v>45252</v>
      </c>
      <c r="B31" s="8">
        <v>100000030</v>
      </c>
      <c r="C31" s="9" t="s">
        <v>49</v>
      </c>
      <c r="D31" s="9" t="s">
        <v>51</v>
      </c>
      <c r="E31" s="8">
        <v>0</v>
      </c>
      <c r="F31" s="3" t="str">
        <f>VLOOKUP(B31, Завдання1!$H:$J, 2, FALSE)</f>
        <v xml:space="preserve">Тернопільська </v>
      </c>
      <c r="G31" s="3" t="str">
        <f>VLOOKUP(B31, Завдання1!$L:$M, 2, FALSE)</f>
        <v>Android</v>
      </c>
    </row>
    <row r="32" spans="1:7" x14ac:dyDescent="0.25">
      <c r="A32" s="7">
        <v>45251</v>
      </c>
      <c r="B32" s="8">
        <v>100000031</v>
      </c>
      <c r="C32" s="9" t="s">
        <v>49</v>
      </c>
      <c r="D32" s="9" t="s">
        <v>53</v>
      </c>
      <c r="E32" s="8">
        <v>9</v>
      </c>
      <c r="F32" s="3" t="str">
        <f>VLOOKUP(B32, Завдання1!$H:$J, 2, FALSE)</f>
        <v xml:space="preserve">Тернопільська </v>
      </c>
      <c r="G32" s="3" t="str">
        <f>VLOOKUP(B32, Завдання1!$L:$M, 2, FALSE)</f>
        <v>Android</v>
      </c>
    </row>
    <row r="33" spans="1:7" x14ac:dyDescent="0.25">
      <c r="A33" s="7">
        <v>45254</v>
      </c>
      <c r="B33" s="8">
        <v>100000032</v>
      </c>
      <c r="C33" s="9" t="s">
        <v>49</v>
      </c>
      <c r="D33" s="9" t="s">
        <v>51</v>
      </c>
      <c r="E33" s="8">
        <v>10</v>
      </c>
      <c r="F33" s="3" t="str">
        <f>VLOOKUP(B33, Завдання1!$H:$J, 2, FALSE)</f>
        <v xml:space="preserve">Полтавська </v>
      </c>
      <c r="G33" s="3" t="str">
        <f>VLOOKUP(B33, Завдання1!$L:$M, 2, FALSE)</f>
        <v>Android</v>
      </c>
    </row>
    <row r="34" spans="1:7" x14ac:dyDescent="0.25">
      <c r="A34" s="7">
        <v>45257</v>
      </c>
      <c r="B34" s="8">
        <v>100000033</v>
      </c>
      <c r="C34" s="9" t="s">
        <v>49</v>
      </c>
      <c r="D34" s="9" t="s">
        <v>53</v>
      </c>
      <c r="E34" s="8">
        <v>10</v>
      </c>
      <c r="F34" s="3" t="str">
        <f>VLOOKUP(B34, Завдання1!$H:$J, 2, FALSE)</f>
        <v>Київська</v>
      </c>
      <c r="G34" s="3" t="str">
        <f>VLOOKUP(B34, Завдання1!$L:$M, 2, FALSE)</f>
        <v>Android</v>
      </c>
    </row>
    <row r="35" spans="1:7" x14ac:dyDescent="0.25">
      <c r="A35" s="7">
        <v>45257</v>
      </c>
      <c r="B35" s="8">
        <v>100000034</v>
      </c>
      <c r="C35" s="9" t="s">
        <v>50</v>
      </c>
      <c r="D35" s="9" t="s">
        <v>54</v>
      </c>
      <c r="E35" s="8">
        <v>10</v>
      </c>
      <c r="F35" s="3" t="str">
        <f>VLOOKUP(B35, Завдання1!$H:$J, 2, FALSE)</f>
        <v xml:space="preserve">Хмельницька </v>
      </c>
      <c r="G35" s="3" t="str">
        <f>VLOOKUP(B35, Завдання1!$L:$M, 2, FALSE)</f>
        <v>Android</v>
      </c>
    </row>
    <row r="36" spans="1:7" x14ac:dyDescent="0.25">
      <c r="A36" s="7">
        <v>45258</v>
      </c>
      <c r="B36" s="8">
        <v>100000035</v>
      </c>
      <c r="C36" s="9" t="s">
        <v>50</v>
      </c>
      <c r="D36" s="9" t="s">
        <v>55</v>
      </c>
      <c r="E36" s="8">
        <v>8</v>
      </c>
      <c r="F36" s="3" t="str">
        <f>VLOOKUP(B36, Завдання1!$H:$J, 2, FALSE)</f>
        <v xml:space="preserve">Львівська </v>
      </c>
      <c r="G36" s="3" t="str">
        <f>VLOOKUP(B36, Завдання1!$L:$M, 2, FALSE)</f>
        <v>Android</v>
      </c>
    </row>
    <row r="37" spans="1:7" x14ac:dyDescent="0.25">
      <c r="A37" s="7">
        <v>45254</v>
      </c>
      <c r="B37" s="8">
        <v>100000036</v>
      </c>
      <c r="C37" s="9" t="s">
        <v>50</v>
      </c>
      <c r="D37" s="9" t="s">
        <v>54</v>
      </c>
      <c r="E37" s="8">
        <v>9</v>
      </c>
      <c r="F37" s="3" t="str">
        <f>VLOOKUP(B37, Завдання1!$H:$J, 2, FALSE)</f>
        <v xml:space="preserve">Дніпропетровська </v>
      </c>
      <c r="G37" s="3" t="str">
        <f>VLOOKUP(B37, Завдання1!$L:$M, 2, FALSE)</f>
        <v>Android</v>
      </c>
    </row>
    <row r="38" spans="1:7" x14ac:dyDescent="0.25">
      <c r="A38" s="7">
        <v>45257</v>
      </c>
      <c r="B38" s="8">
        <v>100000037</v>
      </c>
      <c r="C38" s="9" t="s">
        <v>49</v>
      </c>
      <c r="D38" s="9" t="s">
        <v>53</v>
      </c>
      <c r="E38" s="8">
        <v>10</v>
      </c>
      <c r="F38" s="3" t="str">
        <f>VLOOKUP(B38, Завдання1!$H:$J, 2, FALSE)</f>
        <v xml:space="preserve">Хмельницька </v>
      </c>
      <c r="G38" s="3" t="str">
        <f>VLOOKUP(B38, Завдання1!$L:$M, 2, FALSE)</f>
        <v>Android</v>
      </c>
    </row>
    <row r="39" spans="1:7" x14ac:dyDescent="0.25">
      <c r="A39" s="7">
        <v>45253</v>
      </c>
      <c r="B39" s="8">
        <v>100000038</v>
      </c>
      <c r="C39" s="9" t="s">
        <v>49</v>
      </c>
      <c r="D39" s="9" t="s">
        <v>53</v>
      </c>
      <c r="E39" s="8">
        <v>3</v>
      </c>
      <c r="F39" s="3" t="str">
        <f>VLOOKUP(B39, Завдання1!$H:$J, 2, FALSE)</f>
        <v>Київська</v>
      </c>
      <c r="G39" s="3" t="str">
        <f>VLOOKUP(B39, Завдання1!$L:$M, 2, FALSE)</f>
        <v>Android</v>
      </c>
    </row>
    <row r="40" spans="1:7" x14ac:dyDescent="0.25">
      <c r="A40" s="7">
        <v>45253</v>
      </c>
      <c r="B40" s="8">
        <v>100000039</v>
      </c>
      <c r="C40" s="9" t="s">
        <v>49</v>
      </c>
      <c r="D40" s="9" t="s">
        <v>53</v>
      </c>
      <c r="E40" s="8">
        <v>0</v>
      </c>
      <c r="F40" s="3" t="str">
        <f>VLOOKUP(B40, Завдання1!$H:$J, 2, FALSE)</f>
        <v xml:space="preserve">Чернігівська </v>
      </c>
      <c r="G40" s="3" t="str">
        <f>VLOOKUP(B40, Завдання1!$L:$M, 2, FALSE)</f>
        <v>Android</v>
      </c>
    </row>
    <row r="41" spans="1:7" x14ac:dyDescent="0.25">
      <c r="A41" s="7">
        <v>45251</v>
      </c>
      <c r="B41" s="8">
        <v>100000040</v>
      </c>
      <c r="C41" s="9" t="s">
        <v>49</v>
      </c>
      <c r="D41" s="9" t="s">
        <v>53</v>
      </c>
      <c r="E41" s="8">
        <v>10</v>
      </c>
      <c r="F41" s="3" t="str">
        <f>VLOOKUP(B41, Завдання1!$H:$J, 2, FALSE)</f>
        <v xml:space="preserve">Закарпатська </v>
      </c>
      <c r="G41" s="3" t="str">
        <f>VLOOKUP(B41, Завдання1!$L:$M, 2, FALSE)</f>
        <v>feature phone</v>
      </c>
    </row>
    <row r="42" spans="1:7" x14ac:dyDescent="0.25">
      <c r="A42" s="7">
        <v>45253</v>
      </c>
      <c r="B42" s="8">
        <v>100000041</v>
      </c>
      <c r="C42" s="9" t="s">
        <v>49</v>
      </c>
      <c r="D42" s="9" t="s">
        <v>51</v>
      </c>
      <c r="E42" s="8">
        <v>10</v>
      </c>
      <c r="F42" s="3" t="str">
        <f>VLOOKUP(B42, Завдання1!$H:$J, 2, FALSE)</f>
        <v xml:space="preserve">Одеська </v>
      </c>
      <c r="G42" s="3" t="str">
        <f>VLOOKUP(B42, Завдання1!$L:$M, 2, FALSE)</f>
        <v>Android</v>
      </c>
    </row>
    <row r="43" spans="1:7" x14ac:dyDescent="0.25">
      <c r="A43" s="7">
        <v>45253</v>
      </c>
      <c r="B43" s="8">
        <v>100000042</v>
      </c>
      <c r="C43" s="9" t="s">
        <v>49</v>
      </c>
      <c r="D43" s="9" t="s">
        <v>51</v>
      </c>
      <c r="E43" s="8">
        <v>9</v>
      </c>
      <c r="F43" s="3" t="str">
        <f>VLOOKUP(B43, Завдання1!$H:$J, 2, FALSE)</f>
        <v xml:space="preserve">Запорізька </v>
      </c>
      <c r="G43" s="3" t="str">
        <f>VLOOKUP(B43, Завдання1!$L:$M, 2, FALSE)</f>
        <v>Android</v>
      </c>
    </row>
    <row r="44" spans="1:7" x14ac:dyDescent="0.25">
      <c r="A44" s="7">
        <v>45252</v>
      </c>
      <c r="B44" s="8">
        <v>100000043</v>
      </c>
      <c r="C44" s="9" t="s">
        <v>49</v>
      </c>
      <c r="D44" s="9" t="s">
        <v>53</v>
      </c>
      <c r="E44" s="8">
        <v>6</v>
      </c>
      <c r="F44" s="3" t="str">
        <f>VLOOKUP(B44, Завдання1!$H:$J, 2, FALSE)</f>
        <v xml:space="preserve">Харківська </v>
      </c>
      <c r="G44" s="3" t="str">
        <f>VLOOKUP(B44, Завдання1!$L:$M, 2, FALSE)</f>
        <v>Android</v>
      </c>
    </row>
    <row r="45" spans="1:7" x14ac:dyDescent="0.25">
      <c r="A45" s="7">
        <v>45258</v>
      </c>
      <c r="B45" s="8">
        <v>100000044</v>
      </c>
      <c r="C45" s="9" t="s">
        <v>48</v>
      </c>
      <c r="D45" s="9" t="s">
        <v>52</v>
      </c>
      <c r="E45" s="8"/>
      <c r="F45" s="3" t="str">
        <f>VLOOKUP(B45, Завдання1!$H:$J, 2, FALSE)</f>
        <v xml:space="preserve">Івано-Франківська </v>
      </c>
      <c r="G45" s="3" t="str">
        <f>VLOOKUP(B45, Завдання1!$L:$M, 2, FALSE)</f>
        <v>IOS</v>
      </c>
    </row>
    <row r="46" spans="1:7" x14ac:dyDescent="0.25">
      <c r="A46" s="7">
        <v>45250</v>
      </c>
      <c r="B46" s="8">
        <v>100000045</v>
      </c>
      <c r="C46" s="9" t="s">
        <v>49</v>
      </c>
      <c r="D46" s="9" t="s">
        <v>51</v>
      </c>
      <c r="E46" s="8"/>
      <c r="F46" s="3" t="str">
        <f>VLOOKUP(B46, Завдання1!$H:$J, 2, FALSE)</f>
        <v xml:space="preserve">Харківська </v>
      </c>
      <c r="G46" s="3" t="str">
        <f>VLOOKUP(B46, Завдання1!$L:$M, 2, FALSE)</f>
        <v>IOS</v>
      </c>
    </row>
    <row r="47" spans="1:7" x14ac:dyDescent="0.25">
      <c r="A47" s="7">
        <v>45257</v>
      </c>
      <c r="B47" s="8">
        <v>100000046</v>
      </c>
      <c r="C47" s="9" t="s">
        <v>49</v>
      </c>
      <c r="D47" s="9" t="s">
        <v>51</v>
      </c>
      <c r="E47" s="8"/>
      <c r="F47" s="3" t="str">
        <f>VLOOKUP(B47, Завдання1!$H:$J, 2, FALSE)</f>
        <v xml:space="preserve">Тернопільська </v>
      </c>
      <c r="G47" s="3" t="str">
        <f>VLOOKUP(B47, Завдання1!$L:$M, 2, FALSE)</f>
        <v>IOS</v>
      </c>
    </row>
    <row r="48" spans="1:7" x14ac:dyDescent="0.25">
      <c r="A48" s="7">
        <v>45258</v>
      </c>
      <c r="B48" s="8">
        <v>100000047</v>
      </c>
      <c r="C48" s="9" t="s">
        <v>48</v>
      </c>
      <c r="D48" s="9" t="s">
        <v>52</v>
      </c>
      <c r="E48" s="8"/>
      <c r="F48" s="3" t="str">
        <f>VLOOKUP(B48, Завдання1!$H:$J, 2, FALSE)</f>
        <v xml:space="preserve">Львівська </v>
      </c>
      <c r="G48" s="3" t="str">
        <f>VLOOKUP(B48, Завдання1!$L:$M, 2, FALSE)</f>
        <v>IOS</v>
      </c>
    </row>
    <row r="49" spans="1:7" x14ac:dyDescent="0.25">
      <c r="A49" s="7">
        <v>45255</v>
      </c>
      <c r="B49" s="8">
        <v>100000048</v>
      </c>
      <c r="C49" s="9" t="s">
        <v>50</v>
      </c>
      <c r="D49" s="9" t="s">
        <v>54</v>
      </c>
      <c r="E49" s="8">
        <v>0</v>
      </c>
      <c r="F49" s="3" t="str">
        <f>VLOOKUP(B49, Завдання1!$H:$J, 2, FALSE)</f>
        <v xml:space="preserve">Сумська </v>
      </c>
      <c r="G49" s="3" t="str">
        <f>VLOOKUP(B49, Завдання1!$L:$M, 2, FALSE)</f>
        <v>Android</v>
      </c>
    </row>
    <row r="50" spans="1:7" x14ac:dyDescent="0.25">
      <c r="A50" s="7">
        <v>45252</v>
      </c>
      <c r="B50" s="8">
        <v>100000049</v>
      </c>
      <c r="C50" s="9" t="s">
        <v>48</v>
      </c>
      <c r="D50" s="9" t="s">
        <v>52</v>
      </c>
      <c r="E50" s="8">
        <v>5</v>
      </c>
      <c r="F50" s="3" t="str">
        <f>VLOOKUP(B50, Завдання1!$H:$J, 2, FALSE)</f>
        <v xml:space="preserve">Харківська </v>
      </c>
      <c r="G50" s="3" t="str">
        <f>VLOOKUP(B50, Завдання1!$L:$M, 2, FALSE)</f>
        <v>Android</v>
      </c>
    </row>
    <row r="51" spans="1:7" x14ac:dyDescent="0.25">
      <c r="A51" s="7">
        <v>45256</v>
      </c>
      <c r="B51" s="8">
        <v>100000050</v>
      </c>
      <c r="C51" s="9" t="s">
        <v>49</v>
      </c>
      <c r="D51" s="9" t="s">
        <v>51</v>
      </c>
      <c r="E51" s="8">
        <v>0</v>
      </c>
      <c r="F51" s="3" t="str">
        <f>VLOOKUP(B51, Завдання1!$H:$J, 2, FALSE)</f>
        <v xml:space="preserve">Львівська </v>
      </c>
      <c r="G51" s="3" t="str">
        <f>VLOOKUP(B51, Завдання1!$L:$M, 2, FALSE)</f>
        <v>IOS</v>
      </c>
    </row>
    <row r="52" spans="1:7" x14ac:dyDescent="0.25">
      <c r="A52" s="7">
        <v>45258</v>
      </c>
      <c r="B52" s="8">
        <v>100000051</v>
      </c>
      <c r="C52" s="9" t="s">
        <v>48</v>
      </c>
      <c r="D52" s="9" t="s">
        <v>52</v>
      </c>
      <c r="E52" s="8">
        <v>0</v>
      </c>
      <c r="F52" s="3" t="str">
        <f>VLOOKUP(B52, Завдання1!$H:$J, 2, FALSE)</f>
        <v xml:space="preserve">Львівська </v>
      </c>
      <c r="G52" s="3" t="str">
        <f>VLOOKUP(B52, Завдання1!$L:$M, 2, FALSE)</f>
        <v>Android</v>
      </c>
    </row>
    <row r="53" spans="1:7" x14ac:dyDescent="0.25">
      <c r="A53" s="7">
        <v>45250</v>
      </c>
      <c r="B53" s="8">
        <v>100000052</v>
      </c>
      <c r="C53" s="9" t="s">
        <v>48</v>
      </c>
      <c r="D53" s="9" t="s">
        <v>52</v>
      </c>
      <c r="E53" s="8">
        <v>0</v>
      </c>
      <c r="F53" s="3" t="str">
        <f>VLOOKUP(B53, Завдання1!$H:$J, 2, FALSE)</f>
        <v xml:space="preserve">Дніпропетровська </v>
      </c>
      <c r="G53" s="3" t="str">
        <f>VLOOKUP(B53, Завдання1!$L:$M, 2, FALSE)</f>
        <v>Android</v>
      </c>
    </row>
    <row r="54" spans="1:7" x14ac:dyDescent="0.25">
      <c r="A54" s="7">
        <v>45252</v>
      </c>
      <c r="B54" s="8">
        <v>100000053</v>
      </c>
      <c r="C54" s="9" t="s">
        <v>50</v>
      </c>
      <c r="D54" s="9" t="s">
        <v>54</v>
      </c>
      <c r="E54" s="8">
        <v>0</v>
      </c>
      <c r="F54" s="3" t="str">
        <f>VLOOKUP(B54, Завдання1!$H:$J, 2, FALSE)</f>
        <v xml:space="preserve">Сумська </v>
      </c>
      <c r="G54" s="3" t="str">
        <f>VLOOKUP(B54, Завдання1!$L:$M, 2, FALSE)</f>
        <v>Android</v>
      </c>
    </row>
    <row r="55" spans="1:7" x14ac:dyDescent="0.25">
      <c r="A55" s="7">
        <v>45253</v>
      </c>
      <c r="B55" s="8">
        <v>100000054</v>
      </c>
      <c r="C55" s="9" t="s">
        <v>49</v>
      </c>
      <c r="D55" s="9" t="s">
        <v>51</v>
      </c>
      <c r="E55" s="8">
        <v>10</v>
      </c>
      <c r="F55" s="3" t="str">
        <f>VLOOKUP(B55, Завдання1!$H:$J, 2, FALSE)</f>
        <v>Київська</v>
      </c>
      <c r="G55" s="3" t="str">
        <f>VLOOKUP(B55, Завдання1!$L:$M, 2, FALSE)</f>
        <v>Android</v>
      </c>
    </row>
    <row r="56" spans="1:7" x14ac:dyDescent="0.25">
      <c r="A56" s="7">
        <v>45257</v>
      </c>
      <c r="B56" s="8">
        <v>100000055</v>
      </c>
      <c r="C56" s="9" t="s">
        <v>50</v>
      </c>
      <c r="D56" s="9" t="s">
        <v>54</v>
      </c>
      <c r="E56" s="8">
        <v>10</v>
      </c>
      <c r="F56" s="3" t="str">
        <f>VLOOKUP(B56, Завдання1!$H:$J, 2, FALSE)</f>
        <v xml:space="preserve">Харківська </v>
      </c>
      <c r="G56" s="3" t="str">
        <f>VLOOKUP(B56, Завдання1!$L:$M, 2, FALSE)</f>
        <v>Android</v>
      </c>
    </row>
    <row r="57" spans="1:7" x14ac:dyDescent="0.25">
      <c r="A57" s="7">
        <v>45250</v>
      </c>
      <c r="B57" s="8">
        <v>100000056</v>
      </c>
      <c r="C57" s="9" t="s">
        <v>49</v>
      </c>
      <c r="D57" s="9" t="s">
        <v>53</v>
      </c>
      <c r="E57" s="8">
        <v>0</v>
      </c>
      <c r="F57" s="3" t="str">
        <f>VLOOKUP(B57, Завдання1!$H:$J, 2, FALSE)</f>
        <v xml:space="preserve">Вінницька </v>
      </c>
      <c r="G57" s="3" t="str">
        <f>VLOOKUP(B57, Завдання1!$L:$M, 2, FALSE)</f>
        <v>feature phone</v>
      </c>
    </row>
    <row r="58" spans="1:7" x14ac:dyDescent="0.25">
      <c r="A58" s="7">
        <v>45253</v>
      </c>
      <c r="B58" s="8">
        <v>100000057</v>
      </c>
      <c r="C58" s="9" t="s">
        <v>49</v>
      </c>
      <c r="D58" s="9" t="s">
        <v>53</v>
      </c>
      <c r="E58" s="8">
        <v>0</v>
      </c>
      <c r="F58" s="3" t="str">
        <f>VLOOKUP(B58, Завдання1!$H:$J, 2, FALSE)</f>
        <v xml:space="preserve">Рівненська </v>
      </c>
      <c r="G58" s="3" t="str">
        <f>VLOOKUP(B58, Завдання1!$L:$M, 2, FALSE)</f>
        <v>feature phone</v>
      </c>
    </row>
    <row r="59" spans="1:7" x14ac:dyDescent="0.25">
      <c r="A59" s="7">
        <v>45256</v>
      </c>
      <c r="B59" s="8">
        <v>100000058</v>
      </c>
      <c r="C59" s="9" t="s">
        <v>48</v>
      </c>
      <c r="D59" s="9" t="s">
        <v>52</v>
      </c>
      <c r="E59" s="8">
        <v>0</v>
      </c>
      <c r="F59" s="3" t="str">
        <f>VLOOKUP(B59, Завдання1!$H:$J, 2, FALSE)</f>
        <v xml:space="preserve">Житомирська </v>
      </c>
      <c r="G59" s="3" t="str">
        <f>VLOOKUP(B59, Завдання1!$L:$M, 2, FALSE)</f>
        <v>Android</v>
      </c>
    </row>
    <row r="60" spans="1:7" x14ac:dyDescent="0.25">
      <c r="A60" s="7">
        <v>45258</v>
      </c>
      <c r="B60" s="8">
        <v>100000059</v>
      </c>
      <c r="C60" s="9" t="s">
        <v>49</v>
      </c>
      <c r="D60" s="9" t="s">
        <v>53</v>
      </c>
      <c r="E60" s="8">
        <v>10</v>
      </c>
      <c r="F60" s="3" t="str">
        <f>VLOOKUP(B60, Завдання1!$H:$J, 2, FALSE)</f>
        <v xml:space="preserve">Миколаївська </v>
      </c>
      <c r="G60" s="3" t="str">
        <f>VLOOKUP(B60, Завдання1!$L:$M, 2, FALSE)</f>
        <v>Android</v>
      </c>
    </row>
    <row r="61" spans="1:7" x14ac:dyDescent="0.25">
      <c r="A61" s="7">
        <v>45252</v>
      </c>
      <c r="B61" s="8">
        <v>100000060</v>
      </c>
      <c r="C61" s="9" t="s">
        <v>48</v>
      </c>
      <c r="D61" s="9" t="s">
        <v>52</v>
      </c>
      <c r="E61" s="8">
        <v>10</v>
      </c>
      <c r="F61" s="3" t="str">
        <f>VLOOKUP(B61, Завдання1!$H:$J, 2, FALSE)</f>
        <v xml:space="preserve">Сумська </v>
      </c>
      <c r="G61" s="3" t="str">
        <f>VLOOKUP(B61, Завдання1!$L:$M, 2, FALSE)</f>
        <v>Android</v>
      </c>
    </row>
    <row r="62" spans="1:7" x14ac:dyDescent="0.25">
      <c r="A62" s="7">
        <v>45250</v>
      </c>
      <c r="B62" s="8">
        <v>100000061</v>
      </c>
      <c r="C62" s="9" t="s">
        <v>48</v>
      </c>
      <c r="D62" s="9" t="s">
        <v>52</v>
      </c>
      <c r="E62" s="8">
        <v>0</v>
      </c>
      <c r="F62" s="3" t="str">
        <f>VLOOKUP(B62, Завдання1!$H:$J, 2, FALSE)</f>
        <v xml:space="preserve">Житомирська </v>
      </c>
      <c r="G62" s="3" t="str">
        <f>VLOOKUP(B62, Завдання1!$L:$M, 2, FALSE)</f>
        <v>Android</v>
      </c>
    </row>
    <row r="63" spans="1:7" x14ac:dyDescent="0.25">
      <c r="A63" s="7">
        <v>45251</v>
      </c>
      <c r="B63" s="8">
        <v>100000062</v>
      </c>
      <c r="C63" s="9" t="s">
        <v>49</v>
      </c>
      <c r="D63" s="9" t="s">
        <v>51</v>
      </c>
      <c r="E63" s="8">
        <v>0</v>
      </c>
      <c r="F63" s="3" t="str">
        <f>VLOOKUP(B63, Завдання1!$H:$J, 2, FALSE)</f>
        <v xml:space="preserve">Чернігівська </v>
      </c>
      <c r="G63" s="3" t="str">
        <f>VLOOKUP(B63, Завдання1!$L:$M, 2, FALSE)</f>
        <v>Android</v>
      </c>
    </row>
    <row r="64" spans="1:7" x14ac:dyDescent="0.25">
      <c r="A64" s="7">
        <v>45255</v>
      </c>
      <c r="B64" s="8">
        <v>100000063</v>
      </c>
      <c r="C64" s="9" t="s">
        <v>49</v>
      </c>
      <c r="D64" s="9" t="s">
        <v>51</v>
      </c>
      <c r="E64" s="8">
        <v>0</v>
      </c>
      <c r="F64" s="3" t="str">
        <f>VLOOKUP(B64, Завдання1!$H:$J, 2, FALSE)</f>
        <v xml:space="preserve">Харківська </v>
      </c>
      <c r="G64" s="3" t="str">
        <f>VLOOKUP(B64, Завдання1!$L:$M, 2, FALSE)</f>
        <v>Android</v>
      </c>
    </row>
    <row r="65" spans="1:7" x14ac:dyDescent="0.25">
      <c r="A65" s="7">
        <v>45255</v>
      </c>
      <c r="B65" s="8">
        <v>100000064</v>
      </c>
      <c r="C65" s="9" t="s">
        <v>50</v>
      </c>
      <c r="D65" s="9" t="s">
        <v>56</v>
      </c>
      <c r="E65" s="8">
        <v>0</v>
      </c>
      <c r="F65" s="3" t="str">
        <f>VLOOKUP(B65, Завдання1!$H:$J, 2, FALSE)</f>
        <v xml:space="preserve">Івано-Франківська </v>
      </c>
      <c r="G65" s="3" t="str">
        <f>VLOOKUP(B65, Завдання1!$L:$M, 2, FALSE)</f>
        <v>Android</v>
      </c>
    </row>
    <row r="66" spans="1:7" x14ac:dyDescent="0.25">
      <c r="A66" s="7">
        <v>45253</v>
      </c>
      <c r="B66" s="8">
        <v>100000065</v>
      </c>
      <c r="C66" s="9" t="s">
        <v>49</v>
      </c>
      <c r="D66" s="9" t="s">
        <v>51</v>
      </c>
      <c r="E66" s="8">
        <v>10</v>
      </c>
      <c r="F66" s="3" t="str">
        <f>VLOOKUP(B66, Завдання1!$H:$J, 2, FALSE)</f>
        <v xml:space="preserve">Чернігівська </v>
      </c>
      <c r="G66" s="3" t="str">
        <f>VLOOKUP(B66, Завдання1!$L:$M, 2, FALSE)</f>
        <v>feature phone</v>
      </c>
    </row>
    <row r="67" spans="1:7" x14ac:dyDescent="0.25">
      <c r="A67" s="7">
        <v>45257</v>
      </c>
      <c r="B67" s="8">
        <v>100000066</v>
      </c>
      <c r="C67" s="9" t="s">
        <v>49</v>
      </c>
      <c r="D67" s="9" t="s">
        <v>51</v>
      </c>
      <c r="E67" s="8">
        <v>5</v>
      </c>
      <c r="F67" s="3" t="str">
        <f>VLOOKUP(B67, Завдання1!$H:$J, 2, FALSE)</f>
        <v xml:space="preserve">Волинська </v>
      </c>
      <c r="G67" s="3" t="str">
        <f>VLOOKUP(B67, Завдання1!$L:$M, 2, FALSE)</f>
        <v>Android</v>
      </c>
    </row>
    <row r="68" spans="1:7" x14ac:dyDescent="0.25">
      <c r="A68" s="7">
        <v>45257</v>
      </c>
      <c r="B68" s="8">
        <v>100000067</v>
      </c>
      <c r="C68" s="9" t="s">
        <v>49</v>
      </c>
      <c r="D68" s="9" t="s">
        <v>53</v>
      </c>
      <c r="E68" s="8">
        <v>1</v>
      </c>
      <c r="F68" s="3" t="str">
        <f>VLOOKUP(B68, Завдання1!$H:$J, 2, FALSE)</f>
        <v xml:space="preserve">Сумська </v>
      </c>
      <c r="G68" s="3" t="str">
        <f>VLOOKUP(B68, Завдання1!$L:$M, 2, FALSE)</f>
        <v>Android</v>
      </c>
    </row>
    <row r="69" spans="1:7" x14ac:dyDescent="0.25">
      <c r="A69" s="7">
        <v>45253</v>
      </c>
      <c r="B69" s="8">
        <v>100000068</v>
      </c>
      <c r="C69" s="9" t="s">
        <v>48</v>
      </c>
      <c r="D69" s="9" t="s">
        <v>52</v>
      </c>
      <c r="E69" s="8">
        <v>10</v>
      </c>
      <c r="F69" s="3" t="str">
        <f>VLOOKUP(B69, Завдання1!$H:$J, 2, FALSE)</f>
        <v xml:space="preserve">Львівська </v>
      </c>
      <c r="G69" s="3" t="str">
        <f>VLOOKUP(B69, Завдання1!$L:$M, 2, FALSE)</f>
        <v>feature phone</v>
      </c>
    </row>
    <row r="70" spans="1:7" x14ac:dyDescent="0.25">
      <c r="A70" s="7">
        <v>45251</v>
      </c>
      <c r="B70" s="8">
        <v>100000069</v>
      </c>
      <c r="C70" s="9" t="s">
        <v>49</v>
      </c>
      <c r="D70" s="9" t="s">
        <v>51</v>
      </c>
      <c r="E70" s="8">
        <v>10</v>
      </c>
      <c r="F70" s="3" t="str">
        <f>VLOOKUP(B70, Завдання1!$H:$J, 2, FALSE)</f>
        <v xml:space="preserve">Запорізька </v>
      </c>
      <c r="G70" s="3" t="str">
        <f>VLOOKUP(B70, Завдання1!$L:$M, 2, FALSE)</f>
        <v>feature phone</v>
      </c>
    </row>
    <row r="71" spans="1:7" x14ac:dyDescent="0.25">
      <c r="A71" s="7">
        <v>45251</v>
      </c>
      <c r="B71" s="8">
        <v>100000070</v>
      </c>
      <c r="C71" s="9" t="s">
        <v>48</v>
      </c>
      <c r="D71" s="9" t="s">
        <v>52</v>
      </c>
      <c r="E71" s="8">
        <v>9</v>
      </c>
      <c r="F71" s="3" t="str">
        <f>VLOOKUP(B71, Завдання1!$H:$J, 2, FALSE)</f>
        <v xml:space="preserve">Запорізька </v>
      </c>
      <c r="G71" s="3" t="str">
        <f>VLOOKUP(B71, Завдання1!$L:$M, 2, FALSE)</f>
        <v>Android</v>
      </c>
    </row>
    <row r="72" spans="1:7" x14ac:dyDescent="0.25">
      <c r="A72" s="7">
        <v>45254</v>
      </c>
      <c r="B72" s="8">
        <v>100000071</v>
      </c>
      <c r="C72" s="9" t="s">
        <v>49</v>
      </c>
      <c r="D72" s="9" t="s">
        <v>53</v>
      </c>
      <c r="E72" s="8">
        <v>10</v>
      </c>
      <c r="F72" s="3" t="str">
        <f>VLOOKUP(B72, Завдання1!$H:$J, 2, FALSE)</f>
        <v xml:space="preserve">Одеська </v>
      </c>
      <c r="G72" s="3" t="str">
        <f>VLOOKUP(B72, Завдання1!$L:$M, 2, FALSE)</f>
        <v>Android</v>
      </c>
    </row>
    <row r="73" spans="1:7" x14ac:dyDescent="0.25">
      <c r="A73" s="7">
        <v>45258</v>
      </c>
      <c r="B73" s="8">
        <v>100000072</v>
      </c>
      <c r="C73" s="9" t="s">
        <v>48</v>
      </c>
      <c r="D73" s="9" t="s">
        <v>52</v>
      </c>
      <c r="E73" s="8">
        <v>9</v>
      </c>
      <c r="F73" s="3" t="str">
        <f>VLOOKUP(B73, Завдання1!$H:$J, 2, FALSE)</f>
        <v xml:space="preserve">Вінницька </v>
      </c>
      <c r="G73" s="3" t="str">
        <f>VLOOKUP(B73, Завдання1!$L:$M, 2, FALSE)</f>
        <v>Android</v>
      </c>
    </row>
    <row r="74" spans="1:7" x14ac:dyDescent="0.25">
      <c r="A74" s="7">
        <v>45257</v>
      </c>
      <c r="B74" s="8">
        <v>100000073</v>
      </c>
      <c r="C74" s="9" t="s">
        <v>49</v>
      </c>
      <c r="D74" s="9" t="s">
        <v>53</v>
      </c>
      <c r="E74" s="8">
        <v>6</v>
      </c>
      <c r="F74" s="3" t="str">
        <f>VLOOKUP(B74, Завдання1!$H:$J, 2, FALSE)</f>
        <v xml:space="preserve">Хмельницька </v>
      </c>
      <c r="G74" s="3" t="str">
        <f>VLOOKUP(B74, Завдання1!$L:$M, 2, FALSE)</f>
        <v>Android</v>
      </c>
    </row>
    <row r="75" spans="1:7" x14ac:dyDescent="0.25">
      <c r="A75" s="7">
        <v>45257</v>
      </c>
      <c r="B75" s="8">
        <v>100000074</v>
      </c>
      <c r="C75" s="9" t="s">
        <v>49</v>
      </c>
      <c r="D75" s="9" t="s">
        <v>51</v>
      </c>
      <c r="E75" s="8">
        <v>10</v>
      </c>
      <c r="F75" s="3" t="str">
        <f>VLOOKUP(B75, Завдання1!$H:$J, 2, FALSE)</f>
        <v xml:space="preserve">Одеська </v>
      </c>
      <c r="G75" s="3" t="str">
        <f>VLOOKUP(B75, Завдання1!$L:$M, 2, FALSE)</f>
        <v>Android</v>
      </c>
    </row>
    <row r="76" spans="1:7" x14ac:dyDescent="0.25">
      <c r="A76" s="7">
        <v>45256</v>
      </c>
      <c r="B76" s="8">
        <v>100000075</v>
      </c>
      <c r="C76" s="9" t="s">
        <v>50</v>
      </c>
      <c r="D76" s="9" t="s">
        <v>56</v>
      </c>
      <c r="E76" s="8">
        <v>0</v>
      </c>
      <c r="F76" s="3" t="str">
        <f>VLOOKUP(B76, Завдання1!$H:$J, 2, FALSE)</f>
        <v xml:space="preserve">Волинська </v>
      </c>
      <c r="G76" s="3" t="str">
        <f>VLOOKUP(B76, Завдання1!$L:$M, 2, FALSE)</f>
        <v>Android</v>
      </c>
    </row>
    <row r="77" spans="1:7" x14ac:dyDescent="0.25">
      <c r="A77" s="7">
        <v>45251</v>
      </c>
      <c r="B77" s="8">
        <v>100000076</v>
      </c>
      <c r="C77" s="9" t="s">
        <v>49</v>
      </c>
      <c r="D77" s="9" t="s">
        <v>53</v>
      </c>
      <c r="E77" s="8"/>
      <c r="F77" s="3" t="str">
        <f>VLOOKUP(B77, Завдання1!$H:$J, 2, FALSE)</f>
        <v xml:space="preserve">Івано-Франківська </v>
      </c>
      <c r="G77" s="3" t="str">
        <f>VLOOKUP(B77, Завдання1!$L:$M, 2, FALSE)</f>
        <v>Android</v>
      </c>
    </row>
    <row r="78" spans="1:7" x14ac:dyDescent="0.25">
      <c r="A78" s="7">
        <v>45257</v>
      </c>
      <c r="B78" s="8">
        <v>100000077</v>
      </c>
      <c r="C78" s="9" t="s">
        <v>48</v>
      </c>
      <c r="D78" s="9" t="s">
        <v>52</v>
      </c>
      <c r="E78" s="8"/>
      <c r="F78" s="3" t="str">
        <f>VLOOKUP(B78, Завдання1!$H:$J, 2, FALSE)</f>
        <v xml:space="preserve">Житомирська </v>
      </c>
      <c r="G78" s="3" t="str">
        <f>VLOOKUP(B78, Завдання1!$L:$M, 2, FALSE)</f>
        <v>IOS</v>
      </c>
    </row>
    <row r="79" spans="1:7" x14ac:dyDescent="0.25">
      <c r="A79" s="7">
        <v>45252</v>
      </c>
      <c r="B79" s="8">
        <v>100000078</v>
      </c>
      <c r="C79" s="9" t="s">
        <v>48</v>
      </c>
      <c r="D79" s="9" t="s">
        <v>52</v>
      </c>
      <c r="E79" s="8"/>
      <c r="F79" s="3" t="str">
        <f>VLOOKUP(B79, Завдання1!$H:$J, 2, FALSE)</f>
        <v xml:space="preserve">Львівська </v>
      </c>
      <c r="G79" s="3" t="str">
        <f>VLOOKUP(B79, Завдання1!$L:$M, 2, FALSE)</f>
        <v>IOS</v>
      </c>
    </row>
    <row r="80" spans="1:7" x14ac:dyDescent="0.25">
      <c r="A80" s="7">
        <v>45257</v>
      </c>
      <c r="B80" s="8">
        <v>100000079</v>
      </c>
      <c r="C80" s="9" t="s">
        <v>49</v>
      </c>
      <c r="D80" s="9" t="s">
        <v>51</v>
      </c>
      <c r="E80" s="8"/>
      <c r="F80" s="3" t="str">
        <f>VLOOKUP(B80, Завдання1!$H:$J, 2, FALSE)</f>
        <v xml:space="preserve">Львівська </v>
      </c>
      <c r="G80" s="3" t="str">
        <f>VLOOKUP(B80, Завдання1!$L:$M, 2, FALSE)</f>
        <v>IOS</v>
      </c>
    </row>
    <row r="81" spans="1:7" x14ac:dyDescent="0.25">
      <c r="A81" s="7">
        <v>45258</v>
      </c>
      <c r="B81" s="8">
        <v>100000080</v>
      </c>
      <c r="C81" s="9" t="s">
        <v>49</v>
      </c>
      <c r="D81" s="9" t="s">
        <v>51</v>
      </c>
      <c r="E81" s="8"/>
      <c r="F81" s="3" t="str">
        <f>VLOOKUP(B81, Завдання1!$H:$J, 2, FALSE)</f>
        <v xml:space="preserve">Львівська </v>
      </c>
      <c r="G81" s="3" t="str">
        <f>VLOOKUP(B81, Завдання1!$L:$M, 2, FALSE)</f>
        <v>IOS</v>
      </c>
    </row>
    <row r="82" spans="1:7" x14ac:dyDescent="0.25">
      <c r="A82" s="7">
        <v>45252</v>
      </c>
      <c r="B82" s="8">
        <v>100000081</v>
      </c>
      <c r="C82" s="9" t="s">
        <v>48</v>
      </c>
      <c r="D82" s="9" t="s">
        <v>52</v>
      </c>
      <c r="E82" s="8"/>
      <c r="F82" s="3" t="str">
        <f>VLOOKUP(B82, Завдання1!$H:$J, 2, FALSE)</f>
        <v>Київська</v>
      </c>
      <c r="G82" s="3" t="str">
        <f>VLOOKUP(B82, Завдання1!$L:$M, 2, FALSE)</f>
        <v>Android</v>
      </c>
    </row>
    <row r="83" spans="1:7" x14ac:dyDescent="0.25">
      <c r="A83" s="7">
        <v>45252</v>
      </c>
      <c r="B83" s="8">
        <v>100000082</v>
      </c>
      <c r="C83" s="9" t="s">
        <v>49</v>
      </c>
      <c r="D83" s="9" t="s">
        <v>53</v>
      </c>
      <c r="E83" s="8">
        <v>2</v>
      </c>
      <c r="F83" s="3" t="str">
        <f>VLOOKUP(B83, Завдання1!$H:$J, 2, FALSE)</f>
        <v xml:space="preserve">Кіровоградська </v>
      </c>
      <c r="G83" s="3" t="str">
        <f>VLOOKUP(B83, Завдання1!$L:$M, 2, FALSE)</f>
        <v>Android</v>
      </c>
    </row>
    <row r="84" spans="1:7" x14ac:dyDescent="0.25">
      <c r="A84" s="7">
        <v>45252</v>
      </c>
      <c r="B84" s="8">
        <v>100000083</v>
      </c>
      <c r="C84" s="9" t="s">
        <v>48</v>
      </c>
      <c r="D84" s="9" t="s">
        <v>52</v>
      </c>
      <c r="E84" s="8">
        <v>0</v>
      </c>
      <c r="F84" s="3" t="str">
        <f>VLOOKUP(B84, Завдання1!$H:$J, 2, FALSE)</f>
        <v xml:space="preserve">Харківська </v>
      </c>
      <c r="G84" s="3" t="str">
        <f>VLOOKUP(B84, Завдання1!$L:$M, 2, FALSE)</f>
        <v>IOS</v>
      </c>
    </row>
    <row r="85" spans="1:7" x14ac:dyDescent="0.25">
      <c r="A85" s="7">
        <v>45257</v>
      </c>
      <c r="B85" s="8">
        <v>100000084</v>
      </c>
      <c r="C85" s="9" t="s">
        <v>49</v>
      </c>
      <c r="D85" s="9" t="s">
        <v>53</v>
      </c>
      <c r="E85" s="8">
        <v>10</v>
      </c>
      <c r="F85" s="3" t="str">
        <f>VLOOKUP(B85, Завдання1!$H:$J, 2, FALSE)</f>
        <v xml:space="preserve">Івано-Франківська </v>
      </c>
      <c r="G85" s="3" t="str">
        <f>VLOOKUP(B85, Завдання1!$L:$M, 2, FALSE)</f>
        <v>Android</v>
      </c>
    </row>
    <row r="86" spans="1:7" x14ac:dyDescent="0.25">
      <c r="A86" s="7">
        <v>45257</v>
      </c>
      <c r="B86" s="8">
        <v>100000085</v>
      </c>
      <c r="C86" s="9" t="s">
        <v>49</v>
      </c>
      <c r="D86" s="9" t="s">
        <v>53</v>
      </c>
      <c r="E86" s="8"/>
      <c r="F86" s="3" t="str">
        <f>VLOOKUP(B86, Завдання1!$H:$J, 2, FALSE)</f>
        <v xml:space="preserve">Одеська </v>
      </c>
      <c r="G86" s="3" t="str">
        <f>VLOOKUP(B86, Завдання1!$L:$M, 2, FALSE)</f>
        <v>Android</v>
      </c>
    </row>
    <row r="87" spans="1:7" x14ac:dyDescent="0.25">
      <c r="A87" s="7">
        <v>45254</v>
      </c>
      <c r="B87" s="8">
        <v>100000086</v>
      </c>
      <c r="C87" s="9" t="s">
        <v>48</v>
      </c>
      <c r="D87" s="9" t="s">
        <v>52</v>
      </c>
      <c r="E87" s="8"/>
      <c r="F87" s="3" t="str">
        <f>VLOOKUP(B87, Завдання1!$H:$J, 2, FALSE)</f>
        <v xml:space="preserve">Кіровоградська </v>
      </c>
      <c r="G87" s="3" t="str">
        <f>VLOOKUP(B87, Завдання1!$L:$M, 2, FALSE)</f>
        <v>Android</v>
      </c>
    </row>
    <row r="88" spans="1:7" x14ac:dyDescent="0.25">
      <c r="A88" s="7">
        <v>45251</v>
      </c>
      <c r="B88" s="8">
        <v>100000087</v>
      </c>
      <c r="C88" s="9" t="s">
        <v>48</v>
      </c>
      <c r="D88" s="9" t="s">
        <v>52</v>
      </c>
      <c r="E88" s="8"/>
      <c r="F88" s="3" t="str">
        <f>VLOOKUP(B88, Завдання1!$H:$J, 2, FALSE)</f>
        <v xml:space="preserve">Хмельницька </v>
      </c>
      <c r="G88" s="3" t="str">
        <f>VLOOKUP(B88, Завдання1!$L:$M, 2, FALSE)</f>
        <v>feature phone</v>
      </c>
    </row>
    <row r="89" spans="1:7" x14ac:dyDescent="0.25">
      <c r="A89" s="7">
        <v>45256</v>
      </c>
      <c r="B89" s="8">
        <v>100000088</v>
      </c>
      <c r="C89" s="9" t="s">
        <v>49</v>
      </c>
      <c r="D89" s="9" t="s">
        <v>53</v>
      </c>
      <c r="E89" s="8">
        <v>9</v>
      </c>
      <c r="F89" s="3" t="str">
        <f>VLOOKUP(B89, Завдання1!$H:$J, 2, FALSE)</f>
        <v xml:space="preserve">Харківська </v>
      </c>
      <c r="G89" s="3" t="str">
        <f>VLOOKUP(B89, Завдання1!$L:$M, 2, FALSE)</f>
        <v>feature phone</v>
      </c>
    </row>
    <row r="90" spans="1:7" x14ac:dyDescent="0.25">
      <c r="A90" s="7">
        <v>45257</v>
      </c>
      <c r="B90" s="8">
        <v>100000089</v>
      </c>
      <c r="C90" s="9" t="s">
        <v>48</v>
      </c>
      <c r="D90" s="9" t="s">
        <v>52</v>
      </c>
      <c r="E90" s="8">
        <v>0</v>
      </c>
      <c r="F90" s="3" t="str">
        <f>VLOOKUP(B90, Завдання1!$H:$J, 2, FALSE)</f>
        <v xml:space="preserve">Харківська </v>
      </c>
      <c r="G90" s="3" t="str">
        <f>VLOOKUP(B90, Завдання1!$L:$M, 2, FALSE)</f>
        <v>feature phone</v>
      </c>
    </row>
    <row r="91" spans="1:7" x14ac:dyDescent="0.25">
      <c r="A91" s="7">
        <v>45254</v>
      </c>
      <c r="B91" s="8">
        <v>100000090</v>
      </c>
      <c r="C91" s="9" t="s">
        <v>49</v>
      </c>
      <c r="D91" s="9" t="s">
        <v>51</v>
      </c>
      <c r="E91" s="8">
        <v>8</v>
      </c>
      <c r="F91" s="3" t="str">
        <f>VLOOKUP(B91, Завдання1!$H:$J, 2, FALSE)</f>
        <v xml:space="preserve">Одеська </v>
      </c>
      <c r="G91" s="3" t="str">
        <f>VLOOKUP(B91, Завдання1!$L:$M, 2, FALSE)</f>
        <v>feature phone</v>
      </c>
    </row>
    <row r="92" spans="1:7" x14ac:dyDescent="0.25">
      <c r="A92" s="7">
        <v>45258</v>
      </c>
      <c r="B92" s="8">
        <v>100000091</v>
      </c>
      <c r="C92" s="9" t="s">
        <v>48</v>
      </c>
      <c r="D92" s="9" t="s">
        <v>52</v>
      </c>
      <c r="E92" s="8">
        <v>0</v>
      </c>
      <c r="F92" s="3" t="str">
        <f>VLOOKUP(B92, Завдання1!$H:$J, 2, FALSE)</f>
        <v xml:space="preserve">Харківська </v>
      </c>
      <c r="G92" s="3" t="str">
        <f>VLOOKUP(B92, Завдання1!$L:$M, 2, FALSE)</f>
        <v>Android</v>
      </c>
    </row>
    <row r="93" spans="1:7" x14ac:dyDescent="0.25">
      <c r="A93" s="7">
        <v>45254</v>
      </c>
      <c r="B93" s="8">
        <v>100000092</v>
      </c>
      <c r="C93" s="9" t="s">
        <v>48</v>
      </c>
      <c r="D93" s="9" t="s">
        <v>52</v>
      </c>
      <c r="E93" s="8">
        <v>9</v>
      </c>
      <c r="F93" s="3" t="str">
        <f>VLOOKUP(B93, Завдання1!$H:$J, 2, FALSE)</f>
        <v xml:space="preserve">Черкаська </v>
      </c>
      <c r="G93" s="3" t="str">
        <f>VLOOKUP(B93, Завдання1!$L:$M, 2, FALSE)</f>
        <v>Android</v>
      </c>
    </row>
    <row r="94" spans="1:7" x14ac:dyDescent="0.25">
      <c r="A94" s="7">
        <v>45253</v>
      </c>
      <c r="B94" s="8">
        <v>100000093</v>
      </c>
      <c r="C94" s="9" t="s">
        <v>48</v>
      </c>
      <c r="D94" s="9" t="s">
        <v>52</v>
      </c>
      <c r="E94" s="8">
        <v>5</v>
      </c>
      <c r="F94" s="3" t="str">
        <f>VLOOKUP(B94, Завдання1!$H:$J, 2, FALSE)</f>
        <v xml:space="preserve">Запорізька </v>
      </c>
      <c r="G94" s="3" t="str">
        <f>VLOOKUP(B94, Завдання1!$L:$M, 2, FALSE)</f>
        <v>Android</v>
      </c>
    </row>
    <row r="95" spans="1:7" x14ac:dyDescent="0.25">
      <c r="A95" s="7">
        <v>45252</v>
      </c>
      <c r="B95" s="8">
        <v>100000094</v>
      </c>
      <c r="C95" s="9" t="s">
        <v>48</v>
      </c>
      <c r="D95" s="9" t="s">
        <v>52</v>
      </c>
      <c r="E95" s="8">
        <v>0</v>
      </c>
      <c r="F95" s="3" t="str">
        <f>VLOOKUP(B95, Завдання1!$H:$J, 2, FALSE)</f>
        <v xml:space="preserve">Львівська </v>
      </c>
      <c r="G95" s="3" t="str">
        <f>VLOOKUP(B95, Завдання1!$L:$M, 2, FALSE)</f>
        <v>Android</v>
      </c>
    </row>
    <row r="96" spans="1:7" x14ac:dyDescent="0.25">
      <c r="A96" s="7">
        <v>45256</v>
      </c>
      <c r="B96" s="8">
        <v>100000095</v>
      </c>
      <c r="C96" s="9" t="s">
        <v>49</v>
      </c>
      <c r="D96" s="9" t="s">
        <v>53</v>
      </c>
      <c r="E96" s="8">
        <v>9</v>
      </c>
      <c r="F96" s="3" t="str">
        <f>VLOOKUP(B96, Завдання1!$H:$J, 2, FALSE)</f>
        <v>Київська</v>
      </c>
      <c r="G96" s="3" t="str">
        <f>VLOOKUP(B96, Завдання1!$L:$M, 2, FALSE)</f>
        <v>Android</v>
      </c>
    </row>
    <row r="97" spans="1:7" x14ac:dyDescent="0.25">
      <c r="A97" s="7">
        <v>45253</v>
      </c>
      <c r="B97" s="8">
        <v>100000096</v>
      </c>
      <c r="C97" s="9" t="s">
        <v>49</v>
      </c>
      <c r="D97" s="9" t="s">
        <v>53</v>
      </c>
      <c r="E97" s="8">
        <v>10</v>
      </c>
      <c r="F97" s="3" t="str">
        <f>VLOOKUP(B97, Завдання1!$H:$J, 2, FALSE)</f>
        <v xml:space="preserve">Сумська </v>
      </c>
      <c r="G97" s="3" t="str">
        <f>VLOOKUP(B97, Завдання1!$L:$M, 2, FALSE)</f>
        <v>Android</v>
      </c>
    </row>
    <row r="98" spans="1:7" x14ac:dyDescent="0.25">
      <c r="A98" s="7">
        <v>45256</v>
      </c>
      <c r="B98" s="8">
        <v>100000097</v>
      </c>
      <c r="C98" s="9" t="s">
        <v>48</v>
      </c>
      <c r="D98" s="9" t="s">
        <v>52</v>
      </c>
      <c r="E98" s="8">
        <v>0</v>
      </c>
      <c r="F98" s="3" t="str">
        <f>VLOOKUP(B98, Завдання1!$H:$J, 2, FALSE)</f>
        <v xml:space="preserve">Хмельницька </v>
      </c>
      <c r="G98" s="3" t="str">
        <f>VLOOKUP(B98, Завдання1!$L:$M, 2, FALSE)</f>
        <v>Android</v>
      </c>
    </row>
    <row r="99" spans="1:7" x14ac:dyDescent="0.25">
      <c r="A99" s="7">
        <v>45253</v>
      </c>
      <c r="B99" s="8">
        <v>100000098</v>
      </c>
      <c r="C99" s="9" t="s">
        <v>48</v>
      </c>
      <c r="D99" s="9" t="s">
        <v>52</v>
      </c>
      <c r="E99" s="8">
        <v>2</v>
      </c>
      <c r="F99" s="3" t="str">
        <f>VLOOKUP(B99, Завдання1!$H:$J, 2, FALSE)</f>
        <v xml:space="preserve">Харківська </v>
      </c>
      <c r="G99" s="3" t="str">
        <f>VLOOKUP(B99, Завдання1!$L:$M, 2, FALSE)</f>
        <v>Android</v>
      </c>
    </row>
    <row r="100" spans="1:7" x14ac:dyDescent="0.25">
      <c r="A100" s="7">
        <v>45252</v>
      </c>
      <c r="B100" s="8">
        <v>100000099</v>
      </c>
      <c r="C100" s="9" t="s">
        <v>48</v>
      </c>
      <c r="D100" s="9" t="s">
        <v>52</v>
      </c>
      <c r="E100" s="8">
        <v>0</v>
      </c>
      <c r="F100" s="3" t="str">
        <f>VLOOKUP(B100, Завдання1!$H:$J, 2, FALSE)</f>
        <v xml:space="preserve">Одеська </v>
      </c>
      <c r="G100" s="3" t="str">
        <f>VLOOKUP(B100, Завдання1!$L:$M, 2, FALSE)</f>
        <v>feature phone</v>
      </c>
    </row>
    <row r="101" spans="1:7" x14ac:dyDescent="0.25">
      <c r="A101" s="7">
        <v>45257</v>
      </c>
      <c r="B101" s="8">
        <v>100000100</v>
      </c>
      <c r="C101" s="9" t="s">
        <v>49</v>
      </c>
      <c r="D101" s="9" t="s">
        <v>53</v>
      </c>
      <c r="E101" s="8">
        <v>10</v>
      </c>
      <c r="F101" s="3" t="str">
        <f>VLOOKUP(B101, Завдання1!$H:$J, 2, FALSE)</f>
        <v xml:space="preserve">Рівненська </v>
      </c>
      <c r="G101" s="3" t="str">
        <f>VLOOKUP(B101, Завдання1!$L:$M, 2, FALSE)</f>
        <v>Android</v>
      </c>
    </row>
    <row r="102" spans="1:7" x14ac:dyDescent="0.25">
      <c r="A102" s="7">
        <v>45254</v>
      </c>
      <c r="B102" s="8">
        <v>100000101</v>
      </c>
      <c r="C102" s="9" t="s">
        <v>50</v>
      </c>
      <c r="D102" s="9" t="s">
        <v>54</v>
      </c>
      <c r="E102" s="8">
        <v>2</v>
      </c>
      <c r="F102" s="3" t="str">
        <f>VLOOKUP(B102, Завдання1!$H:$J, 2, FALSE)</f>
        <v xml:space="preserve">Рівненська </v>
      </c>
      <c r="G102" s="3" t="str">
        <f>VLOOKUP(B102, Завдання1!$L:$M, 2, FALSE)</f>
        <v>Android</v>
      </c>
    </row>
    <row r="103" spans="1:7" x14ac:dyDescent="0.25">
      <c r="A103" s="7">
        <v>45257</v>
      </c>
      <c r="B103" s="8">
        <v>100000102</v>
      </c>
      <c r="C103" s="9" t="s">
        <v>50</v>
      </c>
      <c r="D103" s="9" t="s">
        <v>54</v>
      </c>
      <c r="E103" s="8">
        <v>3</v>
      </c>
      <c r="F103" s="3" t="str">
        <f>VLOOKUP(B103, Завдання1!$H:$J, 2, FALSE)</f>
        <v xml:space="preserve">Харківська </v>
      </c>
      <c r="G103" s="3" t="str">
        <f>VLOOKUP(B103, Завдання1!$L:$M, 2, FALSE)</f>
        <v>Android</v>
      </c>
    </row>
    <row r="104" spans="1:7" x14ac:dyDescent="0.25">
      <c r="A104" s="7">
        <v>45253</v>
      </c>
      <c r="B104" s="8">
        <v>100000103</v>
      </c>
      <c r="C104" s="9" t="s">
        <v>49</v>
      </c>
      <c r="D104" s="9" t="s">
        <v>51</v>
      </c>
      <c r="E104" s="8">
        <v>10</v>
      </c>
      <c r="F104" s="3" t="str">
        <f>VLOOKUP(B104, Завдання1!$H:$J, 2, FALSE)</f>
        <v xml:space="preserve">Черкаська </v>
      </c>
      <c r="G104" s="3" t="str">
        <f>VLOOKUP(B104, Завдання1!$L:$M, 2, FALSE)</f>
        <v>Android</v>
      </c>
    </row>
    <row r="105" spans="1:7" x14ac:dyDescent="0.25">
      <c r="A105" s="7">
        <v>45254</v>
      </c>
      <c r="B105" s="8">
        <v>100000104</v>
      </c>
      <c r="C105" s="9" t="s">
        <v>48</v>
      </c>
      <c r="D105" s="9" t="s">
        <v>52</v>
      </c>
      <c r="E105" s="8">
        <v>10</v>
      </c>
      <c r="F105" s="3" t="str">
        <f>VLOOKUP(B105, Завдання1!$H:$J, 2, FALSE)</f>
        <v xml:space="preserve">Одеська </v>
      </c>
      <c r="G105" s="3" t="str">
        <f>VLOOKUP(B105, Завдання1!$L:$M, 2, FALSE)</f>
        <v>Android</v>
      </c>
    </row>
    <row r="106" spans="1:7" x14ac:dyDescent="0.25">
      <c r="A106" s="7">
        <v>45255</v>
      </c>
      <c r="B106" s="8">
        <v>100000105</v>
      </c>
      <c r="C106" s="9" t="s">
        <v>49</v>
      </c>
      <c r="D106" s="9" t="s">
        <v>51</v>
      </c>
      <c r="E106" s="8">
        <v>0</v>
      </c>
      <c r="F106" s="3" t="str">
        <f>VLOOKUP(B106, Завдання1!$H:$J, 2, FALSE)</f>
        <v xml:space="preserve">Дніпропетровська </v>
      </c>
      <c r="G106" s="3" t="str">
        <f>VLOOKUP(B106, Завдання1!$L:$M, 2, FALSE)</f>
        <v>Android</v>
      </c>
    </row>
    <row r="107" spans="1:7" x14ac:dyDescent="0.25">
      <c r="A107" s="7">
        <v>45257</v>
      </c>
      <c r="B107" s="8">
        <v>100000106</v>
      </c>
      <c r="C107" s="9" t="s">
        <v>48</v>
      </c>
      <c r="D107" s="9" t="s">
        <v>52</v>
      </c>
      <c r="E107" s="8">
        <v>0</v>
      </c>
      <c r="F107" s="3" t="str">
        <f>VLOOKUP(B107, Завдання1!$H:$J, 2, FALSE)</f>
        <v xml:space="preserve">Львівська </v>
      </c>
      <c r="G107" s="3" t="str">
        <f>VLOOKUP(B107, Завдання1!$L:$M, 2, FALSE)</f>
        <v>Android</v>
      </c>
    </row>
    <row r="108" spans="1:7" x14ac:dyDescent="0.25">
      <c r="A108" s="7">
        <v>45257</v>
      </c>
      <c r="B108" s="8">
        <v>100000107</v>
      </c>
      <c r="C108" s="9" t="s">
        <v>49</v>
      </c>
      <c r="D108" s="9" t="s">
        <v>51</v>
      </c>
      <c r="E108" s="8">
        <v>9</v>
      </c>
      <c r="F108" s="3" t="str">
        <f>VLOOKUP(B108, Завдання1!$H:$J, 2, FALSE)</f>
        <v xml:space="preserve">Чернівецька </v>
      </c>
      <c r="G108" s="3" t="str">
        <f>VLOOKUP(B108, Завдання1!$L:$M, 2, FALSE)</f>
        <v>Android</v>
      </c>
    </row>
    <row r="109" spans="1:7" x14ac:dyDescent="0.25">
      <c r="A109" s="7">
        <v>45254</v>
      </c>
      <c r="B109" s="8">
        <v>100000108</v>
      </c>
      <c r="C109" s="9" t="s">
        <v>48</v>
      </c>
      <c r="D109" s="9" t="s">
        <v>52</v>
      </c>
      <c r="E109" s="8">
        <v>9</v>
      </c>
      <c r="F109" s="3" t="str">
        <f>VLOOKUP(B109, Завдання1!$H:$J, 2, FALSE)</f>
        <v xml:space="preserve">Львівська </v>
      </c>
      <c r="G109" s="3" t="str">
        <f>VLOOKUP(B109, Завдання1!$L:$M, 2, FALSE)</f>
        <v>Android</v>
      </c>
    </row>
    <row r="110" spans="1:7" x14ac:dyDescent="0.25">
      <c r="A110" s="7">
        <v>45257</v>
      </c>
      <c r="B110" s="8">
        <v>100000109</v>
      </c>
      <c r="C110" s="9" t="s">
        <v>49</v>
      </c>
      <c r="D110" s="9" t="s">
        <v>53</v>
      </c>
      <c r="E110" s="8">
        <v>9</v>
      </c>
      <c r="F110" s="3" t="str">
        <f>VLOOKUP(B110, Завдання1!$H:$J, 2, FALSE)</f>
        <v xml:space="preserve">Харківська </v>
      </c>
      <c r="G110" s="3" t="str">
        <f>VLOOKUP(B110, Завдання1!$L:$M, 2, FALSE)</f>
        <v>Android</v>
      </c>
    </row>
    <row r="111" spans="1:7" x14ac:dyDescent="0.25">
      <c r="A111" s="7">
        <v>45250</v>
      </c>
      <c r="B111" s="8">
        <v>100000110</v>
      </c>
      <c r="C111" s="9" t="s">
        <v>49</v>
      </c>
      <c r="D111" s="9" t="s">
        <v>53</v>
      </c>
      <c r="E111" s="8">
        <v>10</v>
      </c>
      <c r="F111" s="3" t="str">
        <f>VLOOKUP(B111, Завдання1!$H:$J, 2, FALSE)</f>
        <v xml:space="preserve">Закарпатська </v>
      </c>
      <c r="G111" s="3" t="str">
        <f>VLOOKUP(B111, Завдання1!$L:$M, 2, FALSE)</f>
        <v>feature phone</v>
      </c>
    </row>
    <row r="112" spans="1:7" x14ac:dyDescent="0.25">
      <c r="A112" s="7">
        <v>45258</v>
      </c>
      <c r="B112" s="8">
        <v>100000111</v>
      </c>
      <c r="C112" s="9" t="s">
        <v>48</v>
      </c>
      <c r="D112" s="9" t="s">
        <v>52</v>
      </c>
      <c r="E112" s="8">
        <v>10</v>
      </c>
      <c r="F112" s="3" t="str">
        <f>VLOOKUP(B112, Завдання1!$H:$J, 2, FALSE)</f>
        <v xml:space="preserve">Харківська </v>
      </c>
      <c r="G112" s="3" t="str">
        <f>VLOOKUP(B112, Завдання1!$L:$M, 2, FALSE)</f>
        <v>Android</v>
      </c>
    </row>
    <row r="113" spans="1:7" x14ac:dyDescent="0.25">
      <c r="A113" s="7">
        <v>45258</v>
      </c>
      <c r="B113" s="8">
        <v>100000112</v>
      </c>
      <c r="C113" s="9" t="s">
        <v>48</v>
      </c>
      <c r="D113" s="9" t="s">
        <v>52</v>
      </c>
      <c r="E113" s="8">
        <v>5</v>
      </c>
      <c r="F113" s="3" t="str">
        <f>VLOOKUP(B113, Завдання1!$H:$J, 2, FALSE)</f>
        <v xml:space="preserve">Черкаська </v>
      </c>
      <c r="G113" s="3" t="str">
        <f>VLOOKUP(B113, Завдання1!$L:$M, 2, FALSE)</f>
        <v>Android</v>
      </c>
    </row>
    <row r="114" spans="1:7" x14ac:dyDescent="0.25">
      <c r="A114" s="7">
        <v>45258</v>
      </c>
      <c r="B114" s="8">
        <v>100000113</v>
      </c>
      <c r="C114" s="9" t="s">
        <v>48</v>
      </c>
      <c r="D114" s="9" t="s">
        <v>52</v>
      </c>
      <c r="E114" s="8">
        <v>9</v>
      </c>
      <c r="F114" s="3" t="str">
        <f>VLOOKUP(B114, Завдання1!$H:$J, 2, FALSE)</f>
        <v xml:space="preserve">Дніпропетровська </v>
      </c>
      <c r="G114" s="3" t="str">
        <f>VLOOKUP(B114, Завдання1!$L:$M, 2, FALSE)</f>
        <v>Android</v>
      </c>
    </row>
    <row r="115" spans="1:7" x14ac:dyDescent="0.25">
      <c r="A115" s="7">
        <v>45257</v>
      </c>
      <c r="B115" s="8">
        <v>100000114</v>
      </c>
      <c r="C115" s="9" t="s">
        <v>48</v>
      </c>
      <c r="D115" s="9" t="s">
        <v>52</v>
      </c>
      <c r="E115" s="8">
        <v>0</v>
      </c>
      <c r="F115" s="3" t="str">
        <f>VLOOKUP(B115, Завдання1!$H:$J, 2, FALSE)</f>
        <v xml:space="preserve">Хмельницька </v>
      </c>
      <c r="G115" s="3" t="str">
        <f>VLOOKUP(B115, Завдання1!$L:$M, 2, FALSE)</f>
        <v>Android</v>
      </c>
    </row>
    <row r="116" spans="1:7" x14ac:dyDescent="0.25">
      <c r="A116" s="7">
        <v>45252</v>
      </c>
      <c r="B116" s="8">
        <v>100000115</v>
      </c>
      <c r="C116" s="9" t="s">
        <v>48</v>
      </c>
      <c r="D116" s="9" t="s">
        <v>52</v>
      </c>
      <c r="E116" s="8"/>
      <c r="F116" s="3" t="str">
        <f>VLOOKUP(B116, Завдання1!$H:$J, 2, FALSE)</f>
        <v xml:space="preserve">Кіровоградська </v>
      </c>
      <c r="G116" s="3" t="str">
        <f>VLOOKUP(B116, Завдання1!$L:$M, 2, FALSE)</f>
        <v>Android</v>
      </c>
    </row>
    <row r="117" spans="1:7" x14ac:dyDescent="0.25">
      <c r="A117" s="7">
        <v>45250</v>
      </c>
      <c r="B117" s="8">
        <v>100000116</v>
      </c>
      <c r="C117" s="9" t="s">
        <v>49</v>
      </c>
      <c r="D117" s="9" t="s">
        <v>53</v>
      </c>
      <c r="E117" s="8"/>
      <c r="F117" s="3" t="str">
        <f>VLOOKUP(B117, Завдання1!$H:$J, 2, FALSE)</f>
        <v xml:space="preserve">Закарпатська </v>
      </c>
      <c r="G117" s="3" t="str">
        <f>VLOOKUP(B117, Завдання1!$L:$M, 2, FALSE)</f>
        <v>IOS</v>
      </c>
    </row>
    <row r="118" spans="1:7" x14ac:dyDescent="0.25">
      <c r="A118" s="7">
        <v>45256</v>
      </c>
      <c r="B118" s="8">
        <v>100000117</v>
      </c>
      <c r="C118" s="9" t="s">
        <v>49</v>
      </c>
      <c r="D118" s="9" t="s">
        <v>51</v>
      </c>
      <c r="E118" s="8"/>
      <c r="F118" s="3" t="str">
        <f>VLOOKUP(B118, Завдання1!$H:$J, 2, FALSE)</f>
        <v xml:space="preserve">Чернігівська </v>
      </c>
      <c r="G118" s="3" t="str">
        <f>VLOOKUP(B118, Завдання1!$L:$M, 2, FALSE)</f>
        <v>IOS</v>
      </c>
    </row>
    <row r="119" spans="1:7" x14ac:dyDescent="0.25">
      <c r="A119" s="7">
        <v>45258</v>
      </c>
      <c r="B119" s="8">
        <v>100000118</v>
      </c>
      <c r="C119" s="9" t="s">
        <v>49</v>
      </c>
      <c r="D119" s="9" t="s">
        <v>53</v>
      </c>
      <c r="E119" s="8"/>
      <c r="F119" s="3" t="str">
        <f>VLOOKUP(B119, Завдання1!$H:$J, 2, FALSE)</f>
        <v xml:space="preserve">Рівненська </v>
      </c>
      <c r="G119" s="3" t="str">
        <f>VLOOKUP(B119, Завдання1!$L:$M, 2, FALSE)</f>
        <v>IOS</v>
      </c>
    </row>
    <row r="120" spans="1:7" x14ac:dyDescent="0.25">
      <c r="A120" s="7">
        <v>45258</v>
      </c>
      <c r="B120" s="8">
        <v>100000119</v>
      </c>
      <c r="C120" s="9" t="s">
        <v>49</v>
      </c>
      <c r="D120" s="9" t="s">
        <v>53</v>
      </c>
      <c r="E120" s="8">
        <v>0</v>
      </c>
      <c r="F120" s="3" t="str">
        <f>VLOOKUP(B120, Завдання1!$H:$J, 2, FALSE)</f>
        <v xml:space="preserve">Одеська </v>
      </c>
      <c r="G120" s="3" t="str">
        <f>VLOOKUP(B120, Завдання1!$L:$M, 2, FALSE)</f>
        <v>IOS</v>
      </c>
    </row>
    <row r="121" spans="1:7" x14ac:dyDescent="0.25">
      <c r="A121" s="7">
        <v>45258</v>
      </c>
      <c r="B121" s="8">
        <v>100000120</v>
      </c>
      <c r="C121" s="9" t="s">
        <v>49</v>
      </c>
      <c r="D121" s="9" t="s">
        <v>51</v>
      </c>
      <c r="E121" s="8">
        <v>10</v>
      </c>
      <c r="F121" s="3" t="str">
        <f>VLOOKUP(B121, Завдання1!$H:$J, 2, FALSE)</f>
        <v xml:space="preserve">Дніпропетровська </v>
      </c>
      <c r="G121" s="3" t="str">
        <f>VLOOKUP(B121, Завдання1!$L:$M, 2, FALSE)</f>
        <v>Android</v>
      </c>
    </row>
    <row r="122" spans="1:7" x14ac:dyDescent="0.25">
      <c r="A122" s="7">
        <v>45250</v>
      </c>
      <c r="B122" s="8">
        <v>100000121</v>
      </c>
      <c r="C122" s="9" t="s">
        <v>49</v>
      </c>
      <c r="D122" s="9" t="s">
        <v>51</v>
      </c>
      <c r="E122" s="8">
        <v>9</v>
      </c>
      <c r="F122" s="3" t="str">
        <f>VLOOKUP(B122, Завдання1!$H:$J, 2, FALSE)</f>
        <v xml:space="preserve">Дніпропетровська </v>
      </c>
      <c r="G122" s="3" t="str">
        <f>VLOOKUP(B122, Завдання1!$L:$M, 2, FALSE)</f>
        <v>Android</v>
      </c>
    </row>
    <row r="123" spans="1:7" x14ac:dyDescent="0.25">
      <c r="A123" s="7">
        <v>45257</v>
      </c>
      <c r="B123" s="8">
        <v>100000122</v>
      </c>
      <c r="C123" s="9" t="s">
        <v>49</v>
      </c>
      <c r="D123" s="9" t="s">
        <v>53</v>
      </c>
      <c r="E123" s="8">
        <v>5</v>
      </c>
      <c r="F123" s="3" t="str">
        <f>VLOOKUP(B123, Завдання1!$H:$J, 2, FALSE)</f>
        <v xml:space="preserve">Хмельницька </v>
      </c>
      <c r="G123" s="3" t="str">
        <f>VLOOKUP(B123, Завдання1!$L:$M, 2, FALSE)</f>
        <v>IOS</v>
      </c>
    </row>
    <row r="124" spans="1:7" x14ac:dyDescent="0.25">
      <c r="A124" s="7">
        <v>45258</v>
      </c>
      <c r="B124" s="8">
        <v>100000123</v>
      </c>
      <c r="C124" s="9" t="s">
        <v>48</v>
      </c>
      <c r="D124" s="9" t="s">
        <v>52</v>
      </c>
      <c r="E124" s="8">
        <v>8</v>
      </c>
      <c r="F124" s="3" t="str">
        <f>VLOOKUP(B124, Завдання1!$H:$J, 2, FALSE)</f>
        <v xml:space="preserve">Одеська </v>
      </c>
      <c r="G124" s="3" t="str">
        <f>VLOOKUP(B124, Завдання1!$L:$M, 2, FALSE)</f>
        <v>Android</v>
      </c>
    </row>
    <row r="125" spans="1:7" x14ac:dyDescent="0.25">
      <c r="A125" s="7">
        <v>45255</v>
      </c>
      <c r="B125" s="8">
        <v>100000124</v>
      </c>
      <c r="C125" s="9" t="s">
        <v>49</v>
      </c>
      <c r="D125" s="9" t="s">
        <v>51</v>
      </c>
      <c r="E125" s="8"/>
      <c r="F125" s="3" t="str">
        <f>VLOOKUP(B125, Завдання1!$H:$J, 2, FALSE)</f>
        <v xml:space="preserve">Сумська </v>
      </c>
      <c r="G125" s="3" t="str">
        <f>VLOOKUP(B125, Завдання1!$L:$M, 2, FALSE)</f>
        <v>Android</v>
      </c>
    </row>
    <row r="126" spans="1:7" x14ac:dyDescent="0.25">
      <c r="A126" s="7">
        <v>45251</v>
      </c>
      <c r="B126" s="8">
        <v>100000125</v>
      </c>
      <c r="C126" s="9" t="s">
        <v>49</v>
      </c>
      <c r="D126" s="9" t="s">
        <v>51</v>
      </c>
      <c r="E126" s="8"/>
      <c r="F126" s="3" t="str">
        <f>VLOOKUP(B126, Завдання1!$H:$J, 2, FALSE)</f>
        <v>Київська</v>
      </c>
      <c r="G126" s="3" t="str">
        <f>VLOOKUP(B126, Завдання1!$L:$M, 2, FALSE)</f>
        <v>Android</v>
      </c>
    </row>
    <row r="127" spans="1:7" x14ac:dyDescent="0.25">
      <c r="A127" s="7">
        <v>45254</v>
      </c>
      <c r="B127" s="8">
        <v>100000126</v>
      </c>
      <c r="C127" s="9" t="s">
        <v>48</v>
      </c>
      <c r="D127" s="9" t="s">
        <v>52</v>
      </c>
      <c r="E127" s="8"/>
      <c r="F127" s="3" t="str">
        <f>VLOOKUP(B127, Завдання1!$H:$J, 2, FALSE)</f>
        <v xml:space="preserve">Тернопільська </v>
      </c>
      <c r="G127" s="3" t="str">
        <f>VLOOKUP(B127, Завдання1!$L:$M, 2, FALSE)</f>
        <v>Android</v>
      </c>
    </row>
    <row r="128" spans="1:7" x14ac:dyDescent="0.25">
      <c r="A128" s="7">
        <v>45258</v>
      </c>
      <c r="B128" s="8">
        <v>100000127</v>
      </c>
      <c r="C128" s="9" t="s">
        <v>49</v>
      </c>
      <c r="D128" s="9" t="s">
        <v>51</v>
      </c>
      <c r="E128" s="8"/>
      <c r="F128" s="3" t="str">
        <f>VLOOKUP(B128, Завдання1!$H:$J, 2, FALSE)</f>
        <v xml:space="preserve">Закарпатська </v>
      </c>
      <c r="G128" s="3" t="str">
        <f>VLOOKUP(B128, Завдання1!$L:$M, 2, FALSE)</f>
        <v>Android</v>
      </c>
    </row>
    <row r="129" spans="1:7" x14ac:dyDescent="0.25">
      <c r="A129" s="7">
        <v>45257</v>
      </c>
      <c r="B129" s="8">
        <v>100000128</v>
      </c>
      <c r="C129" s="9" t="s">
        <v>49</v>
      </c>
      <c r="D129" s="9" t="s">
        <v>53</v>
      </c>
      <c r="E129" s="8">
        <v>10</v>
      </c>
      <c r="F129" s="3" t="str">
        <f>VLOOKUP(B129, Завдання1!$H:$J, 2, FALSE)</f>
        <v xml:space="preserve">Волинська </v>
      </c>
      <c r="G129" s="3" t="str">
        <f>VLOOKUP(B129, Завдання1!$L:$M, 2, FALSE)</f>
        <v>Android</v>
      </c>
    </row>
    <row r="130" spans="1:7" x14ac:dyDescent="0.25">
      <c r="A130" s="7">
        <v>45252</v>
      </c>
      <c r="B130" s="8">
        <v>100000129</v>
      </c>
      <c r="C130" s="9" t="s">
        <v>49</v>
      </c>
      <c r="D130" s="9" t="s">
        <v>53</v>
      </c>
      <c r="E130" s="8">
        <v>4</v>
      </c>
      <c r="F130" s="3" t="str">
        <f>VLOOKUP(B130, Завдання1!$H:$J, 2, FALSE)</f>
        <v xml:space="preserve">Чернігівська </v>
      </c>
      <c r="G130" s="3" t="str">
        <f>VLOOKUP(B130, Завдання1!$L:$M, 2, FALSE)</f>
        <v>Android</v>
      </c>
    </row>
    <row r="131" spans="1:7" x14ac:dyDescent="0.25">
      <c r="A131" s="7">
        <v>45250</v>
      </c>
      <c r="B131" s="8">
        <v>100000130</v>
      </c>
      <c r="C131" s="9" t="s">
        <v>49</v>
      </c>
      <c r="D131" s="9" t="s">
        <v>51</v>
      </c>
      <c r="E131" s="8">
        <v>6</v>
      </c>
      <c r="F131" s="3" t="str">
        <f>VLOOKUP(B131, Завдання1!$H:$J, 2, FALSE)</f>
        <v xml:space="preserve">Закарпатська </v>
      </c>
      <c r="G131" s="3" t="str">
        <f>VLOOKUP(B131, Завдання1!$L:$M, 2, FALSE)</f>
        <v>Android</v>
      </c>
    </row>
    <row r="132" spans="1:7" x14ac:dyDescent="0.25">
      <c r="A132" s="7">
        <v>45252</v>
      </c>
      <c r="B132" s="8">
        <v>100000131</v>
      </c>
      <c r="C132" s="9" t="s">
        <v>48</v>
      </c>
      <c r="D132" s="9" t="s">
        <v>52</v>
      </c>
      <c r="E132" s="8">
        <v>10</v>
      </c>
      <c r="F132" s="3" t="str">
        <f>VLOOKUP(B132, Завдання1!$H:$J, 2, FALSE)</f>
        <v xml:space="preserve">Миколаївська </v>
      </c>
      <c r="G132" s="3" t="str">
        <f>VLOOKUP(B132, Завдання1!$L:$M, 2, FALSE)</f>
        <v>Android</v>
      </c>
    </row>
    <row r="133" spans="1:7" x14ac:dyDescent="0.25">
      <c r="A133" s="7">
        <v>45257</v>
      </c>
      <c r="B133" s="8">
        <v>100000132</v>
      </c>
      <c r="C133" s="9" t="s">
        <v>49</v>
      </c>
      <c r="D133" s="9" t="s">
        <v>53</v>
      </c>
      <c r="E133" s="8">
        <v>6</v>
      </c>
      <c r="F133" s="3" t="str">
        <f>VLOOKUP(B133, Завдання1!$H:$J, 2, FALSE)</f>
        <v xml:space="preserve">Львівська </v>
      </c>
      <c r="G133" s="3" t="str">
        <f>VLOOKUP(B133, Завдання1!$L:$M, 2, FALSE)</f>
        <v>Android</v>
      </c>
    </row>
    <row r="134" spans="1:7" x14ac:dyDescent="0.25">
      <c r="A134" s="7">
        <v>45252</v>
      </c>
      <c r="B134" s="8">
        <v>100000133</v>
      </c>
      <c r="C134" s="9" t="s">
        <v>48</v>
      </c>
      <c r="D134" s="9" t="s">
        <v>52</v>
      </c>
      <c r="E134" s="8">
        <v>10</v>
      </c>
      <c r="F134" s="3" t="str">
        <f>VLOOKUP(B134, Завдання1!$H:$J, 2, FALSE)</f>
        <v xml:space="preserve">Рівненська </v>
      </c>
      <c r="G134" s="3" t="str">
        <f>VLOOKUP(B134, Завдання1!$L:$M, 2, FALSE)</f>
        <v>Android</v>
      </c>
    </row>
    <row r="135" spans="1:7" x14ac:dyDescent="0.25">
      <c r="A135" s="7">
        <v>45250</v>
      </c>
      <c r="B135" s="8">
        <v>100000134</v>
      </c>
      <c r="C135" s="9" t="s">
        <v>48</v>
      </c>
      <c r="D135" s="9" t="s">
        <v>52</v>
      </c>
      <c r="E135" s="8">
        <v>0</v>
      </c>
      <c r="F135" s="3" t="str">
        <f>VLOOKUP(B135, Завдання1!$H:$J, 2, FALSE)</f>
        <v xml:space="preserve">Закарпатська </v>
      </c>
      <c r="G135" s="3" t="str">
        <f>VLOOKUP(B135, Завдання1!$L:$M, 2, FALSE)</f>
        <v>Android</v>
      </c>
    </row>
    <row r="136" spans="1:7" x14ac:dyDescent="0.25">
      <c r="A136" s="7">
        <v>45254</v>
      </c>
      <c r="B136" s="8">
        <v>100000135</v>
      </c>
      <c r="C136" s="9" t="s">
        <v>49</v>
      </c>
      <c r="D136" s="9" t="s">
        <v>51</v>
      </c>
      <c r="E136" s="8">
        <v>8</v>
      </c>
      <c r="F136" s="3" t="str">
        <f>VLOOKUP(B136, Завдання1!$H:$J, 2, FALSE)</f>
        <v xml:space="preserve">Дніпропетровська </v>
      </c>
      <c r="G136" s="3" t="str">
        <f>VLOOKUP(B136, Завдання1!$L:$M, 2, FALSE)</f>
        <v>Android</v>
      </c>
    </row>
    <row r="137" spans="1:7" x14ac:dyDescent="0.25">
      <c r="A137" s="7">
        <v>45253</v>
      </c>
      <c r="B137" s="8">
        <v>100000136</v>
      </c>
      <c r="C137" s="9" t="s">
        <v>49</v>
      </c>
      <c r="D137" s="9" t="s">
        <v>51</v>
      </c>
      <c r="E137" s="8">
        <v>9</v>
      </c>
      <c r="F137" s="3" t="str">
        <f>VLOOKUP(B137, Завдання1!$H:$J, 2, FALSE)</f>
        <v xml:space="preserve">Івано-Франківська </v>
      </c>
      <c r="G137" s="3" t="str">
        <f>VLOOKUP(B137, Завдання1!$L:$M, 2, FALSE)</f>
        <v>Android</v>
      </c>
    </row>
    <row r="138" spans="1:7" x14ac:dyDescent="0.25">
      <c r="A138" s="7">
        <v>45258</v>
      </c>
      <c r="B138" s="8">
        <v>100000137</v>
      </c>
      <c r="C138" s="9" t="s">
        <v>50</v>
      </c>
      <c r="D138" s="9" t="s">
        <v>54</v>
      </c>
      <c r="E138" s="8">
        <v>10</v>
      </c>
      <c r="F138" s="3" t="str">
        <f>VLOOKUP(B138, Завдання1!$H:$J, 2, FALSE)</f>
        <v xml:space="preserve">Одеська </v>
      </c>
      <c r="G138" s="3" t="str">
        <f>VLOOKUP(B138, Завдання1!$L:$M, 2, FALSE)</f>
        <v>Android</v>
      </c>
    </row>
    <row r="139" spans="1:7" x14ac:dyDescent="0.25">
      <c r="A139" s="7">
        <v>45250</v>
      </c>
      <c r="B139" s="8">
        <v>100000138</v>
      </c>
      <c r="C139" s="9" t="s">
        <v>49</v>
      </c>
      <c r="D139" s="9" t="s">
        <v>51</v>
      </c>
      <c r="E139" s="8">
        <v>8</v>
      </c>
      <c r="F139" s="3" t="str">
        <f>VLOOKUP(B139, Завдання1!$H:$J, 2, FALSE)</f>
        <v xml:space="preserve">Чернівецька </v>
      </c>
      <c r="G139" s="3" t="str">
        <f>VLOOKUP(B139, Завдання1!$L:$M, 2, FALSE)</f>
        <v>Android</v>
      </c>
    </row>
    <row r="140" spans="1:7" x14ac:dyDescent="0.25">
      <c r="A140" s="7">
        <v>45250</v>
      </c>
      <c r="B140" s="8">
        <v>100000139</v>
      </c>
      <c r="C140" s="9" t="s">
        <v>50</v>
      </c>
      <c r="D140" s="9" t="s">
        <v>55</v>
      </c>
      <c r="E140" s="8">
        <v>9</v>
      </c>
      <c r="F140" s="3" t="str">
        <f>VLOOKUP(B140, Завдання1!$H:$J, 2, FALSE)</f>
        <v xml:space="preserve">Хмельницька </v>
      </c>
      <c r="G140" s="3" t="str">
        <f>VLOOKUP(B140, Завдання1!$L:$M, 2, FALSE)</f>
        <v>Android</v>
      </c>
    </row>
    <row r="141" spans="1:7" x14ac:dyDescent="0.25">
      <c r="A141" s="7">
        <v>45253</v>
      </c>
      <c r="B141" s="8">
        <v>100000140</v>
      </c>
      <c r="C141" s="9" t="s">
        <v>48</v>
      </c>
      <c r="D141" s="9" t="s">
        <v>52</v>
      </c>
      <c r="E141" s="8">
        <v>10</v>
      </c>
      <c r="F141" s="3" t="str">
        <f>VLOOKUP(B141, Завдання1!$H:$J, 2, FALSE)</f>
        <v xml:space="preserve">Волинська </v>
      </c>
      <c r="G141" s="3" t="str">
        <f>VLOOKUP(B141, Завдання1!$L:$M, 2, FALSE)</f>
        <v>Android</v>
      </c>
    </row>
    <row r="142" spans="1:7" x14ac:dyDescent="0.25">
      <c r="A142" s="7">
        <v>45258</v>
      </c>
      <c r="B142" s="8">
        <v>100000141</v>
      </c>
      <c r="C142" s="9" t="s">
        <v>48</v>
      </c>
      <c r="D142" s="9" t="s">
        <v>52</v>
      </c>
      <c r="E142" s="8">
        <v>7</v>
      </c>
      <c r="F142" s="3" t="str">
        <f>VLOOKUP(B142, Завдання1!$H:$J, 2, FALSE)</f>
        <v xml:space="preserve">Львівська </v>
      </c>
      <c r="G142" s="3" t="str">
        <f>VLOOKUP(B142, Завдання1!$L:$M, 2, FALSE)</f>
        <v>feature phone</v>
      </c>
    </row>
    <row r="143" spans="1:7" x14ac:dyDescent="0.25">
      <c r="A143" s="7">
        <v>45257</v>
      </c>
      <c r="B143" s="8">
        <v>100000142</v>
      </c>
      <c r="C143" s="9" t="s">
        <v>49</v>
      </c>
      <c r="D143" s="9" t="s">
        <v>51</v>
      </c>
      <c r="E143" s="8">
        <v>1</v>
      </c>
      <c r="F143" s="3" t="str">
        <f>VLOOKUP(B143, Завдання1!$H:$J, 2, FALSE)</f>
        <v xml:space="preserve">Волинська </v>
      </c>
      <c r="G143" s="3" t="str">
        <f>VLOOKUP(B143, Завдання1!$L:$M, 2, FALSE)</f>
        <v>feature phone</v>
      </c>
    </row>
    <row r="144" spans="1:7" x14ac:dyDescent="0.25">
      <c r="A144" s="7">
        <v>45258</v>
      </c>
      <c r="B144" s="8">
        <v>100000143</v>
      </c>
      <c r="C144" s="9" t="s">
        <v>49</v>
      </c>
      <c r="D144" s="9" t="s">
        <v>51</v>
      </c>
      <c r="E144" s="8">
        <v>0</v>
      </c>
      <c r="F144" s="3" t="str">
        <f>VLOOKUP(B144, Завдання1!$H:$J, 2, FALSE)</f>
        <v xml:space="preserve">Дніпропетровська </v>
      </c>
      <c r="G144" s="3" t="str">
        <f>VLOOKUP(B144, Завдання1!$L:$M, 2, FALSE)</f>
        <v>feature phone</v>
      </c>
    </row>
    <row r="145" spans="1:7" x14ac:dyDescent="0.25">
      <c r="A145" s="7">
        <v>45251</v>
      </c>
      <c r="B145" s="8">
        <v>100000144</v>
      </c>
      <c r="C145" s="9" t="s">
        <v>50</v>
      </c>
      <c r="D145" s="9" t="s">
        <v>56</v>
      </c>
      <c r="E145" s="8">
        <v>10</v>
      </c>
      <c r="F145" s="3" t="str">
        <f>VLOOKUP(B145, Завдання1!$H:$J, 2, FALSE)</f>
        <v xml:space="preserve">Сумська </v>
      </c>
      <c r="G145" s="3" t="str">
        <f>VLOOKUP(B145, Завдання1!$L:$M, 2, FALSE)</f>
        <v>feature phone</v>
      </c>
    </row>
    <row r="146" spans="1:7" x14ac:dyDescent="0.25">
      <c r="A146" s="7">
        <v>45252</v>
      </c>
      <c r="B146" s="8">
        <v>100000145</v>
      </c>
      <c r="C146" s="9" t="s">
        <v>48</v>
      </c>
      <c r="D146" s="9" t="s">
        <v>52</v>
      </c>
      <c r="E146" s="8">
        <v>9</v>
      </c>
      <c r="F146" s="3" t="str">
        <f>VLOOKUP(B146, Завдання1!$H:$J, 2, FALSE)</f>
        <v xml:space="preserve">Полтавська </v>
      </c>
      <c r="G146" s="3" t="str">
        <f>VLOOKUP(B146, Завдання1!$L:$M, 2, FALSE)</f>
        <v>feature phone</v>
      </c>
    </row>
    <row r="147" spans="1:7" x14ac:dyDescent="0.25">
      <c r="A147" s="7">
        <v>45253</v>
      </c>
      <c r="B147" s="8">
        <v>100000146</v>
      </c>
      <c r="C147" s="9" t="s">
        <v>48</v>
      </c>
      <c r="D147" s="9" t="s">
        <v>52</v>
      </c>
      <c r="E147" s="8">
        <v>5</v>
      </c>
      <c r="F147" s="3" t="str">
        <f>VLOOKUP(B147, Завдання1!$H:$J, 2, FALSE)</f>
        <v>Київська</v>
      </c>
      <c r="G147" s="3" t="str">
        <f>VLOOKUP(B147, Завдання1!$L:$M, 2, FALSE)</f>
        <v>Android</v>
      </c>
    </row>
    <row r="148" spans="1:7" x14ac:dyDescent="0.25">
      <c r="A148" s="7">
        <v>45255</v>
      </c>
      <c r="B148" s="8">
        <v>100000147</v>
      </c>
      <c r="C148" s="9" t="s">
        <v>48</v>
      </c>
      <c r="D148" s="9" t="s">
        <v>52</v>
      </c>
      <c r="E148" s="8">
        <v>4</v>
      </c>
      <c r="F148" s="3" t="str">
        <f>VLOOKUP(B148, Завдання1!$H:$J, 2, FALSE)</f>
        <v>Київська</v>
      </c>
      <c r="G148" s="3" t="str">
        <f>VLOOKUP(B148, Завдання1!$L:$M, 2, FALSE)</f>
        <v>Android</v>
      </c>
    </row>
    <row r="149" spans="1:7" x14ac:dyDescent="0.25">
      <c r="A149" s="7">
        <v>45258</v>
      </c>
      <c r="B149" s="8">
        <v>100000148</v>
      </c>
      <c r="C149" s="9" t="s">
        <v>48</v>
      </c>
      <c r="D149" s="9" t="s">
        <v>52</v>
      </c>
      <c r="E149" s="8">
        <v>2</v>
      </c>
      <c r="F149" s="3" t="str">
        <f>VLOOKUP(B149, Завдання1!$H:$J, 2, FALSE)</f>
        <v xml:space="preserve">Хмельницька </v>
      </c>
      <c r="G149" s="3" t="str">
        <f>VLOOKUP(B149, Завдання1!$L:$M, 2, FALSE)</f>
        <v>Android</v>
      </c>
    </row>
    <row r="150" spans="1:7" x14ac:dyDescent="0.25">
      <c r="A150" s="7">
        <v>45257</v>
      </c>
      <c r="B150" s="8">
        <v>100000149</v>
      </c>
      <c r="C150" s="9" t="s">
        <v>49</v>
      </c>
      <c r="D150" s="9" t="s">
        <v>53</v>
      </c>
      <c r="E150" s="8">
        <v>2</v>
      </c>
      <c r="F150" s="3" t="str">
        <f>VLOOKUP(B150, Завдання1!$H:$J, 2, FALSE)</f>
        <v xml:space="preserve">Кіровоградська </v>
      </c>
      <c r="G150" s="3" t="str">
        <f>VLOOKUP(B150, Завдання1!$L:$M, 2, FALSE)</f>
        <v>Android</v>
      </c>
    </row>
    <row r="151" spans="1:7" x14ac:dyDescent="0.25">
      <c r="A151" s="7">
        <v>45250</v>
      </c>
      <c r="B151" s="8">
        <v>100000150</v>
      </c>
      <c r="C151" s="9" t="s">
        <v>48</v>
      </c>
      <c r="D151" s="9" t="s">
        <v>52</v>
      </c>
      <c r="E151" s="8">
        <v>8</v>
      </c>
      <c r="F151" s="3" t="str">
        <f>VLOOKUP(B151, Завдання1!$H:$J, 2, FALSE)</f>
        <v xml:space="preserve">Житомирська </v>
      </c>
      <c r="G151" s="3" t="str">
        <f>VLOOKUP(B151, Завдання1!$L:$M, 2, FALSE)</f>
        <v>Android</v>
      </c>
    </row>
    <row r="152" spans="1:7" x14ac:dyDescent="0.25">
      <c r="A152" s="7">
        <v>45252</v>
      </c>
      <c r="B152" s="8">
        <v>100000151</v>
      </c>
      <c r="C152" s="9" t="s">
        <v>49</v>
      </c>
      <c r="D152" s="9" t="s">
        <v>51</v>
      </c>
      <c r="E152" s="8">
        <v>9</v>
      </c>
      <c r="F152" s="3" t="str">
        <f>VLOOKUP(B152, Завдання1!$H:$J, 2, FALSE)</f>
        <v xml:space="preserve">Миколаївська </v>
      </c>
      <c r="G152" s="3" t="str">
        <f>VLOOKUP(B152, Завдання1!$L:$M, 2, FALSE)</f>
        <v>Android</v>
      </c>
    </row>
    <row r="153" spans="1:7" x14ac:dyDescent="0.25">
      <c r="A153" s="7">
        <v>45257</v>
      </c>
      <c r="B153" s="8">
        <v>100000152</v>
      </c>
      <c r="C153" s="9" t="s">
        <v>49</v>
      </c>
      <c r="D153" s="9" t="s">
        <v>51</v>
      </c>
      <c r="E153" s="8">
        <v>0</v>
      </c>
      <c r="F153" s="3" t="str">
        <f>VLOOKUP(B153, Завдання1!$H:$J, 2, FALSE)</f>
        <v xml:space="preserve">Вінницька </v>
      </c>
      <c r="G153" s="3" t="str">
        <f>VLOOKUP(B153, Завдання1!$L:$M, 2, FALSE)</f>
        <v>Android</v>
      </c>
    </row>
    <row r="154" spans="1:7" x14ac:dyDescent="0.25">
      <c r="A154" s="7">
        <v>45254</v>
      </c>
      <c r="B154" s="8">
        <v>100000153</v>
      </c>
      <c r="C154" s="9" t="s">
        <v>49</v>
      </c>
      <c r="D154" s="9" t="s">
        <v>51</v>
      </c>
      <c r="E154" s="8">
        <v>4</v>
      </c>
      <c r="F154" s="3" t="str">
        <f>VLOOKUP(B154, Завдання1!$H:$J, 2, FALSE)</f>
        <v>Київська</v>
      </c>
      <c r="G154" s="3" t="str">
        <f>VLOOKUP(B154, Завдання1!$L:$M, 2, FALSE)</f>
        <v>Android</v>
      </c>
    </row>
    <row r="155" spans="1:7" x14ac:dyDescent="0.25">
      <c r="A155" s="7">
        <v>45257</v>
      </c>
      <c r="B155" s="8">
        <v>100000154</v>
      </c>
      <c r="C155" s="9" t="s">
        <v>49</v>
      </c>
      <c r="D155" s="9" t="s">
        <v>51</v>
      </c>
      <c r="E155" s="8">
        <v>10</v>
      </c>
      <c r="F155" s="3" t="str">
        <f>VLOOKUP(B155, Завдання1!$H:$J, 2, FALSE)</f>
        <v xml:space="preserve">Житомирська </v>
      </c>
      <c r="G155" s="3" t="str">
        <f>VLOOKUP(B155, Завдання1!$L:$M, 2, FALSE)</f>
        <v>IOS</v>
      </c>
    </row>
    <row r="156" spans="1:7" x14ac:dyDescent="0.25">
      <c r="A156" s="7">
        <v>45251</v>
      </c>
      <c r="B156" s="8">
        <v>100000155</v>
      </c>
      <c r="C156" s="9" t="s">
        <v>49</v>
      </c>
      <c r="D156" s="9" t="s">
        <v>51</v>
      </c>
      <c r="E156" s="8">
        <v>5</v>
      </c>
      <c r="F156" s="3" t="str">
        <f>VLOOKUP(B156, Завдання1!$H:$J, 2, FALSE)</f>
        <v xml:space="preserve">Миколаївська </v>
      </c>
      <c r="G156" s="3" t="str">
        <f>VLOOKUP(B156, Завдання1!$L:$M, 2, FALSE)</f>
        <v>IOS</v>
      </c>
    </row>
    <row r="157" spans="1:7" x14ac:dyDescent="0.25">
      <c r="A157" s="7">
        <v>45258</v>
      </c>
      <c r="B157" s="8">
        <v>100000156</v>
      </c>
      <c r="C157" s="9" t="s">
        <v>49</v>
      </c>
      <c r="D157" s="9" t="s">
        <v>53</v>
      </c>
      <c r="E157" s="8">
        <v>10</v>
      </c>
      <c r="F157" s="3" t="str">
        <f>VLOOKUP(B157, Завдання1!$H:$J, 2, FALSE)</f>
        <v xml:space="preserve">Закарпатська </v>
      </c>
      <c r="G157" s="3" t="str">
        <f>VLOOKUP(B157, Завдання1!$L:$M, 2, FALSE)</f>
        <v>IOS</v>
      </c>
    </row>
    <row r="158" spans="1:7" x14ac:dyDescent="0.25">
      <c r="A158" s="7">
        <v>45252</v>
      </c>
      <c r="B158" s="8">
        <v>100000157</v>
      </c>
      <c r="C158" s="9" t="s">
        <v>49</v>
      </c>
      <c r="D158" s="9" t="s">
        <v>53</v>
      </c>
      <c r="E158" s="8">
        <v>0</v>
      </c>
      <c r="F158" s="3" t="str">
        <f>VLOOKUP(B158, Завдання1!$H:$J, 2, FALSE)</f>
        <v xml:space="preserve">Кіровоградська </v>
      </c>
      <c r="G158" s="3" t="str">
        <f>VLOOKUP(B158, Завдання1!$L:$M, 2, FALSE)</f>
        <v>IOS</v>
      </c>
    </row>
    <row r="159" spans="1:7" x14ac:dyDescent="0.25">
      <c r="A159" s="7">
        <v>45252</v>
      </c>
      <c r="B159" s="8">
        <v>100000158</v>
      </c>
      <c r="C159" s="9" t="s">
        <v>49</v>
      </c>
      <c r="D159" s="9" t="s">
        <v>53</v>
      </c>
      <c r="E159" s="8">
        <v>7</v>
      </c>
      <c r="F159" s="3" t="str">
        <f>VLOOKUP(B159, Завдання1!$H:$J, 2, FALSE)</f>
        <v xml:space="preserve">Волинська </v>
      </c>
      <c r="G159" s="3" t="str">
        <f>VLOOKUP(B159, Завдання1!$L:$M, 2, FALSE)</f>
        <v>Android</v>
      </c>
    </row>
    <row r="160" spans="1:7" x14ac:dyDescent="0.25">
      <c r="A160" s="7">
        <v>45258</v>
      </c>
      <c r="B160" s="8">
        <v>100000159</v>
      </c>
      <c r="C160" s="9" t="s">
        <v>49</v>
      </c>
      <c r="D160" s="9" t="s">
        <v>53</v>
      </c>
      <c r="E160" s="8">
        <v>10</v>
      </c>
      <c r="F160" s="3" t="str">
        <f>VLOOKUP(B160, Завдання1!$H:$J, 2, FALSE)</f>
        <v xml:space="preserve">Черкаська </v>
      </c>
      <c r="G160" s="3" t="str">
        <f>VLOOKUP(B160, Завдання1!$L:$M, 2, FALSE)</f>
        <v>Android</v>
      </c>
    </row>
    <row r="161" spans="1:7" x14ac:dyDescent="0.25">
      <c r="A161" s="7">
        <v>45257</v>
      </c>
      <c r="B161" s="8">
        <v>100000160</v>
      </c>
      <c r="C161" s="9" t="s">
        <v>49</v>
      </c>
      <c r="D161" s="9" t="s">
        <v>53</v>
      </c>
      <c r="E161" s="8">
        <v>0</v>
      </c>
      <c r="F161" s="3" t="str">
        <f>VLOOKUP(B161, Завдання1!$H:$J, 2, FALSE)</f>
        <v xml:space="preserve">Запорізька </v>
      </c>
      <c r="G161" s="3" t="str">
        <f>VLOOKUP(B161, Завдання1!$L:$M, 2, FALSE)</f>
        <v>IOS</v>
      </c>
    </row>
    <row r="162" spans="1:7" x14ac:dyDescent="0.25">
      <c r="A162" s="7">
        <v>45250</v>
      </c>
      <c r="B162" s="8">
        <v>100000161</v>
      </c>
      <c r="C162" s="9" t="s">
        <v>49</v>
      </c>
      <c r="D162" s="9" t="s">
        <v>53</v>
      </c>
      <c r="E162" s="8">
        <v>5</v>
      </c>
      <c r="F162" s="3" t="str">
        <f>VLOOKUP(B162, Завдання1!$H:$J, 2, FALSE)</f>
        <v xml:space="preserve">Черкаська </v>
      </c>
      <c r="G162" s="3" t="str">
        <f>VLOOKUP(B162, Завдання1!$L:$M, 2, FALSE)</f>
        <v>Android</v>
      </c>
    </row>
    <row r="163" spans="1:7" x14ac:dyDescent="0.25">
      <c r="A163" s="7">
        <v>45258</v>
      </c>
      <c r="B163" s="8">
        <v>100000162</v>
      </c>
      <c r="C163" s="9" t="s">
        <v>48</v>
      </c>
      <c r="D163" s="9" t="s">
        <v>52</v>
      </c>
      <c r="E163" s="8">
        <v>10</v>
      </c>
      <c r="F163" s="3" t="str">
        <f>VLOOKUP(B163, Завдання1!$H:$J, 2, FALSE)</f>
        <v xml:space="preserve">Закарпатська </v>
      </c>
      <c r="G163" s="3" t="str">
        <f>VLOOKUP(B163, Завдання1!$L:$M, 2, FALSE)</f>
        <v>Android</v>
      </c>
    </row>
    <row r="164" spans="1:7" x14ac:dyDescent="0.25">
      <c r="A164" s="7">
        <v>45250</v>
      </c>
      <c r="B164" s="8">
        <v>100000163</v>
      </c>
      <c r="C164" s="9" t="s">
        <v>49</v>
      </c>
      <c r="D164" s="9" t="s">
        <v>53</v>
      </c>
      <c r="E164" s="8">
        <v>7</v>
      </c>
      <c r="F164" s="3" t="str">
        <f>VLOOKUP(B164, Завдання1!$H:$J, 2, FALSE)</f>
        <v>Київська</v>
      </c>
      <c r="G164" s="3" t="str">
        <f>VLOOKUP(B164, Завдання1!$L:$M, 2, FALSE)</f>
        <v>Android</v>
      </c>
    </row>
    <row r="165" spans="1:7" x14ac:dyDescent="0.25">
      <c r="A165" s="7">
        <v>45250</v>
      </c>
      <c r="B165" s="8">
        <v>100000164</v>
      </c>
      <c r="C165" s="9" t="s">
        <v>49</v>
      </c>
      <c r="D165" s="9" t="s">
        <v>51</v>
      </c>
      <c r="E165" s="8">
        <v>9</v>
      </c>
      <c r="F165" s="3" t="str">
        <f>VLOOKUP(B165, Завдання1!$H:$J, 2, FALSE)</f>
        <v xml:space="preserve">Дніпропетровська </v>
      </c>
      <c r="G165" s="3" t="str">
        <f>VLOOKUP(B165, Завдання1!$L:$M, 2, FALSE)</f>
        <v>Android</v>
      </c>
    </row>
    <row r="166" spans="1:7" x14ac:dyDescent="0.25">
      <c r="A166" s="7">
        <v>45252</v>
      </c>
      <c r="B166" s="8">
        <v>100000165</v>
      </c>
      <c r="C166" s="9" t="s">
        <v>50</v>
      </c>
      <c r="D166" s="9" t="s">
        <v>54</v>
      </c>
      <c r="E166" s="8"/>
      <c r="F166" s="3" t="str">
        <f>VLOOKUP(B166, Завдання1!$H:$J, 2, FALSE)</f>
        <v xml:space="preserve">Сумська </v>
      </c>
      <c r="G166" s="3" t="str">
        <f>VLOOKUP(B166, Завдання1!$L:$M, 2, FALSE)</f>
        <v>Android</v>
      </c>
    </row>
    <row r="167" spans="1:7" x14ac:dyDescent="0.25">
      <c r="A167" s="7">
        <v>45253</v>
      </c>
      <c r="B167" s="8">
        <v>100000166</v>
      </c>
      <c r="C167" s="9" t="s">
        <v>49</v>
      </c>
      <c r="D167" s="9" t="s">
        <v>51</v>
      </c>
      <c r="E167" s="8"/>
      <c r="F167" s="3" t="str">
        <f>VLOOKUP(B167, Завдання1!$H:$J, 2, FALSE)</f>
        <v>Київська</v>
      </c>
      <c r="G167" s="3" t="str">
        <f>VLOOKUP(B167, Завдання1!$L:$M, 2, FALSE)</f>
        <v>Android</v>
      </c>
    </row>
    <row r="168" spans="1:7" x14ac:dyDescent="0.25">
      <c r="A168" s="7">
        <v>45256</v>
      </c>
      <c r="B168" s="8">
        <v>100000167</v>
      </c>
      <c r="C168" s="9" t="s">
        <v>49</v>
      </c>
      <c r="D168" s="9" t="s">
        <v>53</v>
      </c>
      <c r="E168" s="8"/>
      <c r="F168" s="3" t="str">
        <f>VLOOKUP(B168, Завдання1!$H:$J, 2, FALSE)</f>
        <v xml:space="preserve">Полтавська </v>
      </c>
      <c r="G168" s="3" t="str">
        <f>VLOOKUP(B168, Завдання1!$L:$M, 2, FALSE)</f>
        <v>feature phone</v>
      </c>
    </row>
    <row r="169" spans="1:7" x14ac:dyDescent="0.25">
      <c r="A169" s="7">
        <v>45256</v>
      </c>
      <c r="B169" s="8">
        <v>100000168</v>
      </c>
      <c r="C169" s="9" t="s">
        <v>48</v>
      </c>
      <c r="D169" s="9" t="s">
        <v>52</v>
      </c>
      <c r="E169" s="8">
        <v>9</v>
      </c>
      <c r="F169" s="3" t="str">
        <f>VLOOKUP(B169, Завдання1!$H:$J, 2, FALSE)</f>
        <v xml:space="preserve">Чернівецька </v>
      </c>
      <c r="G169" s="3" t="str">
        <f>VLOOKUP(B169, Завдання1!$L:$M, 2, FALSE)</f>
        <v>Android</v>
      </c>
    </row>
    <row r="170" spans="1:7" x14ac:dyDescent="0.25">
      <c r="A170" s="7">
        <v>45253</v>
      </c>
      <c r="B170" s="8">
        <v>100000169</v>
      </c>
      <c r="C170" s="9" t="s">
        <v>50</v>
      </c>
      <c r="D170" s="9" t="s">
        <v>54</v>
      </c>
      <c r="E170" s="8">
        <v>7</v>
      </c>
      <c r="F170" s="3" t="str">
        <f>VLOOKUP(B170, Завдання1!$H:$J, 2, FALSE)</f>
        <v xml:space="preserve">Чернівецька </v>
      </c>
      <c r="G170" s="3" t="str">
        <f>VLOOKUP(B170, Завдання1!$L:$M, 2, FALSE)</f>
        <v>Android</v>
      </c>
    </row>
    <row r="171" spans="1:7" x14ac:dyDescent="0.25">
      <c r="A171" s="7">
        <v>45257</v>
      </c>
      <c r="B171" s="8">
        <v>100000170</v>
      </c>
      <c r="C171" s="9" t="s">
        <v>49</v>
      </c>
      <c r="D171" s="9" t="s">
        <v>53</v>
      </c>
      <c r="E171" s="8">
        <v>10</v>
      </c>
      <c r="F171" s="3" t="str">
        <f>VLOOKUP(B171, Завдання1!$H:$J, 2, FALSE)</f>
        <v xml:space="preserve">Черкаська </v>
      </c>
      <c r="G171" s="3" t="str">
        <f>VLOOKUP(B171, Завдання1!$L:$M, 2, FALSE)</f>
        <v>Android</v>
      </c>
    </row>
    <row r="172" spans="1:7" x14ac:dyDescent="0.25">
      <c r="A172" s="7">
        <v>45253</v>
      </c>
      <c r="B172" s="8">
        <v>100000171</v>
      </c>
      <c r="C172" s="9" t="s">
        <v>49</v>
      </c>
      <c r="D172" s="9" t="s">
        <v>51</v>
      </c>
      <c r="E172" s="8">
        <v>10</v>
      </c>
      <c r="F172" s="3" t="str">
        <f>VLOOKUP(B172, Завдання1!$H:$J, 2, FALSE)</f>
        <v>Київська</v>
      </c>
      <c r="G172" s="3" t="str">
        <f>VLOOKUP(B172, Завдання1!$L:$M, 2, FALSE)</f>
        <v>Android</v>
      </c>
    </row>
    <row r="173" spans="1:7" x14ac:dyDescent="0.25">
      <c r="A173" s="7">
        <v>45250</v>
      </c>
      <c r="B173" s="8">
        <v>100000172</v>
      </c>
      <c r="C173" s="9" t="s">
        <v>50</v>
      </c>
      <c r="D173" s="9" t="s">
        <v>54</v>
      </c>
      <c r="E173" s="8">
        <v>10</v>
      </c>
      <c r="F173" s="3" t="str">
        <f>VLOOKUP(B173, Завдання1!$H:$J, 2, FALSE)</f>
        <v xml:space="preserve">Одеська </v>
      </c>
      <c r="G173" s="3" t="str">
        <f>VLOOKUP(B173, Завдання1!$L:$M, 2, FALSE)</f>
        <v>feature phone</v>
      </c>
    </row>
    <row r="174" spans="1:7" x14ac:dyDescent="0.25">
      <c r="A174" s="7">
        <v>45257</v>
      </c>
      <c r="B174" s="8">
        <v>100000173</v>
      </c>
      <c r="C174" s="9" t="s">
        <v>48</v>
      </c>
      <c r="D174" s="9" t="s">
        <v>52</v>
      </c>
      <c r="E174" s="8">
        <v>10</v>
      </c>
      <c r="F174" s="3" t="str">
        <f>VLOOKUP(B174, Завдання1!$H:$J, 2, FALSE)</f>
        <v xml:space="preserve">Полтавська </v>
      </c>
      <c r="G174" s="3" t="str">
        <f>VLOOKUP(B174, Завдання1!$L:$M, 2, FALSE)</f>
        <v>Android</v>
      </c>
    </row>
    <row r="175" spans="1:7" x14ac:dyDescent="0.25">
      <c r="A175" s="7">
        <v>45257</v>
      </c>
      <c r="B175" s="8">
        <v>100000174</v>
      </c>
      <c r="C175" s="9" t="s">
        <v>49</v>
      </c>
      <c r="D175" s="9" t="s">
        <v>53</v>
      </c>
      <c r="E175" s="8">
        <v>5</v>
      </c>
      <c r="F175" s="3" t="str">
        <f>VLOOKUP(B175, Завдання1!$H:$J, 2, FALSE)</f>
        <v xml:space="preserve">Рівненська </v>
      </c>
      <c r="G175" s="3" t="str">
        <f>VLOOKUP(B175, Завдання1!$L:$M, 2, FALSE)</f>
        <v>Android</v>
      </c>
    </row>
    <row r="176" spans="1:7" x14ac:dyDescent="0.25">
      <c r="A176" s="7">
        <v>45251</v>
      </c>
      <c r="B176" s="8">
        <v>100000175</v>
      </c>
      <c r="C176" s="9" t="s">
        <v>49</v>
      </c>
      <c r="D176" s="9" t="s">
        <v>53</v>
      </c>
      <c r="E176" s="8">
        <v>8</v>
      </c>
      <c r="F176" s="3" t="str">
        <f>VLOOKUP(B176, Завдання1!$H:$J, 2, FALSE)</f>
        <v xml:space="preserve">Дніпропетровська </v>
      </c>
      <c r="G176" s="3" t="str">
        <f>VLOOKUP(B176, Завдання1!$L:$M, 2, FALSE)</f>
        <v>Android</v>
      </c>
    </row>
    <row r="177" spans="1:7" x14ac:dyDescent="0.25">
      <c r="A177" s="7">
        <v>45250</v>
      </c>
      <c r="B177" s="8">
        <v>100000176</v>
      </c>
      <c r="C177" s="9" t="s">
        <v>50</v>
      </c>
      <c r="D177" s="9" t="s">
        <v>54</v>
      </c>
      <c r="E177" s="8">
        <v>10</v>
      </c>
      <c r="F177" s="3" t="str">
        <f>VLOOKUP(B177, Завдання1!$H:$J, 2, FALSE)</f>
        <v xml:space="preserve">Дніпропетровська </v>
      </c>
      <c r="G177" s="3" t="str">
        <f>VLOOKUP(B177, Завдання1!$L:$M, 2, FALSE)</f>
        <v>Android</v>
      </c>
    </row>
    <row r="178" spans="1:7" x14ac:dyDescent="0.25">
      <c r="A178" s="7">
        <v>45255</v>
      </c>
      <c r="B178" s="8">
        <v>100000177</v>
      </c>
      <c r="C178" s="9" t="s">
        <v>49</v>
      </c>
      <c r="D178" s="9" t="s">
        <v>51</v>
      </c>
      <c r="E178" s="8">
        <v>10</v>
      </c>
      <c r="F178" s="3" t="str">
        <f>VLOOKUP(B178, Завдання1!$H:$J, 2, FALSE)</f>
        <v xml:space="preserve">Одеська </v>
      </c>
      <c r="G178" s="3" t="str">
        <f>VLOOKUP(B178, Завдання1!$L:$M, 2, FALSE)</f>
        <v>Android</v>
      </c>
    </row>
    <row r="179" spans="1:7" x14ac:dyDescent="0.25">
      <c r="A179" s="7">
        <v>45251</v>
      </c>
      <c r="B179" s="8">
        <v>100000178</v>
      </c>
      <c r="C179" s="9" t="s">
        <v>49</v>
      </c>
      <c r="D179" s="9" t="s">
        <v>53</v>
      </c>
      <c r="E179" s="8">
        <v>10</v>
      </c>
      <c r="F179" s="3" t="str">
        <f>VLOOKUP(B179, Завдання1!$H:$J, 2, FALSE)</f>
        <v xml:space="preserve">Полтавська </v>
      </c>
      <c r="G179" s="3" t="str">
        <f>VLOOKUP(B179, Завдання1!$L:$M, 2, FALSE)</f>
        <v>Android</v>
      </c>
    </row>
    <row r="180" spans="1:7" x14ac:dyDescent="0.25">
      <c r="A180" s="7">
        <v>45252</v>
      </c>
      <c r="B180" s="8">
        <v>100000179</v>
      </c>
      <c r="C180" s="9" t="s">
        <v>49</v>
      </c>
      <c r="D180" s="9" t="s">
        <v>51</v>
      </c>
      <c r="E180" s="8">
        <v>10</v>
      </c>
      <c r="F180" s="3" t="str">
        <f>VLOOKUP(B180, Завдання1!$H:$J, 2, FALSE)</f>
        <v xml:space="preserve">Запорізька </v>
      </c>
      <c r="G180" s="3" t="str">
        <f>VLOOKUP(B180, Завдання1!$L:$M, 2, FALSE)</f>
        <v>Android</v>
      </c>
    </row>
    <row r="181" spans="1:7" x14ac:dyDescent="0.25">
      <c r="A181" s="7">
        <v>45251</v>
      </c>
      <c r="B181" s="8">
        <v>100000180</v>
      </c>
      <c r="C181" s="9" t="s">
        <v>49</v>
      </c>
      <c r="D181" s="9" t="s">
        <v>53</v>
      </c>
      <c r="E181" s="8">
        <v>4</v>
      </c>
      <c r="F181" s="3" t="str">
        <f>VLOOKUP(B181, Завдання1!$H:$J, 2, FALSE)</f>
        <v xml:space="preserve">Вінницька </v>
      </c>
      <c r="G181" s="3" t="str">
        <f>VLOOKUP(B181, Завдання1!$L:$M, 2, FALSE)</f>
        <v>Android</v>
      </c>
    </row>
    <row r="182" spans="1:7" x14ac:dyDescent="0.25">
      <c r="A182" s="7">
        <v>45250</v>
      </c>
      <c r="B182" s="8">
        <v>100000181</v>
      </c>
      <c r="C182" s="9" t="s">
        <v>48</v>
      </c>
      <c r="D182" s="9" t="s">
        <v>52</v>
      </c>
      <c r="E182" s="8">
        <v>0</v>
      </c>
      <c r="F182" s="3" t="str">
        <f>VLOOKUP(B182, Завдання1!$H:$J, 2, FALSE)</f>
        <v xml:space="preserve">Чернівецька </v>
      </c>
      <c r="G182" s="3" t="str">
        <f>VLOOKUP(B182, Завдання1!$L:$M, 2, FALSE)</f>
        <v>feature phone</v>
      </c>
    </row>
    <row r="183" spans="1:7" x14ac:dyDescent="0.25">
      <c r="A183" s="7">
        <v>45258</v>
      </c>
      <c r="B183" s="8">
        <v>100000182</v>
      </c>
      <c r="C183" s="9" t="s">
        <v>49</v>
      </c>
      <c r="D183" s="9" t="s">
        <v>51</v>
      </c>
      <c r="E183" s="8">
        <v>9</v>
      </c>
      <c r="F183" s="3" t="str">
        <f>VLOOKUP(B183, Завдання1!$H:$J, 2, FALSE)</f>
        <v xml:space="preserve">Полтавська </v>
      </c>
      <c r="G183" s="3" t="str">
        <f>VLOOKUP(B183, Завдання1!$L:$M, 2, FALSE)</f>
        <v>Android</v>
      </c>
    </row>
    <row r="184" spans="1:7" x14ac:dyDescent="0.25">
      <c r="A184" s="7">
        <v>45258</v>
      </c>
      <c r="B184" s="8">
        <v>100000183</v>
      </c>
      <c r="C184" s="9" t="s">
        <v>48</v>
      </c>
      <c r="D184" s="9" t="s">
        <v>52</v>
      </c>
      <c r="E184" s="8">
        <v>7</v>
      </c>
      <c r="F184" s="3" t="str">
        <f>VLOOKUP(B184, Завдання1!$H:$J, 2, FALSE)</f>
        <v xml:space="preserve">Закарпатська </v>
      </c>
      <c r="G184" s="3" t="str">
        <f>VLOOKUP(B184, Завдання1!$L:$M, 2, FALSE)</f>
        <v>Android</v>
      </c>
    </row>
    <row r="185" spans="1:7" x14ac:dyDescent="0.25">
      <c r="A185" s="7">
        <v>45250</v>
      </c>
      <c r="B185" s="8">
        <v>100000184</v>
      </c>
      <c r="C185" s="9" t="s">
        <v>49</v>
      </c>
      <c r="D185" s="9" t="s">
        <v>51</v>
      </c>
      <c r="E185" s="8">
        <v>0</v>
      </c>
      <c r="F185" s="3" t="str">
        <f>VLOOKUP(B185, Завдання1!$H:$J, 2, FALSE)</f>
        <v xml:space="preserve">Львівська </v>
      </c>
      <c r="G185" s="3" t="str">
        <f>VLOOKUP(B185, Завдання1!$L:$M, 2, FALSE)</f>
        <v>Android</v>
      </c>
    </row>
    <row r="186" spans="1:7" x14ac:dyDescent="0.25">
      <c r="A186" s="7">
        <v>45255</v>
      </c>
      <c r="B186" s="8">
        <v>100000185</v>
      </c>
      <c r="C186" s="9" t="s">
        <v>49</v>
      </c>
      <c r="D186" s="9" t="s">
        <v>51</v>
      </c>
      <c r="E186" s="8">
        <v>10</v>
      </c>
      <c r="F186" s="3" t="str">
        <f>VLOOKUP(B186, Завдання1!$H:$J, 2, FALSE)</f>
        <v>Київська</v>
      </c>
      <c r="G186" s="3" t="str">
        <f>VLOOKUP(B186, Завдання1!$L:$M, 2, FALSE)</f>
        <v>Android</v>
      </c>
    </row>
    <row r="187" spans="1:7" x14ac:dyDescent="0.25">
      <c r="A187" s="7">
        <v>45257</v>
      </c>
      <c r="B187" s="8">
        <v>100000186</v>
      </c>
      <c r="C187" s="9" t="s">
        <v>49</v>
      </c>
      <c r="D187" s="9" t="s">
        <v>53</v>
      </c>
      <c r="E187" s="8">
        <v>10</v>
      </c>
      <c r="F187" s="3" t="str">
        <f>VLOOKUP(B187, Завдання1!$H:$J, 2, FALSE)</f>
        <v xml:space="preserve">Житомирська </v>
      </c>
      <c r="G187" s="3" t="str">
        <f>VLOOKUP(B187, Завдання1!$L:$M, 2, FALSE)</f>
        <v>Android</v>
      </c>
    </row>
    <row r="188" spans="1:7" x14ac:dyDescent="0.25">
      <c r="A188" s="7">
        <v>45258</v>
      </c>
      <c r="B188" s="8">
        <v>100000187</v>
      </c>
      <c r="C188" s="9" t="s">
        <v>48</v>
      </c>
      <c r="D188" s="9" t="s">
        <v>52</v>
      </c>
      <c r="E188" s="8">
        <v>0</v>
      </c>
      <c r="F188" s="3" t="str">
        <f>VLOOKUP(B188, Завдання1!$H:$J, 2, FALSE)</f>
        <v xml:space="preserve">Хмельницька </v>
      </c>
      <c r="G188" s="3" t="str">
        <f>VLOOKUP(B188, Завдання1!$L:$M, 2, FALSE)</f>
        <v>Android</v>
      </c>
    </row>
    <row r="189" spans="1:7" x14ac:dyDescent="0.25">
      <c r="A189" s="7">
        <v>45255</v>
      </c>
      <c r="B189" s="8">
        <v>100000188</v>
      </c>
      <c r="C189" s="9" t="s">
        <v>49</v>
      </c>
      <c r="D189" s="9" t="s">
        <v>51</v>
      </c>
      <c r="E189" s="8">
        <v>10</v>
      </c>
      <c r="F189" s="3" t="str">
        <f>VLOOKUP(B189, Завдання1!$H:$J, 2, FALSE)</f>
        <v xml:space="preserve">Кіровоградська </v>
      </c>
      <c r="G189" s="3" t="str">
        <f>VLOOKUP(B189, Завдання1!$L:$M, 2, FALSE)</f>
        <v>Android</v>
      </c>
    </row>
    <row r="190" spans="1:7" x14ac:dyDescent="0.25">
      <c r="A190" s="7">
        <v>45254</v>
      </c>
      <c r="B190" s="8">
        <v>100000189</v>
      </c>
      <c r="C190" s="9" t="s">
        <v>49</v>
      </c>
      <c r="D190" s="9" t="s">
        <v>53</v>
      </c>
      <c r="E190" s="8">
        <v>10</v>
      </c>
      <c r="F190" s="3" t="str">
        <f>VLOOKUP(B190, Завдання1!$H:$J, 2, FALSE)</f>
        <v xml:space="preserve">Львівська </v>
      </c>
      <c r="G190" s="3" t="str">
        <f>VLOOKUP(B190, Завдання1!$L:$M, 2, FALSE)</f>
        <v>Android</v>
      </c>
    </row>
    <row r="191" spans="1:7" x14ac:dyDescent="0.25">
      <c r="A191" s="7">
        <v>45257</v>
      </c>
      <c r="B191" s="8">
        <v>100000190</v>
      </c>
      <c r="C191" s="9" t="s">
        <v>48</v>
      </c>
      <c r="D191" s="9" t="s">
        <v>52</v>
      </c>
      <c r="E191" s="8">
        <v>5</v>
      </c>
      <c r="F191" s="3" t="str">
        <f>VLOOKUP(B191, Завдання1!$H:$J, 2, FALSE)</f>
        <v xml:space="preserve">Одеська </v>
      </c>
      <c r="G191" s="3" t="str">
        <f>VLOOKUP(B191, Завдання1!$L:$M, 2, FALSE)</f>
        <v>Android</v>
      </c>
    </row>
    <row r="192" spans="1:7" x14ac:dyDescent="0.25">
      <c r="A192" s="7">
        <v>45258</v>
      </c>
      <c r="B192" s="8">
        <v>100000191</v>
      </c>
      <c r="C192" s="9" t="s">
        <v>48</v>
      </c>
      <c r="D192" s="9" t="s">
        <v>52</v>
      </c>
      <c r="E192" s="8">
        <v>10</v>
      </c>
      <c r="F192" s="3" t="str">
        <f>VLOOKUP(B192, Завдання1!$H:$J, 2, FALSE)</f>
        <v xml:space="preserve">Чернігівська </v>
      </c>
      <c r="G192" s="3" t="str">
        <f>VLOOKUP(B192, Завдання1!$L:$M, 2, FALSE)</f>
        <v>IOS</v>
      </c>
    </row>
    <row r="193" spans="1:7" x14ac:dyDescent="0.25">
      <c r="A193" s="7">
        <v>45254</v>
      </c>
      <c r="B193" s="8">
        <v>100000192</v>
      </c>
      <c r="C193" s="9" t="s">
        <v>48</v>
      </c>
      <c r="D193" s="9" t="s">
        <v>52</v>
      </c>
      <c r="E193" s="8">
        <v>7</v>
      </c>
      <c r="F193" s="3" t="str">
        <f>VLOOKUP(B193, Завдання1!$H:$J, 2, FALSE)</f>
        <v xml:space="preserve">Львівська </v>
      </c>
      <c r="G193" s="3" t="str">
        <f>VLOOKUP(B193, Завдання1!$L:$M, 2, FALSE)</f>
        <v>IOS</v>
      </c>
    </row>
    <row r="194" spans="1:7" x14ac:dyDescent="0.25">
      <c r="A194" s="7">
        <v>45250</v>
      </c>
      <c r="B194" s="8">
        <v>100000193</v>
      </c>
      <c r="C194" s="9" t="s">
        <v>49</v>
      </c>
      <c r="D194" s="9" t="s">
        <v>53</v>
      </c>
      <c r="E194" s="8">
        <v>8</v>
      </c>
      <c r="F194" s="3" t="str">
        <f>VLOOKUP(B194, Завдання1!$H:$J, 2, FALSE)</f>
        <v xml:space="preserve">Харківська </v>
      </c>
      <c r="G194" s="3" t="str">
        <f>VLOOKUP(B194, Завдання1!$L:$M, 2, FALSE)</f>
        <v>IOS</v>
      </c>
    </row>
    <row r="195" spans="1:7" x14ac:dyDescent="0.25">
      <c r="A195" s="7">
        <v>45251</v>
      </c>
      <c r="B195" s="8">
        <v>100000194</v>
      </c>
      <c r="C195" s="9" t="s">
        <v>49</v>
      </c>
      <c r="D195" s="9" t="s">
        <v>51</v>
      </c>
      <c r="E195" s="8">
        <v>10</v>
      </c>
      <c r="F195" s="3" t="str">
        <f>VLOOKUP(B195, Завдання1!$H:$J, 2, FALSE)</f>
        <v xml:space="preserve">Кіровоградська </v>
      </c>
      <c r="G195" s="3" t="str">
        <f>VLOOKUP(B195, Завдання1!$L:$M, 2, FALSE)</f>
        <v>IOS</v>
      </c>
    </row>
    <row r="196" spans="1:7" x14ac:dyDescent="0.25">
      <c r="A196" s="7">
        <v>45258</v>
      </c>
      <c r="B196" s="8">
        <v>100000195</v>
      </c>
      <c r="C196" s="9" t="s">
        <v>49</v>
      </c>
      <c r="D196" s="9" t="s">
        <v>53</v>
      </c>
      <c r="E196" s="8">
        <v>10</v>
      </c>
      <c r="F196" s="3" t="str">
        <f>VLOOKUP(B196, Завдання1!$H:$J, 2, FALSE)</f>
        <v xml:space="preserve">Одеська </v>
      </c>
      <c r="G196" s="3" t="str">
        <f>VLOOKUP(B196, Завдання1!$L:$M, 2, FALSE)</f>
        <v>Android</v>
      </c>
    </row>
    <row r="197" spans="1:7" x14ac:dyDescent="0.25">
      <c r="A197" s="7">
        <v>45257</v>
      </c>
      <c r="B197" s="8">
        <v>100000196</v>
      </c>
      <c r="C197" s="9" t="s">
        <v>50</v>
      </c>
      <c r="D197" s="9" t="s">
        <v>56</v>
      </c>
      <c r="E197" s="8"/>
      <c r="F197" s="3" t="str">
        <f>VLOOKUP(B197, Завдання1!$H:$J, 2, FALSE)</f>
        <v xml:space="preserve">Івано-Франківська </v>
      </c>
      <c r="G197" s="3" t="str">
        <f>VLOOKUP(B197, Завдання1!$L:$M, 2, FALSE)</f>
        <v>Android</v>
      </c>
    </row>
    <row r="198" spans="1:7" x14ac:dyDescent="0.25">
      <c r="A198" s="7">
        <v>45257</v>
      </c>
      <c r="B198" s="8">
        <v>100000197</v>
      </c>
      <c r="C198" s="9" t="s">
        <v>49</v>
      </c>
      <c r="D198" s="9" t="s">
        <v>53</v>
      </c>
      <c r="E198" s="8"/>
      <c r="F198" s="3" t="str">
        <f>VLOOKUP(B198, Завдання1!$H:$J, 2, FALSE)</f>
        <v xml:space="preserve">Волинська </v>
      </c>
      <c r="G198" s="3" t="str">
        <f>VLOOKUP(B198, Завдання1!$L:$M, 2, FALSE)</f>
        <v>IOS</v>
      </c>
    </row>
    <row r="199" spans="1:7" x14ac:dyDescent="0.25">
      <c r="A199" s="7">
        <v>45253</v>
      </c>
      <c r="B199" s="8">
        <v>100000198</v>
      </c>
      <c r="C199" s="9" t="s">
        <v>49</v>
      </c>
      <c r="D199" s="9" t="s">
        <v>51</v>
      </c>
      <c r="E199" s="8"/>
      <c r="F199" s="3" t="str">
        <f>VLOOKUP(B199, Завдання1!$H:$J, 2, FALSE)</f>
        <v xml:space="preserve">Черкаська </v>
      </c>
      <c r="G199" s="3" t="str">
        <f>VLOOKUP(B199, Завдання1!$L:$M, 2, FALSE)</f>
        <v>Android</v>
      </c>
    </row>
    <row r="200" spans="1:7" x14ac:dyDescent="0.25">
      <c r="A200" s="7">
        <v>45251</v>
      </c>
      <c r="B200" s="8">
        <v>100000199</v>
      </c>
      <c r="C200" s="9" t="s">
        <v>48</v>
      </c>
      <c r="D200" s="9" t="s">
        <v>52</v>
      </c>
      <c r="E200" s="8">
        <v>0</v>
      </c>
      <c r="F200" s="3" t="str">
        <f>VLOOKUP(B200, Завдання1!$H:$J, 2, FALSE)</f>
        <v xml:space="preserve">Львівська </v>
      </c>
      <c r="G200" s="3" t="str">
        <f>VLOOKUP(B200, Завдання1!$L:$M, 2, FALSE)</f>
        <v>Android</v>
      </c>
    </row>
    <row r="201" spans="1:7" x14ac:dyDescent="0.25">
      <c r="A201" s="7">
        <v>45250</v>
      </c>
      <c r="B201" s="8">
        <v>100000200</v>
      </c>
      <c r="C201" s="9" t="s">
        <v>49</v>
      </c>
      <c r="D201" s="9" t="s">
        <v>53</v>
      </c>
      <c r="E201" s="8">
        <v>10</v>
      </c>
      <c r="F201" s="3" t="str">
        <f>VLOOKUP(B201, Завдання1!$H:$J, 2, FALSE)</f>
        <v xml:space="preserve">Рівненська </v>
      </c>
      <c r="G201" s="3" t="str">
        <f>VLOOKUP(B201, Завдання1!$L:$M, 2, FALSE)</f>
        <v>Android</v>
      </c>
    </row>
    <row r="202" spans="1:7" x14ac:dyDescent="0.25">
      <c r="A202" s="7">
        <v>45250</v>
      </c>
      <c r="B202" s="8">
        <v>100000201</v>
      </c>
      <c r="C202" s="9" t="s">
        <v>49</v>
      </c>
      <c r="D202" s="9" t="s">
        <v>53</v>
      </c>
      <c r="E202" s="8">
        <v>10</v>
      </c>
      <c r="F202" s="3" t="str">
        <f>VLOOKUP(B202, Завдання1!$H:$J, 2, FALSE)</f>
        <v xml:space="preserve">Дніпропетровська </v>
      </c>
      <c r="G202" s="3" t="str">
        <f>VLOOKUP(B202, Завдання1!$L:$M, 2, FALSE)</f>
        <v>feature phone</v>
      </c>
    </row>
    <row r="203" spans="1:7" x14ac:dyDescent="0.25">
      <c r="A203" s="7">
        <v>45257</v>
      </c>
      <c r="B203" s="8">
        <v>100000202</v>
      </c>
      <c r="C203" s="9" t="s">
        <v>49</v>
      </c>
      <c r="D203" s="9" t="s">
        <v>53</v>
      </c>
      <c r="E203" s="8">
        <v>10</v>
      </c>
      <c r="F203" s="3" t="str">
        <f>VLOOKUP(B203, Завдання1!$H:$J, 2, FALSE)</f>
        <v xml:space="preserve">Рівненська </v>
      </c>
      <c r="G203" s="3" t="str">
        <f>VLOOKUP(B203, Завдання1!$L:$M, 2, FALSE)</f>
        <v>Android</v>
      </c>
    </row>
    <row r="204" spans="1:7" x14ac:dyDescent="0.25">
      <c r="A204" s="7">
        <v>45250</v>
      </c>
      <c r="B204" s="8">
        <v>100000203</v>
      </c>
      <c r="C204" s="9" t="s">
        <v>49</v>
      </c>
      <c r="D204" s="9" t="s">
        <v>51</v>
      </c>
      <c r="E204" s="8">
        <v>9</v>
      </c>
      <c r="F204" s="3" t="str">
        <f>VLOOKUP(B204, Завдання1!$H:$J, 2, FALSE)</f>
        <v xml:space="preserve">Харківська </v>
      </c>
      <c r="G204" s="3" t="str">
        <f>VLOOKUP(B204, Завдання1!$L:$M, 2, FALSE)</f>
        <v>Android</v>
      </c>
    </row>
    <row r="205" spans="1:7" x14ac:dyDescent="0.25">
      <c r="A205" s="7">
        <v>45252</v>
      </c>
      <c r="B205" s="8">
        <v>100000204</v>
      </c>
      <c r="C205" s="9" t="s">
        <v>49</v>
      </c>
      <c r="D205" s="9" t="s">
        <v>51</v>
      </c>
      <c r="E205" s="8">
        <v>0</v>
      </c>
      <c r="F205" s="3" t="str">
        <f>VLOOKUP(B205, Завдання1!$H:$J, 2, FALSE)</f>
        <v xml:space="preserve">Рівненська </v>
      </c>
      <c r="G205" s="3" t="str">
        <f>VLOOKUP(B205, Завдання1!$L:$M, 2, FALSE)</f>
        <v>Android</v>
      </c>
    </row>
    <row r="206" spans="1:7" x14ac:dyDescent="0.25">
      <c r="A206" s="7">
        <v>45258</v>
      </c>
      <c r="B206" s="8">
        <v>100000205</v>
      </c>
      <c r="C206" s="9" t="s">
        <v>50</v>
      </c>
      <c r="D206" s="9" t="s">
        <v>54</v>
      </c>
      <c r="E206" s="8">
        <v>10</v>
      </c>
      <c r="F206" s="3" t="str">
        <f>VLOOKUP(B206, Завдання1!$H:$J, 2, FALSE)</f>
        <v xml:space="preserve">Харківська </v>
      </c>
      <c r="G206" s="3" t="str">
        <f>VLOOKUP(B206, Завдання1!$L:$M, 2, FALSE)</f>
        <v>feature phone</v>
      </c>
    </row>
    <row r="207" spans="1:7" x14ac:dyDescent="0.25">
      <c r="A207" s="7">
        <v>45258</v>
      </c>
      <c r="B207" s="8">
        <v>100000206</v>
      </c>
      <c r="C207" s="9" t="s">
        <v>49</v>
      </c>
      <c r="D207" s="9" t="s">
        <v>53</v>
      </c>
      <c r="E207" s="8">
        <v>8</v>
      </c>
      <c r="F207" s="3" t="str">
        <f>VLOOKUP(B207, Завдання1!$H:$J, 2, FALSE)</f>
        <v xml:space="preserve">Чернігівська </v>
      </c>
      <c r="G207" s="3" t="str">
        <f>VLOOKUP(B207, Завдання1!$L:$M, 2, FALSE)</f>
        <v>Android</v>
      </c>
    </row>
    <row r="208" spans="1:7" x14ac:dyDescent="0.25">
      <c r="A208" s="7">
        <v>45258</v>
      </c>
      <c r="B208" s="8">
        <v>100000207</v>
      </c>
      <c r="C208" s="9" t="s">
        <v>50</v>
      </c>
      <c r="D208" s="9" t="s">
        <v>55</v>
      </c>
      <c r="E208" s="8">
        <v>10</v>
      </c>
      <c r="F208" s="3" t="str">
        <f>VLOOKUP(B208, Завдання1!$H:$J, 2, FALSE)</f>
        <v>Київська</v>
      </c>
      <c r="G208" s="3" t="str">
        <f>VLOOKUP(B208, Завдання1!$L:$M, 2, FALSE)</f>
        <v>Android</v>
      </c>
    </row>
    <row r="209" spans="1:7" x14ac:dyDescent="0.25">
      <c r="A209" s="7">
        <v>45251</v>
      </c>
      <c r="B209" s="8">
        <v>100000208</v>
      </c>
      <c r="C209" s="9" t="s">
        <v>49</v>
      </c>
      <c r="D209" s="9" t="s">
        <v>53</v>
      </c>
      <c r="E209" s="8">
        <v>4</v>
      </c>
      <c r="F209" s="3" t="str">
        <f>VLOOKUP(B209, Завдання1!$H:$J, 2, FALSE)</f>
        <v xml:space="preserve">Одеська </v>
      </c>
      <c r="G209" s="3" t="str">
        <f>VLOOKUP(B209, Завдання1!$L:$M, 2, FALSE)</f>
        <v>Android</v>
      </c>
    </row>
    <row r="210" spans="1:7" x14ac:dyDescent="0.25">
      <c r="A210" s="7">
        <v>45250</v>
      </c>
      <c r="B210" s="8">
        <v>100000209</v>
      </c>
      <c r="C210" s="9" t="s">
        <v>49</v>
      </c>
      <c r="D210" s="9" t="s">
        <v>51</v>
      </c>
      <c r="E210" s="8">
        <v>10</v>
      </c>
      <c r="F210" s="3" t="str">
        <f>VLOOKUP(B210, Завдання1!$H:$J, 2, FALSE)</f>
        <v xml:space="preserve">Львівська </v>
      </c>
      <c r="G210" s="3" t="str">
        <f>VLOOKUP(B210, Завдання1!$L:$M, 2, FALSE)</f>
        <v>Android</v>
      </c>
    </row>
    <row r="211" spans="1:7" x14ac:dyDescent="0.25">
      <c r="A211" s="7">
        <v>45250</v>
      </c>
      <c r="B211" s="8">
        <v>100000210</v>
      </c>
      <c r="C211" s="9" t="s">
        <v>49</v>
      </c>
      <c r="D211" s="9" t="s">
        <v>53</v>
      </c>
      <c r="E211" s="8">
        <v>10</v>
      </c>
      <c r="F211" s="3" t="str">
        <f>VLOOKUP(B211, Завдання1!$H:$J, 2, FALSE)</f>
        <v xml:space="preserve">Кіровоградська </v>
      </c>
      <c r="G211" s="3" t="str">
        <f>VLOOKUP(B211, Завдання1!$L:$M, 2, FALSE)</f>
        <v>feature phone</v>
      </c>
    </row>
    <row r="212" spans="1:7" x14ac:dyDescent="0.25">
      <c r="A212" s="7">
        <v>45250</v>
      </c>
      <c r="B212" s="8">
        <v>100000211</v>
      </c>
      <c r="C212" s="9" t="s">
        <v>49</v>
      </c>
      <c r="D212" s="9" t="s">
        <v>51</v>
      </c>
      <c r="E212" s="8">
        <v>5</v>
      </c>
      <c r="F212" s="3" t="str">
        <f>VLOOKUP(B212, Завдання1!$H:$J, 2, FALSE)</f>
        <v xml:space="preserve">Хмельницька </v>
      </c>
      <c r="G212" s="3" t="str">
        <f>VLOOKUP(B212, Завдання1!$L:$M, 2, FALSE)</f>
        <v>Android</v>
      </c>
    </row>
    <row r="213" spans="1:7" x14ac:dyDescent="0.25">
      <c r="A213" s="7">
        <v>45257</v>
      </c>
      <c r="B213" s="8">
        <v>100000212</v>
      </c>
      <c r="C213" s="9" t="s">
        <v>49</v>
      </c>
      <c r="D213" s="9" t="s">
        <v>53</v>
      </c>
      <c r="E213" s="8">
        <v>5</v>
      </c>
      <c r="F213" s="3" t="str">
        <f>VLOOKUP(B213, Завдання1!$H:$J, 2, FALSE)</f>
        <v>Київська</v>
      </c>
      <c r="G213" s="3" t="str">
        <f>VLOOKUP(B213, Завдання1!$L:$M, 2, FALSE)</f>
        <v>Android</v>
      </c>
    </row>
    <row r="214" spans="1:7" x14ac:dyDescent="0.25">
      <c r="A214" s="7">
        <v>45251</v>
      </c>
      <c r="B214" s="8">
        <v>100000213</v>
      </c>
      <c r="C214" s="9" t="s">
        <v>49</v>
      </c>
      <c r="D214" s="9" t="s">
        <v>53</v>
      </c>
      <c r="E214" s="8">
        <v>10</v>
      </c>
      <c r="F214" s="3" t="str">
        <f>VLOOKUP(B214, Завдання1!$H:$J, 2, FALSE)</f>
        <v xml:space="preserve">Дніпропетровська </v>
      </c>
      <c r="G214" s="3" t="str">
        <f>VLOOKUP(B214, Завдання1!$L:$M, 2, FALSE)</f>
        <v>Android</v>
      </c>
    </row>
    <row r="215" spans="1:7" x14ac:dyDescent="0.25">
      <c r="A215" s="7">
        <v>45255</v>
      </c>
      <c r="B215" s="8">
        <v>100000214</v>
      </c>
      <c r="C215" s="9" t="s">
        <v>48</v>
      </c>
      <c r="D215" s="9" t="s">
        <v>52</v>
      </c>
      <c r="E215" s="8">
        <v>4</v>
      </c>
      <c r="F215" s="3" t="str">
        <f>VLOOKUP(B215, Завдання1!$H:$J, 2, FALSE)</f>
        <v xml:space="preserve">Чернігівська </v>
      </c>
      <c r="G215" s="3" t="str">
        <f>VLOOKUP(B215, Завдання1!$L:$M, 2, FALSE)</f>
        <v>Android</v>
      </c>
    </row>
    <row r="216" spans="1:7" x14ac:dyDescent="0.25">
      <c r="A216" s="7">
        <v>45258</v>
      </c>
      <c r="B216" s="8">
        <v>100000215</v>
      </c>
      <c r="C216" s="9" t="s">
        <v>50</v>
      </c>
      <c r="D216" s="9" t="s">
        <v>54</v>
      </c>
      <c r="E216" s="8">
        <v>0</v>
      </c>
      <c r="F216" s="3" t="str">
        <f>VLOOKUP(B216, Завдання1!$H:$J, 2, FALSE)</f>
        <v xml:space="preserve">Львівська </v>
      </c>
      <c r="G216" s="3" t="str">
        <f>VLOOKUP(B216, Завдання1!$L:$M, 2, FALSE)</f>
        <v>Android</v>
      </c>
    </row>
    <row r="217" spans="1:7" x14ac:dyDescent="0.25">
      <c r="A217" s="7">
        <v>45250</v>
      </c>
      <c r="B217" s="8">
        <v>100000216</v>
      </c>
      <c r="C217" s="9" t="s">
        <v>49</v>
      </c>
      <c r="D217" s="9" t="s">
        <v>51</v>
      </c>
      <c r="E217" s="8">
        <v>0</v>
      </c>
      <c r="F217" s="3" t="str">
        <f>VLOOKUP(B217, Завдання1!$H:$J, 2, FALSE)</f>
        <v xml:space="preserve">Сумська </v>
      </c>
      <c r="G217" s="3" t="str">
        <f>VLOOKUP(B217, Завдання1!$L:$M, 2, FALSE)</f>
        <v>feature phone</v>
      </c>
    </row>
    <row r="218" spans="1:7" x14ac:dyDescent="0.25">
      <c r="A218" s="7">
        <v>45258</v>
      </c>
      <c r="B218" s="8">
        <v>100000217</v>
      </c>
      <c r="C218" s="9" t="s">
        <v>49</v>
      </c>
      <c r="D218" s="9" t="s">
        <v>51</v>
      </c>
      <c r="E218" s="8">
        <v>0</v>
      </c>
      <c r="F218" s="3" t="str">
        <f>VLOOKUP(B218, Завдання1!$H:$J, 2, FALSE)</f>
        <v xml:space="preserve">Харківська </v>
      </c>
      <c r="G218" s="3" t="str">
        <f>VLOOKUP(B218, Завдання1!$L:$M, 2, FALSE)</f>
        <v>Android</v>
      </c>
    </row>
    <row r="219" spans="1:7" x14ac:dyDescent="0.25">
      <c r="A219" s="7">
        <v>45251</v>
      </c>
      <c r="B219" s="8">
        <v>100000218</v>
      </c>
      <c r="C219" s="9" t="s">
        <v>49</v>
      </c>
      <c r="D219" s="9" t="s">
        <v>51</v>
      </c>
      <c r="E219" s="8">
        <v>6</v>
      </c>
      <c r="F219" s="3" t="str">
        <f>VLOOKUP(B219, Завдання1!$H:$J, 2, FALSE)</f>
        <v xml:space="preserve">Чернігівська </v>
      </c>
      <c r="G219" s="3" t="str">
        <f>VLOOKUP(B219, Завдання1!$L:$M, 2, FALSE)</f>
        <v>Android</v>
      </c>
    </row>
    <row r="220" spans="1:7" x14ac:dyDescent="0.25">
      <c r="A220" s="7">
        <v>45253</v>
      </c>
      <c r="B220" s="8">
        <v>100000219</v>
      </c>
      <c r="C220" s="9" t="s">
        <v>49</v>
      </c>
      <c r="D220" s="9" t="s">
        <v>51</v>
      </c>
      <c r="E220" s="8">
        <v>8</v>
      </c>
      <c r="F220" s="3" t="str">
        <f>VLOOKUP(B220, Завдання1!$H:$J, 2, FALSE)</f>
        <v xml:space="preserve">Одеська </v>
      </c>
      <c r="G220" s="3" t="str">
        <f>VLOOKUP(B220, Завдання1!$L:$M, 2, FALSE)</f>
        <v>Android</v>
      </c>
    </row>
    <row r="221" spans="1:7" x14ac:dyDescent="0.25">
      <c r="A221" s="7">
        <v>45257</v>
      </c>
      <c r="B221" s="8">
        <v>100000220</v>
      </c>
      <c r="C221" s="9" t="s">
        <v>50</v>
      </c>
      <c r="D221" s="9" t="s">
        <v>54</v>
      </c>
      <c r="E221" s="8">
        <v>9</v>
      </c>
      <c r="F221" s="3" t="str">
        <f>VLOOKUP(B221, Завдання1!$H:$J, 2, FALSE)</f>
        <v xml:space="preserve">Хмельницька </v>
      </c>
      <c r="G221" s="3" t="str">
        <f>VLOOKUP(B221, Завдання1!$L:$M, 2, FALSE)</f>
        <v>Android</v>
      </c>
    </row>
    <row r="222" spans="1:7" x14ac:dyDescent="0.25">
      <c r="A222" s="7">
        <v>45250</v>
      </c>
      <c r="B222" s="8">
        <v>100000221</v>
      </c>
      <c r="C222" s="9" t="s">
        <v>49</v>
      </c>
      <c r="D222" s="9" t="s">
        <v>51</v>
      </c>
      <c r="E222" s="8"/>
      <c r="F222" s="3" t="str">
        <f>VLOOKUP(B222, Завдання1!$H:$J, 2, FALSE)</f>
        <v xml:space="preserve">Івано-Франківська </v>
      </c>
      <c r="G222" s="3" t="str">
        <f>VLOOKUP(B222, Завдання1!$L:$M, 2, FALSE)</f>
        <v>Android</v>
      </c>
    </row>
    <row r="223" spans="1:7" x14ac:dyDescent="0.25">
      <c r="A223" s="7">
        <v>45251</v>
      </c>
      <c r="B223" s="8">
        <v>100000222</v>
      </c>
      <c r="C223" s="9" t="s">
        <v>48</v>
      </c>
      <c r="D223" s="9" t="s">
        <v>52</v>
      </c>
      <c r="E223" s="8"/>
      <c r="F223" s="3" t="str">
        <f>VLOOKUP(B223, Завдання1!$H:$J, 2, FALSE)</f>
        <v xml:space="preserve">Тернопільська </v>
      </c>
      <c r="G223" s="3" t="str">
        <f>VLOOKUP(B223, Завдання1!$L:$M, 2, FALSE)</f>
        <v>feature phone</v>
      </c>
    </row>
    <row r="224" spans="1:7" x14ac:dyDescent="0.25">
      <c r="A224" s="7">
        <v>45258</v>
      </c>
      <c r="B224" s="8">
        <v>100000223</v>
      </c>
      <c r="C224" s="9" t="s">
        <v>48</v>
      </c>
      <c r="D224" s="9" t="s">
        <v>52</v>
      </c>
      <c r="E224" s="8"/>
      <c r="F224" s="3" t="str">
        <f>VLOOKUP(B224, Завдання1!$H:$J, 2, FALSE)</f>
        <v xml:space="preserve">Івано-Франківська </v>
      </c>
      <c r="G224" s="3" t="str">
        <f>VLOOKUP(B224, Завдання1!$L:$M, 2, FALSE)</f>
        <v>Android</v>
      </c>
    </row>
    <row r="225" spans="1:7" x14ac:dyDescent="0.25">
      <c r="A225" s="7">
        <v>45251</v>
      </c>
      <c r="B225" s="8">
        <v>100000224</v>
      </c>
      <c r="C225" s="9" t="s">
        <v>48</v>
      </c>
      <c r="D225" s="9" t="s">
        <v>52</v>
      </c>
      <c r="E225" s="8">
        <v>6</v>
      </c>
      <c r="F225" s="3" t="str">
        <f>VLOOKUP(B225, Завдання1!$H:$J, 2, FALSE)</f>
        <v xml:space="preserve">Харківська </v>
      </c>
      <c r="G225" s="3" t="str">
        <f>VLOOKUP(B225, Завдання1!$L:$M, 2, FALSE)</f>
        <v>Android</v>
      </c>
    </row>
    <row r="226" spans="1:7" x14ac:dyDescent="0.25">
      <c r="A226" s="7">
        <v>45256</v>
      </c>
      <c r="B226" s="8">
        <v>100000225</v>
      </c>
      <c r="C226" s="9" t="s">
        <v>49</v>
      </c>
      <c r="D226" s="9" t="s">
        <v>51</v>
      </c>
      <c r="E226" s="8">
        <v>0</v>
      </c>
      <c r="F226" s="3" t="str">
        <f>VLOOKUP(B226, Завдання1!$H:$J, 2, FALSE)</f>
        <v>Київська</v>
      </c>
      <c r="G226" s="3" t="str">
        <f>VLOOKUP(B226, Завдання1!$L:$M, 2, FALSE)</f>
        <v>Android</v>
      </c>
    </row>
    <row r="227" spans="1:7" x14ac:dyDescent="0.25">
      <c r="A227" s="7">
        <v>45252</v>
      </c>
      <c r="B227" s="8">
        <v>100000226</v>
      </c>
      <c r="C227" s="9" t="s">
        <v>49</v>
      </c>
      <c r="D227" s="9" t="s">
        <v>51</v>
      </c>
      <c r="E227" s="8">
        <v>0</v>
      </c>
      <c r="F227" s="3" t="str">
        <f>VLOOKUP(B227, Завдання1!$H:$J, 2, FALSE)</f>
        <v xml:space="preserve">Тернопільська </v>
      </c>
      <c r="G227" s="3" t="str">
        <f>VLOOKUP(B227, Завдання1!$L:$M, 2, FALSE)</f>
        <v>Android</v>
      </c>
    </row>
    <row r="228" spans="1:7" x14ac:dyDescent="0.25">
      <c r="A228" s="7">
        <v>45254</v>
      </c>
      <c r="B228" s="8">
        <v>100000227</v>
      </c>
      <c r="C228" s="9" t="s">
        <v>49</v>
      </c>
      <c r="D228" s="9" t="s">
        <v>53</v>
      </c>
      <c r="E228" s="8">
        <v>0</v>
      </c>
      <c r="F228" s="3" t="str">
        <f>VLOOKUP(B228, Завдання1!$H:$J, 2, FALSE)</f>
        <v xml:space="preserve">Закарпатська </v>
      </c>
      <c r="G228" s="3" t="str">
        <f>VLOOKUP(B228, Завдання1!$L:$M, 2, FALSE)</f>
        <v>Android</v>
      </c>
    </row>
    <row r="229" spans="1:7" x14ac:dyDescent="0.25">
      <c r="A229" s="7">
        <v>45255</v>
      </c>
      <c r="B229" s="8">
        <v>100000228</v>
      </c>
      <c r="C229" s="9" t="s">
        <v>49</v>
      </c>
      <c r="D229" s="9" t="s">
        <v>53</v>
      </c>
      <c r="E229" s="8">
        <v>0</v>
      </c>
      <c r="F229" s="3" t="str">
        <f>VLOOKUP(B229, Завдання1!$H:$J, 2, FALSE)</f>
        <v xml:space="preserve">Харківська </v>
      </c>
      <c r="G229" s="3" t="str">
        <f>VLOOKUP(B229, Завдання1!$L:$M, 2, FALSE)</f>
        <v>Android</v>
      </c>
    </row>
    <row r="230" spans="1:7" x14ac:dyDescent="0.25">
      <c r="A230" s="7">
        <v>45253</v>
      </c>
      <c r="B230" s="8">
        <v>100000229</v>
      </c>
      <c r="C230" s="9" t="s">
        <v>49</v>
      </c>
      <c r="D230" s="9" t="s">
        <v>53</v>
      </c>
      <c r="E230" s="8">
        <v>7</v>
      </c>
      <c r="F230" s="3" t="str">
        <f>VLOOKUP(B230, Завдання1!$H:$J, 2, FALSE)</f>
        <v xml:space="preserve">Житомирська </v>
      </c>
      <c r="G230" s="3" t="str">
        <f>VLOOKUP(B230, Завдання1!$L:$M, 2, FALSE)</f>
        <v>IOS</v>
      </c>
    </row>
    <row r="231" spans="1:7" x14ac:dyDescent="0.25">
      <c r="A231" s="7">
        <v>45256</v>
      </c>
      <c r="B231" s="8">
        <v>100000230</v>
      </c>
      <c r="C231" s="9" t="s">
        <v>49</v>
      </c>
      <c r="D231" s="9" t="s">
        <v>53</v>
      </c>
      <c r="E231" s="8">
        <v>10</v>
      </c>
      <c r="F231" s="3" t="str">
        <f>VLOOKUP(B231, Завдання1!$H:$J, 2, FALSE)</f>
        <v xml:space="preserve">Одеська </v>
      </c>
      <c r="G231" s="3" t="str">
        <f>VLOOKUP(B231, Завдання1!$L:$M, 2, FALSE)</f>
        <v>IOS</v>
      </c>
    </row>
    <row r="232" spans="1:7" x14ac:dyDescent="0.25">
      <c r="A232" s="7">
        <v>45250</v>
      </c>
      <c r="B232" s="8">
        <v>100000231</v>
      </c>
      <c r="C232" s="9" t="s">
        <v>49</v>
      </c>
      <c r="D232" s="9" t="s">
        <v>53</v>
      </c>
      <c r="E232" s="8">
        <v>9</v>
      </c>
      <c r="F232" s="3" t="str">
        <f>VLOOKUP(B232, Завдання1!$H:$J, 2, FALSE)</f>
        <v>Київська</v>
      </c>
      <c r="G232" s="3" t="str">
        <f>VLOOKUP(B232, Завдання1!$L:$M, 2, FALSE)</f>
        <v>IOS</v>
      </c>
    </row>
    <row r="233" spans="1:7" x14ac:dyDescent="0.25">
      <c r="A233" s="7">
        <v>45251</v>
      </c>
      <c r="B233" s="8">
        <v>100000232</v>
      </c>
      <c r="C233" s="9" t="s">
        <v>49</v>
      </c>
      <c r="D233" s="9" t="s">
        <v>53</v>
      </c>
      <c r="E233" s="8">
        <v>10</v>
      </c>
      <c r="F233" s="3" t="str">
        <f>VLOOKUP(B233, Завдання1!$H:$J, 2, FALSE)</f>
        <v>Київська</v>
      </c>
      <c r="G233" s="3" t="str">
        <f>VLOOKUP(B233, Завдання1!$L:$M, 2, FALSE)</f>
        <v>IOS</v>
      </c>
    </row>
    <row r="234" spans="1:7" x14ac:dyDescent="0.25">
      <c r="A234" s="7">
        <v>45256</v>
      </c>
      <c r="B234" s="8">
        <v>100000233</v>
      </c>
      <c r="C234" s="9" t="s">
        <v>48</v>
      </c>
      <c r="D234" s="9" t="s">
        <v>52</v>
      </c>
      <c r="E234" s="8">
        <v>10</v>
      </c>
      <c r="F234" s="3" t="str">
        <f>VLOOKUP(B234, Завдання1!$H:$J, 2, FALSE)</f>
        <v xml:space="preserve">Вінницька </v>
      </c>
      <c r="G234" s="3" t="str">
        <f>VLOOKUP(B234, Завдання1!$L:$M, 2, FALSE)</f>
        <v>Android</v>
      </c>
    </row>
    <row r="235" spans="1:7" x14ac:dyDescent="0.25">
      <c r="A235" s="7">
        <v>45253</v>
      </c>
      <c r="B235" s="8">
        <v>100000234</v>
      </c>
      <c r="C235" s="9" t="s">
        <v>50</v>
      </c>
      <c r="D235" s="9" t="s">
        <v>54</v>
      </c>
      <c r="E235" s="8">
        <v>8</v>
      </c>
      <c r="F235" s="3" t="str">
        <f>VLOOKUP(B235, Завдання1!$H:$J, 2, FALSE)</f>
        <v xml:space="preserve">Хмельницька </v>
      </c>
      <c r="G235" s="3" t="str">
        <f>VLOOKUP(B235, Завдання1!$L:$M, 2, FALSE)</f>
        <v>Android</v>
      </c>
    </row>
    <row r="236" spans="1:7" x14ac:dyDescent="0.25">
      <c r="A236" s="7">
        <v>45255</v>
      </c>
      <c r="B236" s="8">
        <v>100000235</v>
      </c>
      <c r="C236" s="9" t="s">
        <v>49</v>
      </c>
      <c r="D236" s="9" t="s">
        <v>51</v>
      </c>
      <c r="E236" s="8">
        <v>9</v>
      </c>
      <c r="F236" s="3" t="str">
        <f>VLOOKUP(B236, Завдання1!$H:$J, 2, FALSE)</f>
        <v xml:space="preserve">Рівненська </v>
      </c>
      <c r="G236" s="3" t="str">
        <f>VLOOKUP(B236, Завдання1!$L:$M, 2, FALSE)</f>
        <v>IOS</v>
      </c>
    </row>
    <row r="237" spans="1:7" x14ac:dyDescent="0.25">
      <c r="A237" s="7">
        <v>45257</v>
      </c>
      <c r="B237" s="8">
        <v>100000236</v>
      </c>
      <c r="C237" s="9" t="s">
        <v>49</v>
      </c>
      <c r="D237" s="9" t="s">
        <v>51</v>
      </c>
      <c r="E237" s="8">
        <v>10</v>
      </c>
      <c r="F237" s="3" t="str">
        <f>VLOOKUP(B237, Завдання1!$H:$J, 2, FALSE)</f>
        <v xml:space="preserve">Запорізька </v>
      </c>
      <c r="G237" s="3" t="str">
        <f>VLOOKUP(B237, Завдання1!$L:$M, 2, FALSE)</f>
        <v>Android</v>
      </c>
    </row>
    <row r="238" spans="1:7" x14ac:dyDescent="0.25">
      <c r="A238" s="7">
        <v>45254</v>
      </c>
      <c r="B238" s="8">
        <v>100000237</v>
      </c>
      <c r="C238" s="9" t="s">
        <v>49</v>
      </c>
      <c r="D238" s="9" t="s">
        <v>53</v>
      </c>
      <c r="E238" s="8">
        <v>0</v>
      </c>
      <c r="F238" s="3" t="str">
        <f>VLOOKUP(B238, Завдання1!$H:$J, 2, FALSE)</f>
        <v xml:space="preserve">Волинська </v>
      </c>
      <c r="G238" s="3" t="str">
        <f>VLOOKUP(B238, Завдання1!$L:$M, 2, FALSE)</f>
        <v>Android</v>
      </c>
    </row>
    <row r="239" spans="1:7" x14ac:dyDescent="0.25">
      <c r="A239" s="7">
        <v>45253</v>
      </c>
      <c r="B239" s="8">
        <v>100000238</v>
      </c>
      <c r="C239" s="9" t="s">
        <v>49</v>
      </c>
      <c r="D239" s="9" t="s">
        <v>51</v>
      </c>
      <c r="E239" s="8">
        <v>8</v>
      </c>
      <c r="F239" s="3" t="str">
        <f>VLOOKUP(B239, Завдання1!$H:$J, 2, FALSE)</f>
        <v xml:space="preserve">Закарпатська </v>
      </c>
      <c r="G239" s="3" t="str">
        <f>VLOOKUP(B239, Завдання1!$L:$M, 2, FALSE)</f>
        <v>Android</v>
      </c>
    </row>
    <row r="240" spans="1:7" x14ac:dyDescent="0.25">
      <c r="A240" s="7">
        <v>45258</v>
      </c>
      <c r="B240" s="8">
        <v>100000239</v>
      </c>
      <c r="C240" s="9" t="s">
        <v>49</v>
      </c>
      <c r="D240" s="9" t="s">
        <v>53</v>
      </c>
      <c r="E240" s="8">
        <v>10</v>
      </c>
      <c r="F240" s="3" t="str">
        <f>VLOOKUP(B240, Завдання1!$H:$J, 2, FALSE)</f>
        <v xml:space="preserve">Одеська </v>
      </c>
      <c r="G240" s="3" t="str">
        <f>VLOOKUP(B240, Завдання1!$L:$M, 2, FALSE)</f>
        <v>feature phone</v>
      </c>
    </row>
    <row r="241" spans="1:7" x14ac:dyDescent="0.25">
      <c r="A241" s="7">
        <v>45250</v>
      </c>
      <c r="B241" s="8">
        <v>100000240</v>
      </c>
      <c r="C241" s="9" t="s">
        <v>49</v>
      </c>
      <c r="D241" s="9" t="s">
        <v>53</v>
      </c>
      <c r="E241" s="8">
        <v>10</v>
      </c>
      <c r="F241" s="3" t="str">
        <f>VLOOKUP(B241, Завдання1!$H:$J, 2, FALSE)</f>
        <v xml:space="preserve">Тернопільська </v>
      </c>
      <c r="G241" s="3" t="str">
        <f>VLOOKUP(B241, Завдання1!$L:$M, 2, FALSE)</f>
        <v>Android</v>
      </c>
    </row>
    <row r="242" spans="1:7" x14ac:dyDescent="0.25">
      <c r="A242" s="7">
        <v>45252</v>
      </c>
      <c r="B242" s="8">
        <v>100000241</v>
      </c>
      <c r="C242" s="9" t="s">
        <v>49</v>
      </c>
      <c r="D242" s="9" t="s">
        <v>53</v>
      </c>
      <c r="E242" s="8">
        <v>10</v>
      </c>
      <c r="F242" s="3" t="str">
        <f>VLOOKUP(B242, Завдання1!$H:$J, 2, FALSE)</f>
        <v xml:space="preserve">Дніпропетровська </v>
      </c>
      <c r="G242" s="3" t="str">
        <f>VLOOKUP(B242, Завдання1!$L:$M, 2, FALSE)</f>
        <v>Android</v>
      </c>
    </row>
    <row r="243" spans="1:7" x14ac:dyDescent="0.25">
      <c r="A243" s="7">
        <v>45255</v>
      </c>
      <c r="B243" s="8">
        <v>100000242</v>
      </c>
      <c r="C243" s="9" t="s">
        <v>49</v>
      </c>
      <c r="D243" s="9" t="s">
        <v>51</v>
      </c>
      <c r="E243" s="8">
        <v>10</v>
      </c>
      <c r="F243" s="3" t="str">
        <f>VLOOKUP(B243, Завдання1!$H:$J, 2, FALSE)</f>
        <v xml:space="preserve">Львівська </v>
      </c>
      <c r="G243" s="3" t="str">
        <f>VLOOKUP(B243, Завдання1!$L:$M, 2, FALSE)</f>
        <v>Android</v>
      </c>
    </row>
    <row r="244" spans="1:7" x14ac:dyDescent="0.25">
      <c r="A244" s="7">
        <v>45256</v>
      </c>
      <c r="B244" s="8">
        <v>100000243</v>
      </c>
      <c r="C244" s="9" t="s">
        <v>50</v>
      </c>
      <c r="D244" s="9" t="s">
        <v>54</v>
      </c>
      <c r="E244" s="8">
        <v>0</v>
      </c>
      <c r="F244" s="3" t="str">
        <f>VLOOKUP(B244, Завдання1!$H:$J, 2, FALSE)</f>
        <v xml:space="preserve">Запорізька </v>
      </c>
      <c r="G244" s="3" t="str">
        <f>VLOOKUP(B244, Завдання1!$L:$M, 2, FALSE)</f>
        <v>Android</v>
      </c>
    </row>
    <row r="245" spans="1:7" x14ac:dyDescent="0.25">
      <c r="A245" s="7">
        <v>45253</v>
      </c>
      <c r="B245" s="8">
        <v>100000244</v>
      </c>
      <c r="C245" s="9" t="s">
        <v>49</v>
      </c>
      <c r="D245" s="9" t="s">
        <v>53</v>
      </c>
      <c r="E245" s="8">
        <v>5</v>
      </c>
      <c r="F245" s="3" t="str">
        <f>VLOOKUP(B245, Завдання1!$H:$J, 2, FALSE)</f>
        <v xml:space="preserve">Одеська </v>
      </c>
      <c r="G245" s="3" t="str">
        <f>VLOOKUP(B245, Завдання1!$L:$M, 2, FALSE)</f>
        <v>feature phone</v>
      </c>
    </row>
    <row r="246" spans="1:7" x14ac:dyDescent="0.25">
      <c r="A246" s="7">
        <v>45252</v>
      </c>
      <c r="B246" s="8">
        <v>100000245</v>
      </c>
      <c r="C246" s="9" t="s">
        <v>49</v>
      </c>
      <c r="D246" s="9" t="s">
        <v>53</v>
      </c>
      <c r="E246" s="8">
        <v>3</v>
      </c>
      <c r="F246" s="3" t="str">
        <f>VLOOKUP(B246, Завдання1!$H:$J, 2, FALSE)</f>
        <v xml:space="preserve">Дніпропетровська </v>
      </c>
      <c r="G246" s="3" t="str">
        <f>VLOOKUP(B246, Завдання1!$L:$M, 2, FALSE)</f>
        <v>Android</v>
      </c>
    </row>
    <row r="247" spans="1:7" x14ac:dyDescent="0.25">
      <c r="A247" s="7">
        <v>45250</v>
      </c>
      <c r="B247" s="8">
        <v>100000246</v>
      </c>
      <c r="C247" s="9" t="s">
        <v>49</v>
      </c>
      <c r="D247" s="9" t="s">
        <v>51</v>
      </c>
      <c r="E247" s="8">
        <v>2</v>
      </c>
      <c r="F247" s="3" t="str">
        <f>VLOOKUP(B247, Завдання1!$H:$J, 2, FALSE)</f>
        <v xml:space="preserve">Дніпропетровська </v>
      </c>
      <c r="G247" s="3" t="str">
        <f>VLOOKUP(B247, Завдання1!$L:$M, 2, FALSE)</f>
        <v>Android</v>
      </c>
    </row>
    <row r="248" spans="1:7" x14ac:dyDescent="0.25">
      <c r="A248" s="7">
        <v>45255</v>
      </c>
      <c r="B248" s="8">
        <v>100000247</v>
      </c>
      <c r="C248" s="9" t="s">
        <v>48</v>
      </c>
      <c r="D248" s="9" t="s">
        <v>52</v>
      </c>
      <c r="E248" s="8">
        <v>9</v>
      </c>
      <c r="F248" s="3" t="str">
        <f>VLOOKUP(B248, Завдання1!$H:$J, 2, FALSE)</f>
        <v xml:space="preserve">Вінницька </v>
      </c>
      <c r="G248" s="3" t="str">
        <f>VLOOKUP(B248, Завдання1!$L:$M, 2, FALSE)</f>
        <v>Android</v>
      </c>
    </row>
    <row r="249" spans="1:7" x14ac:dyDescent="0.25">
      <c r="A249" s="7">
        <v>45253</v>
      </c>
      <c r="B249" s="8">
        <v>100000248</v>
      </c>
      <c r="C249" s="9" t="s">
        <v>50</v>
      </c>
      <c r="D249" s="9" t="s">
        <v>55</v>
      </c>
      <c r="E249" s="8">
        <v>0</v>
      </c>
      <c r="F249" s="3" t="str">
        <f>VLOOKUP(B249, Завдання1!$H:$J, 2, FALSE)</f>
        <v xml:space="preserve">Чернівецька </v>
      </c>
      <c r="G249" s="3" t="str">
        <f>VLOOKUP(B249, Завдання1!$L:$M, 2, FALSE)</f>
        <v>Android</v>
      </c>
    </row>
    <row r="250" spans="1:7" x14ac:dyDescent="0.25">
      <c r="A250" s="7">
        <v>45258</v>
      </c>
      <c r="B250" s="8">
        <v>100000249</v>
      </c>
      <c r="C250" s="9" t="s">
        <v>48</v>
      </c>
      <c r="D250" s="9" t="s">
        <v>52</v>
      </c>
      <c r="E250" s="8">
        <v>8</v>
      </c>
      <c r="F250" s="3" t="str">
        <f>VLOOKUP(B250, Завдання1!$H:$J, 2, FALSE)</f>
        <v xml:space="preserve">Миколаївська </v>
      </c>
      <c r="G250" s="3" t="str">
        <f>VLOOKUP(B250, Завдання1!$L:$M, 2, FALSE)</f>
        <v>Android</v>
      </c>
    </row>
    <row r="251" spans="1:7" x14ac:dyDescent="0.25">
      <c r="A251" s="7">
        <v>45258</v>
      </c>
      <c r="B251" s="8">
        <v>100000250</v>
      </c>
      <c r="C251" s="9" t="s">
        <v>49</v>
      </c>
      <c r="D251" s="9" t="s">
        <v>51</v>
      </c>
      <c r="E251" s="8">
        <v>10</v>
      </c>
      <c r="F251" s="3" t="str">
        <f>VLOOKUP(B251, Завдання1!$H:$J, 2, FALSE)</f>
        <v xml:space="preserve">Дніпропетровська </v>
      </c>
      <c r="G251" s="3" t="str">
        <f>VLOOKUP(B251, Завдання1!$L:$M, 2, FALSE)</f>
        <v>Android</v>
      </c>
    </row>
    <row r="252" spans="1:7" x14ac:dyDescent="0.25">
      <c r="A252" s="7">
        <v>45253</v>
      </c>
      <c r="B252" s="8">
        <v>100000251</v>
      </c>
      <c r="C252" s="9" t="s">
        <v>50</v>
      </c>
      <c r="D252" s="9" t="s">
        <v>56</v>
      </c>
      <c r="E252" s="8"/>
      <c r="F252" s="3" t="str">
        <f>VLOOKUP(B252, Завдання1!$H:$J, 2, FALSE)</f>
        <v>Київська</v>
      </c>
      <c r="G252" s="3" t="str">
        <f>VLOOKUP(B252, Завдання1!$L:$M, 2, FALSE)</f>
        <v>Android</v>
      </c>
    </row>
    <row r="253" spans="1:7" x14ac:dyDescent="0.25">
      <c r="A253" s="7">
        <v>45251</v>
      </c>
      <c r="B253" s="8">
        <v>100000252</v>
      </c>
      <c r="C253" s="9" t="s">
        <v>48</v>
      </c>
      <c r="D253" s="9" t="s">
        <v>52</v>
      </c>
      <c r="E253" s="8"/>
      <c r="F253" s="3" t="str">
        <f>VLOOKUP(B253, Завдання1!$H:$J, 2, FALSE)</f>
        <v xml:space="preserve">Чернівецька </v>
      </c>
      <c r="G253" s="3" t="str">
        <f>VLOOKUP(B253, Завдання1!$L:$M, 2, FALSE)</f>
        <v>Android</v>
      </c>
    </row>
    <row r="254" spans="1:7" x14ac:dyDescent="0.25">
      <c r="A254" s="7">
        <v>45250</v>
      </c>
      <c r="B254" s="8">
        <v>100000253</v>
      </c>
      <c r="C254" s="9" t="s">
        <v>48</v>
      </c>
      <c r="D254" s="9" t="s">
        <v>52</v>
      </c>
      <c r="E254" s="8"/>
      <c r="F254" s="3" t="str">
        <f>VLOOKUP(B254, Завдання1!$H:$J, 2, FALSE)</f>
        <v xml:space="preserve">Чернівецька </v>
      </c>
      <c r="G254" s="3" t="str">
        <f>VLOOKUP(B254, Завдання1!$L:$M, 2, FALSE)</f>
        <v>Android</v>
      </c>
    </row>
    <row r="255" spans="1:7" x14ac:dyDescent="0.25">
      <c r="A255" s="7">
        <v>45253</v>
      </c>
      <c r="B255" s="8">
        <v>100000254</v>
      </c>
      <c r="C255" s="9" t="s">
        <v>48</v>
      </c>
      <c r="D255" s="9" t="s">
        <v>52</v>
      </c>
      <c r="E255" s="8">
        <v>10</v>
      </c>
      <c r="F255" s="3" t="str">
        <f>VLOOKUP(B255, Завдання1!$H:$J, 2, FALSE)</f>
        <v xml:space="preserve">Миколаївська </v>
      </c>
      <c r="G255" s="3" t="str">
        <f>VLOOKUP(B255, Завдання1!$L:$M, 2, FALSE)</f>
        <v>Android</v>
      </c>
    </row>
    <row r="256" spans="1:7" x14ac:dyDescent="0.25">
      <c r="A256" s="7">
        <v>45256</v>
      </c>
      <c r="B256" s="8">
        <v>100000255</v>
      </c>
      <c r="C256" s="9" t="s">
        <v>50</v>
      </c>
      <c r="D256" s="9" t="s">
        <v>56</v>
      </c>
      <c r="E256" s="8">
        <v>7</v>
      </c>
      <c r="F256" s="3" t="str">
        <f>VLOOKUP(B256, Завдання1!$H:$J, 2, FALSE)</f>
        <v xml:space="preserve">Харківська </v>
      </c>
      <c r="G256" s="3" t="str">
        <f>VLOOKUP(B256, Завдання1!$L:$M, 2, FALSE)</f>
        <v>Android</v>
      </c>
    </row>
    <row r="257" spans="1:7" x14ac:dyDescent="0.25">
      <c r="A257" s="7">
        <v>45256</v>
      </c>
      <c r="B257" s="8">
        <v>100000256</v>
      </c>
      <c r="C257" s="9" t="s">
        <v>49</v>
      </c>
      <c r="D257" s="9" t="s">
        <v>51</v>
      </c>
      <c r="E257" s="8">
        <v>0</v>
      </c>
      <c r="F257" s="3" t="str">
        <f>VLOOKUP(B257, Завдання1!$H:$J, 2, FALSE)</f>
        <v>Київська</v>
      </c>
      <c r="G257" s="3" t="str">
        <f>VLOOKUP(B257, Завдання1!$L:$M, 2, FALSE)</f>
        <v>feature phone</v>
      </c>
    </row>
    <row r="258" spans="1:7" x14ac:dyDescent="0.25">
      <c r="A258" s="7">
        <v>45258</v>
      </c>
      <c r="B258" s="8">
        <v>100000257</v>
      </c>
      <c r="C258" s="9" t="s">
        <v>49</v>
      </c>
      <c r="D258" s="9" t="s">
        <v>51</v>
      </c>
      <c r="E258" s="8">
        <v>2</v>
      </c>
      <c r="F258" s="3" t="str">
        <f>VLOOKUP(B258, Завдання1!$H:$J, 2, FALSE)</f>
        <v xml:space="preserve">Тернопільська </v>
      </c>
      <c r="G258" s="3" t="str">
        <f>VLOOKUP(B258, Завдання1!$L:$M, 2, FALSE)</f>
        <v>Android</v>
      </c>
    </row>
    <row r="259" spans="1:7" x14ac:dyDescent="0.25">
      <c r="A259" s="7">
        <v>45251</v>
      </c>
      <c r="B259" s="8">
        <v>100000258</v>
      </c>
      <c r="C259" s="9" t="s">
        <v>49</v>
      </c>
      <c r="D259" s="9" t="s">
        <v>51</v>
      </c>
      <c r="E259" s="8">
        <v>10</v>
      </c>
      <c r="F259" s="3" t="str">
        <f>VLOOKUP(B259, Завдання1!$H:$J, 2, FALSE)</f>
        <v xml:space="preserve">Вінницька </v>
      </c>
      <c r="G259" s="3" t="str">
        <f>VLOOKUP(B259, Завдання1!$L:$M, 2, FALSE)</f>
        <v>Android</v>
      </c>
    </row>
    <row r="260" spans="1:7" x14ac:dyDescent="0.25">
      <c r="A260" s="7">
        <v>45250</v>
      </c>
      <c r="B260" s="8">
        <v>100000259</v>
      </c>
      <c r="C260" s="9" t="s">
        <v>49</v>
      </c>
      <c r="D260" s="9" t="s">
        <v>53</v>
      </c>
      <c r="E260" s="8">
        <v>0</v>
      </c>
      <c r="F260" s="3" t="str">
        <f>VLOOKUP(B260, Завдання1!$H:$J, 2, FALSE)</f>
        <v xml:space="preserve">Тернопільська </v>
      </c>
      <c r="G260" s="3" t="str">
        <f>VLOOKUP(B260, Завдання1!$L:$M, 2, FALSE)</f>
        <v>Android</v>
      </c>
    </row>
    <row r="261" spans="1:7" x14ac:dyDescent="0.25">
      <c r="A261" s="7">
        <v>45252</v>
      </c>
      <c r="B261" s="8">
        <v>100000260</v>
      </c>
      <c r="C261" s="9" t="s">
        <v>49</v>
      </c>
      <c r="D261" s="9" t="s">
        <v>51</v>
      </c>
      <c r="E261" s="8">
        <v>3</v>
      </c>
      <c r="F261" s="3" t="str">
        <f>VLOOKUP(B261, Завдання1!$H:$J, 2, FALSE)</f>
        <v xml:space="preserve">Волинська </v>
      </c>
      <c r="G261" s="3" t="str">
        <f>VLOOKUP(B261, Завдання1!$L:$M, 2, FALSE)</f>
        <v>Android</v>
      </c>
    </row>
    <row r="262" spans="1:7" x14ac:dyDescent="0.25">
      <c r="A262" s="7">
        <v>45255</v>
      </c>
      <c r="B262" s="8">
        <v>100000261</v>
      </c>
      <c r="C262" s="9" t="s">
        <v>49</v>
      </c>
      <c r="D262" s="9" t="s">
        <v>53</v>
      </c>
      <c r="E262" s="8">
        <v>0</v>
      </c>
      <c r="F262" s="3" t="str">
        <f>VLOOKUP(B262, Завдання1!$H:$J, 2, FALSE)</f>
        <v xml:space="preserve">Дніпропетровська </v>
      </c>
      <c r="G262" s="3" t="str">
        <f>VLOOKUP(B262, Завдання1!$L:$M, 2, FALSE)</f>
        <v>Android</v>
      </c>
    </row>
    <row r="263" spans="1:7" x14ac:dyDescent="0.25">
      <c r="A263" s="7">
        <v>45255</v>
      </c>
      <c r="B263" s="8">
        <v>100000262</v>
      </c>
      <c r="C263" s="9" t="s">
        <v>48</v>
      </c>
      <c r="D263" s="9" t="s">
        <v>52</v>
      </c>
      <c r="E263" s="8">
        <v>3</v>
      </c>
      <c r="F263" s="3" t="str">
        <f>VLOOKUP(B263, Завдання1!$H:$J, 2, FALSE)</f>
        <v xml:space="preserve">Вінницька </v>
      </c>
      <c r="G263" s="3" t="str">
        <f>VLOOKUP(B263, Завдання1!$L:$M, 2, FALSE)</f>
        <v>Android</v>
      </c>
    </row>
    <row r="264" spans="1:7" x14ac:dyDescent="0.25">
      <c r="A264" s="7">
        <v>45252</v>
      </c>
      <c r="B264" s="8">
        <v>100000263</v>
      </c>
      <c r="C264" s="9" t="s">
        <v>49</v>
      </c>
      <c r="D264" s="9" t="s">
        <v>51</v>
      </c>
      <c r="E264" s="8">
        <v>10</v>
      </c>
      <c r="F264" s="3" t="str">
        <f>VLOOKUP(B264, Завдання1!$H:$J, 2, FALSE)</f>
        <v xml:space="preserve">Чернігівська </v>
      </c>
      <c r="G264" s="3" t="str">
        <f>VLOOKUP(B264, Завдання1!$L:$M, 2, FALSE)</f>
        <v>Android</v>
      </c>
    </row>
    <row r="265" spans="1:7" x14ac:dyDescent="0.25">
      <c r="A265" s="7">
        <v>45256</v>
      </c>
      <c r="B265" s="8">
        <v>100000264</v>
      </c>
      <c r="C265" s="9" t="s">
        <v>48</v>
      </c>
      <c r="D265" s="9" t="s">
        <v>52</v>
      </c>
      <c r="E265" s="8">
        <v>10</v>
      </c>
      <c r="F265" s="3" t="str">
        <f>VLOOKUP(B265, Завдання1!$H:$J, 2, FALSE)</f>
        <v xml:space="preserve">Житомирська </v>
      </c>
      <c r="G265" s="3" t="str">
        <f>VLOOKUP(B265, Завдання1!$L:$M, 2, FALSE)</f>
        <v>Android</v>
      </c>
    </row>
    <row r="266" spans="1:7" x14ac:dyDescent="0.25">
      <c r="A266" s="7">
        <v>45250</v>
      </c>
      <c r="B266" s="8">
        <v>100000265</v>
      </c>
      <c r="C266" s="9" t="s">
        <v>49</v>
      </c>
      <c r="D266" s="9" t="s">
        <v>53</v>
      </c>
      <c r="E266" s="8">
        <v>8</v>
      </c>
      <c r="F266" s="3" t="str">
        <f>VLOOKUP(B266, Завдання1!$H:$J, 2, FALSE)</f>
        <v xml:space="preserve">Харківська </v>
      </c>
      <c r="G266" s="3" t="str">
        <f>VLOOKUP(B266, Завдання1!$L:$M, 2, FALSE)</f>
        <v>Android</v>
      </c>
    </row>
    <row r="267" spans="1:7" x14ac:dyDescent="0.25">
      <c r="A267" s="7">
        <v>45253</v>
      </c>
      <c r="B267" s="8">
        <v>100000266</v>
      </c>
      <c r="C267" s="9" t="s">
        <v>49</v>
      </c>
      <c r="D267" s="9" t="s">
        <v>51</v>
      </c>
      <c r="E267" s="8">
        <v>8</v>
      </c>
      <c r="F267" s="3" t="str">
        <f>VLOOKUP(B267, Завдання1!$H:$J, 2, FALSE)</f>
        <v xml:space="preserve">Кіровоградська </v>
      </c>
      <c r="G267" s="3" t="str">
        <f>VLOOKUP(B267, Завдання1!$L:$M, 2, FALSE)</f>
        <v>Android</v>
      </c>
    </row>
    <row r="268" spans="1:7" x14ac:dyDescent="0.25">
      <c r="A268" s="7">
        <v>45250</v>
      </c>
      <c r="B268" s="8">
        <v>100000267</v>
      </c>
      <c r="C268" s="9" t="s">
        <v>49</v>
      </c>
      <c r="D268" s="9" t="s">
        <v>51</v>
      </c>
      <c r="E268" s="8">
        <v>6</v>
      </c>
      <c r="F268" s="3" t="str">
        <f>VLOOKUP(B268, Завдання1!$H:$J, 2, FALSE)</f>
        <v xml:space="preserve">Запорізька </v>
      </c>
      <c r="G268" s="3" t="str">
        <f>VLOOKUP(B268, Завдання1!$L:$M, 2, FALSE)</f>
        <v>Android</v>
      </c>
    </row>
    <row r="269" spans="1:7" x14ac:dyDescent="0.25">
      <c r="A269" s="7">
        <v>45258</v>
      </c>
      <c r="B269" s="8">
        <v>100000268</v>
      </c>
      <c r="C269" s="9" t="s">
        <v>49</v>
      </c>
      <c r="D269" s="9" t="s">
        <v>53</v>
      </c>
      <c r="E269" s="8">
        <v>9</v>
      </c>
      <c r="F269" s="3" t="str">
        <f>VLOOKUP(B269, Завдання1!$H:$J, 2, FALSE)</f>
        <v xml:space="preserve">Запорізька </v>
      </c>
      <c r="G269" s="3" t="str">
        <f>VLOOKUP(B269, Завдання1!$L:$M, 2, FALSE)</f>
        <v>IOS</v>
      </c>
    </row>
    <row r="270" spans="1:7" x14ac:dyDescent="0.25">
      <c r="A270" s="7">
        <v>45256</v>
      </c>
      <c r="B270" s="8">
        <v>100000269</v>
      </c>
      <c r="C270" s="9" t="s">
        <v>50</v>
      </c>
      <c r="D270" s="9" t="s">
        <v>54</v>
      </c>
      <c r="E270" s="8">
        <v>10</v>
      </c>
      <c r="F270" s="3" t="str">
        <f>VLOOKUP(B270, Завдання1!$H:$J, 2, FALSE)</f>
        <v xml:space="preserve">Тернопільська </v>
      </c>
      <c r="G270" s="3" t="str">
        <f>VLOOKUP(B270, Завдання1!$L:$M, 2, FALSE)</f>
        <v>IOS</v>
      </c>
    </row>
    <row r="271" spans="1:7" x14ac:dyDescent="0.25">
      <c r="A271" s="7">
        <v>45253</v>
      </c>
      <c r="B271" s="8">
        <v>100000270</v>
      </c>
      <c r="C271" s="9" t="s">
        <v>48</v>
      </c>
      <c r="D271" s="9" t="s">
        <v>52</v>
      </c>
      <c r="E271" s="8"/>
      <c r="F271" s="3" t="str">
        <f>VLOOKUP(B271, Завдання1!$H:$J, 2, FALSE)</f>
        <v xml:space="preserve">Житомирська </v>
      </c>
      <c r="G271" s="3" t="str">
        <f>VLOOKUP(B271, Завдання1!$L:$M, 2, FALSE)</f>
        <v>IOS</v>
      </c>
    </row>
    <row r="272" spans="1:7" x14ac:dyDescent="0.25">
      <c r="A272" s="7">
        <v>45258</v>
      </c>
      <c r="B272" s="8">
        <v>100000271</v>
      </c>
      <c r="C272" s="9" t="s">
        <v>49</v>
      </c>
      <c r="D272" s="9" t="s">
        <v>53</v>
      </c>
      <c r="E272" s="8"/>
      <c r="F272" s="3" t="str">
        <f>VLOOKUP(B272, Завдання1!$H:$J, 2, FALSE)</f>
        <v xml:space="preserve">Рівненська </v>
      </c>
      <c r="G272" s="3" t="str">
        <f>VLOOKUP(B272, Завдання1!$L:$M, 2, FALSE)</f>
        <v>IOS</v>
      </c>
    </row>
    <row r="273" spans="1:7" x14ac:dyDescent="0.25">
      <c r="A273" s="7">
        <v>45252</v>
      </c>
      <c r="B273" s="8">
        <v>100000272</v>
      </c>
      <c r="C273" s="9" t="s">
        <v>49</v>
      </c>
      <c r="D273" s="9" t="s">
        <v>51</v>
      </c>
      <c r="E273" s="8"/>
      <c r="F273" s="3" t="str">
        <f>VLOOKUP(B273, Завдання1!$H:$J, 2, FALSE)</f>
        <v xml:space="preserve">Чернігівська </v>
      </c>
      <c r="G273" s="3" t="str">
        <f>VLOOKUP(B273, Завдання1!$L:$M, 2, FALSE)</f>
        <v>Android</v>
      </c>
    </row>
    <row r="274" spans="1:7" x14ac:dyDescent="0.25">
      <c r="A274" s="7">
        <v>45251</v>
      </c>
      <c r="B274" s="8">
        <v>100000273</v>
      </c>
      <c r="C274" s="9" t="s">
        <v>50</v>
      </c>
      <c r="D274" s="9" t="s">
        <v>55</v>
      </c>
      <c r="E274" s="8">
        <v>10</v>
      </c>
      <c r="F274" s="3" t="str">
        <f>VLOOKUP(B274, Завдання1!$H:$J, 2, FALSE)</f>
        <v xml:space="preserve">Львівська </v>
      </c>
      <c r="G274" s="3" t="str">
        <f>VLOOKUP(B274, Завдання1!$L:$M, 2, FALSE)</f>
        <v>Android</v>
      </c>
    </row>
    <row r="275" spans="1:7" x14ac:dyDescent="0.25">
      <c r="A275" s="7">
        <v>45253</v>
      </c>
      <c r="B275" s="8">
        <v>100000274</v>
      </c>
      <c r="C275" s="9" t="s">
        <v>48</v>
      </c>
      <c r="D275" s="9" t="s">
        <v>52</v>
      </c>
      <c r="E275" s="8">
        <v>6</v>
      </c>
      <c r="F275" s="3" t="str">
        <f>VLOOKUP(B275, Завдання1!$H:$J, 2, FALSE)</f>
        <v xml:space="preserve">Хмельницька </v>
      </c>
      <c r="G275" s="3" t="str">
        <f>VLOOKUP(B275, Завдання1!$L:$M, 2, FALSE)</f>
        <v>IOS</v>
      </c>
    </row>
    <row r="276" spans="1:7" x14ac:dyDescent="0.25">
      <c r="A276" s="7">
        <v>45258</v>
      </c>
      <c r="B276" s="8">
        <v>100000275</v>
      </c>
      <c r="C276" s="9" t="s">
        <v>50</v>
      </c>
      <c r="D276" s="9" t="s">
        <v>54</v>
      </c>
      <c r="E276" s="8">
        <v>10</v>
      </c>
      <c r="F276" s="3" t="str">
        <f>VLOOKUP(B276, Завдання1!$H:$J, 2, FALSE)</f>
        <v xml:space="preserve">Запорізька </v>
      </c>
      <c r="G276" s="3" t="str">
        <f>VLOOKUP(B276, Завдання1!$L:$M, 2, FALSE)</f>
        <v>Android</v>
      </c>
    </row>
    <row r="277" spans="1:7" x14ac:dyDescent="0.25">
      <c r="A277" s="7">
        <v>45258</v>
      </c>
      <c r="B277" s="8">
        <v>100000276</v>
      </c>
      <c r="C277" s="9" t="s">
        <v>48</v>
      </c>
      <c r="D277" s="9" t="s">
        <v>52</v>
      </c>
      <c r="E277" s="8">
        <v>10</v>
      </c>
      <c r="F277" s="3" t="str">
        <f>VLOOKUP(B277, Завдання1!$H:$J, 2, FALSE)</f>
        <v xml:space="preserve">Дніпропетровська </v>
      </c>
      <c r="G277" s="3" t="str">
        <f>VLOOKUP(B277, Завдання1!$L:$M, 2, FALSE)</f>
        <v>Android</v>
      </c>
    </row>
    <row r="278" spans="1:7" x14ac:dyDescent="0.25">
      <c r="A278" s="7">
        <v>45252</v>
      </c>
      <c r="B278" s="8">
        <v>100000277</v>
      </c>
      <c r="C278" s="9" t="s">
        <v>49</v>
      </c>
      <c r="D278" s="9" t="s">
        <v>51</v>
      </c>
      <c r="E278" s="8">
        <v>10</v>
      </c>
      <c r="F278" s="3" t="str">
        <f>VLOOKUP(B278, Завдання1!$H:$J, 2, FALSE)</f>
        <v xml:space="preserve">Рівненська </v>
      </c>
      <c r="G278" s="3" t="str">
        <f>VLOOKUP(B278, Завдання1!$L:$M, 2, FALSE)</f>
        <v>Android</v>
      </c>
    </row>
    <row r="279" spans="1:7" x14ac:dyDescent="0.25">
      <c r="A279" s="7">
        <v>45257</v>
      </c>
      <c r="B279" s="8">
        <v>100000278</v>
      </c>
      <c r="C279" s="9" t="s">
        <v>48</v>
      </c>
      <c r="D279" s="9" t="s">
        <v>52</v>
      </c>
      <c r="E279" s="8">
        <v>0</v>
      </c>
      <c r="F279" s="3" t="str">
        <f>VLOOKUP(B279, Завдання1!$H:$J, 2, FALSE)</f>
        <v xml:space="preserve">Житомирська </v>
      </c>
      <c r="G279" s="3" t="str">
        <f>VLOOKUP(B279, Завдання1!$L:$M, 2, FALSE)</f>
        <v>feature phone</v>
      </c>
    </row>
    <row r="280" spans="1:7" x14ac:dyDescent="0.25">
      <c r="A280" s="7">
        <v>45250</v>
      </c>
      <c r="B280" s="8">
        <v>100000279</v>
      </c>
      <c r="C280" s="9" t="s">
        <v>49</v>
      </c>
      <c r="D280" s="9" t="s">
        <v>53</v>
      </c>
      <c r="E280" s="8">
        <v>9</v>
      </c>
      <c r="F280" s="3" t="str">
        <f>VLOOKUP(B280, Завдання1!$H:$J, 2, FALSE)</f>
        <v xml:space="preserve">Дніпропетровська </v>
      </c>
      <c r="G280" s="3" t="str">
        <f>VLOOKUP(B280, Завдання1!$L:$M, 2, FALSE)</f>
        <v>Android</v>
      </c>
    </row>
    <row r="281" spans="1:7" x14ac:dyDescent="0.25">
      <c r="A281" s="7">
        <v>45256</v>
      </c>
      <c r="B281" s="8">
        <v>100000280</v>
      </c>
      <c r="C281" s="9" t="s">
        <v>49</v>
      </c>
      <c r="D281" s="9" t="s">
        <v>53</v>
      </c>
      <c r="E281" s="8">
        <v>7</v>
      </c>
      <c r="F281" s="3" t="str">
        <f>VLOOKUP(B281, Завдання1!$H:$J, 2, FALSE)</f>
        <v xml:space="preserve">Харківська </v>
      </c>
      <c r="G281" s="3" t="str">
        <f>VLOOKUP(B281, Завдання1!$L:$M, 2, FALSE)</f>
        <v>Android</v>
      </c>
    </row>
    <row r="282" spans="1:7" x14ac:dyDescent="0.25">
      <c r="A282" s="7">
        <v>45253</v>
      </c>
      <c r="B282" s="8">
        <v>100000281</v>
      </c>
      <c r="C282" s="9" t="s">
        <v>49</v>
      </c>
      <c r="D282" s="9" t="s">
        <v>53</v>
      </c>
      <c r="E282" s="8">
        <v>10</v>
      </c>
      <c r="F282" s="3" t="str">
        <f>VLOOKUP(B282, Завдання1!$H:$J, 2, FALSE)</f>
        <v xml:space="preserve">Дніпропетровська </v>
      </c>
      <c r="G282" s="3" t="str">
        <f>VLOOKUP(B282, Завдання1!$L:$M, 2, FALSE)</f>
        <v>Android</v>
      </c>
    </row>
    <row r="283" spans="1:7" x14ac:dyDescent="0.25">
      <c r="A283" s="7">
        <v>45257</v>
      </c>
      <c r="B283" s="8">
        <v>100000282</v>
      </c>
      <c r="C283" s="9" t="s">
        <v>49</v>
      </c>
      <c r="D283" s="9" t="s">
        <v>51</v>
      </c>
      <c r="E283" s="8">
        <v>9</v>
      </c>
      <c r="F283" s="3" t="str">
        <f>VLOOKUP(B283, Завдання1!$H:$J, 2, FALSE)</f>
        <v>Київська</v>
      </c>
      <c r="G283" s="3" t="str">
        <f>VLOOKUP(B283, Завдання1!$L:$M, 2, FALSE)</f>
        <v>Android</v>
      </c>
    </row>
    <row r="284" spans="1:7" x14ac:dyDescent="0.25">
      <c r="A284" s="7">
        <v>45254</v>
      </c>
      <c r="B284" s="8">
        <v>100000283</v>
      </c>
      <c r="C284" s="9" t="s">
        <v>48</v>
      </c>
      <c r="D284" s="9" t="s">
        <v>52</v>
      </c>
      <c r="E284" s="8">
        <v>0</v>
      </c>
      <c r="F284" s="3" t="str">
        <f>VLOOKUP(B284, Завдання1!$H:$J, 2, FALSE)</f>
        <v xml:space="preserve">Івано-Франківська </v>
      </c>
      <c r="G284" s="3" t="str">
        <f>VLOOKUP(B284, Завдання1!$L:$M, 2, FALSE)</f>
        <v>Android</v>
      </c>
    </row>
    <row r="285" spans="1:7" x14ac:dyDescent="0.25">
      <c r="A285" s="7">
        <v>45258</v>
      </c>
      <c r="B285" s="8">
        <v>100000284</v>
      </c>
      <c r="C285" s="9" t="s">
        <v>48</v>
      </c>
      <c r="D285" s="9" t="s">
        <v>52</v>
      </c>
      <c r="E285" s="8">
        <v>6</v>
      </c>
      <c r="F285" s="3" t="str">
        <f>VLOOKUP(B285, Завдання1!$H:$J, 2, FALSE)</f>
        <v xml:space="preserve">Тернопільська </v>
      </c>
      <c r="G285" s="3" t="str">
        <f>VLOOKUP(B285, Завдання1!$L:$M, 2, FALSE)</f>
        <v>Android</v>
      </c>
    </row>
    <row r="286" spans="1:7" x14ac:dyDescent="0.25">
      <c r="A286" s="7">
        <v>45258</v>
      </c>
      <c r="B286" s="8">
        <v>100000285</v>
      </c>
      <c r="C286" s="9" t="s">
        <v>50</v>
      </c>
      <c r="D286" s="9" t="s">
        <v>56</v>
      </c>
      <c r="E286" s="8">
        <v>9</v>
      </c>
      <c r="F286" s="3" t="str">
        <f>VLOOKUP(B286, Завдання1!$H:$J, 2, FALSE)</f>
        <v xml:space="preserve">Житомирська </v>
      </c>
      <c r="G286" s="3" t="str">
        <f>VLOOKUP(B286, Завдання1!$L:$M, 2, FALSE)</f>
        <v>Android</v>
      </c>
    </row>
    <row r="287" spans="1:7" x14ac:dyDescent="0.25">
      <c r="A287" s="7">
        <v>45257</v>
      </c>
      <c r="B287" s="8">
        <v>100000286</v>
      </c>
      <c r="C287" s="9" t="s">
        <v>49</v>
      </c>
      <c r="D287" s="9" t="s">
        <v>51</v>
      </c>
      <c r="E287" s="8">
        <v>0</v>
      </c>
      <c r="F287" s="3" t="str">
        <f>VLOOKUP(B287, Завдання1!$H:$J, 2, FALSE)</f>
        <v xml:space="preserve">Івано-Франківська </v>
      </c>
      <c r="G287" s="3" t="str">
        <f>VLOOKUP(B287, Завдання1!$L:$M, 2, FALSE)</f>
        <v>Android</v>
      </c>
    </row>
    <row r="288" spans="1:7" x14ac:dyDescent="0.25">
      <c r="A288" s="7">
        <v>45257</v>
      </c>
      <c r="B288" s="8">
        <v>100000287</v>
      </c>
      <c r="C288" s="9" t="s">
        <v>50</v>
      </c>
      <c r="D288" s="9" t="s">
        <v>54</v>
      </c>
      <c r="E288" s="8">
        <v>8</v>
      </c>
      <c r="F288" s="3" t="str">
        <f>VLOOKUP(B288, Завдання1!$H:$J, 2, FALSE)</f>
        <v xml:space="preserve">Вінницька </v>
      </c>
      <c r="G288" s="3" t="str">
        <f>VLOOKUP(B288, Завдання1!$L:$M, 2, FALSE)</f>
        <v>feature phone</v>
      </c>
    </row>
    <row r="289" spans="1:7" x14ac:dyDescent="0.25">
      <c r="A289" s="7">
        <v>45250</v>
      </c>
      <c r="B289" s="8">
        <v>100000288</v>
      </c>
      <c r="C289" s="9" t="s">
        <v>49</v>
      </c>
      <c r="D289" s="9" t="s">
        <v>51</v>
      </c>
      <c r="E289" s="8">
        <v>10</v>
      </c>
      <c r="F289" s="3" t="str">
        <f>VLOOKUP(B289, Завдання1!$H:$J, 2, FALSE)</f>
        <v xml:space="preserve">Рівненська </v>
      </c>
      <c r="G289" s="3" t="str">
        <f>VLOOKUP(B289, Завдання1!$L:$M, 2, FALSE)</f>
        <v>Android</v>
      </c>
    </row>
    <row r="290" spans="1:7" x14ac:dyDescent="0.25">
      <c r="A290" s="7">
        <v>45255</v>
      </c>
      <c r="B290" s="8">
        <v>100000289</v>
      </c>
      <c r="C290" s="9" t="s">
        <v>48</v>
      </c>
      <c r="D290" s="9" t="s">
        <v>52</v>
      </c>
      <c r="E290" s="8">
        <v>8</v>
      </c>
      <c r="F290" s="3" t="str">
        <f>VLOOKUP(B290, Завдання1!$H:$J, 2, FALSE)</f>
        <v xml:space="preserve">Львівська </v>
      </c>
      <c r="G290" s="3" t="str">
        <f>VLOOKUP(B290, Завдання1!$L:$M, 2, FALSE)</f>
        <v>Android</v>
      </c>
    </row>
    <row r="291" spans="1:7" x14ac:dyDescent="0.25">
      <c r="A291" s="7">
        <v>45257</v>
      </c>
      <c r="B291" s="8">
        <v>100000290</v>
      </c>
      <c r="C291" s="9" t="s">
        <v>48</v>
      </c>
      <c r="D291" s="9" t="s">
        <v>52</v>
      </c>
      <c r="E291" s="8">
        <v>0</v>
      </c>
      <c r="F291" s="3" t="str">
        <f>VLOOKUP(B291, Завдання1!$H:$J, 2, FALSE)</f>
        <v xml:space="preserve">Кіровоградська </v>
      </c>
      <c r="G291" s="3" t="str">
        <f>VLOOKUP(B291, Завдання1!$L:$M, 2, FALSE)</f>
        <v>Android</v>
      </c>
    </row>
    <row r="292" spans="1:7" x14ac:dyDescent="0.25">
      <c r="A292" s="7">
        <v>45253</v>
      </c>
      <c r="B292" s="8">
        <v>100000291</v>
      </c>
      <c r="C292" s="9" t="s">
        <v>49</v>
      </c>
      <c r="D292" s="9" t="s">
        <v>53</v>
      </c>
      <c r="E292" s="8">
        <v>0</v>
      </c>
      <c r="F292" s="3" t="str">
        <f>VLOOKUP(B292, Завдання1!$H:$J, 2, FALSE)</f>
        <v xml:space="preserve">Харківська </v>
      </c>
      <c r="G292" s="3" t="str">
        <f>VLOOKUP(B292, Завдання1!$L:$M, 2, FALSE)</f>
        <v>feature phone</v>
      </c>
    </row>
    <row r="293" spans="1:7" x14ac:dyDescent="0.25">
      <c r="A293" s="7">
        <v>45252</v>
      </c>
      <c r="B293" s="8">
        <v>100000292</v>
      </c>
      <c r="C293" s="9" t="s">
        <v>49</v>
      </c>
      <c r="D293" s="9" t="s">
        <v>53</v>
      </c>
      <c r="E293" s="8">
        <v>9</v>
      </c>
      <c r="F293" s="3" t="str">
        <f>VLOOKUP(B293, Завдання1!$H:$J, 2, FALSE)</f>
        <v xml:space="preserve">Чернігівська </v>
      </c>
      <c r="G293" s="3" t="str">
        <f>VLOOKUP(B293, Завдання1!$L:$M, 2, FALSE)</f>
        <v>Android</v>
      </c>
    </row>
    <row r="294" spans="1:7" x14ac:dyDescent="0.25">
      <c r="A294" s="7">
        <v>45253</v>
      </c>
      <c r="B294" s="8">
        <v>100000293</v>
      </c>
      <c r="C294" s="9" t="s">
        <v>49</v>
      </c>
      <c r="D294" s="9" t="s">
        <v>51</v>
      </c>
      <c r="E294" s="8">
        <v>5</v>
      </c>
      <c r="F294" s="3" t="str">
        <f>VLOOKUP(B294, Завдання1!$H:$J, 2, FALSE)</f>
        <v xml:space="preserve">Чернігівська </v>
      </c>
      <c r="G294" s="3" t="str">
        <f>VLOOKUP(B294, Завдання1!$L:$M, 2, FALSE)</f>
        <v>Android</v>
      </c>
    </row>
    <row r="295" spans="1:7" x14ac:dyDescent="0.25">
      <c r="A295" s="7">
        <v>45253</v>
      </c>
      <c r="B295" s="8">
        <v>100000294</v>
      </c>
      <c r="C295" s="9" t="s">
        <v>50</v>
      </c>
      <c r="D295" s="9" t="s">
        <v>54</v>
      </c>
      <c r="E295" s="8"/>
      <c r="F295" s="3" t="str">
        <f>VLOOKUP(B295, Завдання1!$H:$J, 2, FALSE)</f>
        <v xml:space="preserve">Чернігівська </v>
      </c>
      <c r="G295" s="3" t="str">
        <f>VLOOKUP(B295, Завдання1!$L:$M, 2, FALSE)</f>
        <v>feature phone</v>
      </c>
    </row>
    <row r="296" spans="1:7" x14ac:dyDescent="0.25">
      <c r="A296" s="7">
        <v>45253</v>
      </c>
      <c r="B296" s="8">
        <v>100000295</v>
      </c>
      <c r="C296" s="9" t="s">
        <v>49</v>
      </c>
      <c r="D296" s="9" t="s">
        <v>53</v>
      </c>
      <c r="E296" s="8"/>
      <c r="F296" s="3" t="str">
        <f>VLOOKUP(B296, Завдання1!$H:$J, 2, FALSE)</f>
        <v xml:space="preserve">Миколаївська </v>
      </c>
      <c r="G296" s="3" t="str">
        <f>VLOOKUP(B296, Завдання1!$L:$M, 2, FALSE)</f>
        <v>Android</v>
      </c>
    </row>
    <row r="297" spans="1:7" x14ac:dyDescent="0.25">
      <c r="A297" s="7">
        <v>45252</v>
      </c>
      <c r="B297" s="8">
        <v>100000296</v>
      </c>
      <c r="C297" s="9" t="s">
        <v>50</v>
      </c>
      <c r="D297" s="9" t="s">
        <v>56</v>
      </c>
      <c r="E297" s="8"/>
      <c r="F297" s="3" t="str">
        <f>VLOOKUP(B297, Завдання1!$H:$J, 2, FALSE)</f>
        <v xml:space="preserve">Миколаївська </v>
      </c>
      <c r="G297" s="3" t="str">
        <f>VLOOKUP(B297, Завдання1!$L:$M, 2, FALSE)</f>
        <v>Android</v>
      </c>
    </row>
    <row r="298" spans="1:7" x14ac:dyDescent="0.25">
      <c r="A298" s="7">
        <v>45256</v>
      </c>
      <c r="B298" s="8">
        <v>100000297</v>
      </c>
      <c r="C298" s="9" t="s">
        <v>48</v>
      </c>
      <c r="D298" s="9" t="s">
        <v>52</v>
      </c>
      <c r="E298" s="8">
        <v>10</v>
      </c>
      <c r="F298" s="3" t="str">
        <f>VLOOKUP(B298, Завдання1!$H:$J, 2, FALSE)</f>
        <v xml:space="preserve">Закарпатська </v>
      </c>
      <c r="G298" s="3" t="str">
        <f>VLOOKUP(B298, Завдання1!$L:$M, 2, FALSE)</f>
        <v>Android</v>
      </c>
    </row>
    <row r="299" spans="1:7" x14ac:dyDescent="0.25">
      <c r="A299" s="7">
        <v>45251</v>
      </c>
      <c r="B299" s="8">
        <v>100000298</v>
      </c>
      <c r="C299" s="9" t="s">
        <v>49</v>
      </c>
      <c r="D299" s="9" t="s">
        <v>51</v>
      </c>
      <c r="E299" s="8">
        <v>7</v>
      </c>
      <c r="F299" s="3" t="str">
        <f>VLOOKUP(B299, Завдання1!$H:$J, 2, FALSE)</f>
        <v xml:space="preserve">Львівська </v>
      </c>
      <c r="G299" s="3" t="str">
        <f>VLOOKUP(B299, Завдання1!$L:$M, 2, FALSE)</f>
        <v>Android</v>
      </c>
    </row>
    <row r="300" spans="1:7" x14ac:dyDescent="0.25">
      <c r="A300" s="7">
        <v>45256</v>
      </c>
      <c r="B300" s="8">
        <v>100000299</v>
      </c>
      <c r="C300" s="9" t="s">
        <v>49</v>
      </c>
      <c r="D300" s="9" t="s">
        <v>51</v>
      </c>
      <c r="E300" s="8">
        <v>10</v>
      </c>
      <c r="F300" s="3" t="str">
        <f>VLOOKUP(B300, Завдання1!$H:$J, 2, FALSE)</f>
        <v xml:space="preserve">Дніпропетровська </v>
      </c>
      <c r="G300" s="3" t="str">
        <f>VLOOKUP(B300, Завдання1!$L:$M, 2, FALSE)</f>
        <v>Android</v>
      </c>
    </row>
    <row r="301" spans="1:7" x14ac:dyDescent="0.25">
      <c r="A301" s="7">
        <v>45257</v>
      </c>
      <c r="B301" s="8">
        <v>100000300</v>
      </c>
      <c r="C301" s="9" t="s">
        <v>49</v>
      </c>
      <c r="D301" s="9" t="s">
        <v>53</v>
      </c>
      <c r="E301" s="8">
        <v>0</v>
      </c>
      <c r="F301" s="3" t="str">
        <f>VLOOKUP(B301, Завдання1!$H:$J, 2, FALSE)</f>
        <v xml:space="preserve">Івано-Франківська </v>
      </c>
      <c r="G301" s="3" t="str">
        <f>VLOOKUP(B301, Завдання1!$L:$M, 2, FALSE)</f>
        <v>Android</v>
      </c>
    </row>
    <row r="302" spans="1:7" x14ac:dyDescent="0.25">
      <c r="A302" s="7">
        <v>45258</v>
      </c>
      <c r="B302" s="8">
        <v>100000301</v>
      </c>
      <c r="C302" s="9" t="s">
        <v>48</v>
      </c>
      <c r="D302" s="9" t="s">
        <v>52</v>
      </c>
      <c r="E302" s="8">
        <v>0</v>
      </c>
      <c r="F302" s="3" t="str">
        <f>VLOOKUP(B302, Завдання1!$H:$J, 2, FALSE)</f>
        <v xml:space="preserve">Тернопільська </v>
      </c>
      <c r="G302" s="3" t="str">
        <f>VLOOKUP(B302, Завдання1!$L:$M, 2, FALSE)</f>
        <v>Android</v>
      </c>
    </row>
    <row r="303" spans="1:7" x14ac:dyDescent="0.25">
      <c r="A303" s="7">
        <v>45257</v>
      </c>
      <c r="B303" s="8">
        <v>100000302</v>
      </c>
      <c r="C303" s="9" t="s">
        <v>49</v>
      </c>
      <c r="D303" s="9" t="s">
        <v>53</v>
      </c>
      <c r="E303" s="8">
        <v>1</v>
      </c>
      <c r="F303" s="3" t="str">
        <f>VLOOKUP(B303, Завдання1!$H:$J, 2, FALSE)</f>
        <v xml:space="preserve">Сумська </v>
      </c>
      <c r="G303" s="3" t="str">
        <f>VLOOKUP(B303, Завдання1!$L:$M, 2, FALSE)</f>
        <v>Android</v>
      </c>
    </row>
    <row r="304" spans="1:7" x14ac:dyDescent="0.25">
      <c r="A304" s="7">
        <v>45254</v>
      </c>
      <c r="B304" s="8">
        <v>100000303</v>
      </c>
      <c r="C304" s="9" t="s">
        <v>49</v>
      </c>
      <c r="D304" s="9" t="s">
        <v>51</v>
      </c>
      <c r="E304" s="8">
        <v>9</v>
      </c>
      <c r="F304" s="3" t="str">
        <f>VLOOKUP(B304, Завдання1!$H:$J, 2, FALSE)</f>
        <v xml:space="preserve">Черкаська </v>
      </c>
      <c r="G304" s="3" t="str">
        <f>VLOOKUP(B304, Завдання1!$L:$M, 2, FALSE)</f>
        <v>Android</v>
      </c>
    </row>
    <row r="305" spans="1:7" x14ac:dyDescent="0.25">
      <c r="A305" s="7">
        <v>45254</v>
      </c>
      <c r="B305" s="8">
        <v>100000304</v>
      </c>
      <c r="C305" s="9" t="s">
        <v>49</v>
      </c>
      <c r="D305" s="9" t="s">
        <v>53</v>
      </c>
      <c r="E305" s="8">
        <v>5</v>
      </c>
      <c r="F305" s="3" t="str">
        <f>VLOOKUP(B305, Завдання1!$H:$J, 2, FALSE)</f>
        <v xml:space="preserve">Львівська </v>
      </c>
      <c r="G305" s="3" t="str">
        <f>VLOOKUP(B305, Завдання1!$L:$M, 2, FALSE)</f>
        <v>Android</v>
      </c>
    </row>
    <row r="306" spans="1:7" x14ac:dyDescent="0.25">
      <c r="A306" s="7">
        <v>45253</v>
      </c>
      <c r="B306" s="8">
        <v>100000305</v>
      </c>
      <c r="C306" s="9" t="s">
        <v>50</v>
      </c>
      <c r="D306" s="9" t="s">
        <v>56</v>
      </c>
      <c r="E306" s="8">
        <v>10</v>
      </c>
      <c r="F306" s="3" t="str">
        <f>VLOOKUP(B306, Завдання1!$H:$J, 2, FALSE)</f>
        <v xml:space="preserve">Харківська </v>
      </c>
      <c r="G306" s="3" t="str">
        <f>VLOOKUP(B306, Завдання1!$L:$M, 2, FALSE)</f>
        <v>Android</v>
      </c>
    </row>
    <row r="307" spans="1:7" x14ac:dyDescent="0.25">
      <c r="A307" s="7">
        <v>45250</v>
      </c>
      <c r="B307" s="8">
        <v>100000306</v>
      </c>
      <c r="C307" s="9" t="s">
        <v>49</v>
      </c>
      <c r="D307" s="9" t="s">
        <v>51</v>
      </c>
      <c r="E307" s="8">
        <v>0</v>
      </c>
      <c r="F307" s="3" t="str">
        <f>VLOOKUP(B307, Завдання1!$H:$J, 2, FALSE)</f>
        <v xml:space="preserve">Чернігівська </v>
      </c>
      <c r="G307" s="3" t="str">
        <f>VLOOKUP(B307, Завдання1!$L:$M, 2, FALSE)</f>
        <v>IOS</v>
      </c>
    </row>
    <row r="308" spans="1:7" x14ac:dyDescent="0.25">
      <c r="A308" s="7">
        <v>45254</v>
      </c>
      <c r="B308" s="8">
        <v>100000307</v>
      </c>
      <c r="C308" s="9" t="s">
        <v>49</v>
      </c>
      <c r="D308" s="9" t="s">
        <v>51</v>
      </c>
      <c r="E308" s="8">
        <v>0</v>
      </c>
      <c r="F308" s="3" t="str">
        <f>VLOOKUP(B308, Завдання1!$H:$J, 2, FALSE)</f>
        <v xml:space="preserve">Івано-Франківська </v>
      </c>
      <c r="G308" s="3" t="str">
        <f>VLOOKUP(B308, Завдання1!$L:$M, 2, FALSE)</f>
        <v>IOS</v>
      </c>
    </row>
    <row r="309" spans="1:7" x14ac:dyDescent="0.25">
      <c r="A309" s="7">
        <v>45258</v>
      </c>
      <c r="B309" s="8">
        <v>100000308</v>
      </c>
      <c r="C309" s="9" t="s">
        <v>49</v>
      </c>
      <c r="D309" s="9" t="s">
        <v>53</v>
      </c>
      <c r="E309" s="8">
        <v>10</v>
      </c>
      <c r="F309" s="3" t="str">
        <f>VLOOKUP(B309, Завдання1!$H:$J, 2, FALSE)</f>
        <v xml:space="preserve">Полтавська </v>
      </c>
      <c r="G309" s="3" t="str">
        <f>VLOOKUP(B309, Завдання1!$L:$M, 2, FALSE)</f>
        <v>IOS</v>
      </c>
    </row>
    <row r="310" spans="1:7" x14ac:dyDescent="0.25">
      <c r="A310" s="7">
        <v>45258</v>
      </c>
      <c r="B310" s="8">
        <v>100000309</v>
      </c>
      <c r="C310" s="9" t="s">
        <v>49</v>
      </c>
      <c r="D310" s="9" t="s">
        <v>51</v>
      </c>
      <c r="E310" s="8">
        <v>0</v>
      </c>
      <c r="F310" s="3" t="str">
        <f>VLOOKUP(B310, Завдання1!$H:$J, 2, FALSE)</f>
        <v xml:space="preserve">Сумська </v>
      </c>
      <c r="G310" s="3" t="str">
        <f>VLOOKUP(B310, Завдання1!$L:$M, 2, FALSE)</f>
        <v>IOS</v>
      </c>
    </row>
    <row r="311" spans="1:7" x14ac:dyDescent="0.25">
      <c r="A311" s="7">
        <v>45256</v>
      </c>
      <c r="B311" s="8">
        <v>100000310</v>
      </c>
      <c r="C311" s="9" t="s">
        <v>48</v>
      </c>
      <c r="D311" s="9" t="s">
        <v>52</v>
      </c>
      <c r="E311" s="8">
        <v>0</v>
      </c>
      <c r="F311" s="3" t="str">
        <f>VLOOKUP(B311, Завдання1!$H:$J, 2, FALSE)</f>
        <v xml:space="preserve">Чернігівська </v>
      </c>
      <c r="G311" s="3" t="str">
        <f>VLOOKUP(B311, Завдання1!$L:$M, 2, FALSE)</f>
        <v>Android</v>
      </c>
    </row>
    <row r="312" spans="1:7" x14ac:dyDescent="0.25">
      <c r="A312" s="7">
        <v>45254</v>
      </c>
      <c r="B312" s="8">
        <v>100000311</v>
      </c>
      <c r="C312" s="9" t="s">
        <v>48</v>
      </c>
      <c r="D312" s="9" t="s">
        <v>52</v>
      </c>
      <c r="E312" s="8">
        <v>6</v>
      </c>
      <c r="F312" s="3" t="str">
        <f>VLOOKUP(B312, Завдання1!$H:$J, 2, FALSE)</f>
        <v xml:space="preserve">Черкаська </v>
      </c>
      <c r="G312" s="3" t="str">
        <f>VLOOKUP(B312, Завдання1!$L:$M, 2, FALSE)</f>
        <v>Android</v>
      </c>
    </row>
    <row r="313" spans="1:7" x14ac:dyDescent="0.25">
      <c r="A313" s="7">
        <v>45254</v>
      </c>
      <c r="B313" s="8">
        <v>100000312</v>
      </c>
      <c r="C313" s="9" t="s">
        <v>50</v>
      </c>
      <c r="D313" s="9" t="s">
        <v>55</v>
      </c>
      <c r="E313" s="8">
        <v>1</v>
      </c>
      <c r="F313" s="3" t="str">
        <f>VLOOKUP(B313, Завдання1!$H:$J, 2, FALSE)</f>
        <v xml:space="preserve">Житомирська </v>
      </c>
      <c r="G313" s="3" t="str">
        <f>VLOOKUP(B313, Завдання1!$L:$M, 2, FALSE)</f>
        <v>IOS</v>
      </c>
    </row>
    <row r="314" spans="1:7" x14ac:dyDescent="0.25">
      <c r="A314" s="7">
        <v>45258</v>
      </c>
      <c r="B314" s="8">
        <v>100000313</v>
      </c>
      <c r="C314" s="9" t="s">
        <v>48</v>
      </c>
      <c r="D314" s="9" t="s">
        <v>52</v>
      </c>
      <c r="E314" s="8">
        <v>10</v>
      </c>
      <c r="F314" s="3" t="str">
        <f>VLOOKUP(B314, Завдання1!$H:$J, 2, FALSE)</f>
        <v xml:space="preserve">Рівненська </v>
      </c>
      <c r="G314" s="3" t="str">
        <f>VLOOKUP(B314, Завдання1!$L:$M, 2, FALSE)</f>
        <v>Android</v>
      </c>
    </row>
    <row r="315" spans="1:7" x14ac:dyDescent="0.25">
      <c r="A315" s="7">
        <v>45253</v>
      </c>
      <c r="B315" s="8">
        <v>100000314</v>
      </c>
      <c r="C315" s="9" t="s">
        <v>48</v>
      </c>
      <c r="D315" s="9" t="s">
        <v>52</v>
      </c>
      <c r="E315" s="8">
        <v>3</v>
      </c>
      <c r="F315" s="3" t="str">
        <f>VLOOKUP(B315, Завдання1!$H:$J, 2, FALSE)</f>
        <v xml:space="preserve">Кіровоградська </v>
      </c>
      <c r="G315" s="3" t="str">
        <f>VLOOKUP(B315, Завдання1!$L:$M, 2, FALSE)</f>
        <v>Android</v>
      </c>
    </row>
    <row r="316" spans="1:7" x14ac:dyDescent="0.25">
      <c r="A316" s="7">
        <v>45250</v>
      </c>
      <c r="B316" s="8">
        <v>100000315</v>
      </c>
      <c r="C316" s="9" t="s">
        <v>49</v>
      </c>
      <c r="D316" s="9" t="s">
        <v>51</v>
      </c>
      <c r="E316" s="8">
        <v>8</v>
      </c>
      <c r="F316" s="3" t="str">
        <f>VLOOKUP(B316, Завдання1!$H:$J, 2, FALSE)</f>
        <v xml:space="preserve">Рівненська </v>
      </c>
      <c r="G316" s="3" t="str">
        <f>VLOOKUP(B316, Завдання1!$L:$M, 2, FALSE)</f>
        <v>Android</v>
      </c>
    </row>
    <row r="317" spans="1:7" x14ac:dyDescent="0.25">
      <c r="A317" s="7">
        <v>45252</v>
      </c>
      <c r="B317" s="8">
        <v>100000316</v>
      </c>
      <c r="C317" s="9" t="s">
        <v>49</v>
      </c>
      <c r="D317" s="9" t="s">
        <v>53</v>
      </c>
      <c r="E317" s="8">
        <v>0</v>
      </c>
      <c r="F317" s="3" t="str">
        <f>VLOOKUP(B317, Завдання1!$H:$J, 2, FALSE)</f>
        <v xml:space="preserve">Житомирська </v>
      </c>
      <c r="G317" s="3" t="str">
        <f>VLOOKUP(B317, Завдання1!$L:$M, 2, FALSE)</f>
        <v>Android</v>
      </c>
    </row>
    <row r="318" spans="1:7" x14ac:dyDescent="0.25">
      <c r="A318" s="7">
        <v>45256</v>
      </c>
      <c r="B318" s="8">
        <v>100000317</v>
      </c>
      <c r="C318" s="9" t="s">
        <v>49</v>
      </c>
      <c r="D318" s="9" t="s">
        <v>53</v>
      </c>
      <c r="E318" s="8">
        <v>10</v>
      </c>
      <c r="F318" s="3" t="str">
        <f>VLOOKUP(B318, Завдання1!$H:$J, 2, FALSE)</f>
        <v xml:space="preserve">Івано-Франківська </v>
      </c>
      <c r="G318" s="3" t="str">
        <f>VLOOKUP(B318, Завдання1!$L:$M, 2, FALSE)</f>
        <v>Android</v>
      </c>
    </row>
    <row r="319" spans="1:7" x14ac:dyDescent="0.25">
      <c r="A319" s="7">
        <v>45253</v>
      </c>
      <c r="B319" s="8">
        <v>100000318</v>
      </c>
      <c r="C319" s="9" t="s">
        <v>49</v>
      </c>
      <c r="D319" s="9" t="s">
        <v>53</v>
      </c>
      <c r="E319" s="8"/>
      <c r="F319" s="3" t="str">
        <f>VLOOKUP(B319, Завдання1!$H:$J, 2, FALSE)</f>
        <v xml:space="preserve">Львівська </v>
      </c>
      <c r="G319" s="3" t="str">
        <f>VLOOKUP(B319, Завдання1!$L:$M, 2, FALSE)</f>
        <v>feature phone</v>
      </c>
    </row>
    <row r="320" spans="1:7" x14ac:dyDescent="0.25">
      <c r="A320" s="7">
        <v>45251</v>
      </c>
      <c r="B320" s="8">
        <v>100000319</v>
      </c>
      <c r="C320" s="9" t="s">
        <v>49</v>
      </c>
      <c r="D320" s="9" t="s">
        <v>51</v>
      </c>
      <c r="E320" s="8"/>
      <c r="F320" s="3" t="str">
        <f>VLOOKUP(B320, Завдання1!$H:$J, 2, FALSE)</f>
        <v xml:space="preserve">Волинська </v>
      </c>
      <c r="G320" s="3" t="str">
        <f>VLOOKUP(B320, Завдання1!$L:$M, 2, FALSE)</f>
        <v>Android</v>
      </c>
    </row>
    <row r="321" spans="1:7" x14ac:dyDescent="0.25">
      <c r="A321" s="7">
        <v>45252</v>
      </c>
      <c r="B321" s="8">
        <v>100000320</v>
      </c>
      <c r="C321" s="9" t="s">
        <v>49</v>
      </c>
      <c r="D321" s="9" t="s">
        <v>53</v>
      </c>
      <c r="E321" s="8"/>
      <c r="F321" s="3" t="str">
        <f>VLOOKUP(B321, Завдання1!$H:$J, 2, FALSE)</f>
        <v xml:space="preserve">Хмельницька </v>
      </c>
      <c r="G321" s="3" t="str">
        <f>VLOOKUP(B321, Завдання1!$L:$M, 2, FALSE)</f>
        <v>Android</v>
      </c>
    </row>
    <row r="322" spans="1:7" x14ac:dyDescent="0.25">
      <c r="A322" s="7">
        <v>45250</v>
      </c>
      <c r="B322" s="8">
        <v>100000321</v>
      </c>
      <c r="C322" s="9" t="s">
        <v>49</v>
      </c>
      <c r="D322" s="9" t="s">
        <v>51</v>
      </c>
      <c r="E322" s="8">
        <v>7</v>
      </c>
      <c r="F322" s="3" t="str">
        <f>VLOOKUP(B322, Завдання1!$H:$J, 2, FALSE)</f>
        <v xml:space="preserve">Рівненська </v>
      </c>
      <c r="G322" s="3" t="str">
        <f>VLOOKUP(B322, Завдання1!$L:$M, 2, FALSE)</f>
        <v>Android</v>
      </c>
    </row>
    <row r="323" spans="1:7" x14ac:dyDescent="0.25">
      <c r="A323" s="7">
        <v>45258</v>
      </c>
      <c r="B323" s="8">
        <v>100000322</v>
      </c>
      <c r="C323" s="9" t="s">
        <v>48</v>
      </c>
      <c r="D323" s="9" t="s">
        <v>52</v>
      </c>
      <c r="E323" s="8">
        <v>10</v>
      </c>
      <c r="F323" s="3" t="str">
        <f>VLOOKUP(B323, Завдання1!$H:$J, 2, FALSE)</f>
        <v xml:space="preserve">Дніпропетровська </v>
      </c>
      <c r="G323" s="3" t="str">
        <f>VLOOKUP(B323, Завдання1!$L:$M, 2, FALSE)</f>
        <v>Android</v>
      </c>
    </row>
    <row r="324" spans="1:7" x14ac:dyDescent="0.25">
      <c r="A324" s="7">
        <v>45255</v>
      </c>
      <c r="B324" s="8">
        <v>100000323</v>
      </c>
      <c r="C324" s="9" t="s">
        <v>48</v>
      </c>
      <c r="D324" s="9" t="s">
        <v>52</v>
      </c>
      <c r="E324" s="8">
        <v>1</v>
      </c>
      <c r="F324" s="3" t="str">
        <f>VLOOKUP(B324, Завдання1!$H:$J, 2, FALSE)</f>
        <v xml:space="preserve">Волинська </v>
      </c>
      <c r="G324" s="3" t="str">
        <f>VLOOKUP(B324, Завдання1!$L:$M, 2, FALSE)</f>
        <v>feature phone</v>
      </c>
    </row>
    <row r="325" spans="1:7" x14ac:dyDescent="0.25">
      <c r="A325" s="7">
        <v>45254</v>
      </c>
      <c r="B325" s="8">
        <v>100000324</v>
      </c>
      <c r="C325" s="9" t="s">
        <v>49</v>
      </c>
      <c r="D325" s="9" t="s">
        <v>51</v>
      </c>
      <c r="E325" s="8">
        <v>10</v>
      </c>
      <c r="F325" s="3" t="str">
        <f>VLOOKUP(B325, Завдання1!$H:$J, 2, FALSE)</f>
        <v>Київська</v>
      </c>
      <c r="G325" s="3" t="str">
        <f>VLOOKUP(B325, Завдання1!$L:$M, 2, FALSE)</f>
        <v>Android</v>
      </c>
    </row>
    <row r="326" spans="1:7" x14ac:dyDescent="0.25">
      <c r="A326" s="7">
        <v>45256</v>
      </c>
      <c r="B326" s="8">
        <v>100000325</v>
      </c>
      <c r="C326" s="9" t="s">
        <v>49</v>
      </c>
      <c r="D326" s="9" t="s">
        <v>53</v>
      </c>
      <c r="E326" s="8">
        <v>1</v>
      </c>
      <c r="F326" s="3" t="str">
        <f>VLOOKUP(B326, Завдання1!$H:$J, 2, FALSE)</f>
        <v xml:space="preserve">Чернігівська </v>
      </c>
      <c r="G326" s="3" t="str">
        <f>VLOOKUP(B326, Завдання1!$L:$M, 2, FALSE)</f>
        <v>Android</v>
      </c>
    </row>
    <row r="327" spans="1:7" x14ac:dyDescent="0.25">
      <c r="A327" s="7">
        <v>45257</v>
      </c>
      <c r="B327" s="8">
        <v>100000326</v>
      </c>
      <c r="C327" s="9" t="s">
        <v>49</v>
      </c>
      <c r="D327" s="9" t="s">
        <v>51</v>
      </c>
      <c r="E327" s="8">
        <v>10</v>
      </c>
      <c r="F327" s="3" t="str">
        <f>VLOOKUP(B327, Завдання1!$H:$J, 2, FALSE)</f>
        <v xml:space="preserve">Харківська </v>
      </c>
      <c r="G327" s="3" t="str">
        <f>VLOOKUP(B327, Завдання1!$L:$M, 2, FALSE)</f>
        <v>feature phone</v>
      </c>
    </row>
    <row r="328" spans="1:7" x14ac:dyDescent="0.25">
      <c r="A328" s="7">
        <v>45251</v>
      </c>
      <c r="B328" s="8">
        <v>100000327</v>
      </c>
      <c r="C328" s="9" t="s">
        <v>49</v>
      </c>
      <c r="D328" s="9" t="s">
        <v>53</v>
      </c>
      <c r="E328" s="8">
        <v>8</v>
      </c>
      <c r="F328" s="3" t="str">
        <f>VLOOKUP(B328, Завдання1!$H:$J, 2, FALSE)</f>
        <v xml:space="preserve">Дніпропетровська </v>
      </c>
      <c r="G328" s="3" t="str">
        <f>VLOOKUP(B328, Завдання1!$L:$M, 2, FALSE)</f>
        <v>Android</v>
      </c>
    </row>
    <row r="329" spans="1:7" x14ac:dyDescent="0.25">
      <c r="A329" s="7">
        <v>45258</v>
      </c>
      <c r="B329" s="8">
        <v>100000328</v>
      </c>
      <c r="C329" s="9" t="s">
        <v>49</v>
      </c>
      <c r="D329" s="9" t="s">
        <v>53</v>
      </c>
      <c r="E329" s="8">
        <v>10</v>
      </c>
      <c r="F329" s="3" t="str">
        <f>VLOOKUP(B329, Завдання1!$H:$J, 2, FALSE)</f>
        <v xml:space="preserve">Дніпропетровська </v>
      </c>
      <c r="G329" s="3" t="str">
        <f>VLOOKUP(B329, Завдання1!$L:$M, 2, FALSE)</f>
        <v>Android</v>
      </c>
    </row>
    <row r="330" spans="1:7" x14ac:dyDescent="0.25">
      <c r="A330" s="7">
        <v>45254</v>
      </c>
      <c r="B330" s="8">
        <v>100000329</v>
      </c>
      <c r="C330" s="9" t="s">
        <v>48</v>
      </c>
      <c r="D330" s="9" t="s">
        <v>52</v>
      </c>
      <c r="E330" s="8">
        <v>8</v>
      </c>
      <c r="F330" s="3" t="str">
        <f>VLOOKUP(B330, Завдання1!$H:$J, 2, FALSE)</f>
        <v xml:space="preserve">Миколаївська </v>
      </c>
      <c r="G330" s="3" t="str">
        <f>VLOOKUP(B330, Завдання1!$L:$M, 2, FALSE)</f>
        <v>Android</v>
      </c>
    </row>
    <row r="331" spans="1:7" x14ac:dyDescent="0.25">
      <c r="A331" s="7">
        <v>45258</v>
      </c>
      <c r="B331" s="8">
        <v>100000330</v>
      </c>
      <c r="C331" s="9" t="s">
        <v>48</v>
      </c>
      <c r="D331" s="9" t="s">
        <v>52</v>
      </c>
      <c r="E331" s="8">
        <v>6</v>
      </c>
      <c r="F331" s="3" t="str">
        <f>VLOOKUP(B331, Завдання1!$H:$J, 2, FALSE)</f>
        <v xml:space="preserve">Львівська </v>
      </c>
      <c r="G331" s="3" t="str">
        <f>VLOOKUP(B331, Завдання1!$L:$M, 2, FALSE)</f>
        <v>Android</v>
      </c>
    </row>
    <row r="332" spans="1:7" x14ac:dyDescent="0.25">
      <c r="A332" s="7">
        <v>45250</v>
      </c>
      <c r="B332" s="8">
        <v>100000331</v>
      </c>
      <c r="C332" s="9" t="s">
        <v>49</v>
      </c>
      <c r="D332" s="9" t="s">
        <v>51</v>
      </c>
      <c r="E332" s="8">
        <v>10</v>
      </c>
      <c r="F332" s="3" t="str">
        <f>VLOOKUP(B332, Завдання1!$H:$J, 2, FALSE)</f>
        <v xml:space="preserve">Вінницька </v>
      </c>
      <c r="G332" s="3" t="str">
        <f>VLOOKUP(B332, Завдання1!$L:$M, 2, FALSE)</f>
        <v>Android</v>
      </c>
    </row>
    <row r="333" spans="1:7" x14ac:dyDescent="0.25">
      <c r="A333" s="7">
        <v>45257</v>
      </c>
      <c r="B333" s="8">
        <v>100000332</v>
      </c>
      <c r="C333" s="9" t="s">
        <v>50</v>
      </c>
      <c r="D333" s="9" t="s">
        <v>54</v>
      </c>
      <c r="E333" s="8">
        <v>10</v>
      </c>
      <c r="F333" s="3" t="str">
        <f>VLOOKUP(B333, Завдання1!$H:$J, 2, FALSE)</f>
        <v xml:space="preserve">Львівська </v>
      </c>
      <c r="G333" s="3" t="str">
        <f>VLOOKUP(B333, Завдання1!$L:$M, 2, FALSE)</f>
        <v>Android</v>
      </c>
    </row>
    <row r="334" spans="1:7" x14ac:dyDescent="0.25">
      <c r="A334" s="7">
        <v>45251</v>
      </c>
      <c r="B334" s="8">
        <v>100000333</v>
      </c>
      <c r="C334" s="9" t="s">
        <v>49</v>
      </c>
      <c r="D334" s="9" t="s">
        <v>51</v>
      </c>
      <c r="E334" s="8">
        <v>10</v>
      </c>
      <c r="F334" s="3" t="str">
        <f>VLOOKUP(B334, Завдання1!$H:$J, 2, FALSE)</f>
        <v xml:space="preserve">Тернопільська </v>
      </c>
      <c r="G334" s="3" t="str">
        <f>VLOOKUP(B334, Завдання1!$L:$M, 2, FALSE)</f>
        <v>Android</v>
      </c>
    </row>
    <row r="335" spans="1:7" x14ac:dyDescent="0.25">
      <c r="A335" s="7">
        <v>45258</v>
      </c>
      <c r="B335" s="8">
        <v>100000334</v>
      </c>
      <c r="C335" s="9" t="s">
        <v>49</v>
      </c>
      <c r="D335" s="9" t="s">
        <v>51</v>
      </c>
      <c r="E335" s="8">
        <v>0</v>
      </c>
      <c r="F335" s="3" t="str">
        <f>VLOOKUP(B335, Завдання1!$H:$J, 2, FALSE)</f>
        <v xml:space="preserve">Львівська </v>
      </c>
      <c r="G335" s="3" t="str">
        <f>VLOOKUP(B335, Завдання1!$L:$M, 2, FALSE)</f>
        <v>Android</v>
      </c>
    </row>
    <row r="336" spans="1:7" x14ac:dyDescent="0.25">
      <c r="A336" s="7">
        <v>45252</v>
      </c>
      <c r="B336" s="8">
        <v>100000335</v>
      </c>
      <c r="C336" s="9" t="s">
        <v>48</v>
      </c>
      <c r="D336" s="9" t="s">
        <v>52</v>
      </c>
      <c r="E336" s="8">
        <v>10</v>
      </c>
      <c r="F336" s="3" t="str">
        <f>VLOOKUP(B336, Завдання1!$H:$J, 2, FALSE)</f>
        <v xml:space="preserve">Вінницька </v>
      </c>
      <c r="G336" s="3" t="str">
        <f>VLOOKUP(B336, Завдання1!$L:$M, 2, FALSE)</f>
        <v>Android</v>
      </c>
    </row>
    <row r="337" spans="1:7" x14ac:dyDescent="0.25">
      <c r="A337" s="7">
        <v>45251</v>
      </c>
      <c r="B337" s="8">
        <v>100000336</v>
      </c>
      <c r="C337" s="9" t="s">
        <v>48</v>
      </c>
      <c r="D337" s="9" t="s">
        <v>52</v>
      </c>
      <c r="E337" s="8">
        <v>10</v>
      </c>
      <c r="F337" s="3" t="str">
        <f>VLOOKUP(B337, Завдання1!$H:$J, 2, FALSE)</f>
        <v xml:space="preserve">Одеська </v>
      </c>
      <c r="G337" s="3" t="str">
        <f>VLOOKUP(B337, Завдання1!$L:$M, 2, FALSE)</f>
        <v>Android</v>
      </c>
    </row>
    <row r="338" spans="1:7" x14ac:dyDescent="0.25">
      <c r="A338" s="7">
        <v>45255</v>
      </c>
      <c r="B338" s="8">
        <v>100000337</v>
      </c>
      <c r="C338" s="9" t="s">
        <v>48</v>
      </c>
      <c r="D338" s="9" t="s">
        <v>52</v>
      </c>
      <c r="E338" s="8">
        <v>7</v>
      </c>
      <c r="F338" s="3" t="str">
        <f>VLOOKUP(B338, Завдання1!$H:$J, 2, FALSE)</f>
        <v xml:space="preserve">Кіровоградська </v>
      </c>
      <c r="G338" s="3" t="str">
        <f>VLOOKUP(B338, Завдання1!$L:$M, 2, FALSE)</f>
        <v>Android</v>
      </c>
    </row>
    <row r="339" spans="1:7" x14ac:dyDescent="0.25">
      <c r="A339" s="7">
        <v>45252</v>
      </c>
      <c r="B339" s="8">
        <v>100000338</v>
      </c>
      <c r="C339" s="9" t="s">
        <v>50</v>
      </c>
      <c r="D339" s="9" t="s">
        <v>56</v>
      </c>
      <c r="E339" s="8">
        <v>0</v>
      </c>
      <c r="F339" s="3" t="str">
        <f>VLOOKUP(B339, Завдання1!$H:$J, 2, FALSE)</f>
        <v xml:space="preserve">Запорізька </v>
      </c>
      <c r="G339" s="3" t="str">
        <f>VLOOKUP(B339, Завдання1!$L:$M, 2, FALSE)</f>
        <v>Android</v>
      </c>
    </row>
    <row r="340" spans="1:7" x14ac:dyDescent="0.25">
      <c r="A340" s="7">
        <v>45256</v>
      </c>
      <c r="B340" s="8">
        <v>100000339</v>
      </c>
      <c r="C340" s="9" t="s">
        <v>49</v>
      </c>
      <c r="D340" s="9" t="s">
        <v>53</v>
      </c>
      <c r="E340" s="8">
        <v>7</v>
      </c>
      <c r="F340" s="3" t="str">
        <f>VLOOKUP(B340, Завдання1!$H:$J, 2, FALSE)</f>
        <v xml:space="preserve">Івано-Франківська </v>
      </c>
      <c r="G340" s="3" t="str">
        <f>VLOOKUP(B340, Завдання1!$L:$M, 2, FALSE)</f>
        <v>Android</v>
      </c>
    </row>
    <row r="341" spans="1:7" x14ac:dyDescent="0.25">
      <c r="A341" s="7">
        <v>45253</v>
      </c>
      <c r="B341" s="8">
        <v>100000340</v>
      </c>
      <c r="C341" s="9" t="s">
        <v>49</v>
      </c>
      <c r="D341" s="9" t="s">
        <v>53</v>
      </c>
      <c r="E341" s="8">
        <v>0</v>
      </c>
      <c r="F341" s="3" t="str">
        <f>VLOOKUP(B341, Завдання1!$H:$J, 2, FALSE)</f>
        <v xml:space="preserve">Вінницька </v>
      </c>
      <c r="G341" s="3" t="str">
        <f>VLOOKUP(B341, Завдання1!$L:$M, 2, FALSE)</f>
        <v>Android</v>
      </c>
    </row>
    <row r="342" spans="1:7" x14ac:dyDescent="0.25">
      <c r="A342" s="7">
        <v>45256</v>
      </c>
      <c r="B342" s="8">
        <v>100000341</v>
      </c>
      <c r="C342" s="9" t="s">
        <v>49</v>
      </c>
      <c r="D342" s="9" t="s">
        <v>53</v>
      </c>
      <c r="E342" s="8">
        <v>10</v>
      </c>
      <c r="F342" s="3" t="str">
        <f>VLOOKUP(B342, Завдання1!$H:$J, 2, FALSE)</f>
        <v xml:space="preserve">Одеська </v>
      </c>
      <c r="G342" s="3" t="str">
        <f>VLOOKUP(B342, Завдання1!$L:$M, 2, FALSE)</f>
        <v>Android</v>
      </c>
    </row>
    <row r="343" spans="1:7" x14ac:dyDescent="0.25">
      <c r="A343" s="7">
        <v>45252</v>
      </c>
      <c r="B343" s="8">
        <v>100000342</v>
      </c>
      <c r="C343" s="9" t="s">
        <v>48</v>
      </c>
      <c r="D343" s="9" t="s">
        <v>52</v>
      </c>
      <c r="E343" s="8">
        <v>10</v>
      </c>
      <c r="F343" s="3" t="str">
        <f>VLOOKUP(B343, Завдання1!$H:$J, 2, FALSE)</f>
        <v xml:space="preserve">Одеська </v>
      </c>
      <c r="G343" s="3" t="str">
        <f>VLOOKUP(B343, Завдання1!$L:$M, 2, FALSE)</f>
        <v>Android</v>
      </c>
    </row>
    <row r="344" spans="1:7" x14ac:dyDescent="0.25">
      <c r="A344" s="7">
        <v>45256</v>
      </c>
      <c r="B344" s="8">
        <v>100000343</v>
      </c>
      <c r="C344" s="9" t="s">
        <v>49</v>
      </c>
      <c r="D344" s="9" t="s">
        <v>53</v>
      </c>
      <c r="E344" s="8">
        <v>10</v>
      </c>
      <c r="F344" s="3" t="str">
        <f>VLOOKUP(B344, Завдання1!$H:$J, 2, FALSE)</f>
        <v xml:space="preserve">Сумська </v>
      </c>
      <c r="G344" s="3" t="str">
        <f>VLOOKUP(B344, Завдання1!$L:$M, 2, FALSE)</f>
        <v>Android</v>
      </c>
    </row>
    <row r="345" spans="1:7" x14ac:dyDescent="0.25">
      <c r="A345" s="7">
        <v>45252</v>
      </c>
      <c r="B345" s="8">
        <v>100000344</v>
      </c>
      <c r="C345" s="9" t="s">
        <v>49</v>
      </c>
      <c r="D345" s="9" t="s">
        <v>51</v>
      </c>
      <c r="E345" s="8">
        <v>5</v>
      </c>
      <c r="F345" s="3" t="str">
        <f>VLOOKUP(B345, Завдання1!$H:$J, 2, FALSE)</f>
        <v>Київська</v>
      </c>
      <c r="G345" s="3" t="str">
        <f>VLOOKUP(B345, Завдання1!$L:$M, 2, FALSE)</f>
        <v>IOS</v>
      </c>
    </row>
    <row r="346" spans="1:7" x14ac:dyDescent="0.25">
      <c r="A346" s="7">
        <v>45255</v>
      </c>
      <c r="B346" s="8">
        <v>100000345</v>
      </c>
      <c r="C346" s="9" t="s">
        <v>48</v>
      </c>
      <c r="D346" s="9" t="s">
        <v>52</v>
      </c>
      <c r="E346" s="8">
        <v>8</v>
      </c>
      <c r="F346" s="3" t="str">
        <f>VLOOKUP(B346, Завдання1!$H:$J, 2, FALSE)</f>
        <v>Київська</v>
      </c>
      <c r="G346" s="3" t="str">
        <f>VLOOKUP(B346, Завдання1!$L:$M, 2, FALSE)</f>
        <v>IOS</v>
      </c>
    </row>
    <row r="347" spans="1:7" x14ac:dyDescent="0.25">
      <c r="A347" s="7">
        <v>45257</v>
      </c>
      <c r="B347" s="8">
        <v>100000346</v>
      </c>
      <c r="C347" s="9" t="s">
        <v>49</v>
      </c>
      <c r="D347" s="9" t="s">
        <v>53</v>
      </c>
      <c r="E347" s="8"/>
      <c r="F347" s="3" t="str">
        <f>VLOOKUP(B347, Завдання1!$H:$J, 2, FALSE)</f>
        <v xml:space="preserve">Чернігівська </v>
      </c>
      <c r="G347" s="3" t="str">
        <f>VLOOKUP(B347, Завдання1!$L:$M, 2, FALSE)</f>
        <v>IOS</v>
      </c>
    </row>
    <row r="348" spans="1:7" x14ac:dyDescent="0.25">
      <c r="A348" s="7">
        <v>45252</v>
      </c>
      <c r="B348" s="8">
        <v>100000347</v>
      </c>
      <c r="C348" s="9" t="s">
        <v>49</v>
      </c>
      <c r="D348" s="9" t="s">
        <v>51</v>
      </c>
      <c r="E348" s="8"/>
      <c r="F348" s="3" t="str">
        <f>VLOOKUP(B348, Завдання1!$H:$J, 2, FALSE)</f>
        <v xml:space="preserve">Рівненська </v>
      </c>
      <c r="G348" s="3" t="str">
        <f>VLOOKUP(B348, Завдання1!$L:$M, 2, FALSE)</f>
        <v>IOS</v>
      </c>
    </row>
    <row r="349" spans="1:7" x14ac:dyDescent="0.25">
      <c r="A349" s="7">
        <v>45252</v>
      </c>
      <c r="B349" s="8">
        <v>100000348</v>
      </c>
      <c r="C349" s="9" t="s">
        <v>49</v>
      </c>
      <c r="D349" s="9" t="s">
        <v>51</v>
      </c>
      <c r="E349" s="8"/>
      <c r="F349" s="3" t="str">
        <f>VLOOKUP(B349, Завдання1!$H:$J, 2, FALSE)</f>
        <v xml:space="preserve">Дніпропетровська </v>
      </c>
      <c r="G349" s="3" t="str">
        <f>VLOOKUP(B349, Завдання1!$L:$M, 2, FALSE)</f>
        <v>Android</v>
      </c>
    </row>
    <row r="350" spans="1:7" x14ac:dyDescent="0.25">
      <c r="A350" s="7">
        <v>45257</v>
      </c>
      <c r="B350" s="8">
        <v>100000349</v>
      </c>
      <c r="C350" s="9" t="s">
        <v>50</v>
      </c>
      <c r="D350" s="9" t="s">
        <v>55</v>
      </c>
      <c r="E350" s="8">
        <v>10</v>
      </c>
      <c r="F350" s="3" t="str">
        <f>VLOOKUP(B350, Завдання1!$H:$J, 2, FALSE)</f>
        <v xml:space="preserve">Дніпропетровська </v>
      </c>
      <c r="G350" s="3" t="str">
        <f>VLOOKUP(B350, Завдання1!$L:$M, 2, FALSE)</f>
        <v>Android</v>
      </c>
    </row>
    <row r="351" spans="1:7" x14ac:dyDescent="0.25">
      <c r="A351" s="7">
        <v>45258</v>
      </c>
      <c r="B351" s="8">
        <v>100000350</v>
      </c>
      <c r="C351" s="9" t="s">
        <v>50</v>
      </c>
      <c r="D351" s="9" t="s">
        <v>54</v>
      </c>
      <c r="E351" s="8">
        <v>0</v>
      </c>
      <c r="F351" s="3" t="str">
        <f>VLOOKUP(B351, Завдання1!$H:$J, 2, FALSE)</f>
        <v xml:space="preserve">Черкаська </v>
      </c>
      <c r="G351" s="3" t="str">
        <f>VLOOKUP(B351, Завдання1!$L:$M, 2, FALSE)</f>
        <v>IOS</v>
      </c>
    </row>
    <row r="352" spans="1:7" x14ac:dyDescent="0.25">
      <c r="A352" s="7">
        <v>45257</v>
      </c>
      <c r="B352" s="8">
        <v>100000351</v>
      </c>
      <c r="C352" s="9" t="s">
        <v>49</v>
      </c>
      <c r="D352" s="9" t="s">
        <v>51</v>
      </c>
      <c r="E352" s="8">
        <v>2</v>
      </c>
      <c r="F352" s="3" t="str">
        <f>VLOOKUP(B352, Завдання1!$H:$J, 2, FALSE)</f>
        <v xml:space="preserve">Полтавська </v>
      </c>
      <c r="G352" s="3" t="str">
        <f>VLOOKUP(B352, Завдання1!$L:$M, 2, FALSE)</f>
        <v>Android</v>
      </c>
    </row>
    <row r="353" spans="1:7" x14ac:dyDescent="0.25">
      <c r="A353" s="7">
        <v>45251</v>
      </c>
      <c r="B353" s="8">
        <v>100000352</v>
      </c>
      <c r="C353" s="9" t="s">
        <v>49</v>
      </c>
      <c r="D353" s="9" t="s">
        <v>51</v>
      </c>
      <c r="E353" s="8">
        <v>10</v>
      </c>
      <c r="F353" s="3" t="str">
        <f>VLOOKUP(B353, Завдання1!$H:$J, 2, FALSE)</f>
        <v xml:space="preserve">Тернопільська </v>
      </c>
      <c r="G353" s="3" t="str">
        <f>VLOOKUP(B353, Завдання1!$L:$M, 2, FALSE)</f>
        <v>Android</v>
      </c>
    </row>
    <row r="354" spans="1:7" x14ac:dyDescent="0.25">
      <c r="A354" s="7">
        <v>45252</v>
      </c>
      <c r="B354" s="8">
        <v>100000353</v>
      </c>
      <c r="C354" s="9" t="s">
        <v>48</v>
      </c>
      <c r="D354" s="9" t="s">
        <v>52</v>
      </c>
      <c r="E354" s="8">
        <v>2</v>
      </c>
      <c r="F354" s="3" t="str">
        <f>VLOOKUP(B354, Завдання1!$H:$J, 2, FALSE)</f>
        <v xml:space="preserve">Дніпропетровська </v>
      </c>
      <c r="G354" s="3" t="str">
        <f>VLOOKUP(B354, Завдання1!$L:$M, 2, FALSE)</f>
        <v>Android</v>
      </c>
    </row>
    <row r="355" spans="1:7" x14ac:dyDescent="0.25">
      <c r="A355" s="7">
        <v>45253</v>
      </c>
      <c r="B355" s="8">
        <v>100000354</v>
      </c>
      <c r="C355" s="9" t="s">
        <v>50</v>
      </c>
      <c r="D355" s="9" t="s">
        <v>55</v>
      </c>
      <c r="E355" s="8">
        <v>5</v>
      </c>
      <c r="F355" s="3" t="str">
        <f>VLOOKUP(B355, Завдання1!$H:$J, 2, FALSE)</f>
        <v xml:space="preserve">Хмельницька </v>
      </c>
      <c r="G355" s="3" t="str">
        <f>VLOOKUP(B355, Завдання1!$L:$M, 2, FALSE)</f>
        <v>Android</v>
      </c>
    </row>
    <row r="356" spans="1:7" x14ac:dyDescent="0.25">
      <c r="A356" s="7">
        <v>45257</v>
      </c>
      <c r="B356" s="8">
        <v>100000355</v>
      </c>
      <c r="C356" s="9" t="s">
        <v>49</v>
      </c>
      <c r="D356" s="9" t="s">
        <v>53</v>
      </c>
      <c r="E356" s="8"/>
      <c r="F356" s="3" t="str">
        <f>VLOOKUP(B356, Завдання1!$H:$J, 2, FALSE)</f>
        <v xml:space="preserve">Запорізька </v>
      </c>
      <c r="G356" s="3" t="str">
        <f>VLOOKUP(B356, Завдання1!$L:$M, 2, FALSE)</f>
        <v>Android</v>
      </c>
    </row>
    <row r="357" spans="1:7" x14ac:dyDescent="0.25">
      <c r="A357" s="7">
        <v>45258</v>
      </c>
      <c r="B357" s="8">
        <v>100000356</v>
      </c>
      <c r="C357" s="9" t="s">
        <v>49</v>
      </c>
      <c r="D357" s="9" t="s">
        <v>53</v>
      </c>
      <c r="E357" s="8"/>
      <c r="F357" s="3" t="str">
        <f>VLOOKUP(B357, Завдання1!$H:$J, 2, FALSE)</f>
        <v>Київська</v>
      </c>
      <c r="G357" s="3" t="str">
        <f>VLOOKUP(B357, Завдання1!$L:$M, 2, FALSE)</f>
        <v>Android</v>
      </c>
    </row>
    <row r="358" spans="1:7" x14ac:dyDescent="0.25">
      <c r="A358" s="7">
        <v>45257</v>
      </c>
      <c r="B358" s="8">
        <v>100000357</v>
      </c>
      <c r="C358" s="9" t="s">
        <v>49</v>
      </c>
      <c r="D358" s="9" t="s">
        <v>53</v>
      </c>
      <c r="E358" s="8"/>
      <c r="F358" s="3" t="str">
        <f>VLOOKUP(B358, Завдання1!$H:$J, 2, FALSE)</f>
        <v xml:space="preserve">Житомирська </v>
      </c>
      <c r="G358" s="3" t="str">
        <f>VLOOKUP(B358, Завдання1!$L:$M, 2, FALSE)</f>
        <v>Android</v>
      </c>
    </row>
    <row r="359" spans="1:7" x14ac:dyDescent="0.25">
      <c r="A359" s="7">
        <v>45254</v>
      </c>
      <c r="B359" s="8">
        <v>100000358</v>
      </c>
      <c r="C359" s="9" t="s">
        <v>48</v>
      </c>
      <c r="D359" s="9" t="s">
        <v>52</v>
      </c>
      <c r="E359" s="8">
        <v>0</v>
      </c>
      <c r="F359" s="3" t="str">
        <f>VLOOKUP(B359, Завдання1!$H:$J, 2, FALSE)</f>
        <v xml:space="preserve">Черкаська </v>
      </c>
      <c r="G359" s="3" t="str">
        <f>VLOOKUP(B359, Завдання1!$L:$M, 2, FALSE)</f>
        <v>feature phone</v>
      </c>
    </row>
    <row r="360" spans="1:7" x14ac:dyDescent="0.25">
      <c r="A360" s="7">
        <v>45256</v>
      </c>
      <c r="B360" s="8">
        <v>100000359</v>
      </c>
      <c r="C360" s="9" t="s">
        <v>49</v>
      </c>
      <c r="D360" s="9" t="s">
        <v>53</v>
      </c>
      <c r="E360" s="8">
        <v>5</v>
      </c>
      <c r="F360" s="3" t="str">
        <f>VLOOKUP(B360, Завдання1!$H:$J, 2, FALSE)</f>
        <v xml:space="preserve">Тернопільська </v>
      </c>
      <c r="G360" s="3" t="str">
        <f>VLOOKUP(B360, Завдання1!$L:$M, 2, FALSE)</f>
        <v>feature phone</v>
      </c>
    </row>
    <row r="361" spans="1:7" x14ac:dyDescent="0.25">
      <c r="A361" s="7">
        <v>45254</v>
      </c>
      <c r="B361" s="8">
        <v>100000360</v>
      </c>
      <c r="C361" s="9" t="s">
        <v>49</v>
      </c>
      <c r="D361" s="9" t="s">
        <v>51</v>
      </c>
      <c r="E361" s="8">
        <v>10</v>
      </c>
      <c r="F361" s="3" t="str">
        <f>VLOOKUP(B361, Завдання1!$H:$J, 2, FALSE)</f>
        <v xml:space="preserve">Миколаївська </v>
      </c>
      <c r="G361" s="3" t="str">
        <f>VLOOKUP(B361, Завдання1!$L:$M, 2, FALSE)</f>
        <v>feature phone</v>
      </c>
    </row>
    <row r="362" spans="1:7" x14ac:dyDescent="0.25">
      <c r="A362" s="7">
        <v>45253</v>
      </c>
      <c r="B362" s="8">
        <v>100000361</v>
      </c>
      <c r="C362" s="9" t="s">
        <v>49</v>
      </c>
      <c r="D362" s="9" t="s">
        <v>53</v>
      </c>
      <c r="E362" s="8">
        <v>2</v>
      </c>
      <c r="F362" s="3" t="str">
        <f>VLOOKUP(B362, Завдання1!$H:$J, 2, FALSE)</f>
        <v xml:space="preserve">Івано-Франківська </v>
      </c>
      <c r="G362" s="3" t="str">
        <f>VLOOKUP(B362, Завдання1!$L:$M, 2, FALSE)</f>
        <v>Android</v>
      </c>
    </row>
    <row r="363" spans="1:7" x14ac:dyDescent="0.25">
      <c r="A363" s="7">
        <v>45257</v>
      </c>
      <c r="B363" s="8">
        <v>100000362</v>
      </c>
      <c r="C363" s="9" t="s">
        <v>48</v>
      </c>
      <c r="D363" s="9" t="s">
        <v>52</v>
      </c>
      <c r="E363" s="8">
        <v>10</v>
      </c>
      <c r="F363" s="3" t="str">
        <f>VLOOKUP(B363, Завдання1!$H:$J, 2, FALSE)</f>
        <v xml:space="preserve">Львівська </v>
      </c>
      <c r="G363" s="3" t="str">
        <f>VLOOKUP(B363, Завдання1!$L:$M, 2, FALSE)</f>
        <v>Android</v>
      </c>
    </row>
    <row r="364" spans="1:7" x14ac:dyDescent="0.25">
      <c r="A364" s="7">
        <v>45254</v>
      </c>
      <c r="B364" s="8">
        <v>100000363</v>
      </c>
      <c r="C364" s="9" t="s">
        <v>50</v>
      </c>
      <c r="D364" s="9" t="s">
        <v>54</v>
      </c>
      <c r="E364" s="8">
        <v>6</v>
      </c>
      <c r="F364" s="3" t="str">
        <f>VLOOKUP(B364, Завдання1!$H:$J, 2, FALSE)</f>
        <v xml:space="preserve">Тернопільська </v>
      </c>
      <c r="G364" s="3" t="str">
        <f>VLOOKUP(B364, Завдання1!$L:$M, 2, FALSE)</f>
        <v>Android</v>
      </c>
    </row>
    <row r="365" spans="1:7" x14ac:dyDescent="0.25">
      <c r="A365" s="7">
        <v>45253</v>
      </c>
      <c r="B365" s="8">
        <v>100000364</v>
      </c>
      <c r="C365" s="9" t="s">
        <v>48</v>
      </c>
      <c r="D365" s="9" t="s">
        <v>52</v>
      </c>
      <c r="E365" s="8">
        <v>10</v>
      </c>
      <c r="F365" s="3" t="str">
        <f>VLOOKUP(B365, Завдання1!$H:$J, 2, FALSE)</f>
        <v>Київська</v>
      </c>
      <c r="G365" s="3" t="str">
        <f>VLOOKUP(B365, Завдання1!$L:$M, 2, FALSE)</f>
        <v>feature phone</v>
      </c>
    </row>
    <row r="366" spans="1:7" x14ac:dyDescent="0.25">
      <c r="A366" s="7">
        <v>45254</v>
      </c>
      <c r="B366" s="8">
        <v>100000365</v>
      </c>
      <c r="C366" s="9" t="s">
        <v>48</v>
      </c>
      <c r="D366" s="9" t="s">
        <v>52</v>
      </c>
      <c r="E366" s="8">
        <v>0</v>
      </c>
      <c r="F366" s="3" t="str">
        <f>VLOOKUP(B366, Завдання1!$H:$J, 2, FALSE)</f>
        <v xml:space="preserve">Житомирська </v>
      </c>
      <c r="G366" s="3" t="str">
        <f>VLOOKUP(B366, Завдання1!$L:$M, 2, FALSE)</f>
        <v>Android</v>
      </c>
    </row>
    <row r="367" spans="1:7" x14ac:dyDescent="0.25">
      <c r="A367" s="7">
        <v>45256</v>
      </c>
      <c r="B367" s="8">
        <v>100000366</v>
      </c>
      <c r="C367" s="9" t="s">
        <v>49</v>
      </c>
      <c r="D367" s="9" t="s">
        <v>53</v>
      </c>
      <c r="E367" s="8">
        <v>5</v>
      </c>
      <c r="F367" s="3" t="str">
        <f>VLOOKUP(B367, Завдання1!$H:$J, 2, FALSE)</f>
        <v xml:space="preserve">Черкаська </v>
      </c>
      <c r="G367" s="3" t="str">
        <f>VLOOKUP(B367, Завдання1!$L:$M, 2, FALSE)</f>
        <v>Android</v>
      </c>
    </row>
    <row r="368" spans="1:7" x14ac:dyDescent="0.25">
      <c r="A368" s="7">
        <v>45256</v>
      </c>
      <c r="B368" s="8">
        <v>100000367</v>
      </c>
      <c r="C368" s="9" t="s">
        <v>49</v>
      </c>
      <c r="D368" s="9" t="s">
        <v>53</v>
      </c>
      <c r="E368" s="8">
        <v>0</v>
      </c>
      <c r="F368" s="3" t="str">
        <f>VLOOKUP(B368, Завдання1!$H:$J, 2, FALSE)</f>
        <v xml:space="preserve">Харківська </v>
      </c>
      <c r="G368" s="3" t="str">
        <f>VLOOKUP(B368, Завдання1!$L:$M, 2, FALSE)</f>
        <v>Android</v>
      </c>
    </row>
    <row r="369" spans="1:7" x14ac:dyDescent="0.25">
      <c r="A369" s="7">
        <v>45256</v>
      </c>
      <c r="B369" s="8">
        <v>100000368</v>
      </c>
      <c r="C369" s="9" t="s">
        <v>49</v>
      </c>
      <c r="D369" s="9" t="s">
        <v>53</v>
      </c>
      <c r="E369" s="8">
        <v>5</v>
      </c>
      <c r="F369" s="3" t="str">
        <f>VLOOKUP(B369, Завдання1!$H:$J, 2, FALSE)</f>
        <v xml:space="preserve">Полтавська </v>
      </c>
      <c r="G369" s="3" t="str">
        <f>VLOOKUP(B369, Завдання1!$L:$M, 2, FALSE)</f>
        <v>feature phone</v>
      </c>
    </row>
    <row r="370" spans="1:7" x14ac:dyDescent="0.25">
      <c r="A370" s="7">
        <v>45253</v>
      </c>
      <c r="B370" s="8">
        <v>100000369</v>
      </c>
      <c r="C370" s="9" t="s">
        <v>50</v>
      </c>
      <c r="D370" s="9" t="s">
        <v>54</v>
      </c>
      <c r="E370" s="8">
        <v>7</v>
      </c>
      <c r="F370" s="3" t="str">
        <f>VLOOKUP(B370, Завдання1!$H:$J, 2, FALSE)</f>
        <v>Київська</v>
      </c>
      <c r="G370" s="3" t="str">
        <f>VLOOKUP(B370, Завдання1!$L:$M, 2, FALSE)</f>
        <v>Android</v>
      </c>
    </row>
    <row r="371" spans="1:7" x14ac:dyDescent="0.25">
      <c r="A371" s="7">
        <v>45251</v>
      </c>
      <c r="B371" s="8">
        <v>100000370</v>
      </c>
      <c r="C371" s="9" t="s">
        <v>49</v>
      </c>
      <c r="D371" s="9" t="s">
        <v>53</v>
      </c>
      <c r="E371" s="8">
        <v>10</v>
      </c>
      <c r="F371" s="3" t="str">
        <f>VLOOKUP(B371, Завдання1!$H:$J, 2, FALSE)</f>
        <v xml:space="preserve">Львівська </v>
      </c>
      <c r="G371" s="3" t="str">
        <f>VLOOKUP(B371, Завдання1!$L:$M, 2, FALSE)</f>
        <v>Android</v>
      </c>
    </row>
    <row r="372" spans="1:7" x14ac:dyDescent="0.25">
      <c r="A372" s="7">
        <v>45255</v>
      </c>
      <c r="B372" s="8">
        <v>100000371</v>
      </c>
      <c r="C372" s="9" t="s">
        <v>49</v>
      </c>
      <c r="D372" s="9" t="s">
        <v>53</v>
      </c>
      <c r="E372" s="8">
        <v>10</v>
      </c>
      <c r="F372" s="3" t="str">
        <f>VLOOKUP(B372, Завдання1!$H:$J, 2, FALSE)</f>
        <v xml:space="preserve">Львівська </v>
      </c>
      <c r="G372" s="3" t="str">
        <f>VLOOKUP(B372, Завдання1!$L:$M, 2, FALSE)</f>
        <v>Android</v>
      </c>
    </row>
    <row r="373" spans="1:7" x14ac:dyDescent="0.25">
      <c r="A373" s="7">
        <v>45252</v>
      </c>
      <c r="B373" s="8">
        <v>100000372</v>
      </c>
      <c r="C373" s="9" t="s">
        <v>49</v>
      </c>
      <c r="D373" s="9" t="s">
        <v>53</v>
      </c>
      <c r="E373" s="8">
        <v>1</v>
      </c>
      <c r="F373" s="3" t="str">
        <f>VLOOKUP(B373, Завдання1!$H:$J, 2, FALSE)</f>
        <v xml:space="preserve">Тернопільська </v>
      </c>
      <c r="G373" s="3" t="str">
        <f>VLOOKUP(B373, Завдання1!$L:$M, 2, FALSE)</f>
        <v>Android</v>
      </c>
    </row>
    <row r="374" spans="1:7" x14ac:dyDescent="0.25">
      <c r="A374" s="7">
        <v>45258</v>
      </c>
      <c r="B374" s="8">
        <v>100000373</v>
      </c>
      <c r="C374" s="9" t="s">
        <v>49</v>
      </c>
      <c r="D374" s="9" t="s">
        <v>53</v>
      </c>
      <c r="E374" s="8">
        <v>0</v>
      </c>
      <c r="F374" s="3" t="str">
        <f>VLOOKUP(B374, Завдання1!$H:$J, 2, FALSE)</f>
        <v xml:space="preserve">Харківська </v>
      </c>
      <c r="G374" s="3" t="str">
        <f>VLOOKUP(B374, Завдання1!$L:$M, 2, FALSE)</f>
        <v>Android</v>
      </c>
    </row>
    <row r="375" spans="1:7" x14ac:dyDescent="0.25">
      <c r="A375" s="7">
        <v>45257</v>
      </c>
      <c r="B375" s="8">
        <v>100000374</v>
      </c>
      <c r="C375" s="9" t="s">
        <v>48</v>
      </c>
      <c r="D375" s="9" t="s">
        <v>52</v>
      </c>
      <c r="E375" s="8">
        <v>9</v>
      </c>
      <c r="F375" s="3" t="str">
        <f>VLOOKUP(B375, Завдання1!$H:$J, 2, FALSE)</f>
        <v xml:space="preserve">Одеська </v>
      </c>
      <c r="G375" s="3" t="str">
        <f>VLOOKUP(B375, Завдання1!$L:$M, 2, FALSE)</f>
        <v>Android</v>
      </c>
    </row>
    <row r="376" spans="1:7" x14ac:dyDescent="0.25">
      <c r="A376" s="7">
        <v>45250</v>
      </c>
      <c r="B376" s="8">
        <v>100000375</v>
      </c>
      <c r="C376" s="9" t="s">
        <v>49</v>
      </c>
      <c r="D376" s="9" t="s">
        <v>53</v>
      </c>
      <c r="E376" s="8">
        <v>10</v>
      </c>
      <c r="F376" s="3" t="str">
        <f>VLOOKUP(B376, Завдання1!$H:$J, 2, FALSE)</f>
        <v xml:space="preserve">Сумська </v>
      </c>
      <c r="G376" s="3" t="str">
        <f>VLOOKUP(B376, Завдання1!$L:$M, 2, FALSE)</f>
        <v>Android</v>
      </c>
    </row>
    <row r="377" spans="1:7" x14ac:dyDescent="0.25">
      <c r="A377" s="7">
        <v>45251</v>
      </c>
      <c r="B377" s="8">
        <v>100000376</v>
      </c>
      <c r="C377" s="9" t="s">
        <v>49</v>
      </c>
      <c r="D377" s="9" t="s">
        <v>53</v>
      </c>
      <c r="E377" s="8">
        <v>10</v>
      </c>
      <c r="F377" s="3" t="str">
        <f>VLOOKUP(B377, Завдання1!$H:$J, 2, FALSE)</f>
        <v xml:space="preserve">Дніпропетровська </v>
      </c>
      <c r="G377" s="3" t="str">
        <f>VLOOKUP(B377, Завдання1!$L:$M, 2, FALSE)</f>
        <v>Android</v>
      </c>
    </row>
    <row r="378" spans="1:7" x14ac:dyDescent="0.25">
      <c r="A378" s="7">
        <v>45252</v>
      </c>
      <c r="B378" s="8">
        <v>100000377</v>
      </c>
      <c r="C378" s="9" t="s">
        <v>49</v>
      </c>
      <c r="D378" s="9" t="s">
        <v>53</v>
      </c>
      <c r="E378" s="8">
        <v>2</v>
      </c>
      <c r="F378" s="3" t="str">
        <f>VLOOKUP(B378, Завдання1!$H:$J, 2, FALSE)</f>
        <v xml:space="preserve">Сумська </v>
      </c>
      <c r="G378" s="3" t="str">
        <f>VLOOKUP(B378, Завдання1!$L:$M, 2, FALSE)</f>
        <v>Android</v>
      </c>
    </row>
    <row r="379" spans="1:7" x14ac:dyDescent="0.25">
      <c r="A379" s="7">
        <v>45256</v>
      </c>
      <c r="B379" s="8">
        <v>100000378</v>
      </c>
      <c r="C379" s="9" t="s">
        <v>49</v>
      </c>
      <c r="D379" s="9" t="s">
        <v>51</v>
      </c>
      <c r="E379" s="8">
        <v>10</v>
      </c>
      <c r="F379" s="3" t="str">
        <f>VLOOKUP(B379, Завдання1!$H:$J, 2, FALSE)</f>
        <v xml:space="preserve">Сумська </v>
      </c>
      <c r="G379" s="3" t="str">
        <f>VLOOKUP(B379, Завдання1!$L:$M, 2, FALSE)</f>
        <v>Android</v>
      </c>
    </row>
    <row r="380" spans="1:7" x14ac:dyDescent="0.25">
      <c r="A380" s="7">
        <v>45251</v>
      </c>
      <c r="B380" s="8">
        <v>100000379</v>
      </c>
      <c r="C380" s="9" t="s">
        <v>49</v>
      </c>
      <c r="D380" s="9" t="s">
        <v>51</v>
      </c>
      <c r="E380" s="8">
        <v>9</v>
      </c>
      <c r="F380" s="3" t="str">
        <f>VLOOKUP(B380, Завдання1!$H:$J, 2, FALSE)</f>
        <v xml:space="preserve">Полтавська </v>
      </c>
      <c r="G380" s="3" t="str">
        <f>VLOOKUP(B380, Завдання1!$L:$M, 2, FALSE)</f>
        <v>Android</v>
      </c>
    </row>
    <row r="381" spans="1:7" x14ac:dyDescent="0.25">
      <c r="A381" s="7">
        <v>45251</v>
      </c>
      <c r="B381" s="8">
        <v>100000380</v>
      </c>
      <c r="C381" s="9" t="s">
        <v>50</v>
      </c>
      <c r="D381" s="9" t="s">
        <v>54</v>
      </c>
      <c r="E381" s="8"/>
      <c r="F381" s="3" t="str">
        <f>VLOOKUP(B381, Завдання1!$H:$J, 2, FALSE)</f>
        <v xml:space="preserve">Полтавська </v>
      </c>
      <c r="G381" s="3" t="str">
        <f>VLOOKUP(B381, Завдання1!$L:$M, 2, FALSE)</f>
        <v>Android</v>
      </c>
    </row>
    <row r="382" spans="1:7" x14ac:dyDescent="0.25">
      <c r="A382" s="7">
        <v>45257</v>
      </c>
      <c r="B382" s="8">
        <v>100000381</v>
      </c>
      <c r="C382" s="9" t="s">
        <v>49</v>
      </c>
      <c r="D382" s="9" t="s">
        <v>53</v>
      </c>
      <c r="E382" s="8"/>
      <c r="F382" s="3" t="str">
        <f>VLOOKUP(B382, Завдання1!$H:$J, 2, FALSE)</f>
        <v xml:space="preserve">Рівненська </v>
      </c>
      <c r="G382" s="3" t="str">
        <f>VLOOKUP(B382, Завдання1!$L:$M, 2, FALSE)</f>
        <v>Android</v>
      </c>
    </row>
    <row r="383" spans="1:7" x14ac:dyDescent="0.25">
      <c r="A383" s="7">
        <v>45251</v>
      </c>
      <c r="B383" s="8">
        <v>100000382</v>
      </c>
      <c r="C383" s="9" t="s">
        <v>49</v>
      </c>
      <c r="D383" s="9" t="s">
        <v>53</v>
      </c>
      <c r="E383" s="8"/>
      <c r="F383" s="3" t="str">
        <f>VLOOKUP(B383, Завдання1!$H:$J, 2, FALSE)</f>
        <v>Київська</v>
      </c>
      <c r="G383" s="3" t="str">
        <f>VLOOKUP(B383, Завдання1!$L:$M, 2, FALSE)</f>
        <v>IOS</v>
      </c>
    </row>
    <row r="384" spans="1:7" x14ac:dyDescent="0.25">
      <c r="A384" s="7">
        <v>45250</v>
      </c>
      <c r="B384" s="8">
        <v>100000383</v>
      </c>
      <c r="C384" s="9" t="s">
        <v>49</v>
      </c>
      <c r="D384" s="9" t="s">
        <v>53</v>
      </c>
      <c r="E384" s="8">
        <v>10</v>
      </c>
      <c r="F384" s="3" t="str">
        <f>VLOOKUP(B384, Завдання1!$H:$J, 2, FALSE)</f>
        <v xml:space="preserve">Харківська </v>
      </c>
      <c r="G384" s="3" t="str">
        <f>VLOOKUP(B384, Завдання1!$L:$M, 2, FALSE)</f>
        <v>IOS</v>
      </c>
    </row>
    <row r="385" spans="1:7" x14ac:dyDescent="0.25">
      <c r="A385" s="7">
        <v>45257</v>
      </c>
      <c r="B385" s="8">
        <v>100000384</v>
      </c>
      <c r="C385" s="9" t="s">
        <v>49</v>
      </c>
      <c r="D385" s="9" t="s">
        <v>53</v>
      </c>
      <c r="E385" s="8">
        <v>10</v>
      </c>
      <c r="F385" s="3" t="str">
        <f>VLOOKUP(B385, Завдання1!$H:$J, 2, FALSE)</f>
        <v xml:space="preserve">Сумська </v>
      </c>
      <c r="G385" s="3" t="str">
        <f>VLOOKUP(B385, Завдання1!$L:$M, 2, FALSE)</f>
        <v>IOS</v>
      </c>
    </row>
    <row r="386" spans="1:7" x14ac:dyDescent="0.25">
      <c r="A386" s="7">
        <v>45257</v>
      </c>
      <c r="B386" s="8">
        <v>100000385</v>
      </c>
      <c r="C386" s="9" t="s">
        <v>50</v>
      </c>
      <c r="D386" s="9" t="s">
        <v>56</v>
      </c>
      <c r="E386" s="8">
        <v>8</v>
      </c>
      <c r="F386" s="3" t="str">
        <f>VLOOKUP(B386, Завдання1!$H:$J, 2, FALSE)</f>
        <v xml:space="preserve">Харківська </v>
      </c>
      <c r="G386" s="3" t="str">
        <f>VLOOKUP(B386, Завдання1!$L:$M, 2, FALSE)</f>
        <v>IOS</v>
      </c>
    </row>
    <row r="387" spans="1:7" x14ac:dyDescent="0.25">
      <c r="A387" s="7">
        <v>45256</v>
      </c>
      <c r="B387" s="8">
        <v>100000386</v>
      </c>
      <c r="C387" s="9" t="s">
        <v>49</v>
      </c>
      <c r="D387" s="9" t="s">
        <v>51</v>
      </c>
      <c r="E387" s="8">
        <v>0</v>
      </c>
      <c r="F387" s="3" t="str">
        <f>VLOOKUP(B387, Завдання1!$H:$J, 2, FALSE)</f>
        <v xml:space="preserve">Черкаська </v>
      </c>
      <c r="G387" s="3" t="str">
        <f>VLOOKUP(B387, Завдання1!$L:$M, 2, FALSE)</f>
        <v>Android</v>
      </c>
    </row>
    <row r="388" spans="1:7" x14ac:dyDescent="0.25">
      <c r="A388" s="7">
        <v>45258</v>
      </c>
      <c r="B388" s="8">
        <v>100000387</v>
      </c>
      <c r="C388" s="9" t="s">
        <v>49</v>
      </c>
      <c r="D388" s="9" t="s">
        <v>51</v>
      </c>
      <c r="E388" s="8">
        <v>0</v>
      </c>
      <c r="F388" s="3" t="str">
        <f>VLOOKUP(B388, Завдання1!$H:$J, 2, FALSE)</f>
        <v xml:space="preserve">Дніпропетровська </v>
      </c>
      <c r="G388" s="3" t="str">
        <f>VLOOKUP(B388, Завдання1!$L:$M, 2, FALSE)</f>
        <v>Android</v>
      </c>
    </row>
    <row r="389" spans="1:7" x14ac:dyDescent="0.25">
      <c r="A389" s="7">
        <v>45251</v>
      </c>
      <c r="B389" s="8">
        <v>100000388</v>
      </c>
      <c r="C389" s="9" t="s">
        <v>49</v>
      </c>
      <c r="D389" s="9" t="s">
        <v>53</v>
      </c>
      <c r="E389" s="8"/>
      <c r="F389" s="3" t="str">
        <f>VLOOKUP(B389, Завдання1!$H:$J, 2, FALSE)</f>
        <v xml:space="preserve">Кіровоградська </v>
      </c>
      <c r="G389" s="3" t="str">
        <f>VLOOKUP(B389, Завдання1!$L:$M, 2, FALSE)</f>
        <v>IOS</v>
      </c>
    </row>
    <row r="390" spans="1:7" x14ac:dyDescent="0.25">
      <c r="A390" s="7">
        <v>45256</v>
      </c>
      <c r="B390" s="8">
        <v>100000389</v>
      </c>
      <c r="C390" s="9" t="s">
        <v>48</v>
      </c>
      <c r="D390" s="9" t="s">
        <v>52</v>
      </c>
      <c r="E390" s="8"/>
      <c r="F390" s="3" t="str">
        <f>VLOOKUP(B390, Завдання1!$H:$J, 2, FALSE)</f>
        <v xml:space="preserve">Харківська </v>
      </c>
      <c r="G390" s="3" t="str">
        <f>VLOOKUP(B390, Завдання1!$L:$M, 2, FALSE)</f>
        <v>Android</v>
      </c>
    </row>
    <row r="391" spans="1:7" x14ac:dyDescent="0.25">
      <c r="A391" s="7">
        <v>45256</v>
      </c>
      <c r="B391" s="8">
        <v>100000390</v>
      </c>
      <c r="C391" s="9" t="s">
        <v>48</v>
      </c>
      <c r="D391" s="9" t="s">
        <v>52</v>
      </c>
      <c r="E391" s="8"/>
      <c r="F391" s="3" t="str">
        <f>VLOOKUP(B391, Завдання1!$H:$J, 2, FALSE)</f>
        <v xml:space="preserve">Запорізька </v>
      </c>
      <c r="G391" s="3" t="str">
        <f>VLOOKUP(B391, Завдання1!$L:$M, 2, FALSE)</f>
        <v>Android</v>
      </c>
    </row>
    <row r="392" spans="1:7" x14ac:dyDescent="0.25">
      <c r="A392" s="7">
        <v>45251</v>
      </c>
      <c r="B392" s="8">
        <v>100000391</v>
      </c>
      <c r="C392" s="9" t="s">
        <v>48</v>
      </c>
      <c r="D392" s="9" t="s">
        <v>52</v>
      </c>
      <c r="E392" s="8">
        <v>0</v>
      </c>
      <c r="F392" s="3" t="str">
        <f>VLOOKUP(B392, Завдання1!$H:$J, 2, FALSE)</f>
        <v xml:space="preserve">Дніпропетровська </v>
      </c>
      <c r="G392" s="3" t="str">
        <f>VLOOKUP(B392, Завдання1!$L:$M, 2, FALSE)</f>
        <v>Android</v>
      </c>
    </row>
    <row r="393" spans="1:7" x14ac:dyDescent="0.25">
      <c r="A393" s="7">
        <v>45254</v>
      </c>
      <c r="B393" s="8">
        <v>100000392</v>
      </c>
      <c r="C393" s="9" t="s">
        <v>49</v>
      </c>
      <c r="D393" s="9" t="s">
        <v>51</v>
      </c>
      <c r="E393" s="8"/>
      <c r="F393" s="3" t="str">
        <f>VLOOKUP(B393, Завдання1!$H:$J, 2, FALSE)</f>
        <v xml:space="preserve">Одеська </v>
      </c>
      <c r="G393" s="3" t="str">
        <f>VLOOKUP(B393, Завдання1!$L:$M, 2, FALSE)</f>
        <v>Android</v>
      </c>
    </row>
    <row r="394" spans="1:7" x14ac:dyDescent="0.25">
      <c r="A394" s="7">
        <v>45258</v>
      </c>
      <c r="B394" s="8">
        <v>100000393</v>
      </c>
      <c r="C394" s="9" t="s">
        <v>48</v>
      </c>
      <c r="D394" s="9" t="s">
        <v>52</v>
      </c>
      <c r="E394" s="8"/>
      <c r="F394" s="3" t="str">
        <f>VLOOKUP(B394, Завдання1!$H:$J, 2, FALSE)</f>
        <v xml:space="preserve">Харківська </v>
      </c>
      <c r="G394" s="3" t="str">
        <f>VLOOKUP(B394, Завдання1!$L:$M, 2, FALSE)</f>
        <v>Android</v>
      </c>
    </row>
    <row r="395" spans="1:7" x14ac:dyDescent="0.25">
      <c r="A395" s="7">
        <v>45253</v>
      </c>
      <c r="B395" s="8">
        <v>100000394</v>
      </c>
      <c r="C395" s="9" t="s">
        <v>50</v>
      </c>
      <c r="D395" s="9" t="s">
        <v>54</v>
      </c>
      <c r="E395" s="8"/>
      <c r="F395" s="3" t="str">
        <f>VLOOKUP(B395, Завдання1!$H:$J, 2, FALSE)</f>
        <v xml:space="preserve">Івано-Франківська </v>
      </c>
      <c r="G395" s="3" t="str">
        <f>VLOOKUP(B395, Завдання1!$L:$M, 2, FALSE)</f>
        <v>feature phone</v>
      </c>
    </row>
    <row r="396" spans="1:7" x14ac:dyDescent="0.25">
      <c r="A396" s="7">
        <v>45258</v>
      </c>
      <c r="B396" s="8">
        <v>100000395</v>
      </c>
      <c r="C396" s="9" t="s">
        <v>49</v>
      </c>
      <c r="D396" s="9" t="s">
        <v>51</v>
      </c>
      <c r="E396" s="8">
        <v>0</v>
      </c>
      <c r="F396" s="3" t="str">
        <f>VLOOKUP(B396, Завдання1!$H:$J, 2, FALSE)</f>
        <v xml:space="preserve">Черкаська </v>
      </c>
      <c r="G396" s="3" t="str">
        <f>VLOOKUP(B396, Завдання1!$L:$M, 2, FALSE)</f>
        <v>feature phone</v>
      </c>
    </row>
    <row r="397" spans="1:7" x14ac:dyDescent="0.25">
      <c r="A397" s="7">
        <v>45256</v>
      </c>
      <c r="B397" s="8">
        <v>100000396</v>
      </c>
      <c r="C397" s="9" t="s">
        <v>49</v>
      </c>
      <c r="D397" s="9" t="s">
        <v>51</v>
      </c>
      <c r="E397" s="8">
        <v>8</v>
      </c>
      <c r="F397" s="3" t="str">
        <f>VLOOKUP(B397, Завдання1!$H:$J, 2, FALSE)</f>
        <v xml:space="preserve">Житомирська </v>
      </c>
      <c r="G397" s="3" t="str">
        <f>VLOOKUP(B397, Завдання1!$L:$M, 2, FALSE)</f>
        <v>feature phone</v>
      </c>
    </row>
    <row r="398" spans="1:7" x14ac:dyDescent="0.25">
      <c r="A398" s="7">
        <v>45253</v>
      </c>
      <c r="B398" s="8">
        <v>100000397</v>
      </c>
      <c r="C398" s="9" t="s">
        <v>49</v>
      </c>
      <c r="D398" s="9" t="s">
        <v>51</v>
      </c>
      <c r="E398" s="8">
        <v>9</v>
      </c>
      <c r="F398" s="3" t="str">
        <f>VLOOKUP(B398, Завдання1!$H:$J, 2, FALSE)</f>
        <v>Київська</v>
      </c>
      <c r="G398" s="3" t="str">
        <f>VLOOKUP(B398, Завдання1!$L:$M, 2, FALSE)</f>
        <v>feature phone</v>
      </c>
    </row>
    <row r="399" spans="1:7" x14ac:dyDescent="0.25">
      <c r="A399" s="7">
        <v>45250</v>
      </c>
      <c r="B399" s="8">
        <v>100000398</v>
      </c>
      <c r="C399" s="9" t="s">
        <v>49</v>
      </c>
      <c r="D399" s="9" t="s">
        <v>53</v>
      </c>
      <c r="E399" s="8">
        <v>9</v>
      </c>
      <c r="F399" s="3" t="str">
        <f>VLOOKUP(B399, Завдання1!$H:$J, 2, FALSE)</f>
        <v xml:space="preserve">Полтавська </v>
      </c>
      <c r="G399" s="3" t="str">
        <f>VLOOKUP(B399, Завдання1!$L:$M, 2, FALSE)</f>
        <v>feature phone</v>
      </c>
    </row>
    <row r="400" spans="1:7" x14ac:dyDescent="0.25">
      <c r="A400" s="7">
        <v>45255</v>
      </c>
      <c r="B400" s="8">
        <v>100000399</v>
      </c>
      <c r="C400" s="9" t="s">
        <v>48</v>
      </c>
      <c r="D400" s="9" t="s">
        <v>52</v>
      </c>
      <c r="E400" s="8">
        <v>4</v>
      </c>
      <c r="F400" s="3" t="str">
        <f>VLOOKUP(B400, Завдання1!$H:$J, 2, FALSE)</f>
        <v xml:space="preserve">Закарпатська </v>
      </c>
      <c r="G400" s="3" t="str">
        <f>VLOOKUP(B400, Завдання1!$L:$M, 2, FALSE)</f>
        <v>Android</v>
      </c>
    </row>
    <row r="401" spans="1:7" x14ac:dyDescent="0.25">
      <c r="A401" s="7">
        <v>45252</v>
      </c>
      <c r="B401" s="8">
        <v>100000400</v>
      </c>
      <c r="C401" s="9" t="s">
        <v>49</v>
      </c>
      <c r="D401" s="9" t="s">
        <v>51</v>
      </c>
      <c r="E401" s="8">
        <v>9</v>
      </c>
      <c r="F401" s="3" t="str">
        <f>VLOOKUP(B401, Завдання1!$H:$J, 2, FALSE)</f>
        <v xml:space="preserve">Тернопільська </v>
      </c>
      <c r="G401" s="3" t="str">
        <f>VLOOKUP(B401, Завдання1!$L:$M, 2, FALSE)</f>
        <v>Android</v>
      </c>
    </row>
    <row r="402" spans="1:7" x14ac:dyDescent="0.25">
      <c r="A402" s="7">
        <v>45250</v>
      </c>
      <c r="B402" s="8">
        <v>100000401</v>
      </c>
      <c r="C402" s="9" t="s">
        <v>49</v>
      </c>
      <c r="D402" s="9" t="s">
        <v>53</v>
      </c>
      <c r="E402" s="8">
        <v>10</v>
      </c>
      <c r="F402" s="3" t="str">
        <f>VLOOKUP(B402, Завдання1!$H:$J, 2, FALSE)</f>
        <v xml:space="preserve">Вінницька </v>
      </c>
      <c r="G402" s="3" t="str">
        <f>VLOOKUP(B402, Завдання1!$L:$M, 2, FALSE)</f>
        <v>Android</v>
      </c>
    </row>
    <row r="403" spans="1:7" x14ac:dyDescent="0.25">
      <c r="A403" s="7">
        <v>45257</v>
      </c>
      <c r="B403" s="8">
        <v>100000402</v>
      </c>
      <c r="C403" s="9" t="s">
        <v>48</v>
      </c>
      <c r="D403" s="9" t="s">
        <v>52</v>
      </c>
      <c r="E403" s="8">
        <v>10</v>
      </c>
      <c r="F403" s="3" t="str">
        <f>VLOOKUP(B403, Завдання1!$H:$J, 2, FALSE)</f>
        <v xml:space="preserve">Волинська </v>
      </c>
      <c r="G403" s="3" t="str">
        <f>VLOOKUP(B403, Завдання1!$L:$M, 2, FALSE)</f>
        <v>Android</v>
      </c>
    </row>
    <row r="404" spans="1:7" x14ac:dyDescent="0.25">
      <c r="A404" s="7">
        <v>45251</v>
      </c>
      <c r="B404" s="8">
        <v>100000403</v>
      </c>
      <c r="C404" s="9" t="s">
        <v>48</v>
      </c>
      <c r="D404" s="9" t="s">
        <v>52</v>
      </c>
      <c r="E404" s="8">
        <v>0</v>
      </c>
      <c r="F404" s="3" t="str">
        <f>VLOOKUP(B404, Завдання1!$H:$J, 2, FALSE)</f>
        <v xml:space="preserve">Рівненська </v>
      </c>
      <c r="G404" s="3" t="str">
        <f>VLOOKUP(B404, Завдання1!$L:$M, 2, FALSE)</f>
        <v>Android</v>
      </c>
    </row>
    <row r="405" spans="1:7" x14ac:dyDescent="0.25">
      <c r="A405" s="7">
        <v>45252</v>
      </c>
      <c r="B405" s="8">
        <v>100000404</v>
      </c>
      <c r="C405" s="9" t="s">
        <v>48</v>
      </c>
      <c r="D405" s="9" t="s">
        <v>52</v>
      </c>
      <c r="E405" s="8">
        <v>9</v>
      </c>
      <c r="F405" s="3" t="str">
        <f>VLOOKUP(B405, Завдання1!$H:$J, 2, FALSE)</f>
        <v xml:space="preserve">Житомирська </v>
      </c>
      <c r="G405" s="3" t="str">
        <f>VLOOKUP(B405, Завдання1!$L:$M, 2, FALSE)</f>
        <v>Android</v>
      </c>
    </row>
    <row r="406" spans="1:7" x14ac:dyDescent="0.25">
      <c r="A406" s="7">
        <v>45251</v>
      </c>
      <c r="B406" s="8">
        <v>100000405</v>
      </c>
      <c r="C406" s="9" t="s">
        <v>49</v>
      </c>
      <c r="D406" s="9" t="s">
        <v>51</v>
      </c>
      <c r="E406" s="8">
        <v>0</v>
      </c>
      <c r="F406" s="3" t="str">
        <f>VLOOKUP(B406, Завдання1!$H:$J, 2, FALSE)</f>
        <v xml:space="preserve">Полтавська </v>
      </c>
      <c r="G406" s="3" t="str">
        <f>VLOOKUP(B406, Завдання1!$L:$M, 2, FALSE)</f>
        <v>Android</v>
      </c>
    </row>
    <row r="407" spans="1:7" x14ac:dyDescent="0.25">
      <c r="A407" s="7">
        <v>45251</v>
      </c>
      <c r="B407" s="8">
        <v>100000406</v>
      </c>
      <c r="C407" s="9" t="s">
        <v>49</v>
      </c>
      <c r="D407" s="9" t="s">
        <v>53</v>
      </c>
      <c r="E407" s="8">
        <v>10</v>
      </c>
      <c r="F407" s="3" t="str">
        <f>VLOOKUP(B407, Завдання1!$H:$J, 2, FALSE)</f>
        <v xml:space="preserve">Полтавська </v>
      </c>
      <c r="G407" s="3" t="str">
        <f>VLOOKUP(B407, Завдання1!$L:$M, 2, FALSE)</f>
        <v>feature phone</v>
      </c>
    </row>
    <row r="408" spans="1:7" x14ac:dyDescent="0.25">
      <c r="A408" s="7">
        <v>45258</v>
      </c>
      <c r="B408" s="8">
        <v>100000407</v>
      </c>
      <c r="C408" s="9" t="s">
        <v>49</v>
      </c>
      <c r="D408" s="9" t="s">
        <v>53</v>
      </c>
      <c r="E408" s="8">
        <v>5</v>
      </c>
      <c r="F408" s="3" t="str">
        <f>VLOOKUP(B408, Завдання1!$H:$J, 2, FALSE)</f>
        <v xml:space="preserve">Харківська </v>
      </c>
      <c r="G408" s="3" t="str">
        <f>VLOOKUP(B408, Завдання1!$L:$M, 2, FALSE)</f>
        <v>feature phone</v>
      </c>
    </row>
    <row r="409" spans="1:7" x14ac:dyDescent="0.25">
      <c r="A409" s="7">
        <v>45258</v>
      </c>
      <c r="B409" s="8">
        <v>100000408</v>
      </c>
      <c r="C409" s="9" t="s">
        <v>49</v>
      </c>
      <c r="D409" s="9" t="s">
        <v>53</v>
      </c>
      <c r="E409" s="8">
        <v>0</v>
      </c>
      <c r="F409" s="3" t="str">
        <f>VLOOKUP(B409, Завдання1!$H:$J, 2, FALSE)</f>
        <v xml:space="preserve">Харківська </v>
      </c>
      <c r="G409" s="3" t="str">
        <f>VLOOKUP(B409, Завдання1!$L:$M, 2, FALSE)</f>
        <v>Android</v>
      </c>
    </row>
    <row r="410" spans="1:7" x14ac:dyDescent="0.25">
      <c r="A410" s="7">
        <v>45252</v>
      </c>
      <c r="B410" s="8">
        <v>100000409</v>
      </c>
      <c r="C410" s="9" t="s">
        <v>48</v>
      </c>
      <c r="D410" s="9" t="s">
        <v>52</v>
      </c>
      <c r="E410" s="8">
        <v>1</v>
      </c>
      <c r="F410" s="3" t="str">
        <f>VLOOKUP(B410, Завдання1!$H:$J, 2, FALSE)</f>
        <v xml:space="preserve">Львівська </v>
      </c>
      <c r="G410" s="3" t="str">
        <f>VLOOKUP(B410, Завдання1!$L:$M, 2, FALSE)</f>
        <v>Android</v>
      </c>
    </row>
    <row r="411" spans="1:7" x14ac:dyDescent="0.25">
      <c r="A411" s="7">
        <v>45258</v>
      </c>
      <c r="B411" s="8">
        <v>100000410</v>
      </c>
      <c r="C411" s="9" t="s">
        <v>50</v>
      </c>
      <c r="D411" s="9" t="s">
        <v>56</v>
      </c>
      <c r="E411" s="8">
        <v>0</v>
      </c>
      <c r="F411" s="3" t="str">
        <f>VLOOKUP(B411, Завдання1!$H:$J, 2, FALSE)</f>
        <v xml:space="preserve">Чернівецька </v>
      </c>
      <c r="G411" s="3" t="str">
        <f>VLOOKUP(B411, Завдання1!$L:$M, 2, FALSE)</f>
        <v>Android</v>
      </c>
    </row>
    <row r="412" spans="1:7" x14ac:dyDescent="0.25">
      <c r="A412" s="7">
        <v>45252</v>
      </c>
      <c r="B412" s="8">
        <v>100000411</v>
      </c>
      <c r="C412" s="9" t="s">
        <v>48</v>
      </c>
      <c r="D412" s="9" t="s">
        <v>52</v>
      </c>
      <c r="E412" s="8"/>
      <c r="F412" s="3" t="str">
        <f>VLOOKUP(B412, Завдання1!$H:$J, 2, FALSE)</f>
        <v xml:space="preserve">Харківська </v>
      </c>
      <c r="G412" s="3" t="str">
        <f>VLOOKUP(B412, Завдання1!$L:$M, 2, FALSE)</f>
        <v>Android</v>
      </c>
    </row>
    <row r="413" spans="1:7" x14ac:dyDescent="0.25">
      <c r="A413" s="7">
        <v>45253</v>
      </c>
      <c r="B413" s="8">
        <v>100000412</v>
      </c>
      <c r="C413" s="9" t="s">
        <v>49</v>
      </c>
      <c r="D413" s="9" t="s">
        <v>53</v>
      </c>
      <c r="E413" s="8"/>
      <c r="F413" s="3" t="str">
        <f>VLOOKUP(B413, Завдання1!$H:$J, 2, FALSE)</f>
        <v xml:space="preserve">Сумська </v>
      </c>
      <c r="G413" s="3" t="str">
        <f>VLOOKUP(B413, Завдання1!$L:$M, 2, FALSE)</f>
        <v>Android</v>
      </c>
    </row>
    <row r="414" spans="1:7" x14ac:dyDescent="0.25">
      <c r="A414" s="7">
        <v>45251</v>
      </c>
      <c r="B414" s="8">
        <v>100000413</v>
      </c>
      <c r="C414" s="9" t="s">
        <v>48</v>
      </c>
      <c r="D414" s="9" t="s">
        <v>52</v>
      </c>
      <c r="E414" s="8">
        <v>5</v>
      </c>
      <c r="F414" s="3" t="str">
        <f>VLOOKUP(B414, Завдання1!$H:$J, 2, FALSE)</f>
        <v>Київська</v>
      </c>
      <c r="G414" s="3" t="str">
        <f>VLOOKUP(B414, Завдання1!$L:$M, 2, FALSE)</f>
        <v>Android</v>
      </c>
    </row>
    <row r="415" spans="1:7" x14ac:dyDescent="0.25">
      <c r="A415" s="7">
        <v>45256</v>
      </c>
      <c r="B415" s="8">
        <v>100000414</v>
      </c>
      <c r="C415" s="9" t="s">
        <v>49</v>
      </c>
      <c r="D415" s="9" t="s">
        <v>51</v>
      </c>
      <c r="E415" s="8">
        <v>1</v>
      </c>
      <c r="F415" s="3" t="str">
        <f>VLOOKUP(B415, Завдання1!$H:$J, 2, FALSE)</f>
        <v xml:space="preserve">Житомирська </v>
      </c>
      <c r="G415" s="3" t="str">
        <f>VLOOKUP(B415, Завдання1!$L:$M, 2, FALSE)</f>
        <v>Android</v>
      </c>
    </row>
    <row r="416" spans="1:7" x14ac:dyDescent="0.25">
      <c r="A416" s="7">
        <v>45254</v>
      </c>
      <c r="B416" s="8">
        <v>100000415</v>
      </c>
      <c r="C416" s="9" t="s">
        <v>50</v>
      </c>
      <c r="D416" s="9" t="s">
        <v>56</v>
      </c>
      <c r="E416" s="8">
        <v>1</v>
      </c>
      <c r="F416" s="3" t="str">
        <f>VLOOKUP(B416, Завдання1!$H:$J, 2, FALSE)</f>
        <v xml:space="preserve">Львівська </v>
      </c>
      <c r="G416" s="3" t="str">
        <f>VLOOKUP(B416, Завдання1!$L:$M, 2, FALSE)</f>
        <v>Android</v>
      </c>
    </row>
    <row r="417" spans="1:7" x14ac:dyDescent="0.25">
      <c r="A417" s="7">
        <v>45256</v>
      </c>
      <c r="B417" s="8">
        <v>100000416</v>
      </c>
      <c r="C417" s="9" t="s">
        <v>48</v>
      </c>
      <c r="D417" s="9" t="s">
        <v>52</v>
      </c>
      <c r="E417" s="8">
        <v>0</v>
      </c>
      <c r="F417" s="3" t="str">
        <f>VLOOKUP(B417, Завдання1!$H:$J, 2, FALSE)</f>
        <v xml:space="preserve">Житомирська </v>
      </c>
      <c r="G417" s="3" t="str">
        <f>VLOOKUP(B417, Завдання1!$L:$M, 2, FALSE)</f>
        <v>Android</v>
      </c>
    </row>
    <row r="418" spans="1:7" x14ac:dyDescent="0.25">
      <c r="A418" s="7">
        <v>45251</v>
      </c>
      <c r="B418" s="8">
        <v>100000417</v>
      </c>
      <c r="C418" s="9" t="s">
        <v>48</v>
      </c>
      <c r="D418" s="9" t="s">
        <v>52</v>
      </c>
      <c r="E418" s="8">
        <v>0</v>
      </c>
      <c r="F418" s="3" t="str">
        <f>VLOOKUP(B418, Завдання1!$H:$J, 2, FALSE)</f>
        <v>Київська</v>
      </c>
      <c r="G418" s="3" t="str">
        <f>VLOOKUP(B418, Завдання1!$L:$M, 2, FALSE)</f>
        <v>Android</v>
      </c>
    </row>
    <row r="419" spans="1:7" x14ac:dyDescent="0.25">
      <c r="A419" s="7">
        <v>45250</v>
      </c>
      <c r="B419" s="8">
        <v>100000418</v>
      </c>
      <c r="C419" s="9" t="s">
        <v>49</v>
      </c>
      <c r="D419" s="9" t="s">
        <v>53</v>
      </c>
      <c r="E419" s="8">
        <v>10</v>
      </c>
      <c r="F419" s="3" t="str">
        <f>VLOOKUP(B419, Завдання1!$H:$J, 2, FALSE)</f>
        <v xml:space="preserve">Закарпатська </v>
      </c>
      <c r="G419" s="3" t="str">
        <f>VLOOKUP(B419, Завдання1!$L:$M, 2, FALSE)</f>
        <v>Android</v>
      </c>
    </row>
    <row r="420" spans="1:7" x14ac:dyDescent="0.25">
      <c r="A420" s="7">
        <v>45250</v>
      </c>
      <c r="B420" s="8">
        <v>100000419</v>
      </c>
      <c r="C420" s="9" t="s">
        <v>49</v>
      </c>
      <c r="D420" s="9" t="s">
        <v>51</v>
      </c>
      <c r="E420" s="8">
        <v>5</v>
      </c>
      <c r="F420" s="3" t="str">
        <f>VLOOKUP(B420, Завдання1!$H:$J, 2, FALSE)</f>
        <v xml:space="preserve">Полтавська </v>
      </c>
      <c r="G420" s="3" t="str">
        <f>VLOOKUP(B420, Завдання1!$L:$M, 2, FALSE)</f>
        <v>Android</v>
      </c>
    </row>
    <row r="421" spans="1:7" x14ac:dyDescent="0.25">
      <c r="A421" s="7">
        <v>45255</v>
      </c>
      <c r="B421" s="8">
        <v>100000420</v>
      </c>
      <c r="C421" s="9" t="s">
        <v>49</v>
      </c>
      <c r="D421" s="9" t="s">
        <v>53</v>
      </c>
      <c r="E421" s="8"/>
      <c r="F421" s="3" t="str">
        <f>VLOOKUP(B421, Завдання1!$H:$J, 2, FALSE)</f>
        <v xml:space="preserve">Львівська </v>
      </c>
      <c r="G421" s="3" t="str">
        <f>VLOOKUP(B421, Завдання1!$L:$M, 2, FALSE)</f>
        <v>IOS</v>
      </c>
    </row>
    <row r="422" spans="1:7" x14ac:dyDescent="0.25">
      <c r="A422" s="7">
        <v>45258</v>
      </c>
      <c r="B422" s="8">
        <v>100000421</v>
      </c>
      <c r="C422" s="9" t="s">
        <v>48</v>
      </c>
      <c r="D422" s="9" t="s">
        <v>52</v>
      </c>
      <c r="E422" s="8"/>
      <c r="F422" s="3" t="str">
        <f>VLOOKUP(B422, Завдання1!$H:$J, 2, FALSE)</f>
        <v xml:space="preserve">Житомирська </v>
      </c>
      <c r="G422" s="3" t="str">
        <f>VLOOKUP(B422, Завдання1!$L:$M, 2, FALSE)</f>
        <v>IOS</v>
      </c>
    </row>
    <row r="423" spans="1:7" x14ac:dyDescent="0.25">
      <c r="A423" s="7">
        <v>45255</v>
      </c>
      <c r="B423" s="8">
        <v>100000422</v>
      </c>
      <c r="C423" s="9" t="s">
        <v>48</v>
      </c>
      <c r="D423" s="9" t="s">
        <v>52</v>
      </c>
      <c r="E423" s="8"/>
      <c r="F423" s="3" t="str">
        <f>VLOOKUP(B423, Завдання1!$H:$J, 2, FALSE)</f>
        <v xml:space="preserve">Одеська </v>
      </c>
      <c r="G423" s="3" t="str">
        <f>VLOOKUP(B423, Завдання1!$L:$M, 2, FALSE)</f>
        <v>IOS</v>
      </c>
    </row>
    <row r="424" spans="1:7" x14ac:dyDescent="0.25">
      <c r="A424" s="7">
        <v>45257</v>
      </c>
      <c r="B424" s="8">
        <v>100000423</v>
      </c>
      <c r="C424" s="9" t="s">
        <v>50</v>
      </c>
      <c r="D424" s="9" t="s">
        <v>54</v>
      </c>
      <c r="E424" s="8">
        <v>5</v>
      </c>
      <c r="F424" s="3" t="str">
        <f>VLOOKUP(B424, Завдання1!$H:$J, 2, FALSE)</f>
        <v xml:space="preserve">Дніпропетровська </v>
      </c>
      <c r="G424" s="3" t="str">
        <f>VLOOKUP(B424, Завдання1!$L:$M, 2, FALSE)</f>
        <v>IOS</v>
      </c>
    </row>
    <row r="425" spans="1:7" x14ac:dyDescent="0.25">
      <c r="A425" s="7">
        <v>45255</v>
      </c>
      <c r="B425" s="8">
        <v>100000424</v>
      </c>
      <c r="C425" s="9" t="s">
        <v>49</v>
      </c>
      <c r="D425" s="9" t="s">
        <v>53</v>
      </c>
      <c r="E425" s="8">
        <v>10</v>
      </c>
      <c r="F425" s="3" t="str">
        <f>VLOOKUP(B425, Завдання1!$H:$J, 2, FALSE)</f>
        <v xml:space="preserve">Сумська </v>
      </c>
      <c r="G425" s="3" t="str">
        <f>VLOOKUP(B425, Завдання1!$L:$M, 2, FALSE)</f>
        <v>Android</v>
      </c>
    </row>
    <row r="426" spans="1:7" x14ac:dyDescent="0.25">
      <c r="A426" s="7">
        <v>45251</v>
      </c>
      <c r="B426" s="8">
        <v>100000425</v>
      </c>
      <c r="C426" s="9" t="s">
        <v>49</v>
      </c>
      <c r="D426" s="9" t="s">
        <v>53</v>
      </c>
      <c r="E426" s="8">
        <v>0</v>
      </c>
      <c r="F426" s="3" t="str">
        <f>VLOOKUP(B426, Завдання1!$H:$J, 2, FALSE)</f>
        <v xml:space="preserve">Закарпатська </v>
      </c>
      <c r="G426" s="3" t="str">
        <f>VLOOKUP(B426, Завдання1!$L:$M, 2, FALSE)</f>
        <v>Android</v>
      </c>
    </row>
    <row r="427" spans="1:7" x14ac:dyDescent="0.25">
      <c r="A427" s="7">
        <v>45251</v>
      </c>
      <c r="B427" s="8">
        <v>100000426</v>
      </c>
      <c r="C427" s="9" t="s">
        <v>49</v>
      </c>
      <c r="D427" s="9" t="s">
        <v>51</v>
      </c>
      <c r="E427" s="8">
        <v>7</v>
      </c>
      <c r="F427" s="3" t="str">
        <f>VLOOKUP(B427, Завдання1!$H:$J, 2, FALSE)</f>
        <v xml:space="preserve">Кіровоградська </v>
      </c>
      <c r="G427" s="3" t="str">
        <f>VLOOKUP(B427, Завдання1!$L:$M, 2, FALSE)</f>
        <v>IOS</v>
      </c>
    </row>
    <row r="428" spans="1:7" x14ac:dyDescent="0.25">
      <c r="A428" s="7">
        <v>45253</v>
      </c>
      <c r="B428" s="8">
        <v>100000427</v>
      </c>
      <c r="C428" s="9" t="s">
        <v>49</v>
      </c>
      <c r="D428" s="9" t="s">
        <v>53</v>
      </c>
      <c r="E428" s="8">
        <v>9</v>
      </c>
      <c r="F428" s="3" t="str">
        <f>VLOOKUP(B428, Завдання1!$H:$J, 2, FALSE)</f>
        <v xml:space="preserve">Львівська </v>
      </c>
      <c r="G428" s="3" t="str">
        <f>VLOOKUP(B428, Завдання1!$L:$M, 2, FALSE)</f>
        <v>Android</v>
      </c>
    </row>
    <row r="429" spans="1:7" x14ac:dyDescent="0.25">
      <c r="A429" s="7">
        <v>45254</v>
      </c>
      <c r="B429" s="8">
        <v>100000428</v>
      </c>
      <c r="C429" s="9" t="s">
        <v>49</v>
      </c>
      <c r="D429" s="9" t="s">
        <v>51</v>
      </c>
      <c r="E429" s="8">
        <v>10</v>
      </c>
      <c r="F429" s="3" t="str">
        <f>VLOOKUP(B429, Завдання1!$H:$J, 2, FALSE)</f>
        <v xml:space="preserve">Хмельницька </v>
      </c>
      <c r="G429" s="3" t="str">
        <f>VLOOKUP(B429, Завдання1!$L:$M, 2, FALSE)</f>
        <v>Android</v>
      </c>
    </row>
    <row r="430" spans="1:7" x14ac:dyDescent="0.25">
      <c r="A430" s="7">
        <v>45251</v>
      </c>
      <c r="B430" s="8">
        <v>100000429</v>
      </c>
      <c r="C430" s="9" t="s">
        <v>49</v>
      </c>
      <c r="D430" s="9" t="s">
        <v>51</v>
      </c>
      <c r="E430" s="8">
        <v>0</v>
      </c>
      <c r="F430" s="3" t="str">
        <f>VLOOKUP(B430, Завдання1!$H:$J, 2, FALSE)</f>
        <v xml:space="preserve">Закарпатська </v>
      </c>
      <c r="G430" s="3" t="str">
        <f>VLOOKUP(B430, Завдання1!$L:$M, 2, FALSE)</f>
        <v>Android</v>
      </c>
    </row>
    <row r="431" spans="1:7" x14ac:dyDescent="0.25">
      <c r="A431" s="7">
        <v>45257</v>
      </c>
      <c r="B431" s="8">
        <v>100000430</v>
      </c>
      <c r="C431" s="9" t="s">
        <v>49</v>
      </c>
      <c r="D431" s="9" t="s">
        <v>53</v>
      </c>
      <c r="E431" s="8">
        <v>8</v>
      </c>
      <c r="F431" s="3" t="str">
        <f>VLOOKUP(B431, Завдання1!$H:$J, 2, FALSE)</f>
        <v xml:space="preserve">Львівська </v>
      </c>
      <c r="G431" s="3" t="str">
        <f>VLOOKUP(B431, Завдання1!$L:$M, 2, FALSE)</f>
        <v>Android</v>
      </c>
    </row>
    <row r="432" spans="1:7" x14ac:dyDescent="0.25">
      <c r="A432" s="7">
        <v>45252</v>
      </c>
      <c r="B432" s="8">
        <v>100000431</v>
      </c>
      <c r="C432" s="9" t="s">
        <v>48</v>
      </c>
      <c r="D432" s="9" t="s">
        <v>52</v>
      </c>
      <c r="E432" s="8">
        <v>5</v>
      </c>
      <c r="F432" s="3" t="str">
        <f>VLOOKUP(B432, Завдання1!$H:$J, 2, FALSE)</f>
        <v xml:space="preserve">Сумська </v>
      </c>
      <c r="G432" s="3" t="str">
        <f>VLOOKUP(B432, Завдання1!$L:$M, 2, FALSE)</f>
        <v>Android</v>
      </c>
    </row>
    <row r="433" spans="1:7" x14ac:dyDescent="0.25">
      <c r="A433" s="7">
        <v>45258</v>
      </c>
      <c r="B433" s="8">
        <v>100000432</v>
      </c>
      <c r="C433" s="9" t="s">
        <v>49</v>
      </c>
      <c r="D433" s="9" t="s">
        <v>51</v>
      </c>
      <c r="E433" s="8">
        <v>10</v>
      </c>
      <c r="F433" s="3" t="str">
        <f>VLOOKUP(B433, Завдання1!$H:$J, 2, FALSE)</f>
        <v xml:space="preserve">Чернігівська </v>
      </c>
      <c r="G433" s="3" t="str">
        <f>VLOOKUP(B433, Завдання1!$L:$M, 2, FALSE)</f>
        <v>feature phone</v>
      </c>
    </row>
    <row r="434" spans="1:7" x14ac:dyDescent="0.25">
      <c r="A434" s="7">
        <v>45254</v>
      </c>
      <c r="B434" s="8">
        <v>100000433</v>
      </c>
      <c r="C434" s="9" t="s">
        <v>49</v>
      </c>
      <c r="D434" s="9" t="s">
        <v>53</v>
      </c>
      <c r="E434" s="8">
        <v>9</v>
      </c>
      <c r="F434" s="3" t="str">
        <f>VLOOKUP(B434, Завдання1!$H:$J, 2, FALSE)</f>
        <v xml:space="preserve">Вінницька </v>
      </c>
      <c r="G434" s="3" t="str">
        <f>VLOOKUP(B434, Завдання1!$L:$M, 2, FALSE)</f>
        <v>Android</v>
      </c>
    </row>
    <row r="435" spans="1:7" x14ac:dyDescent="0.25">
      <c r="A435" s="7">
        <v>45254</v>
      </c>
      <c r="B435" s="8">
        <v>100000434</v>
      </c>
      <c r="C435" s="9" t="s">
        <v>49</v>
      </c>
      <c r="D435" s="9" t="s">
        <v>53</v>
      </c>
      <c r="E435" s="8">
        <v>0</v>
      </c>
      <c r="F435" s="3" t="str">
        <f>VLOOKUP(B435, Завдання1!$H:$J, 2, FALSE)</f>
        <v xml:space="preserve">Одеська </v>
      </c>
      <c r="G435" s="3" t="str">
        <f>VLOOKUP(B435, Завдання1!$L:$M, 2, FALSE)</f>
        <v>Android</v>
      </c>
    </row>
    <row r="436" spans="1:7" x14ac:dyDescent="0.25">
      <c r="A436" s="7">
        <v>45256</v>
      </c>
      <c r="B436" s="8">
        <v>100000435</v>
      </c>
      <c r="C436" s="9" t="s">
        <v>48</v>
      </c>
      <c r="D436" s="9" t="s">
        <v>52</v>
      </c>
      <c r="E436" s="8">
        <v>0</v>
      </c>
      <c r="F436" s="3" t="str">
        <f>VLOOKUP(B436, Завдання1!$H:$J, 2, FALSE)</f>
        <v xml:space="preserve">Рівненська </v>
      </c>
      <c r="G436" s="3" t="str">
        <f>VLOOKUP(B436, Завдання1!$L:$M, 2, FALSE)</f>
        <v>Android</v>
      </c>
    </row>
    <row r="437" spans="1:7" x14ac:dyDescent="0.25">
      <c r="A437" s="7">
        <v>45257</v>
      </c>
      <c r="B437" s="8">
        <v>100000436</v>
      </c>
      <c r="C437" s="9" t="s">
        <v>48</v>
      </c>
      <c r="D437" s="9" t="s">
        <v>52</v>
      </c>
      <c r="E437" s="8">
        <v>10</v>
      </c>
      <c r="F437" s="3" t="str">
        <f>VLOOKUP(B437, Завдання1!$H:$J, 2, FALSE)</f>
        <v xml:space="preserve">Львівська </v>
      </c>
      <c r="G437" s="3" t="str">
        <f>VLOOKUP(B437, Завдання1!$L:$M, 2, FALSE)</f>
        <v>Android</v>
      </c>
    </row>
    <row r="438" spans="1:7" x14ac:dyDescent="0.25">
      <c r="A438" s="7">
        <v>45250</v>
      </c>
      <c r="B438" s="8">
        <v>100000437</v>
      </c>
      <c r="C438" s="9" t="s">
        <v>49</v>
      </c>
      <c r="D438" s="9" t="s">
        <v>51</v>
      </c>
      <c r="E438" s="8">
        <v>8</v>
      </c>
      <c r="F438" s="3" t="str">
        <f>VLOOKUP(B438, Завдання1!$H:$J, 2, FALSE)</f>
        <v>Київська</v>
      </c>
      <c r="G438" s="3" t="str">
        <f>VLOOKUP(B438, Завдання1!$L:$M, 2, FALSE)</f>
        <v>Android</v>
      </c>
    </row>
    <row r="439" spans="1:7" x14ac:dyDescent="0.25">
      <c r="A439" s="7">
        <v>45251</v>
      </c>
      <c r="B439" s="8">
        <v>100000438</v>
      </c>
      <c r="C439" s="9" t="s">
        <v>49</v>
      </c>
      <c r="D439" s="9" t="s">
        <v>53</v>
      </c>
      <c r="E439" s="8">
        <v>0</v>
      </c>
      <c r="F439" s="3" t="str">
        <f>VLOOKUP(B439, Завдання1!$H:$J, 2, FALSE)</f>
        <v xml:space="preserve">Чернігівська </v>
      </c>
      <c r="G439" s="3" t="str">
        <f>VLOOKUP(B439, Завдання1!$L:$M, 2, FALSE)</f>
        <v>Android</v>
      </c>
    </row>
    <row r="440" spans="1:7" x14ac:dyDescent="0.25">
      <c r="A440" s="7">
        <v>45250</v>
      </c>
      <c r="B440" s="8">
        <v>100000439</v>
      </c>
      <c r="C440" s="9" t="s">
        <v>49</v>
      </c>
      <c r="D440" s="9" t="s">
        <v>53</v>
      </c>
      <c r="E440" s="8">
        <v>10</v>
      </c>
      <c r="F440" s="3" t="str">
        <f>VLOOKUP(B440, Завдання1!$H:$J, 2, FALSE)</f>
        <v xml:space="preserve">Черкаська </v>
      </c>
      <c r="G440" s="3" t="str">
        <f>VLOOKUP(B440, Завдання1!$L:$M, 2, FALSE)</f>
        <v>feature phone</v>
      </c>
    </row>
    <row r="441" spans="1:7" x14ac:dyDescent="0.25">
      <c r="A441" s="7">
        <v>45251</v>
      </c>
      <c r="B441" s="8">
        <v>100000440</v>
      </c>
      <c r="C441" s="9" t="s">
        <v>49</v>
      </c>
      <c r="D441" s="9" t="s">
        <v>53</v>
      </c>
      <c r="E441" s="8">
        <v>0</v>
      </c>
      <c r="F441" s="3" t="str">
        <f>VLOOKUP(B441, Завдання1!$H:$J, 2, FALSE)</f>
        <v xml:space="preserve">Чернігівська </v>
      </c>
      <c r="G441" s="3" t="str">
        <f>VLOOKUP(B441, Завдання1!$L:$M, 2, FALSE)</f>
        <v>Android</v>
      </c>
    </row>
    <row r="442" spans="1:7" x14ac:dyDescent="0.25">
      <c r="A442" s="7">
        <v>45258</v>
      </c>
      <c r="B442" s="8">
        <v>100000441</v>
      </c>
      <c r="C442" s="9" t="s">
        <v>50</v>
      </c>
      <c r="D442" s="9" t="s">
        <v>54</v>
      </c>
      <c r="E442" s="8">
        <v>10</v>
      </c>
      <c r="F442" s="3" t="str">
        <f>VLOOKUP(B442, Завдання1!$H:$J, 2, FALSE)</f>
        <v xml:space="preserve">Полтавська </v>
      </c>
      <c r="G442" s="3" t="str">
        <f>VLOOKUP(B442, Завдання1!$L:$M, 2, FALSE)</f>
        <v>Android</v>
      </c>
    </row>
    <row r="443" spans="1:7" x14ac:dyDescent="0.25">
      <c r="A443" s="7">
        <v>45250</v>
      </c>
      <c r="B443" s="8">
        <v>100000442</v>
      </c>
      <c r="C443" s="9" t="s">
        <v>50</v>
      </c>
      <c r="D443" s="9" t="s">
        <v>54</v>
      </c>
      <c r="E443" s="8">
        <v>6</v>
      </c>
      <c r="F443" s="3" t="str">
        <f>VLOOKUP(B443, Завдання1!$H:$J, 2, FALSE)</f>
        <v xml:space="preserve">Полтавська </v>
      </c>
      <c r="G443" s="3" t="str">
        <f>VLOOKUP(B443, Завдання1!$L:$M, 2, FALSE)</f>
        <v>Android</v>
      </c>
    </row>
    <row r="444" spans="1:7" x14ac:dyDescent="0.25">
      <c r="A444" s="7">
        <v>45252</v>
      </c>
      <c r="B444" s="8">
        <v>100000443</v>
      </c>
      <c r="C444" s="9" t="s">
        <v>49</v>
      </c>
      <c r="D444" s="9" t="s">
        <v>53</v>
      </c>
      <c r="E444" s="8">
        <v>8</v>
      </c>
      <c r="F444" s="3" t="str">
        <f>VLOOKUP(B444, Завдання1!$H:$J, 2, FALSE)</f>
        <v xml:space="preserve">Дніпропетровська </v>
      </c>
      <c r="G444" s="3" t="str">
        <f>VLOOKUP(B444, Завдання1!$L:$M, 2, FALSE)</f>
        <v>feature phone</v>
      </c>
    </row>
    <row r="445" spans="1:7" x14ac:dyDescent="0.25">
      <c r="A445" s="7">
        <v>45254</v>
      </c>
      <c r="B445" s="8">
        <v>100000444</v>
      </c>
      <c r="C445" s="9" t="s">
        <v>48</v>
      </c>
      <c r="D445" s="9" t="s">
        <v>52</v>
      </c>
      <c r="E445" s="8">
        <v>0</v>
      </c>
      <c r="F445" s="3" t="str">
        <f>VLOOKUP(B445, Завдання1!$H:$J, 2, FALSE)</f>
        <v>Київська</v>
      </c>
      <c r="G445" s="3" t="str">
        <f>VLOOKUP(B445, Завдання1!$L:$M, 2, FALSE)</f>
        <v>feature phone</v>
      </c>
    </row>
    <row r="446" spans="1:7" x14ac:dyDescent="0.25">
      <c r="A446" s="7">
        <v>45256</v>
      </c>
      <c r="B446" s="8">
        <v>100000445</v>
      </c>
      <c r="C446" s="9" t="s">
        <v>49</v>
      </c>
      <c r="D446" s="9" t="s">
        <v>51</v>
      </c>
      <c r="E446" s="8">
        <v>10</v>
      </c>
      <c r="F446" s="3" t="str">
        <f>VLOOKUP(B446, Завдання1!$H:$J, 2, FALSE)</f>
        <v xml:space="preserve">Одеська </v>
      </c>
      <c r="G446" s="3" t="str">
        <f>VLOOKUP(B446, Завдання1!$L:$M, 2, FALSE)</f>
        <v>feature phone</v>
      </c>
    </row>
    <row r="447" spans="1:7" x14ac:dyDescent="0.25">
      <c r="A447" s="7">
        <v>45256</v>
      </c>
      <c r="B447" s="8">
        <v>100000446</v>
      </c>
      <c r="C447" s="9" t="s">
        <v>48</v>
      </c>
      <c r="D447" s="9" t="s">
        <v>52</v>
      </c>
      <c r="E447" s="8">
        <v>10</v>
      </c>
      <c r="F447" s="3" t="str">
        <f>VLOOKUP(B447, Завдання1!$H:$J, 2, FALSE)</f>
        <v xml:space="preserve">Волинська </v>
      </c>
      <c r="G447" s="3" t="str">
        <f>VLOOKUP(B447, Завдання1!$L:$M, 2, FALSE)</f>
        <v>Android</v>
      </c>
    </row>
    <row r="448" spans="1:7" x14ac:dyDescent="0.25">
      <c r="A448" s="7">
        <v>45252</v>
      </c>
      <c r="B448" s="8">
        <v>100000447</v>
      </c>
      <c r="C448" s="9" t="s">
        <v>49</v>
      </c>
      <c r="D448" s="9" t="s">
        <v>53</v>
      </c>
      <c r="E448" s="8"/>
      <c r="F448" s="3" t="str">
        <f>VLOOKUP(B448, Завдання1!$H:$J, 2, FALSE)</f>
        <v xml:space="preserve">Сумська </v>
      </c>
      <c r="G448" s="3" t="str">
        <f>VLOOKUP(B448, Завдання1!$L:$M, 2, FALSE)</f>
        <v>Android</v>
      </c>
    </row>
    <row r="449" spans="1:7" x14ac:dyDescent="0.25">
      <c r="A449" s="7">
        <v>45252</v>
      </c>
      <c r="B449" s="8">
        <v>100000448</v>
      </c>
      <c r="C449" s="9" t="s">
        <v>48</v>
      </c>
      <c r="D449" s="9" t="s">
        <v>52</v>
      </c>
      <c r="E449" s="8"/>
      <c r="F449" s="3" t="str">
        <f>VLOOKUP(B449, Завдання1!$H:$J, 2, FALSE)</f>
        <v xml:space="preserve">Вінницька </v>
      </c>
      <c r="G449" s="3" t="str">
        <f>VLOOKUP(B449, Завдання1!$L:$M, 2, FALSE)</f>
        <v>Android</v>
      </c>
    </row>
    <row r="450" spans="1:7" x14ac:dyDescent="0.25">
      <c r="A450" s="7">
        <v>45257</v>
      </c>
      <c r="B450" s="8">
        <v>100000449</v>
      </c>
      <c r="C450" s="9" t="s">
        <v>49</v>
      </c>
      <c r="D450" s="9" t="s">
        <v>51</v>
      </c>
      <c r="E450" s="8"/>
      <c r="F450" s="3" t="str">
        <f>VLOOKUP(B450, Завдання1!$H:$J, 2, FALSE)</f>
        <v xml:space="preserve">Черкаська </v>
      </c>
      <c r="G450" s="3" t="str">
        <f>VLOOKUP(B450, Завдання1!$L:$M, 2, FALSE)</f>
        <v>Android</v>
      </c>
    </row>
    <row r="451" spans="1:7" x14ac:dyDescent="0.25">
      <c r="A451" s="7">
        <v>45252</v>
      </c>
      <c r="B451" s="8">
        <v>100000450</v>
      </c>
      <c r="C451" s="9" t="s">
        <v>49</v>
      </c>
      <c r="D451" s="9" t="s">
        <v>53</v>
      </c>
      <c r="E451" s="8">
        <v>8</v>
      </c>
      <c r="F451" s="3" t="str">
        <f>VLOOKUP(B451, Завдання1!$H:$J, 2, FALSE)</f>
        <v xml:space="preserve">Хмельницька </v>
      </c>
      <c r="G451" s="3" t="str">
        <f>VLOOKUP(B451, Завдання1!$L:$M, 2, FALSE)</f>
        <v>Android</v>
      </c>
    </row>
    <row r="452" spans="1:7" x14ac:dyDescent="0.25">
      <c r="A452" s="7">
        <v>45251</v>
      </c>
      <c r="B452" s="8">
        <v>100000451</v>
      </c>
      <c r="C452" s="9" t="s">
        <v>48</v>
      </c>
      <c r="D452" s="9" t="s">
        <v>52</v>
      </c>
      <c r="E452" s="8"/>
      <c r="F452" s="3" t="str">
        <f>VLOOKUP(B452, Завдання1!$H:$J, 2, FALSE)</f>
        <v>Київська</v>
      </c>
      <c r="G452" s="3" t="str">
        <f>VLOOKUP(B452, Завдання1!$L:$M, 2, FALSE)</f>
        <v>Android</v>
      </c>
    </row>
    <row r="453" spans="1:7" x14ac:dyDescent="0.25">
      <c r="A453" s="7">
        <v>45254</v>
      </c>
      <c r="B453" s="8">
        <v>100000452</v>
      </c>
      <c r="C453" s="9" t="s">
        <v>48</v>
      </c>
      <c r="D453" s="9" t="s">
        <v>52</v>
      </c>
      <c r="E453" s="8">
        <v>0</v>
      </c>
      <c r="F453" s="3" t="str">
        <f>VLOOKUP(B453, Завдання1!$H:$J, 2, FALSE)</f>
        <v xml:space="preserve">Волинська </v>
      </c>
      <c r="G453" s="3" t="str">
        <f>VLOOKUP(B453, Завдання1!$L:$M, 2, FALSE)</f>
        <v>Android</v>
      </c>
    </row>
    <row r="454" spans="1:7" x14ac:dyDescent="0.25">
      <c r="A454" s="7">
        <v>45252</v>
      </c>
      <c r="B454" s="8">
        <v>100000453</v>
      </c>
      <c r="C454" s="9" t="s">
        <v>48</v>
      </c>
      <c r="D454" s="9" t="s">
        <v>52</v>
      </c>
      <c r="E454" s="8">
        <v>3</v>
      </c>
      <c r="F454" s="3" t="str">
        <f>VLOOKUP(B454, Завдання1!$H:$J, 2, FALSE)</f>
        <v xml:space="preserve">Черкаська </v>
      </c>
      <c r="G454" s="3" t="str">
        <f>VLOOKUP(B454, Завдання1!$L:$M, 2, FALSE)</f>
        <v>feature phone</v>
      </c>
    </row>
    <row r="455" spans="1:7" x14ac:dyDescent="0.25">
      <c r="A455" s="7">
        <v>45250</v>
      </c>
      <c r="B455" s="8">
        <v>100000454</v>
      </c>
      <c r="C455" s="9" t="s">
        <v>49</v>
      </c>
      <c r="D455" s="9" t="s">
        <v>53</v>
      </c>
      <c r="E455" s="8">
        <v>8</v>
      </c>
      <c r="F455" s="3" t="str">
        <f>VLOOKUP(B455, Завдання1!$H:$J, 2, FALSE)</f>
        <v xml:space="preserve">Івано-Франківська </v>
      </c>
      <c r="G455" s="3" t="str">
        <f>VLOOKUP(B455, Завдання1!$L:$M, 2, FALSE)</f>
        <v>Android</v>
      </c>
    </row>
    <row r="456" spans="1:7" x14ac:dyDescent="0.25">
      <c r="A456" s="7">
        <v>45257</v>
      </c>
      <c r="B456" s="8">
        <v>100000455</v>
      </c>
      <c r="C456" s="9" t="s">
        <v>49</v>
      </c>
      <c r="D456" s="9" t="s">
        <v>53</v>
      </c>
      <c r="E456" s="8">
        <v>10</v>
      </c>
      <c r="F456" s="3" t="str">
        <f>VLOOKUP(B456, Завдання1!$H:$J, 2, FALSE)</f>
        <v xml:space="preserve">Дніпропетровська </v>
      </c>
      <c r="G456" s="3" t="str">
        <f>VLOOKUP(B456, Завдання1!$L:$M, 2, FALSE)</f>
        <v>Android</v>
      </c>
    </row>
    <row r="457" spans="1:7" x14ac:dyDescent="0.25">
      <c r="A457" s="7">
        <v>45256</v>
      </c>
      <c r="B457" s="8">
        <v>100000456</v>
      </c>
      <c r="C457" s="9" t="s">
        <v>49</v>
      </c>
      <c r="D457" s="9" t="s">
        <v>51</v>
      </c>
      <c r="E457" s="8">
        <v>8</v>
      </c>
      <c r="F457" s="3" t="str">
        <f>VLOOKUP(B457, Завдання1!$H:$J, 2, FALSE)</f>
        <v xml:space="preserve">Дніпропетровська </v>
      </c>
      <c r="G457" s="3" t="str">
        <f>VLOOKUP(B457, Завдання1!$L:$M, 2, FALSE)</f>
        <v>Android</v>
      </c>
    </row>
    <row r="458" spans="1:7" x14ac:dyDescent="0.25">
      <c r="A458" s="7">
        <v>45257</v>
      </c>
      <c r="B458" s="8">
        <v>100000457</v>
      </c>
      <c r="C458" s="9" t="s">
        <v>49</v>
      </c>
      <c r="D458" s="9" t="s">
        <v>51</v>
      </c>
      <c r="E458" s="8"/>
      <c r="F458" s="3" t="str">
        <f>VLOOKUP(B458, Завдання1!$H:$J, 2, FALSE)</f>
        <v xml:space="preserve">Харківська </v>
      </c>
      <c r="G458" s="3" t="str">
        <f>VLOOKUP(B458, Завдання1!$L:$M, 2, FALSE)</f>
        <v>Android</v>
      </c>
    </row>
    <row r="459" spans="1:7" x14ac:dyDescent="0.25">
      <c r="A459" s="7">
        <v>45250</v>
      </c>
      <c r="B459" s="8">
        <v>100000458</v>
      </c>
      <c r="C459" s="9" t="s">
        <v>49</v>
      </c>
      <c r="D459" s="9" t="s">
        <v>53</v>
      </c>
      <c r="E459" s="8"/>
      <c r="F459" s="3" t="str">
        <f>VLOOKUP(B459, Завдання1!$H:$J, 2, FALSE)</f>
        <v xml:space="preserve">Харківська </v>
      </c>
      <c r="G459" s="3" t="str">
        <f>VLOOKUP(B459, Завдання1!$L:$M, 2, FALSE)</f>
        <v>IOS</v>
      </c>
    </row>
    <row r="460" spans="1:7" x14ac:dyDescent="0.25">
      <c r="A460" s="7">
        <v>45254</v>
      </c>
      <c r="B460" s="8">
        <v>100000459</v>
      </c>
      <c r="C460" s="9" t="s">
        <v>48</v>
      </c>
      <c r="D460" s="9" t="s">
        <v>52</v>
      </c>
      <c r="E460" s="8"/>
      <c r="F460" s="3" t="str">
        <f>VLOOKUP(B460, Завдання1!$H:$J, 2, FALSE)</f>
        <v xml:space="preserve">Закарпатська </v>
      </c>
      <c r="G460" s="3" t="str">
        <f>VLOOKUP(B460, Завдання1!$L:$M, 2, FALSE)</f>
        <v>IOS</v>
      </c>
    </row>
    <row r="461" spans="1:7" x14ac:dyDescent="0.25">
      <c r="A461" s="7">
        <v>45251</v>
      </c>
      <c r="B461" s="8">
        <v>100000460</v>
      </c>
      <c r="C461" s="9" t="s">
        <v>49</v>
      </c>
      <c r="D461" s="9" t="s">
        <v>51</v>
      </c>
      <c r="E461" s="8">
        <v>0</v>
      </c>
      <c r="F461" s="3" t="str">
        <f>VLOOKUP(B461, Завдання1!$H:$J, 2, FALSE)</f>
        <v xml:space="preserve">Дніпропетровська </v>
      </c>
      <c r="G461" s="3" t="str">
        <f>VLOOKUP(B461, Завдання1!$L:$M, 2, FALSE)</f>
        <v>IOS</v>
      </c>
    </row>
    <row r="462" spans="1:7" x14ac:dyDescent="0.25">
      <c r="A462" s="7">
        <v>45250</v>
      </c>
      <c r="B462" s="8">
        <v>100000461</v>
      </c>
      <c r="C462" s="9" t="s">
        <v>50</v>
      </c>
      <c r="D462" s="9" t="s">
        <v>54</v>
      </c>
      <c r="E462" s="8">
        <v>0</v>
      </c>
      <c r="F462" s="3" t="str">
        <f>VLOOKUP(B462, Завдання1!$H:$J, 2, FALSE)</f>
        <v xml:space="preserve">Дніпропетровська </v>
      </c>
      <c r="G462" s="3" t="str">
        <f>VLOOKUP(B462, Завдання1!$L:$M, 2, FALSE)</f>
        <v>IOS</v>
      </c>
    </row>
    <row r="463" spans="1:7" x14ac:dyDescent="0.25">
      <c r="A463" s="7">
        <v>45258</v>
      </c>
      <c r="B463" s="8">
        <v>100000462</v>
      </c>
      <c r="C463" s="9" t="s">
        <v>50</v>
      </c>
      <c r="D463" s="9" t="s">
        <v>55</v>
      </c>
      <c r="E463" s="8">
        <v>0</v>
      </c>
      <c r="F463" s="3" t="str">
        <f>VLOOKUP(B463, Завдання1!$H:$J, 2, FALSE)</f>
        <v xml:space="preserve">Запорізька </v>
      </c>
      <c r="G463" s="3" t="str">
        <f>VLOOKUP(B463, Завдання1!$L:$M, 2, FALSE)</f>
        <v>Android</v>
      </c>
    </row>
    <row r="464" spans="1:7" x14ac:dyDescent="0.25">
      <c r="A464" s="7">
        <v>45251</v>
      </c>
      <c r="B464" s="8">
        <v>100000463</v>
      </c>
      <c r="C464" s="9" t="s">
        <v>48</v>
      </c>
      <c r="D464" s="9" t="s">
        <v>52</v>
      </c>
      <c r="E464" s="8">
        <v>8</v>
      </c>
      <c r="F464" s="3" t="str">
        <f>VLOOKUP(B464, Завдання1!$H:$J, 2, FALSE)</f>
        <v xml:space="preserve">Полтавська </v>
      </c>
      <c r="G464" s="3" t="str">
        <f>VLOOKUP(B464, Завдання1!$L:$M, 2, FALSE)</f>
        <v>Android</v>
      </c>
    </row>
    <row r="465" spans="1:7" x14ac:dyDescent="0.25">
      <c r="A465" s="7">
        <v>45251</v>
      </c>
      <c r="B465" s="8">
        <v>100000464</v>
      </c>
      <c r="C465" s="9" t="s">
        <v>49</v>
      </c>
      <c r="D465" s="9" t="s">
        <v>51</v>
      </c>
      <c r="E465" s="8">
        <v>0</v>
      </c>
      <c r="F465" s="3" t="str">
        <f>VLOOKUP(B465, Завдання1!$H:$J, 2, FALSE)</f>
        <v xml:space="preserve">Львівська </v>
      </c>
      <c r="G465" s="3" t="str">
        <f>VLOOKUP(B465, Завдання1!$L:$M, 2, FALSE)</f>
        <v>IOS</v>
      </c>
    </row>
    <row r="466" spans="1:7" x14ac:dyDescent="0.25">
      <c r="A466" s="7">
        <v>45252</v>
      </c>
      <c r="B466" s="8">
        <v>100000465</v>
      </c>
      <c r="C466" s="9" t="s">
        <v>49</v>
      </c>
      <c r="D466" s="9" t="s">
        <v>53</v>
      </c>
      <c r="E466" s="8">
        <v>5</v>
      </c>
      <c r="F466" s="3" t="str">
        <f>VLOOKUP(B466, Завдання1!$H:$J, 2, FALSE)</f>
        <v xml:space="preserve">Львівська </v>
      </c>
      <c r="G466" s="3" t="str">
        <f>VLOOKUP(B466, Завдання1!$L:$M, 2, FALSE)</f>
        <v>Android</v>
      </c>
    </row>
    <row r="467" spans="1:7" x14ac:dyDescent="0.25">
      <c r="A467" s="7">
        <v>45252</v>
      </c>
      <c r="B467" s="8">
        <v>100000466</v>
      </c>
      <c r="C467" s="9" t="s">
        <v>48</v>
      </c>
      <c r="D467" s="9" t="s">
        <v>52</v>
      </c>
      <c r="E467" s="8">
        <v>4</v>
      </c>
      <c r="F467" s="3" t="str">
        <f>VLOOKUP(B467, Завдання1!$H:$J, 2, FALSE)</f>
        <v xml:space="preserve">Житомирська </v>
      </c>
      <c r="G467" s="3" t="str">
        <f>VLOOKUP(B467, Завдання1!$L:$M, 2, FALSE)</f>
        <v>Android</v>
      </c>
    </row>
    <row r="468" spans="1:7" x14ac:dyDescent="0.25">
      <c r="A468" s="7">
        <v>45253</v>
      </c>
      <c r="B468" s="8">
        <v>100000467</v>
      </c>
      <c r="C468" s="9" t="s">
        <v>49</v>
      </c>
      <c r="D468" s="9" t="s">
        <v>53</v>
      </c>
      <c r="E468" s="8">
        <v>9</v>
      </c>
      <c r="F468" s="3" t="str">
        <f>VLOOKUP(B468, Завдання1!$H:$J, 2, FALSE)</f>
        <v xml:space="preserve">Харківська </v>
      </c>
      <c r="G468" s="3" t="str">
        <f>VLOOKUP(B468, Завдання1!$L:$M, 2, FALSE)</f>
        <v>Android</v>
      </c>
    </row>
    <row r="469" spans="1:7" x14ac:dyDescent="0.25">
      <c r="A469" s="7">
        <v>45254</v>
      </c>
      <c r="B469" s="8">
        <v>100000468</v>
      </c>
      <c r="C469" s="9" t="s">
        <v>49</v>
      </c>
      <c r="D469" s="9" t="s">
        <v>53</v>
      </c>
      <c r="E469" s="8">
        <v>10</v>
      </c>
      <c r="F469" s="3" t="str">
        <f>VLOOKUP(B469, Завдання1!$H:$J, 2, FALSE)</f>
        <v xml:space="preserve">Івано-Франківська </v>
      </c>
      <c r="G469" s="3" t="str">
        <f>VLOOKUP(B469, Завдання1!$L:$M, 2, FALSE)</f>
        <v>Android</v>
      </c>
    </row>
    <row r="470" spans="1:7" x14ac:dyDescent="0.25">
      <c r="A470" s="7">
        <v>45256</v>
      </c>
      <c r="B470" s="8">
        <v>100000469</v>
      </c>
      <c r="C470" s="9" t="s">
        <v>48</v>
      </c>
      <c r="D470" s="9" t="s">
        <v>52</v>
      </c>
      <c r="E470" s="8">
        <v>10</v>
      </c>
      <c r="F470" s="3" t="str">
        <f>VLOOKUP(B470, Завдання1!$H:$J, 2, FALSE)</f>
        <v xml:space="preserve">Сумська </v>
      </c>
      <c r="G470" s="3" t="str">
        <f>VLOOKUP(B470, Завдання1!$L:$M, 2, FALSE)</f>
        <v>Android</v>
      </c>
    </row>
    <row r="471" spans="1:7" x14ac:dyDescent="0.25">
      <c r="A471" s="7">
        <v>45258</v>
      </c>
      <c r="B471" s="8">
        <v>100000470</v>
      </c>
      <c r="C471" s="9" t="s">
        <v>48</v>
      </c>
      <c r="D471" s="9" t="s">
        <v>52</v>
      </c>
      <c r="E471" s="8">
        <v>0</v>
      </c>
      <c r="F471" s="3" t="str">
        <f>VLOOKUP(B471, Завдання1!$H:$J, 2, FALSE)</f>
        <v xml:space="preserve">Миколаївська </v>
      </c>
      <c r="G471" s="3" t="str">
        <f>VLOOKUP(B471, Завдання1!$L:$M, 2, FALSE)</f>
        <v>Android</v>
      </c>
    </row>
    <row r="472" spans="1:7" x14ac:dyDescent="0.25">
      <c r="A472" s="7">
        <v>45258</v>
      </c>
      <c r="B472" s="8">
        <v>100000471</v>
      </c>
      <c r="C472" s="9" t="s">
        <v>48</v>
      </c>
      <c r="D472" s="9" t="s">
        <v>52</v>
      </c>
      <c r="E472" s="8">
        <v>10</v>
      </c>
      <c r="F472" s="3" t="str">
        <f>VLOOKUP(B472, Завдання1!$H:$J, 2, FALSE)</f>
        <v>Київська</v>
      </c>
      <c r="G472" s="3" t="str">
        <f>VLOOKUP(B472, Завдання1!$L:$M, 2, FALSE)</f>
        <v>feature phone</v>
      </c>
    </row>
    <row r="473" spans="1:7" x14ac:dyDescent="0.25">
      <c r="A473" s="7">
        <v>45257</v>
      </c>
      <c r="B473" s="8">
        <v>100000472</v>
      </c>
      <c r="C473" s="9" t="s">
        <v>49</v>
      </c>
      <c r="D473" s="9" t="s">
        <v>51</v>
      </c>
      <c r="E473" s="8">
        <v>8</v>
      </c>
      <c r="F473" s="3" t="str">
        <f>VLOOKUP(B473, Завдання1!$H:$J, 2, FALSE)</f>
        <v xml:space="preserve">Львівська </v>
      </c>
      <c r="G473" s="3" t="str">
        <f>VLOOKUP(B473, Завдання1!$L:$M, 2, FALSE)</f>
        <v>Android</v>
      </c>
    </row>
    <row r="474" spans="1:7" x14ac:dyDescent="0.25">
      <c r="A474" s="7">
        <v>45257</v>
      </c>
      <c r="B474" s="8">
        <v>100000473</v>
      </c>
      <c r="C474" s="9" t="s">
        <v>49</v>
      </c>
      <c r="D474" s="9" t="s">
        <v>53</v>
      </c>
      <c r="E474" s="8">
        <v>0</v>
      </c>
      <c r="F474" s="3" t="str">
        <f>VLOOKUP(B474, Завдання1!$H:$J, 2, FALSE)</f>
        <v xml:space="preserve">Харківська </v>
      </c>
      <c r="G474" s="3" t="str">
        <f>VLOOKUP(B474, Завдання1!$L:$M, 2, FALSE)</f>
        <v>Android</v>
      </c>
    </row>
    <row r="475" spans="1:7" x14ac:dyDescent="0.25">
      <c r="A475" s="7">
        <v>45255</v>
      </c>
      <c r="B475" s="8">
        <v>100000474</v>
      </c>
      <c r="C475" s="9" t="s">
        <v>49</v>
      </c>
      <c r="D475" s="9" t="s">
        <v>53</v>
      </c>
      <c r="E475" s="8">
        <v>10</v>
      </c>
      <c r="F475" s="3" t="str">
        <f>VLOOKUP(B475, Завдання1!$H:$J, 2, FALSE)</f>
        <v xml:space="preserve">Дніпропетровська </v>
      </c>
      <c r="G475" s="3" t="str">
        <f>VLOOKUP(B475, Завдання1!$L:$M, 2, FALSE)</f>
        <v>Android</v>
      </c>
    </row>
    <row r="476" spans="1:7" x14ac:dyDescent="0.25">
      <c r="A476" s="7">
        <v>45257</v>
      </c>
      <c r="B476" s="8">
        <v>100000475</v>
      </c>
      <c r="C476" s="9" t="s">
        <v>49</v>
      </c>
      <c r="D476" s="9" t="s">
        <v>51</v>
      </c>
      <c r="E476" s="8">
        <v>1</v>
      </c>
      <c r="F476" s="3" t="str">
        <f>VLOOKUP(B476, Завдання1!$H:$J, 2, FALSE)</f>
        <v xml:space="preserve">Дніпропетровська </v>
      </c>
      <c r="G476" s="3" t="str">
        <f>VLOOKUP(B476, Завдання1!$L:$M, 2, FALSE)</f>
        <v>feature phone</v>
      </c>
    </row>
    <row r="477" spans="1:7" x14ac:dyDescent="0.25">
      <c r="A477" s="7">
        <v>45258</v>
      </c>
      <c r="B477" s="8">
        <v>100000476</v>
      </c>
      <c r="C477" s="9" t="s">
        <v>49</v>
      </c>
      <c r="D477" s="9" t="s">
        <v>51</v>
      </c>
      <c r="E477" s="8">
        <v>10</v>
      </c>
      <c r="F477" s="3" t="str">
        <f>VLOOKUP(B477, Завдання1!$H:$J, 2, FALSE)</f>
        <v xml:space="preserve">Харківська </v>
      </c>
      <c r="G477" s="3" t="str">
        <f>VLOOKUP(B477, Завдання1!$L:$M, 2, FALSE)</f>
        <v>Android</v>
      </c>
    </row>
    <row r="478" spans="1:7" x14ac:dyDescent="0.25">
      <c r="A478" s="7">
        <v>45258</v>
      </c>
      <c r="B478" s="8">
        <v>100000477</v>
      </c>
      <c r="C478" s="9" t="s">
        <v>49</v>
      </c>
      <c r="D478" s="9" t="s">
        <v>51</v>
      </c>
      <c r="E478" s="8">
        <v>7</v>
      </c>
      <c r="F478" s="3" t="str">
        <f>VLOOKUP(B478, Завдання1!$H:$J, 2, FALSE)</f>
        <v xml:space="preserve">Дніпропетровська </v>
      </c>
      <c r="G478" s="3" t="str">
        <f>VLOOKUP(B478, Завдання1!$L:$M, 2, FALSE)</f>
        <v>Android</v>
      </c>
    </row>
    <row r="479" spans="1:7" x14ac:dyDescent="0.25">
      <c r="A479" s="7">
        <v>45254</v>
      </c>
      <c r="B479" s="8">
        <v>100000478</v>
      </c>
      <c r="C479" s="9" t="s">
        <v>49</v>
      </c>
      <c r="D479" s="9" t="s">
        <v>51</v>
      </c>
      <c r="E479" s="8">
        <v>0</v>
      </c>
      <c r="F479" s="3" t="str">
        <f>VLOOKUP(B479, Завдання1!$H:$J, 2, FALSE)</f>
        <v>Київська</v>
      </c>
      <c r="G479" s="3" t="str">
        <f>VLOOKUP(B479, Завдання1!$L:$M, 2, FALSE)</f>
        <v>Android</v>
      </c>
    </row>
    <row r="480" spans="1:7" x14ac:dyDescent="0.25">
      <c r="A480" s="7">
        <v>45251</v>
      </c>
      <c r="B480" s="8">
        <v>100000479</v>
      </c>
      <c r="C480" s="9" t="s">
        <v>49</v>
      </c>
      <c r="D480" s="9" t="s">
        <v>53</v>
      </c>
      <c r="E480" s="8">
        <v>5</v>
      </c>
      <c r="F480" s="3" t="str">
        <f>VLOOKUP(B480, Завдання1!$H:$J, 2, FALSE)</f>
        <v xml:space="preserve">Чернігівська </v>
      </c>
      <c r="G480" s="3" t="str">
        <f>VLOOKUP(B480, Завдання1!$L:$M, 2, FALSE)</f>
        <v>Android</v>
      </c>
    </row>
    <row r="481" spans="1:7" x14ac:dyDescent="0.25">
      <c r="A481" s="7">
        <v>45252</v>
      </c>
      <c r="B481" s="8">
        <v>100000480</v>
      </c>
      <c r="C481" s="9" t="s">
        <v>49</v>
      </c>
      <c r="D481" s="9" t="s">
        <v>51</v>
      </c>
      <c r="E481" s="8">
        <v>10</v>
      </c>
      <c r="F481" s="3" t="str">
        <f>VLOOKUP(B481, Завдання1!$H:$J, 2, FALSE)</f>
        <v xml:space="preserve">Львівська </v>
      </c>
      <c r="G481" s="3" t="str">
        <f>VLOOKUP(B481, Завдання1!$L:$M, 2, FALSE)</f>
        <v>Android</v>
      </c>
    </row>
    <row r="482" spans="1:7" x14ac:dyDescent="0.25">
      <c r="A482" s="7">
        <v>45258</v>
      </c>
      <c r="B482" s="8">
        <v>100000481</v>
      </c>
      <c r="C482" s="9" t="s">
        <v>49</v>
      </c>
      <c r="D482" s="9" t="s">
        <v>53</v>
      </c>
      <c r="E482" s="8">
        <v>10</v>
      </c>
      <c r="F482" s="3" t="str">
        <f>VLOOKUP(B482, Завдання1!$H:$J, 2, FALSE)</f>
        <v xml:space="preserve">Чернівецька </v>
      </c>
      <c r="G482" s="3" t="str">
        <f>VLOOKUP(B482, Завдання1!$L:$M, 2, FALSE)</f>
        <v>Android</v>
      </c>
    </row>
    <row r="483" spans="1:7" x14ac:dyDescent="0.25">
      <c r="A483" s="7">
        <v>45258</v>
      </c>
      <c r="B483" s="8">
        <v>100000482</v>
      </c>
      <c r="C483" s="9" t="s">
        <v>49</v>
      </c>
      <c r="D483" s="9" t="s">
        <v>53</v>
      </c>
      <c r="E483" s="8">
        <v>9</v>
      </c>
      <c r="F483" s="3" t="str">
        <f>VLOOKUP(B483, Завдання1!$H:$J, 2, FALSE)</f>
        <v xml:space="preserve">Івано-Франківська </v>
      </c>
      <c r="G483" s="3" t="str">
        <f>VLOOKUP(B483, Завдання1!$L:$M, 2, FALSE)</f>
        <v>feature phone</v>
      </c>
    </row>
    <row r="484" spans="1:7" x14ac:dyDescent="0.25">
      <c r="A484" s="7">
        <v>45258</v>
      </c>
      <c r="B484" s="8">
        <v>100000483</v>
      </c>
      <c r="C484" s="9" t="s">
        <v>49</v>
      </c>
      <c r="D484" s="9" t="s">
        <v>53</v>
      </c>
      <c r="E484" s="8">
        <v>10</v>
      </c>
      <c r="F484" s="3" t="str">
        <f>VLOOKUP(B484, Завдання1!$H:$J, 2, FALSE)</f>
        <v xml:space="preserve">Сумська </v>
      </c>
      <c r="G484" s="3" t="str">
        <f>VLOOKUP(B484, Завдання1!$L:$M, 2, FALSE)</f>
        <v>Android</v>
      </c>
    </row>
    <row r="485" spans="1:7" x14ac:dyDescent="0.25">
      <c r="A485" s="7">
        <v>45250</v>
      </c>
      <c r="B485" s="8">
        <v>100000484</v>
      </c>
      <c r="C485" s="9" t="s">
        <v>48</v>
      </c>
      <c r="D485" s="9" t="s">
        <v>52</v>
      </c>
      <c r="E485" s="8">
        <v>7</v>
      </c>
      <c r="F485" s="3" t="str">
        <f>VLOOKUP(B485, Завдання1!$H:$J, 2, FALSE)</f>
        <v xml:space="preserve">Одеська </v>
      </c>
      <c r="G485" s="3" t="str">
        <f>VLOOKUP(B485, Завдання1!$L:$M, 2, FALSE)</f>
        <v>Android</v>
      </c>
    </row>
    <row r="486" spans="1:7" x14ac:dyDescent="0.25">
      <c r="A486" s="7">
        <v>45258</v>
      </c>
      <c r="B486" s="8">
        <v>100000485</v>
      </c>
      <c r="C486" s="9" t="s">
        <v>48</v>
      </c>
      <c r="D486" s="9" t="s">
        <v>52</v>
      </c>
      <c r="E486" s="8"/>
      <c r="F486" s="3" t="str">
        <f>VLOOKUP(B486, Завдання1!$H:$J, 2, FALSE)</f>
        <v xml:space="preserve">Волинська </v>
      </c>
      <c r="G486" s="3" t="str">
        <f>VLOOKUP(B486, Завдання1!$L:$M, 2, FALSE)</f>
        <v>Android</v>
      </c>
    </row>
    <row r="487" spans="1:7" x14ac:dyDescent="0.25">
      <c r="A487" s="7">
        <v>45254</v>
      </c>
      <c r="B487" s="8">
        <v>100000486</v>
      </c>
      <c r="C487" s="9" t="s">
        <v>49</v>
      </c>
      <c r="D487" s="9" t="s">
        <v>51</v>
      </c>
      <c r="E487" s="8"/>
      <c r="F487" s="3" t="str">
        <f>VLOOKUP(B487, Завдання1!$H:$J, 2, FALSE)</f>
        <v xml:space="preserve">Хмельницька </v>
      </c>
      <c r="G487" s="3" t="str">
        <f>VLOOKUP(B487, Завдання1!$L:$M, 2, FALSE)</f>
        <v>feature phone</v>
      </c>
    </row>
    <row r="488" spans="1:7" x14ac:dyDescent="0.25">
      <c r="A488" s="7">
        <v>45254</v>
      </c>
      <c r="B488" s="8">
        <v>100000487</v>
      </c>
      <c r="C488" s="9" t="s">
        <v>48</v>
      </c>
      <c r="D488" s="9" t="s">
        <v>52</v>
      </c>
      <c r="E488" s="8">
        <v>10</v>
      </c>
      <c r="F488" s="3" t="str">
        <f>VLOOKUP(B488, Завдання1!$H:$J, 2, FALSE)</f>
        <v xml:space="preserve">Хмельницька </v>
      </c>
      <c r="G488" s="3" t="str">
        <f>VLOOKUP(B488, Завдання1!$L:$M, 2, FALSE)</f>
        <v>Android</v>
      </c>
    </row>
    <row r="489" spans="1:7" x14ac:dyDescent="0.25">
      <c r="A489" s="7">
        <v>45258</v>
      </c>
      <c r="B489" s="8">
        <v>100000488</v>
      </c>
      <c r="C489" s="9" t="s">
        <v>49</v>
      </c>
      <c r="D489" s="9" t="s">
        <v>53</v>
      </c>
      <c r="E489" s="8">
        <v>8</v>
      </c>
      <c r="F489" s="3" t="str">
        <f>VLOOKUP(B489, Завдання1!$H:$J, 2, FALSE)</f>
        <v xml:space="preserve">Чернівецька </v>
      </c>
      <c r="G489" s="3" t="str">
        <f>VLOOKUP(B489, Завдання1!$L:$M, 2, FALSE)</f>
        <v>Android</v>
      </c>
    </row>
    <row r="490" spans="1:7" x14ac:dyDescent="0.25">
      <c r="A490" s="7">
        <v>45256</v>
      </c>
      <c r="B490" s="8">
        <v>100000489</v>
      </c>
      <c r="C490" s="9" t="s">
        <v>49</v>
      </c>
      <c r="D490" s="9" t="s">
        <v>51</v>
      </c>
      <c r="E490" s="8">
        <v>3</v>
      </c>
      <c r="F490" s="3" t="str">
        <f>VLOOKUP(B490, Завдання1!$H:$J, 2, FALSE)</f>
        <v xml:space="preserve">Полтавська </v>
      </c>
      <c r="G490" s="3" t="str">
        <f>VLOOKUP(B490, Завдання1!$L:$M, 2, FALSE)</f>
        <v>Android</v>
      </c>
    </row>
    <row r="491" spans="1:7" x14ac:dyDescent="0.25">
      <c r="A491" s="7">
        <v>45255</v>
      </c>
      <c r="B491" s="8">
        <v>100000490</v>
      </c>
      <c r="C491" s="9" t="s">
        <v>49</v>
      </c>
      <c r="D491" s="9" t="s">
        <v>51</v>
      </c>
      <c r="E491" s="8">
        <v>7</v>
      </c>
      <c r="F491" s="3" t="str">
        <f>VLOOKUP(B491, Завдання1!$H:$J, 2, FALSE)</f>
        <v xml:space="preserve">Львівська </v>
      </c>
      <c r="G491" s="3" t="str">
        <f>VLOOKUP(B491, Завдання1!$L:$M, 2, FALSE)</f>
        <v>Android</v>
      </c>
    </row>
    <row r="492" spans="1:7" x14ac:dyDescent="0.25">
      <c r="A492" s="7">
        <v>45257</v>
      </c>
      <c r="B492" s="8">
        <v>100000491</v>
      </c>
      <c r="C492" s="9" t="s">
        <v>48</v>
      </c>
      <c r="D492" s="9" t="s">
        <v>52</v>
      </c>
      <c r="E492" s="8">
        <v>5</v>
      </c>
      <c r="F492" s="3" t="str">
        <f>VLOOKUP(B492, Завдання1!$H:$J, 2, FALSE)</f>
        <v xml:space="preserve">Волинська </v>
      </c>
      <c r="G492" s="3" t="str">
        <f>VLOOKUP(B492, Завдання1!$L:$M, 2, FALSE)</f>
        <v>Android</v>
      </c>
    </row>
    <row r="493" spans="1:7" x14ac:dyDescent="0.25">
      <c r="A493" s="7">
        <v>45254</v>
      </c>
      <c r="B493" s="8">
        <v>100000492</v>
      </c>
      <c r="C493" s="9" t="s">
        <v>49</v>
      </c>
      <c r="D493" s="9" t="s">
        <v>53</v>
      </c>
      <c r="E493" s="8"/>
      <c r="F493" s="3" t="str">
        <f>VLOOKUP(B493, Завдання1!$H:$J, 2, FALSE)</f>
        <v xml:space="preserve">Львівська </v>
      </c>
      <c r="G493" s="3" t="str">
        <f>VLOOKUP(B493, Завдання1!$L:$M, 2, FALSE)</f>
        <v>Android</v>
      </c>
    </row>
    <row r="494" spans="1:7" x14ac:dyDescent="0.25">
      <c r="A494" s="7">
        <v>45250</v>
      </c>
      <c r="B494" s="8">
        <v>100000493</v>
      </c>
      <c r="C494" s="9" t="s">
        <v>49</v>
      </c>
      <c r="D494" s="9" t="s">
        <v>51</v>
      </c>
      <c r="E494" s="8"/>
      <c r="F494" s="3" t="str">
        <f>VLOOKUP(B494, Завдання1!$H:$J, 2, FALSE)</f>
        <v xml:space="preserve">Сумська </v>
      </c>
      <c r="G494" s="3" t="str">
        <f>VLOOKUP(B494, Завдання1!$L:$M, 2, FALSE)</f>
        <v>Android</v>
      </c>
    </row>
    <row r="495" spans="1:7" x14ac:dyDescent="0.25">
      <c r="A495" s="7">
        <v>45254</v>
      </c>
      <c r="B495" s="8">
        <v>100000494</v>
      </c>
      <c r="C495" s="9" t="s">
        <v>49</v>
      </c>
      <c r="D495" s="9" t="s">
        <v>51</v>
      </c>
      <c r="E495" s="8"/>
      <c r="F495" s="3" t="str">
        <f>VLOOKUP(B495, Завдання1!$H:$J, 2, FALSE)</f>
        <v>Київська</v>
      </c>
      <c r="G495" s="3" t="str">
        <f>VLOOKUP(B495, Завдання1!$L:$M, 2, FALSE)</f>
        <v>Android</v>
      </c>
    </row>
    <row r="496" spans="1:7" x14ac:dyDescent="0.25">
      <c r="A496" s="7">
        <v>45250</v>
      </c>
      <c r="B496" s="8">
        <v>100000495</v>
      </c>
      <c r="C496" s="9" t="s">
        <v>49</v>
      </c>
      <c r="D496" s="9" t="s">
        <v>53</v>
      </c>
      <c r="E496" s="8">
        <v>9</v>
      </c>
      <c r="F496" s="3" t="str">
        <f>VLOOKUP(B496, Завдання1!$H:$J, 2, FALSE)</f>
        <v xml:space="preserve">Миколаївська </v>
      </c>
      <c r="G496" s="3" t="str">
        <f>VLOOKUP(B496, Завдання1!$L:$M, 2, FALSE)</f>
        <v>Android</v>
      </c>
    </row>
    <row r="497" spans="1:7" x14ac:dyDescent="0.25">
      <c r="A497" s="7">
        <v>45254</v>
      </c>
      <c r="B497" s="8">
        <v>100000496</v>
      </c>
      <c r="C497" s="9" t="s">
        <v>48</v>
      </c>
      <c r="D497" s="9" t="s">
        <v>52</v>
      </c>
      <c r="E497" s="8">
        <v>0</v>
      </c>
      <c r="F497" s="3" t="str">
        <f>VLOOKUP(B497, Завдання1!$H:$J, 2, FALSE)</f>
        <v xml:space="preserve">Львівська </v>
      </c>
      <c r="G497" s="3" t="str">
        <f>VLOOKUP(B497, Завдання1!$L:$M, 2, FALSE)</f>
        <v>IOS</v>
      </c>
    </row>
    <row r="498" spans="1:7" x14ac:dyDescent="0.25">
      <c r="A498" s="7">
        <v>45258</v>
      </c>
      <c r="B498" s="8">
        <v>100000497</v>
      </c>
      <c r="C498" s="9" t="s">
        <v>48</v>
      </c>
      <c r="D498" s="9" t="s">
        <v>52</v>
      </c>
      <c r="E498" s="8">
        <v>10</v>
      </c>
      <c r="F498" s="3" t="str">
        <f>VLOOKUP(B498, Завдання1!$H:$J, 2, FALSE)</f>
        <v xml:space="preserve">Тернопільська </v>
      </c>
      <c r="G498" s="3" t="str">
        <f>VLOOKUP(B498, Завдання1!$L:$M, 2, FALSE)</f>
        <v>IOS</v>
      </c>
    </row>
    <row r="499" spans="1:7" x14ac:dyDescent="0.25">
      <c r="A499" s="7">
        <v>45257</v>
      </c>
      <c r="B499" s="8">
        <v>100000498</v>
      </c>
      <c r="C499" s="9" t="s">
        <v>49</v>
      </c>
      <c r="D499" s="9" t="s">
        <v>51</v>
      </c>
      <c r="E499" s="8">
        <v>0</v>
      </c>
      <c r="F499" s="3" t="str">
        <f>VLOOKUP(B499, Завдання1!$H:$J, 2, FALSE)</f>
        <v xml:space="preserve">Одеська </v>
      </c>
      <c r="G499" s="3" t="str">
        <f>VLOOKUP(B499, Завдання1!$L:$M, 2, FALSE)</f>
        <v>IOS</v>
      </c>
    </row>
    <row r="500" spans="1:7" x14ac:dyDescent="0.25">
      <c r="A500" s="7">
        <v>45254</v>
      </c>
      <c r="B500" s="8">
        <v>100000499</v>
      </c>
      <c r="C500" s="9" t="s">
        <v>49</v>
      </c>
      <c r="D500" s="9" t="s">
        <v>51</v>
      </c>
      <c r="E500" s="8">
        <v>9</v>
      </c>
      <c r="F500" s="3" t="str">
        <f>VLOOKUP(B500, Завдання1!$H:$J, 2, FALSE)</f>
        <v xml:space="preserve">Одеська </v>
      </c>
      <c r="G500" s="3" t="str">
        <f>VLOOKUP(B500, Завдання1!$L:$M, 2, FALSE)</f>
        <v>IOS</v>
      </c>
    </row>
    <row r="501" spans="1:7" x14ac:dyDescent="0.25">
      <c r="A501" s="7">
        <v>45254</v>
      </c>
      <c r="B501" s="8">
        <v>100000500</v>
      </c>
      <c r="C501" s="9" t="s">
        <v>49</v>
      </c>
      <c r="D501" s="9" t="s">
        <v>53</v>
      </c>
      <c r="E501" s="8">
        <v>8</v>
      </c>
      <c r="F501" s="3" t="str">
        <f>VLOOKUP(B501, Завдання1!$H:$J, 2, FALSE)</f>
        <v xml:space="preserve">Харківська </v>
      </c>
      <c r="G501" s="3" t="str">
        <f>VLOOKUP(B501, Завдання1!$L:$M, 2, FALSE)</f>
        <v>Android</v>
      </c>
    </row>
    <row r="502" spans="1:7" x14ac:dyDescent="0.25">
      <c r="A502" s="7">
        <v>45258</v>
      </c>
      <c r="B502" s="8">
        <v>100000501</v>
      </c>
      <c r="C502" s="9" t="s">
        <v>49</v>
      </c>
      <c r="D502" s="9" t="s">
        <v>53</v>
      </c>
      <c r="E502" s="8">
        <v>0</v>
      </c>
      <c r="F502" s="3" t="str">
        <f>VLOOKUP(B502, Завдання1!$H:$J, 2, FALSE)</f>
        <v xml:space="preserve">Вінницька </v>
      </c>
      <c r="G502" s="3" t="str">
        <f>VLOOKUP(B502, Завдання1!$L:$M, 2, FALSE)</f>
        <v>Android</v>
      </c>
    </row>
    <row r="503" spans="1:7" x14ac:dyDescent="0.25">
      <c r="A503" s="7">
        <v>45250</v>
      </c>
      <c r="B503" s="8">
        <v>100000502</v>
      </c>
      <c r="C503" s="9" t="s">
        <v>49</v>
      </c>
      <c r="D503" s="9" t="s">
        <v>53</v>
      </c>
      <c r="E503" s="8">
        <v>0</v>
      </c>
      <c r="F503" s="3" t="str">
        <f>VLOOKUP(B503, Завдання1!$H:$J, 2, FALSE)</f>
        <v xml:space="preserve">Хмельницька </v>
      </c>
      <c r="G503" s="3" t="str">
        <f>VLOOKUP(B503, Завдання1!$L:$M, 2, FALSE)</f>
        <v>IOS</v>
      </c>
    </row>
    <row r="504" spans="1:7" x14ac:dyDescent="0.25">
      <c r="A504" s="7">
        <v>45258</v>
      </c>
      <c r="B504" s="8">
        <v>100000503</v>
      </c>
      <c r="C504" s="9" t="s">
        <v>49</v>
      </c>
      <c r="D504" s="9" t="s">
        <v>51</v>
      </c>
      <c r="E504" s="8">
        <v>5</v>
      </c>
      <c r="F504" s="3" t="str">
        <f>VLOOKUP(B504, Завдання1!$H:$J, 2, FALSE)</f>
        <v xml:space="preserve">Одеська </v>
      </c>
      <c r="G504" s="3" t="str">
        <f>VLOOKUP(B504, Завдання1!$L:$M, 2, FALSE)</f>
        <v>Android</v>
      </c>
    </row>
    <row r="505" spans="1:7" x14ac:dyDescent="0.25">
      <c r="A505" s="7">
        <v>45254</v>
      </c>
      <c r="B505" s="8">
        <v>100000504</v>
      </c>
      <c r="C505" s="9" t="s">
        <v>50</v>
      </c>
      <c r="D505" s="9" t="s">
        <v>54</v>
      </c>
      <c r="E505" s="8">
        <v>1</v>
      </c>
      <c r="F505" s="3" t="str">
        <f>VLOOKUP(B505, Завдання1!$H:$J, 2, FALSE)</f>
        <v xml:space="preserve">Львівська </v>
      </c>
      <c r="G505" s="3" t="str">
        <f>VLOOKUP(B505, Завдання1!$L:$M, 2, FALSE)</f>
        <v>Android</v>
      </c>
    </row>
    <row r="506" spans="1:7" x14ac:dyDescent="0.25">
      <c r="A506" s="7">
        <v>45251</v>
      </c>
      <c r="B506" s="8">
        <v>100000505</v>
      </c>
      <c r="C506" s="9" t="s">
        <v>49</v>
      </c>
      <c r="D506" s="9" t="s">
        <v>51</v>
      </c>
      <c r="E506" s="8">
        <v>9</v>
      </c>
      <c r="F506" s="3" t="str">
        <f>VLOOKUP(B506, Завдання1!$H:$J, 2, FALSE)</f>
        <v xml:space="preserve">Одеська </v>
      </c>
      <c r="G506" s="3" t="str">
        <f>VLOOKUP(B506, Завдання1!$L:$M, 2, FALSE)</f>
        <v>Android</v>
      </c>
    </row>
    <row r="507" spans="1:7" x14ac:dyDescent="0.25">
      <c r="A507" s="7">
        <v>45253</v>
      </c>
      <c r="B507" s="8">
        <v>100000506</v>
      </c>
      <c r="C507" s="9" t="s">
        <v>49</v>
      </c>
      <c r="D507" s="9" t="s">
        <v>53</v>
      </c>
      <c r="E507" s="8">
        <v>10</v>
      </c>
      <c r="F507" s="3" t="str">
        <f>VLOOKUP(B507, Завдання1!$H:$J, 2, FALSE)</f>
        <v xml:space="preserve">Івано-Франківська </v>
      </c>
      <c r="G507" s="3" t="str">
        <f>VLOOKUP(B507, Завдання1!$L:$M, 2, FALSE)</f>
        <v>Android</v>
      </c>
    </row>
    <row r="508" spans="1:7" x14ac:dyDescent="0.25">
      <c r="A508" s="7">
        <v>45251</v>
      </c>
      <c r="B508" s="8">
        <v>100000507</v>
      </c>
      <c r="C508" s="9" t="s">
        <v>50</v>
      </c>
      <c r="D508" s="9" t="s">
        <v>54</v>
      </c>
      <c r="E508" s="8">
        <v>10</v>
      </c>
      <c r="F508" s="3" t="str">
        <f>VLOOKUP(B508, Завдання1!$H:$J, 2, FALSE)</f>
        <v xml:space="preserve">Харківська </v>
      </c>
      <c r="G508" s="3" t="str">
        <f>VLOOKUP(B508, Завдання1!$L:$M, 2, FALSE)</f>
        <v>Android</v>
      </c>
    </row>
    <row r="509" spans="1:7" x14ac:dyDescent="0.25">
      <c r="A509" s="7">
        <v>45258</v>
      </c>
      <c r="B509" s="8">
        <v>100000508</v>
      </c>
      <c r="C509" s="9" t="s">
        <v>48</v>
      </c>
      <c r="D509" s="9" t="s">
        <v>52</v>
      </c>
      <c r="E509" s="8">
        <v>7</v>
      </c>
      <c r="F509" s="3" t="str">
        <f>VLOOKUP(B509, Завдання1!$H:$J, 2, FALSE)</f>
        <v xml:space="preserve">Івано-Франківська </v>
      </c>
      <c r="G509" s="3" t="str">
        <f>VLOOKUP(B509, Завдання1!$L:$M, 2, FALSE)</f>
        <v>Android</v>
      </c>
    </row>
    <row r="510" spans="1:7" x14ac:dyDescent="0.25">
      <c r="A510" s="7">
        <v>45252</v>
      </c>
      <c r="B510" s="8">
        <v>100000509</v>
      </c>
      <c r="C510" s="9" t="s">
        <v>49</v>
      </c>
      <c r="D510" s="9" t="s">
        <v>53</v>
      </c>
      <c r="E510" s="8">
        <v>10</v>
      </c>
      <c r="F510" s="3" t="str">
        <f>VLOOKUP(B510, Завдання1!$H:$J, 2, FALSE)</f>
        <v xml:space="preserve">Запорізька </v>
      </c>
      <c r="G510" s="3" t="str">
        <f>VLOOKUP(B510, Завдання1!$L:$M, 2, FALSE)</f>
        <v>feature phone</v>
      </c>
    </row>
    <row r="511" spans="1:7" x14ac:dyDescent="0.25">
      <c r="A511" s="7">
        <v>45256</v>
      </c>
      <c r="B511" s="8">
        <v>100000510</v>
      </c>
      <c r="C511" s="9" t="s">
        <v>50</v>
      </c>
      <c r="D511" s="9" t="s">
        <v>54</v>
      </c>
      <c r="E511" s="8">
        <v>10</v>
      </c>
      <c r="F511" s="3" t="str">
        <f>VLOOKUP(B511, Завдання1!$H:$J, 2, FALSE)</f>
        <v xml:space="preserve">Одеська </v>
      </c>
      <c r="G511" s="3" t="str">
        <f>VLOOKUP(B511, Завдання1!$L:$M, 2, FALSE)</f>
        <v>Android</v>
      </c>
    </row>
    <row r="512" spans="1:7" x14ac:dyDescent="0.25">
      <c r="A512" s="7">
        <v>45251</v>
      </c>
      <c r="B512" s="8">
        <v>100000511</v>
      </c>
      <c r="C512" s="9" t="s">
        <v>48</v>
      </c>
      <c r="D512" s="9" t="s">
        <v>52</v>
      </c>
      <c r="E512" s="8">
        <v>10</v>
      </c>
      <c r="F512" s="3" t="str">
        <f>VLOOKUP(B512, Завдання1!$H:$J, 2, FALSE)</f>
        <v xml:space="preserve">Рівненська </v>
      </c>
      <c r="G512" s="3" t="str">
        <f>VLOOKUP(B512, Завдання1!$L:$M, 2, FALSE)</f>
        <v>Android</v>
      </c>
    </row>
    <row r="513" spans="1:7" x14ac:dyDescent="0.25">
      <c r="A513" s="7">
        <v>45253</v>
      </c>
      <c r="B513" s="8">
        <v>100000512</v>
      </c>
      <c r="C513" s="9" t="s">
        <v>49</v>
      </c>
      <c r="D513" s="9" t="s">
        <v>53</v>
      </c>
      <c r="E513" s="8">
        <v>10</v>
      </c>
      <c r="F513" s="3" t="str">
        <f>VLOOKUP(B513, Завдання1!$H:$J, 2, FALSE)</f>
        <v xml:space="preserve">Дніпропетровська </v>
      </c>
      <c r="G513" s="3" t="str">
        <f>VLOOKUP(B513, Завдання1!$L:$M, 2, FALSE)</f>
        <v>Android</v>
      </c>
    </row>
    <row r="514" spans="1:7" x14ac:dyDescent="0.25">
      <c r="A514" s="7">
        <v>45250</v>
      </c>
      <c r="B514" s="8">
        <v>100000513</v>
      </c>
      <c r="C514" s="9" t="s">
        <v>49</v>
      </c>
      <c r="D514" s="9" t="s">
        <v>51</v>
      </c>
      <c r="E514" s="8">
        <v>1</v>
      </c>
      <c r="F514" s="3" t="str">
        <f>VLOOKUP(B514, Завдання1!$H:$J, 2, FALSE)</f>
        <v xml:space="preserve">Львівська </v>
      </c>
      <c r="G514" s="3" t="str">
        <f>VLOOKUP(B514, Завдання1!$L:$M, 2, FALSE)</f>
        <v>Android</v>
      </c>
    </row>
    <row r="515" spans="1:7" x14ac:dyDescent="0.25">
      <c r="A515" s="7">
        <v>45256</v>
      </c>
      <c r="B515" s="8">
        <v>100000514</v>
      </c>
      <c r="C515" s="9" t="s">
        <v>49</v>
      </c>
      <c r="D515" s="9" t="s">
        <v>51</v>
      </c>
      <c r="E515" s="8">
        <v>0</v>
      </c>
      <c r="F515" s="3" t="str">
        <f>VLOOKUP(B515, Завдання1!$H:$J, 2, FALSE)</f>
        <v xml:space="preserve">Запорізька </v>
      </c>
      <c r="G515" s="3" t="str">
        <f>VLOOKUP(B515, Завдання1!$L:$M, 2, FALSE)</f>
        <v>Android</v>
      </c>
    </row>
    <row r="516" spans="1:7" x14ac:dyDescent="0.25">
      <c r="A516" s="7">
        <v>45258</v>
      </c>
      <c r="B516" s="8">
        <v>100000515</v>
      </c>
      <c r="C516" s="9" t="s">
        <v>48</v>
      </c>
      <c r="D516" s="9" t="s">
        <v>52</v>
      </c>
      <c r="E516" s="8"/>
      <c r="F516" s="3" t="str">
        <f>VLOOKUP(B516, Завдання1!$H:$J, 2, FALSE)</f>
        <v xml:space="preserve">Черкаська </v>
      </c>
      <c r="G516" s="3" t="str">
        <f>VLOOKUP(B516, Завдання1!$L:$M, 2, FALSE)</f>
        <v>Android</v>
      </c>
    </row>
    <row r="517" spans="1:7" x14ac:dyDescent="0.25">
      <c r="A517" s="7">
        <v>45257</v>
      </c>
      <c r="B517" s="8">
        <v>100000516</v>
      </c>
      <c r="C517" s="9" t="s">
        <v>49</v>
      </c>
      <c r="D517" s="9" t="s">
        <v>51</v>
      </c>
      <c r="E517" s="8"/>
      <c r="F517" s="3" t="str">
        <f>VLOOKUP(B517, Завдання1!$H:$J, 2, FALSE)</f>
        <v xml:space="preserve">Хмельницька </v>
      </c>
      <c r="G517" s="3" t="str">
        <f>VLOOKUP(B517, Завдання1!$L:$M, 2, FALSE)</f>
        <v>Android</v>
      </c>
    </row>
    <row r="518" spans="1:7" x14ac:dyDescent="0.25">
      <c r="A518" s="7">
        <v>45252</v>
      </c>
      <c r="B518" s="8">
        <v>100000517</v>
      </c>
      <c r="C518" s="9" t="s">
        <v>49</v>
      </c>
      <c r="D518" s="9" t="s">
        <v>51</v>
      </c>
      <c r="E518" s="8"/>
      <c r="F518" s="3" t="str">
        <f>VLOOKUP(B518, Завдання1!$H:$J, 2, FALSE)</f>
        <v xml:space="preserve">Вінницька </v>
      </c>
      <c r="G518" s="3" t="str">
        <f>VLOOKUP(B518, Завдання1!$L:$M, 2, FALSE)</f>
        <v>Android</v>
      </c>
    </row>
    <row r="519" spans="1:7" x14ac:dyDescent="0.25">
      <c r="A519" s="7">
        <v>45253</v>
      </c>
      <c r="B519" s="8">
        <v>100000518</v>
      </c>
      <c r="C519" s="9" t="s">
        <v>48</v>
      </c>
      <c r="D519" s="9" t="s">
        <v>52</v>
      </c>
      <c r="E519" s="8">
        <v>8</v>
      </c>
      <c r="F519" s="3" t="str">
        <f>VLOOKUP(B519, Завдання1!$H:$J, 2, FALSE)</f>
        <v>Київська</v>
      </c>
      <c r="G519" s="3" t="str">
        <f>VLOOKUP(B519, Завдання1!$L:$M, 2, FALSE)</f>
        <v>Android</v>
      </c>
    </row>
    <row r="520" spans="1:7" x14ac:dyDescent="0.25">
      <c r="A520" s="7">
        <v>45257</v>
      </c>
      <c r="B520" s="8">
        <v>100000519</v>
      </c>
      <c r="C520" s="9" t="s">
        <v>49</v>
      </c>
      <c r="D520" s="9" t="s">
        <v>53</v>
      </c>
      <c r="E520" s="8">
        <v>10</v>
      </c>
      <c r="F520" s="3" t="str">
        <f>VLOOKUP(B520, Завдання1!$H:$J, 2, FALSE)</f>
        <v xml:space="preserve">Львівська </v>
      </c>
      <c r="G520" s="3" t="str">
        <f>VLOOKUP(B520, Завдання1!$L:$M, 2, FALSE)</f>
        <v>Android</v>
      </c>
    </row>
    <row r="521" spans="1:7" x14ac:dyDescent="0.25">
      <c r="A521" s="7">
        <v>45253</v>
      </c>
      <c r="B521" s="8">
        <v>100000520</v>
      </c>
      <c r="C521" s="9" t="s">
        <v>48</v>
      </c>
      <c r="D521" s="9" t="s">
        <v>52</v>
      </c>
      <c r="E521" s="8">
        <v>0</v>
      </c>
      <c r="F521" s="3" t="str">
        <f>VLOOKUP(B521, Завдання1!$H:$J, 2, FALSE)</f>
        <v xml:space="preserve">Житомирська </v>
      </c>
      <c r="G521" s="3" t="str">
        <f>VLOOKUP(B521, Завдання1!$L:$M, 2, FALSE)</f>
        <v>feature phone</v>
      </c>
    </row>
    <row r="522" spans="1:7" x14ac:dyDescent="0.25">
      <c r="A522" s="7">
        <v>45257</v>
      </c>
      <c r="B522" s="8">
        <v>100000521</v>
      </c>
      <c r="C522" s="9" t="s">
        <v>50</v>
      </c>
      <c r="D522" s="9" t="s">
        <v>56</v>
      </c>
      <c r="E522" s="8">
        <v>10</v>
      </c>
      <c r="F522" s="3" t="str">
        <f>VLOOKUP(B522, Завдання1!$H:$J, 2, FALSE)</f>
        <v xml:space="preserve">Одеська </v>
      </c>
      <c r="G522" s="3" t="str">
        <f>VLOOKUP(B522, Завдання1!$L:$M, 2, FALSE)</f>
        <v>Android</v>
      </c>
    </row>
    <row r="523" spans="1:7" x14ac:dyDescent="0.25">
      <c r="A523" s="7">
        <v>45254</v>
      </c>
      <c r="B523" s="8">
        <v>100000522</v>
      </c>
      <c r="C523" s="9" t="s">
        <v>49</v>
      </c>
      <c r="D523" s="9" t="s">
        <v>51</v>
      </c>
      <c r="E523" s="8">
        <v>2</v>
      </c>
      <c r="F523" s="3" t="str">
        <f>VLOOKUP(B523, Завдання1!$H:$J, 2, FALSE)</f>
        <v xml:space="preserve">Рівненська </v>
      </c>
      <c r="G523" s="3" t="str">
        <f>VLOOKUP(B523, Завдання1!$L:$M, 2, FALSE)</f>
        <v>Android</v>
      </c>
    </row>
    <row r="524" spans="1:7" x14ac:dyDescent="0.25">
      <c r="A524" s="7">
        <v>45258</v>
      </c>
      <c r="B524" s="8">
        <v>100000523</v>
      </c>
      <c r="C524" s="9" t="s">
        <v>49</v>
      </c>
      <c r="D524" s="9" t="s">
        <v>53</v>
      </c>
      <c r="E524" s="8">
        <v>10</v>
      </c>
      <c r="F524" s="3" t="str">
        <f>VLOOKUP(B524, Завдання1!$H:$J, 2, FALSE)</f>
        <v xml:space="preserve">Вінницька </v>
      </c>
      <c r="G524" s="3" t="str">
        <f>VLOOKUP(B524, Завдання1!$L:$M, 2, FALSE)</f>
        <v>Android</v>
      </c>
    </row>
    <row r="525" spans="1:7" x14ac:dyDescent="0.25">
      <c r="A525" s="7">
        <v>45252</v>
      </c>
      <c r="B525" s="8">
        <v>100000524</v>
      </c>
      <c r="C525" s="9" t="s">
        <v>50</v>
      </c>
      <c r="D525" s="9" t="s">
        <v>54</v>
      </c>
      <c r="E525" s="8">
        <v>10</v>
      </c>
      <c r="F525" s="3" t="str">
        <f>VLOOKUP(B525, Завдання1!$H:$J, 2, FALSE)</f>
        <v xml:space="preserve">Хмельницька </v>
      </c>
      <c r="G525" s="3" t="str">
        <f>VLOOKUP(B525, Завдання1!$L:$M, 2, FALSE)</f>
        <v>Android</v>
      </c>
    </row>
    <row r="526" spans="1:7" x14ac:dyDescent="0.25">
      <c r="A526" s="7">
        <v>45258</v>
      </c>
      <c r="B526" s="8">
        <v>100000525</v>
      </c>
      <c r="C526" s="9" t="s">
        <v>49</v>
      </c>
      <c r="D526" s="9" t="s">
        <v>51</v>
      </c>
      <c r="E526" s="8">
        <v>8</v>
      </c>
      <c r="F526" s="3" t="str">
        <f>VLOOKUP(B526, Завдання1!$H:$J, 2, FALSE)</f>
        <v xml:space="preserve">Тернопільська </v>
      </c>
      <c r="G526" s="3" t="str">
        <f>VLOOKUP(B526, Завдання1!$L:$M, 2, FALSE)</f>
        <v>Android</v>
      </c>
    </row>
    <row r="527" spans="1:7" x14ac:dyDescent="0.25">
      <c r="A527" s="7">
        <v>45255</v>
      </c>
      <c r="B527" s="8">
        <v>100000526</v>
      </c>
      <c r="C527" s="9" t="s">
        <v>49</v>
      </c>
      <c r="D527" s="9" t="s">
        <v>51</v>
      </c>
      <c r="E527" s="8">
        <v>10</v>
      </c>
      <c r="F527" s="3" t="str">
        <f>VLOOKUP(B527, Завдання1!$H:$J, 2, FALSE)</f>
        <v xml:space="preserve">Хмельницька </v>
      </c>
      <c r="G527" s="3" t="str">
        <f>VLOOKUP(B527, Завдання1!$L:$M, 2, FALSE)</f>
        <v>Android</v>
      </c>
    </row>
    <row r="528" spans="1:7" x14ac:dyDescent="0.25">
      <c r="A528" s="7">
        <v>45256</v>
      </c>
      <c r="B528" s="8">
        <v>100000527</v>
      </c>
      <c r="C528" s="9" t="s">
        <v>49</v>
      </c>
      <c r="D528" s="9" t="s">
        <v>51</v>
      </c>
      <c r="E528" s="8">
        <v>10</v>
      </c>
      <c r="F528" s="3" t="str">
        <f>VLOOKUP(B528, Завдання1!$H:$J, 2, FALSE)</f>
        <v xml:space="preserve">Дніпропетровська </v>
      </c>
      <c r="G528" s="3" t="str">
        <f>VLOOKUP(B528, Завдання1!$L:$M, 2, FALSE)</f>
        <v>Android</v>
      </c>
    </row>
    <row r="529" spans="1:7" x14ac:dyDescent="0.25">
      <c r="A529" s="7">
        <v>45258</v>
      </c>
      <c r="B529" s="8">
        <v>100000528</v>
      </c>
      <c r="C529" s="9" t="s">
        <v>49</v>
      </c>
      <c r="D529" s="9" t="s">
        <v>53</v>
      </c>
      <c r="E529" s="8">
        <v>8</v>
      </c>
      <c r="F529" s="3" t="str">
        <f>VLOOKUP(B529, Завдання1!$H:$J, 2, FALSE)</f>
        <v xml:space="preserve">Кіровоградська </v>
      </c>
      <c r="G529" s="3" t="str">
        <f>VLOOKUP(B529, Завдання1!$L:$M, 2, FALSE)</f>
        <v>Android</v>
      </c>
    </row>
    <row r="530" spans="1:7" x14ac:dyDescent="0.25">
      <c r="A530" s="7">
        <v>45256</v>
      </c>
      <c r="B530" s="8">
        <v>100000529</v>
      </c>
      <c r="C530" s="9" t="s">
        <v>49</v>
      </c>
      <c r="D530" s="9" t="s">
        <v>53</v>
      </c>
      <c r="E530" s="8">
        <v>10</v>
      </c>
      <c r="F530" s="3" t="str">
        <f>VLOOKUP(B530, Завдання1!$H:$J, 2, FALSE)</f>
        <v xml:space="preserve">Рівненська </v>
      </c>
      <c r="G530" s="3" t="str">
        <f>VLOOKUP(B530, Завдання1!$L:$M, 2, FALSE)</f>
        <v>Android</v>
      </c>
    </row>
    <row r="531" spans="1:7" x14ac:dyDescent="0.25">
      <c r="A531" s="7">
        <v>45256</v>
      </c>
      <c r="B531" s="8">
        <v>100000530</v>
      </c>
      <c r="C531" s="9" t="s">
        <v>48</v>
      </c>
      <c r="D531" s="9" t="s">
        <v>52</v>
      </c>
      <c r="E531" s="8">
        <v>10</v>
      </c>
      <c r="F531" s="3" t="str">
        <f>VLOOKUP(B531, Завдання1!$H:$J, 2, FALSE)</f>
        <v xml:space="preserve">Тернопільська </v>
      </c>
      <c r="G531" s="3" t="str">
        <f>VLOOKUP(B531, Завдання1!$L:$M, 2, FALSE)</f>
        <v>Android</v>
      </c>
    </row>
    <row r="532" spans="1:7" x14ac:dyDescent="0.25">
      <c r="A532" s="7">
        <v>45250</v>
      </c>
      <c r="B532" s="8">
        <v>100000531</v>
      </c>
      <c r="C532" s="9" t="s">
        <v>49</v>
      </c>
      <c r="D532" s="9" t="s">
        <v>51</v>
      </c>
      <c r="E532" s="8">
        <v>0</v>
      </c>
      <c r="F532" s="3" t="str">
        <f>VLOOKUP(B532, Завдання1!$H:$J, 2, FALSE)</f>
        <v xml:space="preserve">Кіровоградська </v>
      </c>
      <c r="G532" s="3" t="str">
        <f>VLOOKUP(B532, Завдання1!$L:$M, 2, FALSE)</f>
        <v>Android</v>
      </c>
    </row>
    <row r="533" spans="1:7" x14ac:dyDescent="0.25">
      <c r="A533" s="7">
        <v>45255</v>
      </c>
      <c r="B533" s="8">
        <v>100000532</v>
      </c>
      <c r="C533" s="9" t="s">
        <v>49</v>
      </c>
      <c r="D533" s="9" t="s">
        <v>51</v>
      </c>
      <c r="E533" s="8">
        <v>1</v>
      </c>
      <c r="F533" s="3" t="str">
        <f>VLOOKUP(B533, Завдання1!$H:$J, 2, FALSE)</f>
        <v xml:space="preserve">Сумська </v>
      </c>
      <c r="G533" s="3" t="str">
        <f>VLOOKUP(B533, Завдання1!$L:$M, 2, FALSE)</f>
        <v>Android</v>
      </c>
    </row>
    <row r="534" spans="1:7" x14ac:dyDescent="0.25">
      <c r="A534" s="7">
        <v>45256</v>
      </c>
      <c r="B534" s="8">
        <v>100000533</v>
      </c>
      <c r="C534" s="9" t="s">
        <v>50</v>
      </c>
      <c r="D534" s="9" t="s">
        <v>54</v>
      </c>
      <c r="E534" s="8">
        <v>0</v>
      </c>
      <c r="F534" s="3" t="str">
        <f>VLOOKUP(B534, Завдання1!$H:$J, 2, FALSE)</f>
        <v xml:space="preserve">Харківська </v>
      </c>
      <c r="G534" s="3" t="str">
        <f>VLOOKUP(B534, Завдання1!$L:$M, 2, FALSE)</f>
        <v>Android</v>
      </c>
    </row>
    <row r="535" spans="1:7" x14ac:dyDescent="0.25">
      <c r="A535" s="7">
        <v>45252</v>
      </c>
      <c r="B535" s="8">
        <v>100000534</v>
      </c>
      <c r="C535" s="9" t="s">
        <v>48</v>
      </c>
      <c r="D535" s="9" t="s">
        <v>52</v>
      </c>
      <c r="E535" s="8">
        <v>10</v>
      </c>
      <c r="F535" s="3" t="str">
        <f>VLOOKUP(B535, Завдання1!$H:$J, 2, FALSE)</f>
        <v xml:space="preserve">Чернівецька </v>
      </c>
      <c r="G535" s="3" t="str">
        <f>VLOOKUP(B535, Завдання1!$L:$M, 2, FALSE)</f>
        <v>IOS</v>
      </c>
    </row>
    <row r="536" spans="1:7" x14ac:dyDescent="0.25">
      <c r="A536" s="7">
        <v>45253</v>
      </c>
      <c r="B536" s="8">
        <v>100000535</v>
      </c>
      <c r="C536" s="9" t="s">
        <v>49</v>
      </c>
      <c r="D536" s="9" t="s">
        <v>53</v>
      </c>
      <c r="E536" s="8">
        <v>9</v>
      </c>
      <c r="F536" s="3" t="str">
        <f>VLOOKUP(B536, Завдання1!$H:$J, 2, FALSE)</f>
        <v xml:space="preserve">Закарпатська </v>
      </c>
      <c r="G536" s="3" t="str">
        <f>VLOOKUP(B536, Завдання1!$L:$M, 2, FALSE)</f>
        <v>IOS</v>
      </c>
    </row>
    <row r="537" spans="1:7" x14ac:dyDescent="0.25">
      <c r="A537" s="7">
        <v>45254</v>
      </c>
      <c r="B537" s="8">
        <v>100000536</v>
      </c>
      <c r="C537" s="9" t="s">
        <v>49</v>
      </c>
      <c r="D537" s="9" t="s">
        <v>51</v>
      </c>
      <c r="E537" s="8">
        <v>10</v>
      </c>
      <c r="F537" s="3" t="str">
        <f>VLOOKUP(B537, Завдання1!$H:$J, 2, FALSE)</f>
        <v xml:space="preserve">Харківська </v>
      </c>
      <c r="G537" s="3" t="str">
        <f>VLOOKUP(B537, Завдання1!$L:$M, 2, FALSE)</f>
        <v>IOS</v>
      </c>
    </row>
    <row r="538" spans="1:7" x14ac:dyDescent="0.25">
      <c r="A538" s="7">
        <v>45258</v>
      </c>
      <c r="B538" s="8">
        <v>100000537</v>
      </c>
      <c r="C538" s="9" t="s">
        <v>50</v>
      </c>
      <c r="D538" s="9" t="s">
        <v>56</v>
      </c>
      <c r="E538" s="8">
        <v>9</v>
      </c>
      <c r="F538" s="3" t="str">
        <f>VLOOKUP(B538, Завдання1!$H:$J, 2, FALSE)</f>
        <v xml:space="preserve">Чернігівська </v>
      </c>
      <c r="G538" s="3" t="str">
        <f>VLOOKUP(B538, Завдання1!$L:$M, 2, FALSE)</f>
        <v>IOS</v>
      </c>
    </row>
    <row r="539" spans="1:7" x14ac:dyDescent="0.25">
      <c r="A539" s="7">
        <v>45258</v>
      </c>
      <c r="B539" s="8">
        <v>100000538</v>
      </c>
      <c r="C539" s="9" t="s">
        <v>49</v>
      </c>
      <c r="D539" s="9" t="s">
        <v>51</v>
      </c>
      <c r="E539" s="8">
        <v>5</v>
      </c>
      <c r="F539" s="3" t="str">
        <f>VLOOKUP(B539, Завдання1!$H:$J, 2, FALSE)</f>
        <v xml:space="preserve">Рівненська </v>
      </c>
      <c r="G539" s="3" t="str">
        <f>VLOOKUP(B539, Завдання1!$L:$M, 2, FALSE)</f>
        <v>Android</v>
      </c>
    </row>
    <row r="540" spans="1:7" x14ac:dyDescent="0.25">
      <c r="A540" s="7">
        <v>45254</v>
      </c>
      <c r="B540" s="8">
        <v>100000539</v>
      </c>
      <c r="C540" s="9" t="s">
        <v>48</v>
      </c>
      <c r="D540" s="9" t="s">
        <v>52</v>
      </c>
      <c r="E540" s="8">
        <v>0</v>
      </c>
      <c r="F540" s="3" t="str">
        <f>VLOOKUP(B540, Завдання1!$H:$J, 2, FALSE)</f>
        <v xml:space="preserve">Дніпропетровська </v>
      </c>
      <c r="G540" s="3" t="str">
        <f>VLOOKUP(B540, Завдання1!$L:$M, 2, FALSE)</f>
        <v>Android</v>
      </c>
    </row>
    <row r="541" spans="1:7" x14ac:dyDescent="0.25">
      <c r="A541" s="7">
        <v>45257</v>
      </c>
      <c r="B541" s="8">
        <v>100000540</v>
      </c>
      <c r="C541" s="9" t="s">
        <v>48</v>
      </c>
      <c r="D541" s="9" t="s">
        <v>52</v>
      </c>
      <c r="E541" s="8">
        <v>7</v>
      </c>
      <c r="F541" s="3" t="str">
        <f>VLOOKUP(B541, Завдання1!$H:$J, 2, FALSE)</f>
        <v xml:space="preserve">Одеська </v>
      </c>
      <c r="G541" s="3" t="str">
        <f>VLOOKUP(B541, Завдання1!$L:$M, 2, FALSE)</f>
        <v>IOS</v>
      </c>
    </row>
    <row r="542" spans="1:7" x14ac:dyDescent="0.25">
      <c r="A542" s="7">
        <v>45258</v>
      </c>
      <c r="B542" s="8">
        <v>100000541</v>
      </c>
      <c r="C542" s="9" t="s">
        <v>49</v>
      </c>
      <c r="D542" s="9" t="s">
        <v>53</v>
      </c>
      <c r="E542" s="8">
        <v>10</v>
      </c>
      <c r="F542" s="3" t="str">
        <f>VLOOKUP(B542, Завдання1!$H:$J, 2, FALSE)</f>
        <v xml:space="preserve">Харківська </v>
      </c>
      <c r="G542" s="3" t="str">
        <f>VLOOKUP(B542, Завдання1!$L:$M, 2, FALSE)</f>
        <v>Android</v>
      </c>
    </row>
    <row r="543" spans="1:7" x14ac:dyDescent="0.25">
      <c r="A543" s="7">
        <v>45257</v>
      </c>
      <c r="B543" s="8">
        <v>100000542</v>
      </c>
      <c r="C543" s="9" t="s">
        <v>49</v>
      </c>
      <c r="D543" s="9" t="s">
        <v>53</v>
      </c>
      <c r="E543" s="8">
        <v>5</v>
      </c>
      <c r="F543" s="3" t="str">
        <f>VLOOKUP(B543, Завдання1!$H:$J, 2, FALSE)</f>
        <v xml:space="preserve">Закарпатська </v>
      </c>
      <c r="G543" s="3" t="str">
        <f>VLOOKUP(B543, Завдання1!$L:$M, 2, FALSE)</f>
        <v>Android</v>
      </c>
    </row>
    <row r="544" spans="1:7" x14ac:dyDescent="0.25">
      <c r="A544" s="7">
        <v>45258</v>
      </c>
      <c r="B544" s="8">
        <v>100000543</v>
      </c>
      <c r="C544" s="9" t="s">
        <v>48</v>
      </c>
      <c r="D544" s="9" t="s">
        <v>52</v>
      </c>
      <c r="E544" s="8">
        <v>10</v>
      </c>
      <c r="F544" s="3" t="str">
        <f>VLOOKUP(B544, Завдання1!$H:$J, 2, FALSE)</f>
        <v xml:space="preserve">Рівненська </v>
      </c>
      <c r="G544" s="3" t="str">
        <f>VLOOKUP(B544, Завдання1!$L:$M, 2, FALSE)</f>
        <v>Android</v>
      </c>
    </row>
    <row r="545" spans="1:7" x14ac:dyDescent="0.25">
      <c r="A545" s="7">
        <v>45252</v>
      </c>
      <c r="B545" s="8">
        <v>100000544</v>
      </c>
      <c r="C545" s="9" t="s">
        <v>49</v>
      </c>
      <c r="D545" s="9" t="s">
        <v>51</v>
      </c>
      <c r="E545" s="8">
        <v>1</v>
      </c>
      <c r="F545" s="3" t="str">
        <f>VLOOKUP(B545, Завдання1!$H:$J, 2, FALSE)</f>
        <v xml:space="preserve">Чернівецька </v>
      </c>
      <c r="G545" s="3" t="str">
        <f>VLOOKUP(B545, Завдання1!$L:$M, 2, FALSE)</f>
        <v>Android</v>
      </c>
    </row>
    <row r="546" spans="1:7" x14ac:dyDescent="0.25">
      <c r="A546" s="7">
        <v>45253</v>
      </c>
      <c r="B546" s="8">
        <v>100000545</v>
      </c>
      <c r="C546" s="9" t="s">
        <v>49</v>
      </c>
      <c r="D546" s="9" t="s">
        <v>51</v>
      </c>
      <c r="E546" s="8">
        <v>0</v>
      </c>
      <c r="F546" s="3" t="str">
        <f>VLOOKUP(B546, Завдання1!$H:$J, 2, FALSE)</f>
        <v xml:space="preserve">Вінницька </v>
      </c>
      <c r="G546" s="3" t="str">
        <f>VLOOKUP(B546, Завдання1!$L:$M, 2, FALSE)</f>
        <v>Android</v>
      </c>
    </row>
    <row r="547" spans="1:7" x14ac:dyDescent="0.25">
      <c r="A547" s="7">
        <v>45257</v>
      </c>
      <c r="B547" s="8">
        <v>100000546</v>
      </c>
      <c r="C547" s="9" t="s">
        <v>49</v>
      </c>
      <c r="D547" s="9" t="s">
        <v>53</v>
      </c>
      <c r="E547" s="8">
        <v>10</v>
      </c>
      <c r="F547" s="3" t="str">
        <f>VLOOKUP(B547, Завдання1!$H:$J, 2, FALSE)</f>
        <v xml:space="preserve">Чернівецька </v>
      </c>
      <c r="G547" s="3" t="str">
        <f>VLOOKUP(B547, Завдання1!$L:$M, 2, FALSE)</f>
        <v>Android</v>
      </c>
    </row>
    <row r="548" spans="1:7" x14ac:dyDescent="0.25">
      <c r="A548" s="7">
        <v>45254</v>
      </c>
      <c r="B548" s="8">
        <v>100000547</v>
      </c>
      <c r="C548" s="9" t="s">
        <v>49</v>
      </c>
      <c r="D548" s="9" t="s">
        <v>51</v>
      </c>
      <c r="E548" s="8">
        <v>5</v>
      </c>
      <c r="F548" s="3" t="str">
        <f>VLOOKUP(B548, Завдання1!$H:$J, 2, FALSE)</f>
        <v xml:space="preserve">Рівненська </v>
      </c>
      <c r="G548" s="3" t="str">
        <f>VLOOKUP(B548, Завдання1!$L:$M, 2, FALSE)</f>
        <v>Android</v>
      </c>
    </row>
    <row r="549" spans="1:7" x14ac:dyDescent="0.25">
      <c r="A549" s="7">
        <v>45254</v>
      </c>
      <c r="B549" s="8">
        <v>100000548</v>
      </c>
      <c r="C549" s="9" t="s">
        <v>48</v>
      </c>
      <c r="D549" s="9" t="s">
        <v>52</v>
      </c>
      <c r="E549" s="8">
        <v>0</v>
      </c>
      <c r="F549" s="3" t="str">
        <f>VLOOKUP(B549, Завдання1!$H:$J, 2, FALSE)</f>
        <v xml:space="preserve">Одеська </v>
      </c>
      <c r="G549" s="3" t="str">
        <f>VLOOKUP(B549, Завдання1!$L:$M, 2, FALSE)</f>
        <v>feature phone</v>
      </c>
    </row>
    <row r="550" spans="1:7" x14ac:dyDescent="0.25">
      <c r="A550" s="7">
        <v>45252</v>
      </c>
      <c r="B550" s="8">
        <v>100000549</v>
      </c>
      <c r="C550" s="9" t="s">
        <v>50</v>
      </c>
      <c r="D550" s="9" t="s">
        <v>54</v>
      </c>
      <c r="E550" s="8">
        <v>0</v>
      </c>
      <c r="F550" s="3" t="str">
        <f>VLOOKUP(B550, Завдання1!$H:$J, 2, FALSE)</f>
        <v xml:space="preserve">Харківська </v>
      </c>
      <c r="G550" s="3" t="str">
        <f>VLOOKUP(B550, Завдання1!$L:$M, 2, FALSE)</f>
        <v>Android</v>
      </c>
    </row>
    <row r="551" spans="1:7" x14ac:dyDescent="0.25">
      <c r="A551" s="7">
        <v>45250</v>
      </c>
      <c r="B551" s="8">
        <v>100000550</v>
      </c>
      <c r="C551" s="9" t="s">
        <v>49</v>
      </c>
      <c r="D551" s="9" t="s">
        <v>51</v>
      </c>
      <c r="E551" s="8">
        <v>0</v>
      </c>
      <c r="F551" s="3" t="str">
        <f>VLOOKUP(B551, Завдання1!$H:$J, 2, FALSE)</f>
        <v xml:space="preserve">Сумська </v>
      </c>
      <c r="G551" s="3" t="str">
        <f>VLOOKUP(B551, Завдання1!$L:$M, 2, FALSE)</f>
        <v>Android</v>
      </c>
    </row>
    <row r="552" spans="1:7" x14ac:dyDescent="0.25">
      <c r="A552" s="7">
        <v>45255</v>
      </c>
      <c r="B552" s="8">
        <v>100000551</v>
      </c>
      <c r="C552" s="9" t="s">
        <v>49</v>
      </c>
      <c r="D552" s="9" t="s">
        <v>53</v>
      </c>
      <c r="E552" s="8">
        <v>9</v>
      </c>
      <c r="F552" s="3" t="str">
        <f>VLOOKUP(B552, Завдання1!$H:$J, 2, FALSE)</f>
        <v xml:space="preserve">Львівська </v>
      </c>
      <c r="G552" s="3" t="str">
        <f>VLOOKUP(B552, Завдання1!$L:$M, 2, FALSE)</f>
        <v>Android</v>
      </c>
    </row>
    <row r="553" spans="1:7" x14ac:dyDescent="0.25">
      <c r="A553" s="7">
        <v>45254</v>
      </c>
      <c r="B553" s="8">
        <v>100000552</v>
      </c>
      <c r="C553" s="9" t="s">
        <v>49</v>
      </c>
      <c r="D553" s="9" t="s">
        <v>51</v>
      </c>
      <c r="E553" s="8">
        <v>7</v>
      </c>
      <c r="F553" s="3" t="str">
        <f>VLOOKUP(B553, Завдання1!$H:$J, 2, FALSE)</f>
        <v xml:space="preserve">Миколаївська </v>
      </c>
      <c r="G553" s="3" t="str">
        <f>VLOOKUP(B553, Завдання1!$L:$M, 2, FALSE)</f>
        <v>Android</v>
      </c>
    </row>
    <row r="554" spans="1:7" x14ac:dyDescent="0.25">
      <c r="A554" s="7">
        <v>45252</v>
      </c>
      <c r="B554" s="8">
        <v>100000553</v>
      </c>
      <c r="C554" s="9" t="s">
        <v>48</v>
      </c>
      <c r="D554" s="9" t="s">
        <v>52</v>
      </c>
      <c r="E554" s="8">
        <v>10</v>
      </c>
      <c r="F554" s="3" t="str">
        <f>VLOOKUP(B554, Завдання1!$H:$J, 2, FALSE)</f>
        <v xml:space="preserve">Житомирська </v>
      </c>
      <c r="G554" s="3" t="str">
        <f>VLOOKUP(B554, Завдання1!$L:$M, 2, FALSE)</f>
        <v>feature phone</v>
      </c>
    </row>
    <row r="555" spans="1:7" x14ac:dyDescent="0.25">
      <c r="A555" s="7">
        <v>45258</v>
      </c>
      <c r="B555" s="8">
        <v>100000554</v>
      </c>
      <c r="C555" s="9" t="s">
        <v>49</v>
      </c>
      <c r="D555" s="9" t="s">
        <v>51</v>
      </c>
      <c r="E555" s="8">
        <v>10</v>
      </c>
      <c r="F555" s="3" t="str">
        <f>VLOOKUP(B555, Завдання1!$H:$J, 2, FALSE)</f>
        <v xml:space="preserve">Львівська </v>
      </c>
      <c r="G555" s="3" t="str">
        <f>VLOOKUP(B555, Завдання1!$L:$M, 2, FALSE)</f>
        <v>Android</v>
      </c>
    </row>
    <row r="556" spans="1:7" x14ac:dyDescent="0.25">
      <c r="A556" s="7">
        <v>45250</v>
      </c>
      <c r="B556" s="8">
        <v>100000555</v>
      </c>
      <c r="C556" s="9" t="s">
        <v>49</v>
      </c>
      <c r="D556" s="9" t="s">
        <v>51</v>
      </c>
      <c r="E556" s="8">
        <v>0</v>
      </c>
      <c r="F556" s="3" t="str">
        <f>VLOOKUP(B556, Завдання1!$H:$J, 2, FALSE)</f>
        <v xml:space="preserve">Одеська </v>
      </c>
      <c r="G556" s="3" t="str">
        <f>VLOOKUP(B556, Завдання1!$L:$M, 2, FALSE)</f>
        <v>Android</v>
      </c>
    </row>
    <row r="557" spans="1:7" x14ac:dyDescent="0.25">
      <c r="A557" s="7">
        <v>45257</v>
      </c>
      <c r="B557" s="8">
        <v>100000556</v>
      </c>
      <c r="C557" s="9" t="s">
        <v>49</v>
      </c>
      <c r="D557" s="9" t="s">
        <v>53</v>
      </c>
      <c r="E557" s="8">
        <v>0</v>
      </c>
      <c r="F557" s="3" t="str">
        <f>VLOOKUP(B557, Завдання1!$H:$J, 2, FALSE)</f>
        <v xml:space="preserve">Миколаївська </v>
      </c>
      <c r="G557" s="3" t="str">
        <f>VLOOKUP(B557, Завдання1!$L:$M, 2, FALSE)</f>
        <v>Android</v>
      </c>
    </row>
    <row r="558" spans="1:7" x14ac:dyDescent="0.25">
      <c r="A558" s="7">
        <v>45253</v>
      </c>
      <c r="B558" s="8">
        <v>100000557</v>
      </c>
      <c r="C558" s="9" t="s">
        <v>49</v>
      </c>
      <c r="D558" s="9" t="s">
        <v>53</v>
      </c>
      <c r="E558" s="8">
        <v>10</v>
      </c>
      <c r="F558" s="3" t="str">
        <f>VLOOKUP(B558, Завдання1!$H:$J, 2, FALSE)</f>
        <v xml:space="preserve">Тернопільська </v>
      </c>
      <c r="G558" s="3" t="str">
        <f>VLOOKUP(B558, Завдання1!$L:$M, 2, FALSE)</f>
        <v>Android</v>
      </c>
    </row>
    <row r="559" spans="1:7" x14ac:dyDescent="0.25">
      <c r="A559" s="7">
        <v>45255</v>
      </c>
      <c r="B559" s="8">
        <v>100000558</v>
      </c>
      <c r="C559" s="9" t="s">
        <v>49</v>
      </c>
      <c r="D559" s="9" t="s">
        <v>51</v>
      </c>
      <c r="E559" s="8">
        <v>5</v>
      </c>
      <c r="F559" s="3" t="str">
        <f>VLOOKUP(B559, Завдання1!$H:$J, 2, FALSE)</f>
        <v xml:space="preserve">Волинська </v>
      </c>
      <c r="G559" s="3" t="str">
        <f>VLOOKUP(B559, Завдання1!$L:$M, 2, FALSE)</f>
        <v>Android</v>
      </c>
    </row>
    <row r="560" spans="1:7" x14ac:dyDescent="0.25">
      <c r="A560" s="7">
        <v>45256</v>
      </c>
      <c r="B560" s="8">
        <v>100000559</v>
      </c>
      <c r="C560" s="9" t="s">
        <v>49</v>
      </c>
      <c r="D560" s="9" t="s">
        <v>53</v>
      </c>
      <c r="E560" s="8">
        <v>0</v>
      </c>
      <c r="F560" s="3" t="str">
        <f>VLOOKUP(B560, Завдання1!$H:$J, 2, FALSE)</f>
        <v xml:space="preserve">Закарпатська </v>
      </c>
      <c r="G560" s="3" t="str">
        <f>VLOOKUP(B560, Завдання1!$L:$M, 2, FALSE)</f>
        <v>Android</v>
      </c>
    </row>
    <row r="561" spans="1:7" x14ac:dyDescent="0.25">
      <c r="A561" s="7">
        <v>45258</v>
      </c>
      <c r="B561" s="8">
        <v>100000560</v>
      </c>
      <c r="C561" s="9" t="s">
        <v>49</v>
      </c>
      <c r="D561" s="9" t="s">
        <v>53</v>
      </c>
      <c r="E561" s="8">
        <v>10</v>
      </c>
      <c r="F561" s="3" t="str">
        <f>VLOOKUP(B561, Завдання1!$H:$J, 2, FALSE)</f>
        <v xml:space="preserve">Тернопільська </v>
      </c>
      <c r="G561" s="3" t="str">
        <f>VLOOKUP(B561, Завдання1!$L:$M, 2, FALSE)</f>
        <v>Android</v>
      </c>
    </row>
    <row r="562" spans="1:7" x14ac:dyDescent="0.25">
      <c r="A562" s="7">
        <v>45258</v>
      </c>
      <c r="B562" s="8">
        <v>100000561</v>
      </c>
      <c r="C562" s="9" t="s">
        <v>48</v>
      </c>
      <c r="D562" s="9" t="s">
        <v>52</v>
      </c>
      <c r="E562" s="8">
        <v>10</v>
      </c>
      <c r="F562" s="3" t="str">
        <f>VLOOKUP(B562, Завдання1!$H:$J, 2, FALSE)</f>
        <v xml:space="preserve">Чернівецька </v>
      </c>
      <c r="G562" s="3" t="str">
        <f>VLOOKUP(B562, Завдання1!$L:$M, 2, FALSE)</f>
        <v>Android</v>
      </c>
    </row>
    <row r="563" spans="1:7" x14ac:dyDescent="0.25">
      <c r="A563" s="7">
        <v>45258</v>
      </c>
      <c r="B563" s="8">
        <v>100000562</v>
      </c>
      <c r="C563" s="9" t="s">
        <v>49</v>
      </c>
      <c r="D563" s="9" t="s">
        <v>53</v>
      </c>
      <c r="E563" s="8">
        <v>10</v>
      </c>
      <c r="F563" s="3" t="str">
        <f>VLOOKUP(B563, Завдання1!$H:$J, 2, FALSE)</f>
        <v xml:space="preserve">Вінницька </v>
      </c>
      <c r="G563" s="3" t="str">
        <f>VLOOKUP(B563, Завдання1!$L:$M, 2, FALSE)</f>
        <v>Android</v>
      </c>
    </row>
    <row r="564" spans="1:7" x14ac:dyDescent="0.25">
      <c r="A564" s="7">
        <v>45257</v>
      </c>
      <c r="B564" s="8">
        <v>100000563</v>
      </c>
      <c r="C564" s="9" t="s">
        <v>49</v>
      </c>
      <c r="D564" s="9" t="s">
        <v>51</v>
      </c>
      <c r="E564" s="8">
        <v>0</v>
      </c>
      <c r="F564" s="3" t="str">
        <f>VLOOKUP(B564, Завдання1!$H:$J, 2, FALSE)</f>
        <v>Київська</v>
      </c>
      <c r="G564" s="3" t="str">
        <f>VLOOKUP(B564, Завдання1!$L:$M, 2, FALSE)</f>
        <v>Android</v>
      </c>
    </row>
    <row r="565" spans="1:7" x14ac:dyDescent="0.25">
      <c r="A565" s="7">
        <v>45255</v>
      </c>
      <c r="B565" s="8">
        <v>100000564</v>
      </c>
      <c r="C565" s="9" t="s">
        <v>48</v>
      </c>
      <c r="D565" s="9" t="s">
        <v>52</v>
      </c>
      <c r="E565" s="8">
        <v>10</v>
      </c>
      <c r="F565" s="3" t="str">
        <f>VLOOKUP(B565, Завдання1!$H:$J, 2, FALSE)</f>
        <v xml:space="preserve">Закарпатська </v>
      </c>
      <c r="G565" s="3" t="str">
        <f>VLOOKUP(B565, Завдання1!$L:$M, 2, FALSE)</f>
        <v>Android</v>
      </c>
    </row>
    <row r="566" spans="1:7" x14ac:dyDescent="0.25">
      <c r="A566" s="7">
        <v>45256</v>
      </c>
      <c r="B566" s="8">
        <v>100000565</v>
      </c>
      <c r="C566" s="9" t="s">
        <v>50</v>
      </c>
      <c r="D566" s="9" t="s">
        <v>56</v>
      </c>
      <c r="E566" s="8">
        <v>0</v>
      </c>
      <c r="F566" s="3" t="str">
        <f>VLOOKUP(B566, Завдання1!$H:$J, 2, FALSE)</f>
        <v xml:space="preserve">Чернігівська </v>
      </c>
      <c r="G566" s="3" t="str">
        <f>VLOOKUP(B566, Завдання1!$L:$M, 2, FALSE)</f>
        <v>Android</v>
      </c>
    </row>
    <row r="567" spans="1:7" x14ac:dyDescent="0.25">
      <c r="A567" s="7">
        <v>45255</v>
      </c>
      <c r="B567" s="8">
        <v>100000566</v>
      </c>
      <c r="C567" s="9" t="s">
        <v>49</v>
      </c>
      <c r="D567" s="9" t="s">
        <v>51</v>
      </c>
      <c r="E567" s="8">
        <v>9</v>
      </c>
      <c r="F567" s="3" t="str">
        <f>VLOOKUP(B567, Завдання1!$H:$J, 2, FALSE)</f>
        <v xml:space="preserve">Запорізька </v>
      </c>
      <c r="G567" s="3" t="str">
        <f>VLOOKUP(B567, Завдання1!$L:$M, 2, FALSE)</f>
        <v>Android</v>
      </c>
    </row>
    <row r="568" spans="1:7" x14ac:dyDescent="0.25">
      <c r="A568" s="7">
        <v>45256</v>
      </c>
      <c r="B568" s="8">
        <v>100000567</v>
      </c>
      <c r="C568" s="9" t="s">
        <v>49</v>
      </c>
      <c r="D568" s="9" t="s">
        <v>53</v>
      </c>
      <c r="E568" s="8">
        <v>10</v>
      </c>
      <c r="F568" s="3" t="str">
        <f>VLOOKUP(B568, Завдання1!$H:$J, 2, FALSE)</f>
        <v xml:space="preserve">Дніпропетровська </v>
      </c>
      <c r="G568" s="3" t="str">
        <f>VLOOKUP(B568, Завдання1!$L:$M, 2, FALSE)</f>
        <v>Android</v>
      </c>
    </row>
    <row r="569" spans="1:7" x14ac:dyDescent="0.25">
      <c r="A569" s="7">
        <v>45250</v>
      </c>
      <c r="B569" s="8">
        <v>100000568</v>
      </c>
      <c r="C569" s="9" t="s">
        <v>49</v>
      </c>
      <c r="D569" s="9" t="s">
        <v>51</v>
      </c>
      <c r="E569" s="8">
        <v>10</v>
      </c>
      <c r="F569" s="3" t="str">
        <f>VLOOKUP(B569, Завдання1!$H:$J, 2, FALSE)</f>
        <v xml:space="preserve">Чернігівська </v>
      </c>
      <c r="G569" s="3" t="str">
        <f>VLOOKUP(B569, Завдання1!$L:$M, 2, FALSE)</f>
        <v>Android</v>
      </c>
    </row>
    <row r="570" spans="1:7" x14ac:dyDescent="0.25">
      <c r="A570" s="7">
        <v>45256</v>
      </c>
      <c r="B570" s="8">
        <v>100000569</v>
      </c>
      <c r="C570" s="9" t="s">
        <v>48</v>
      </c>
      <c r="D570" s="9" t="s">
        <v>52</v>
      </c>
      <c r="E570" s="8">
        <v>0</v>
      </c>
      <c r="F570" s="3" t="str">
        <f>VLOOKUP(B570, Завдання1!$H:$J, 2, FALSE)</f>
        <v xml:space="preserve">Чернігівська </v>
      </c>
      <c r="G570" s="3" t="str">
        <f>VLOOKUP(B570, Завдання1!$L:$M, 2, FALSE)</f>
        <v>Android</v>
      </c>
    </row>
    <row r="571" spans="1:7" x14ac:dyDescent="0.25">
      <c r="A571" s="7">
        <v>45250</v>
      </c>
      <c r="B571" s="8">
        <v>100000570</v>
      </c>
      <c r="C571" s="9" t="s">
        <v>49</v>
      </c>
      <c r="D571" s="9" t="s">
        <v>53</v>
      </c>
      <c r="E571" s="8">
        <v>10</v>
      </c>
      <c r="F571" s="3" t="str">
        <f>VLOOKUP(B571, Завдання1!$H:$J, 2, FALSE)</f>
        <v xml:space="preserve">Дніпропетровська </v>
      </c>
      <c r="G571" s="3" t="str">
        <f>VLOOKUP(B571, Завдання1!$L:$M, 2, FALSE)</f>
        <v>Android</v>
      </c>
    </row>
    <row r="572" spans="1:7" x14ac:dyDescent="0.25">
      <c r="A572" s="7">
        <v>45252</v>
      </c>
      <c r="B572" s="8">
        <v>100000571</v>
      </c>
      <c r="C572" s="9" t="s">
        <v>48</v>
      </c>
      <c r="D572" s="9" t="s">
        <v>52</v>
      </c>
      <c r="E572" s="8">
        <v>5</v>
      </c>
      <c r="F572" s="3" t="str">
        <f>VLOOKUP(B572, Завдання1!$H:$J, 2, FALSE)</f>
        <v xml:space="preserve">Запорізька </v>
      </c>
      <c r="G572" s="3" t="str">
        <f>VLOOKUP(B572, Завдання1!$L:$M, 2, FALSE)</f>
        <v>Android</v>
      </c>
    </row>
    <row r="573" spans="1:7" x14ac:dyDescent="0.25">
      <c r="A573" s="7">
        <v>45250</v>
      </c>
      <c r="B573" s="8">
        <v>100000572</v>
      </c>
      <c r="C573" s="9" t="s">
        <v>49</v>
      </c>
      <c r="D573" s="9" t="s">
        <v>51</v>
      </c>
      <c r="E573" s="8">
        <v>9</v>
      </c>
      <c r="F573" s="3" t="str">
        <f>VLOOKUP(B573, Завдання1!$H:$J, 2, FALSE)</f>
        <v xml:space="preserve">Миколаївська </v>
      </c>
      <c r="G573" s="3" t="str">
        <f>VLOOKUP(B573, Завдання1!$L:$M, 2, FALSE)</f>
        <v>IOS</v>
      </c>
    </row>
    <row r="574" spans="1:7" x14ac:dyDescent="0.25">
      <c r="A574" s="7">
        <v>45256</v>
      </c>
      <c r="B574" s="8">
        <v>100000573</v>
      </c>
      <c r="C574" s="9" t="s">
        <v>48</v>
      </c>
      <c r="D574" s="9" t="s">
        <v>52</v>
      </c>
      <c r="E574" s="8">
        <v>10</v>
      </c>
      <c r="F574" s="3" t="str">
        <f>VLOOKUP(B574, Завдання1!$H:$J, 2, FALSE)</f>
        <v xml:space="preserve">Закарпатська </v>
      </c>
      <c r="G574" s="3" t="str">
        <f>VLOOKUP(B574, Завдання1!$L:$M, 2, FALSE)</f>
        <v>IOS</v>
      </c>
    </row>
    <row r="575" spans="1:7" x14ac:dyDescent="0.25">
      <c r="A575" s="7">
        <v>45255</v>
      </c>
      <c r="B575" s="8">
        <v>100000574</v>
      </c>
      <c r="C575" s="9" t="s">
        <v>48</v>
      </c>
      <c r="D575" s="9" t="s">
        <v>52</v>
      </c>
      <c r="E575" s="8">
        <v>1</v>
      </c>
      <c r="F575" s="3" t="str">
        <f>VLOOKUP(B575, Завдання1!$H:$J, 2, FALSE)</f>
        <v xml:space="preserve">Кіровоградська </v>
      </c>
      <c r="G575" s="3" t="str">
        <f>VLOOKUP(B575, Завдання1!$L:$M, 2, FALSE)</f>
        <v>IOS</v>
      </c>
    </row>
    <row r="576" spans="1:7" x14ac:dyDescent="0.25">
      <c r="A576" s="7">
        <v>45250</v>
      </c>
      <c r="B576" s="8">
        <v>100000575</v>
      </c>
      <c r="C576" s="9" t="s">
        <v>49</v>
      </c>
      <c r="D576" s="9" t="s">
        <v>53</v>
      </c>
      <c r="E576" s="8">
        <v>10</v>
      </c>
      <c r="F576" s="3" t="str">
        <f>VLOOKUP(B576, Завдання1!$H:$J, 2, FALSE)</f>
        <v xml:space="preserve">Харківська </v>
      </c>
      <c r="G576" s="3" t="str">
        <f>VLOOKUP(B576, Завдання1!$L:$M, 2, FALSE)</f>
        <v>IOS</v>
      </c>
    </row>
    <row r="577" spans="1:7" x14ac:dyDescent="0.25">
      <c r="A577" s="7">
        <v>45258</v>
      </c>
      <c r="B577" s="8">
        <v>100000576</v>
      </c>
      <c r="C577" s="9" t="s">
        <v>48</v>
      </c>
      <c r="D577" s="9" t="s">
        <v>52</v>
      </c>
      <c r="E577" s="8">
        <v>10</v>
      </c>
      <c r="F577" s="3" t="str">
        <f>VLOOKUP(B577, Завдання1!$H:$J, 2, FALSE)</f>
        <v xml:space="preserve">Івано-Франківська </v>
      </c>
      <c r="G577" s="3" t="str">
        <f>VLOOKUP(B577, Завдання1!$L:$M, 2, FALSE)</f>
        <v>Android</v>
      </c>
    </row>
    <row r="578" spans="1:7" x14ac:dyDescent="0.25">
      <c r="A578" s="7">
        <v>45258</v>
      </c>
      <c r="B578" s="8">
        <v>100000577</v>
      </c>
      <c r="C578" s="9" t="s">
        <v>49</v>
      </c>
      <c r="D578" s="9" t="s">
        <v>51</v>
      </c>
      <c r="E578" s="8"/>
      <c r="F578" s="3" t="str">
        <f>VLOOKUP(B578, Завдання1!$H:$J, 2, FALSE)</f>
        <v xml:space="preserve">Кіровоградська </v>
      </c>
      <c r="G578" s="3" t="str">
        <f>VLOOKUP(B578, Завдання1!$L:$M, 2, FALSE)</f>
        <v>Android</v>
      </c>
    </row>
    <row r="579" spans="1:7" x14ac:dyDescent="0.25">
      <c r="A579" s="7">
        <v>45253</v>
      </c>
      <c r="B579" s="8">
        <v>100000578</v>
      </c>
      <c r="C579" s="9" t="s">
        <v>49</v>
      </c>
      <c r="D579" s="9" t="s">
        <v>51</v>
      </c>
      <c r="E579" s="8"/>
      <c r="F579" s="3" t="str">
        <f>VLOOKUP(B579, Завдання1!$H:$J, 2, FALSE)</f>
        <v xml:space="preserve">Запорізька </v>
      </c>
      <c r="G579" s="3" t="str">
        <f>VLOOKUP(B579, Завдання1!$L:$M, 2, FALSE)</f>
        <v>IOS</v>
      </c>
    </row>
    <row r="580" spans="1:7" x14ac:dyDescent="0.25">
      <c r="A580" s="7">
        <v>45254</v>
      </c>
      <c r="B580" s="8">
        <v>100000579</v>
      </c>
      <c r="C580" s="9" t="s">
        <v>48</v>
      </c>
      <c r="D580" s="9" t="s">
        <v>52</v>
      </c>
      <c r="E580" s="8"/>
      <c r="F580" s="3" t="str">
        <f>VLOOKUP(B580, Завдання1!$H:$J, 2, FALSE)</f>
        <v xml:space="preserve">Миколаївська </v>
      </c>
      <c r="G580" s="3" t="str">
        <f>VLOOKUP(B580, Завдання1!$L:$M, 2, FALSE)</f>
        <v>Android</v>
      </c>
    </row>
    <row r="581" spans="1:7" x14ac:dyDescent="0.25">
      <c r="A581" s="7">
        <v>45250</v>
      </c>
      <c r="B581" s="8">
        <v>100000580</v>
      </c>
      <c r="C581" s="9" t="s">
        <v>49</v>
      </c>
      <c r="D581" s="9" t="s">
        <v>53</v>
      </c>
      <c r="E581" s="8"/>
      <c r="F581" s="3" t="str">
        <f>VLOOKUP(B581, Завдання1!$H:$J, 2, FALSE)</f>
        <v xml:space="preserve">Харківська </v>
      </c>
      <c r="G581" s="3" t="str">
        <f>VLOOKUP(B581, Завдання1!$L:$M, 2, FALSE)</f>
        <v>Android</v>
      </c>
    </row>
    <row r="582" spans="1:7" x14ac:dyDescent="0.25">
      <c r="A582" s="7">
        <v>45250</v>
      </c>
      <c r="B582" s="8">
        <v>100000581</v>
      </c>
      <c r="C582" s="9" t="s">
        <v>48</v>
      </c>
      <c r="D582" s="9" t="s">
        <v>52</v>
      </c>
      <c r="E582" s="8">
        <v>7</v>
      </c>
      <c r="F582" s="3" t="str">
        <f>VLOOKUP(B582, Завдання1!$H:$J, 2, FALSE)</f>
        <v xml:space="preserve">Чернігівська </v>
      </c>
      <c r="G582" s="3" t="str">
        <f>VLOOKUP(B582, Завдання1!$L:$M, 2, FALSE)</f>
        <v>Android</v>
      </c>
    </row>
    <row r="583" spans="1:7" x14ac:dyDescent="0.25">
      <c r="A583" s="7">
        <v>45252</v>
      </c>
      <c r="B583" s="8">
        <v>100000582</v>
      </c>
      <c r="C583" s="9" t="s">
        <v>49</v>
      </c>
      <c r="D583" s="9" t="s">
        <v>51</v>
      </c>
      <c r="E583" s="8">
        <v>10</v>
      </c>
      <c r="F583" s="3" t="str">
        <f>VLOOKUP(B583, Завдання1!$H:$J, 2, FALSE)</f>
        <v xml:space="preserve">Житомирська </v>
      </c>
      <c r="G583" s="3" t="str">
        <f>VLOOKUP(B583, Завдання1!$L:$M, 2, FALSE)</f>
        <v>Android</v>
      </c>
    </row>
    <row r="584" spans="1:7" x14ac:dyDescent="0.25">
      <c r="A584" s="7">
        <v>45254</v>
      </c>
      <c r="B584" s="8">
        <v>100000583</v>
      </c>
      <c r="C584" s="9" t="s">
        <v>49</v>
      </c>
      <c r="D584" s="9" t="s">
        <v>53</v>
      </c>
      <c r="E584" s="8">
        <v>6</v>
      </c>
      <c r="F584" s="3" t="str">
        <f>VLOOKUP(B584, Завдання1!$H:$J, 2, FALSE)</f>
        <v>Київська</v>
      </c>
      <c r="G584" s="3" t="str">
        <f>VLOOKUP(B584, Завдання1!$L:$M, 2, FALSE)</f>
        <v>feature phone</v>
      </c>
    </row>
    <row r="585" spans="1:7" x14ac:dyDescent="0.25">
      <c r="A585" s="7">
        <v>45256</v>
      </c>
      <c r="B585" s="8">
        <v>100000584</v>
      </c>
      <c r="C585" s="9" t="s">
        <v>49</v>
      </c>
      <c r="D585" s="9" t="s">
        <v>53</v>
      </c>
      <c r="E585" s="8">
        <v>0</v>
      </c>
      <c r="F585" s="3" t="str">
        <f>VLOOKUP(B585, Завдання1!$H:$J, 2, FALSE)</f>
        <v xml:space="preserve">Запорізька </v>
      </c>
      <c r="G585" s="3" t="str">
        <f>VLOOKUP(B585, Завдання1!$L:$M, 2, FALSE)</f>
        <v>Android</v>
      </c>
    </row>
    <row r="586" spans="1:7" x14ac:dyDescent="0.25">
      <c r="A586" s="7">
        <v>45258</v>
      </c>
      <c r="B586" s="8">
        <v>100000585</v>
      </c>
      <c r="C586" s="9" t="s">
        <v>49</v>
      </c>
      <c r="D586" s="9" t="s">
        <v>53</v>
      </c>
      <c r="E586" s="8"/>
      <c r="F586" s="3" t="str">
        <f>VLOOKUP(B586, Завдання1!$H:$J, 2, FALSE)</f>
        <v xml:space="preserve">Волинська </v>
      </c>
      <c r="G586" s="3" t="str">
        <f>VLOOKUP(B586, Завдання1!$L:$M, 2, FALSE)</f>
        <v>Android</v>
      </c>
    </row>
    <row r="587" spans="1:7" x14ac:dyDescent="0.25">
      <c r="A587" s="7">
        <v>45258</v>
      </c>
      <c r="B587" s="8">
        <v>100000586</v>
      </c>
      <c r="C587" s="9" t="s">
        <v>48</v>
      </c>
      <c r="D587" s="9" t="s">
        <v>52</v>
      </c>
      <c r="E587" s="8"/>
      <c r="F587" s="3" t="str">
        <f>VLOOKUP(B587, Завдання1!$H:$J, 2, FALSE)</f>
        <v xml:space="preserve">Закарпатська </v>
      </c>
      <c r="G587" s="3" t="str">
        <f>VLOOKUP(B587, Завдання1!$L:$M, 2, FALSE)</f>
        <v>Android</v>
      </c>
    </row>
    <row r="588" spans="1:7" x14ac:dyDescent="0.25">
      <c r="A588" s="7">
        <v>45250</v>
      </c>
      <c r="B588" s="8">
        <v>100000587</v>
      </c>
      <c r="C588" s="9" t="s">
        <v>49</v>
      </c>
      <c r="D588" s="9" t="s">
        <v>53</v>
      </c>
      <c r="E588" s="8"/>
      <c r="F588" s="3" t="str">
        <f>VLOOKUP(B588, Завдання1!$H:$J, 2, FALSE)</f>
        <v xml:space="preserve">Чернівецька </v>
      </c>
      <c r="G588" s="3" t="str">
        <f>VLOOKUP(B588, Завдання1!$L:$M, 2, FALSE)</f>
        <v>Android</v>
      </c>
    </row>
    <row r="589" spans="1:7" x14ac:dyDescent="0.25">
      <c r="A589" s="7">
        <v>45258</v>
      </c>
      <c r="B589" s="8">
        <v>100000588</v>
      </c>
      <c r="C589" s="9" t="s">
        <v>48</v>
      </c>
      <c r="D589" s="9" t="s">
        <v>52</v>
      </c>
      <c r="E589" s="8">
        <v>10</v>
      </c>
      <c r="F589" s="3" t="str">
        <f>VLOOKUP(B589, Завдання1!$H:$J, 2, FALSE)</f>
        <v xml:space="preserve">Черкаська </v>
      </c>
      <c r="G589" s="3" t="str">
        <f>VLOOKUP(B589, Завдання1!$L:$M, 2, FALSE)</f>
        <v>Android</v>
      </c>
    </row>
    <row r="590" spans="1:7" x14ac:dyDescent="0.25">
      <c r="A590" s="7">
        <v>45257</v>
      </c>
      <c r="B590" s="8">
        <v>100000589</v>
      </c>
      <c r="C590" s="9" t="s">
        <v>50</v>
      </c>
      <c r="D590" s="9" t="s">
        <v>56</v>
      </c>
      <c r="E590" s="8">
        <v>10</v>
      </c>
      <c r="F590" s="3" t="str">
        <f>VLOOKUP(B590, Завдання1!$H:$J, 2, FALSE)</f>
        <v xml:space="preserve">Тернопільська </v>
      </c>
      <c r="G590" s="3" t="str">
        <f>VLOOKUP(B590, Завдання1!$L:$M, 2, FALSE)</f>
        <v>Android</v>
      </c>
    </row>
    <row r="591" spans="1:7" x14ac:dyDescent="0.25">
      <c r="A591" s="7">
        <v>45257</v>
      </c>
      <c r="B591" s="8">
        <v>100000590</v>
      </c>
      <c r="C591" s="9" t="s">
        <v>49</v>
      </c>
      <c r="D591" s="9" t="s">
        <v>53</v>
      </c>
      <c r="E591" s="8">
        <v>7</v>
      </c>
      <c r="F591" s="3" t="str">
        <f>VLOOKUP(B591, Завдання1!$H:$J, 2, FALSE)</f>
        <v xml:space="preserve">Сумська </v>
      </c>
      <c r="G591" s="3" t="str">
        <f>VLOOKUP(B591, Завдання1!$L:$M, 2, FALSE)</f>
        <v>Android</v>
      </c>
    </row>
    <row r="592" spans="1:7" x14ac:dyDescent="0.25">
      <c r="A592" s="7">
        <v>45256</v>
      </c>
      <c r="B592" s="8">
        <v>100000591</v>
      </c>
      <c r="C592" s="9" t="s">
        <v>49</v>
      </c>
      <c r="D592" s="9" t="s">
        <v>51</v>
      </c>
      <c r="E592" s="8">
        <v>5</v>
      </c>
      <c r="F592" s="3" t="str">
        <f>VLOOKUP(B592, Завдання1!$H:$J, 2, FALSE)</f>
        <v xml:space="preserve">Кіровоградська </v>
      </c>
      <c r="G592" s="3" t="str">
        <f>VLOOKUP(B592, Завдання1!$L:$M, 2, FALSE)</f>
        <v>Android</v>
      </c>
    </row>
    <row r="593" spans="1:7" x14ac:dyDescent="0.25">
      <c r="A593" s="7">
        <v>45253</v>
      </c>
      <c r="B593" s="8">
        <v>100000592</v>
      </c>
      <c r="C593" s="9" t="s">
        <v>49</v>
      </c>
      <c r="D593" s="9" t="s">
        <v>53</v>
      </c>
      <c r="E593" s="8">
        <v>0</v>
      </c>
      <c r="F593" s="3" t="str">
        <f>VLOOKUP(B593, Завдання1!$H:$J, 2, FALSE)</f>
        <v xml:space="preserve">Хмельницька </v>
      </c>
      <c r="G593" s="3" t="str">
        <f>VLOOKUP(B593, Завдання1!$L:$M, 2, FALSE)</f>
        <v>Android</v>
      </c>
    </row>
    <row r="594" spans="1:7" x14ac:dyDescent="0.25">
      <c r="A594" s="7">
        <v>45256</v>
      </c>
      <c r="B594" s="8">
        <v>100000593</v>
      </c>
      <c r="C594" s="9" t="s">
        <v>49</v>
      </c>
      <c r="D594" s="9" t="s">
        <v>51</v>
      </c>
      <c r="E594" s="8">
        <v>10</v>
      </c>
      <c r="F594" s="3" t="str">
        <f>VLOOKUP(B594, Завдання1!$H:$J, 2, FALSE)</f>
        <v xml:space="preserve">Львівська </v>
      </c>
      <c r="G594" s="3" t="str">
        <f>VLOOKUP(B594, Завдання1!$L:$M, 2, FALSE)</f>
        <v>feature phone</v>
      </c>
    </row>
    <row r="595" spans="1:7" x14ac:dyDescent="0.25">
      <c r="A595" s="7">
        <v>45258</v>
      </c>
      <c r="B595" s="8">
        <v>100000594</v>
      </c>
      <c r="C595" s="9" t="s">
        <v>48</v>
      </c>
      <c r="D595" s="9" t="s">
        <v>52</v>
      </c>
      <c r="E595" s="8">
        <v>10</v>
      </c>
      <c r="F595" s="3" t="str">
        <f>VLOOKUP(B595, Завдання1!$H:$J, 2, FALSE)</f>
        <v xml:space="preserve">Харківська </v>
      </c>
      <c r="G595" s="3" t="str">
        <f>VLOOKUP(B595, Завдання1!$L:$M, 2, FALSE)</f>
        <v>feature phone</v>
      </c>
    </row>
    <row r="596" spans="1:7" x14ac:dyDescent="0.25">
      <c r="A596" s="7">
        <v>45250</v>
      </c>
      <c r="B596" s="8">
        <v>100000595</v>
      </c>
      <c r="C596" s="9" t="s">
        <v>49</v>
      </c>
      <c r="D596" s="9" t="s">
        <v>53</v>
      </c>
      <c r="E596" s="8">
        <v>5</v>
      </c>
      <c r="F596" s="3" t="str">
        <f>VLOOKUP(B596, Завдання1!$H:$J, 2, FALSE)</f>
        <v xml:space="preserve">Полтавська </v>
      </c>
      <c r="G596" s="3" t="str">
        <f>VLOOKUP(B596, Завдання1!$L:$M, 2, FALSE)</f>
        <v>Android</v>
      </c>
    </row>
    <row r="597" spans="1:7" x14ac:dyDescent="0.25">
      <c r="A597" s="7">
        <v>45255</v>
      </c>
      <c r="B597" s="8">
        <v>100000596</v>
      </c>
      <c r="C597" s="9" t="s">
        <v>49</v>
      </c>
      <c r="D597" s="9" t="s">
        <v>51</v>
      </c>
      <c r="E597" s="8">
        <v>10</v>
      </c>
      <c r="F597" s="3" t="str">
        <f>VLOOKUP(B597, Завдання1!$H:$J, 2, FALSE)</f>
        <v xml:space="preserve">Львівська </v>
      </c>
      <c r="G597" s="3" t="str">
        <f>VLOOKUP(B597, Завдання1!$L:$M, 2, FALSE)</f>
        <v>Android</v>
      </c>
    </row>
    <row r="598" spans="1:7" x14ac:dyDescent="0.25">
      <c r="A598" s="7">
        <v>45254</v>
      </c>
      <c r="B598" s="8">
        <v>100000597</v>
      </c>
      <c r="C598" s="9" t="s">
        <v>50</v>
      </c>
      <c r="D598" s="9" t="s">
        <v>54</v>
      </c>
      <c r="E598" s="8">
        <v>5</v>
      </c>
      <c r="F598" s="3" t="str">
        <f>VLOOKUP(B598, Завдання1!$H:$J, 2, FALSE)</f>
        <v xml:space="preserve">Львівська </v>
      </c>
      <c r="G598" s="3" t="str">
        <f>VLOOKUP(B598, Завдання1!$L:$M, 2, FALSE)</f>
        <v>Android</v>
      </c>
    </row>
    <row r="599" spans="1:7" x14ac:dyDescent="0.25">
      <c r="A599" s="7">
        <v>45251</v>
      </c>
      <c r="B599" s="8">
        <v>100000598</v>
      </c>
      <c r="C599" s="9" t="s">
        <v>49</v>
      </c>
      <c r="D599" s="9" t="s">
        <v>51</v>
      </c>
      <c r="E599" s="8">
        <v>9</v>
      </c>
      <c r="F599" s="3" t="str">
        <f>VLOOKUP(B599, Завдання1!$H:$J, 2, FALSE)</f>
        <v xml:space="preserve">Тернопільська </v>
      </c>
      <c r="G599" s="3" t="str">
        <f>VLOOKUP(B599, Завдання1!$L:$M, 2, FALSE)</f>
        <v>Android</v>
      </c>
    </row>
    <row r="600" spans="1:7" x14ac:dyDescent="0.25">
      <c r="A600" s="7">
        <v>45250</v>
      </c>
      <c r="B600" s="8">
        <v>100000599</v>
      </c>
      <c r="C600" s="9" t="s">
        <v>49</v>
      </c>
      <c r="D600" s="9" t="s">
        <v>53</v>
      </c>
      <c r="E600" s="8">
        <v>10</v>
      </c>
      <c r="F600" s="3" t="str">
        <f>VLOOKUP(B600, Завдання1!$H:$J, 2, FALSE)</f>
        <v xml:space="preserve">Миколаївська </v>
      </c>
      <c r="G600" s="3" t="str">
        <f>VLOOKUP(B600, Завдання1!$L:$M, 2, FALSE)</f>
        <v>feature phone</v>
      </c>
    </row>
    <row r="601" spans="1:7" x14ac:dyDescent="0.25">
      <c r="A601" s="7">
        <v>45252</v>
      </c>
      <c r="B601" s="8">
        <v>100000600</v>
      </c>
      <c r="C601" s="9" t="s">
        <v>49</v>
      </c>
      <c r="D601" s="9" t="s">
        <v>53</v>
      </c>
      <c r="E601" s="8">
        <v>8</v>
      </c>
      <c r="F601" s="3" t="str">
        <f>VLOOKUP(B601, Завдання1!$H:$J, 2, FALSE)</f>
        <v xml:space="preserve">Рівненська </v>
      </c>
      <c r="G601" s="3" t="str">
        <f>VLOOKUP(B601, Завдання1!$L:$M, 2, FALSE)</f>
        <v>Android</v>
      </c>
    </row>
    <row r="602" spans="1:7" x14ac:dyDescent="0.25">
      <c r="A602" s="7">
        <v>45256</v>
      </c>
      <c r="B602" s="8">
        <v>100000601</v>
      </c>
      <c r="C602" s="9" t="s">
        <v>49</v>
      </c>
      <c r="D602" s="9" t="s">
        <v>53</v>
      </c>
      <c r="E602" s="8">
        <v>10</v>
      </c>
      <c r="F602" s="3" t="str">
        <f>VLOOKUP(B602, Завдання1!$H:$J, 2, FALSE)</f>
        <v xml:space="preserve">Сумська </v>
      </c>
      <c r="G602" s="3" t="str">
        <f>VLOOKUP(B602, Завдання1!$L:$M, 2, FALSE)</f>
        <v>Android</v>
      </c>
    </row>
    <row r="603" spans="1:7" x14ac:dyDescent="0.25">
      <c r="A603" s="7">
        <v>45250</v>
      </c>
      <c r="B603" s="8">
        <v>100000602</v>
      </c>
      <c r="C603" s="9" t="s">
        <v>48</v>
      </c>
      <c r="D603" s="9" t="s">
        <v>52</v>
      </c>
      <c r="E603" s="8"/>
      <c r="F603" s="3" t="str">
        <f>VLOOKUP(B603, Завдання1!$H:$J, 2, FALSE)</f>
        <v xml:space="preserve">Хмельницька </v>
      </c>
      <c r="G603" s="3" t="str">
        <f>VLOOKUP(B603, Завдання1!$L:$M, 2, FALSE)</f>
        <v>Android</v>
      </c>
    </row>
    <row r="604" spans="1:7" x14ac:dyDescent="0.25">
      <c r="A604" s="7">
        <v>45257</v>
      </c>
      <c r="B604" s="8">
        <v>100000603</v>
      </c>
      <c r="C604" s="9" t="s">
        <v>50</v>
      </c>
      <c r="D604" s="9" t="s">
        <v>54</v>
      </c>
      <c r="E604" s="8"/>
      <c r="F604" s="3" t="str">
        <f>VLOOKUP(B604, Завдання1!$H:$J, 2, FALSE)</f>
        <v xml:space="preserve">Харківська </v>
      </c>
      <c r="G604" s="3" t="str">
        <f>VLOOKUP(B604, Завдання1!$L:$M, 2, FALSE)</f>
        <v>Android</v>
      </c>
    </row>
    <row r="605" spans="1:7" x14ac:dyDescent="0.25">
      <c r="A605" s="7">
        <v>45250</v>
      </c>
      <c r="B605" s="8">
        <v>100000604</v>
      </c>
      <c r="C605" s="9" t="s">
        <v>48</v>
      </c>
      <c r="D605" s="9" t="s">
        <v>52</v>
      </c>
      <c r="E605" s="8"/>
      <c r="F605" s="3" t="str">
        <f>VLOOKUP(B605, Завдання1!$H:$J, 2, FALSE)</f>
        <v xml:space="preserve">Закарпатська </v>
      </c>
      <c r="G605" s="3" t="str">
        <f>VLOOKUP(B605, Завдання1!$L:$M, 2, FALSE)</f>
        <v>Android</v>
      </c>
    </row>
    <row r="606" spans="1:7" x14ac:dyDescent="0.25">
      <c r="A606" s="7">
        <v>45252</v>
      </c>
      <c r="B606" s="8">
        <v>100000605</v>
      </c>
      <c r="C606" s="9" t="s">
        <v>49</v>
      </c>
      <c r="D606" s="9" t="s">
        <v>51</v>
      </c>
      <c r="E606" s="8">
        <v>8</v>
      </c>
      <c r="F606" s="3" t="str">
        <f>VLOOKUP(B606, Завдання1!$H:$J, 2, FALSE)</f>
        <v xml:space="preserve">Волинська </v>
      </c>
      <c r="G606" s="3" t="str">
        <f>VLOOKUP(B606, Завдання1!$L:$M, 2, FALSE)</f>
        <v>Android</v>
      </c>
    </row>
    <row r="607" spans="1:7" x14ac:dyDescent="0.25">
      <c r="A607" s="7">
        <v>45257</v>
      </c>
      <c r="B607" s="8">
        <v>100000606</v>
      </c>
      <c r="C607" s="9" t="s">
        <v>49</v>
      </c>
      <c r="D607" s="9" t="s">
        <v>53</v>
      </c>
      <c r="E607" s="8">
        <v>9</v>
      </c>
      <c r="F607" s="3" t="str">
        <f>VLOOKUP(B607, Завдання1!$H:$J, 2, FALSE)</f>
        <v xml:space="preserve">Тернопільська </v>
      </c>
      <c r="G607" s="3" t="str">
        <f>VLOOKUP(B607, Завдання1!$L:$M, 2, FALSE)</f>
        <v>Android</v>
      </c>
    </row>
    <row r="608" spans="1:7" x14ac:dyDescent="0.25">
      <c r="A608" s="7">
        <v>45250</v>
      </c>
      <c r="B608" s="8">
        <v>100000607</v>
      </c>
      <c r="C608" s="9" t="s">
        <v>49</v>
      </c>
      <c r="D608" s="9" t="s">
        <v>51</v>
      </c>
      <c r="E608" s="8">
        <v>10</v>
      </c>
      <c r="F608" s="3" t="str">
        <f>VLOOKUP(B608, Завдання1!$H:$J, 2, FALSE)</f>
        <v xml:space="preserve">Рівненська </v>
      </c>
      <c r="G608" s="3" t="str">
        <f>VLOOKUP(B608, Завдання1!$L:$M, 2, FALSE)</f>
        <v>Android</v>
      </c>
    </row>
    <row r="609" spans="1:7" x14ac:dyDescent="0.25">
      <c r="A609" s="7">
        <v>45255</v>
      </c>
      <c r="B609" s="8">
        <v>100000608</v>
      </c>
      <c r="C609" s="9" t="s">
        <v>49</v>
      </c>
      <c r="D609" s="9" t="s">
        <v>53</v>
      </c>
      <c r="E609" s="8">
        <v>10</v>
      </c>
      <c r="F609" s="3" t="str">
        <f>VLOOKUP(B609, Завдання1!$H:$J, 2, FALSE)</f>
        <v xml:space="preserve">Одеська </v>
      </c>
      <c r="G609" s="3" t="str">
        <f>VLOOKUP(B609, Завдання1!$L:$M, 2, FALSE)</f>
        <v>Android</v>
      </c>
    </row>
    <row r="610" spans="1:7" x14ac:dyDescent="0.25">
      <c r="A610" s="7">
        <v>45256</v>
      </c>
      <c r="B610" s="8">
        <v>100000609</v>
      </c>
      <c r="C610" s="9" t="s">
        <v>49</v>
      </c>
      <c r="D610" s="9" t="s">
        <v>51</v>
      </c>
      <c r="E610" s="8">
        <v>9</v>
      </c>
      <c r="F610" s="3" t="str">
        <f>VLOOKUP(B610, Завдання1!$H:$J, 2, FALSE)</f>
        <v xml:space="preserve">Волинська </v>
      </c>
      <c r="G610" s="3" t="str">
        <f>VLOOKUP(B610, Завдання1!$L:$M, 2, FALSE)</f>
        <v>Android</v>
      </c>
    </row>
    <row r="611" spans="1:7" x14ac:dyDescent="0.25">
      <c r="A611" s="7">
        <v>45253</v>
      </c>
      <c r="B611" s="8">
        <v>100000610</v>
      </c>
      <c r="C611" s="9" t="s">
        <v>49</v>
      </c>
      <c r="D611" s="9" t="s">
        <v>53</v>
      </c>
      <c r="E611" s="8">
        <v>10</v>
      </c>
      <c r="F611" s="3" t="str">
        <f>VLOOKUP(B611, Завдання1!$H:$J, 2, FALSE)</f>
        <v xml:space="preserve">Харківська </v>
      </c>
      <c r="G611" s="3" t="str">
        <f>VLOOKUP(B611, Завдання1!$L:$M, 2, FALSE)</f>
        <v>IOS</v>
      </c>
    </row>
    <row r="612" spans="1:7" x14ac:dyDescent="0.25">
      <c r="A612" s="7">
        <v>45253</v>
      </c>
      <c r="B612" s="8">
        <v>100000611</v>
      </c>
      <c r="C612" s="9" t="s">
        <v>48</v>
      </c>
      <c r="D612" s="9" t="s">
        <v>52</v>
      </c>
      <c r="E612" s="8"/>
      <c r="F612" s="3" t="str">
        <f>VLOOKUP(B612, Завдання1!$H:$J, 2, FALSE)</f>
        <v xml:space="preserve">Дніпропетровська </v>
      </c>
      <c r="G612" s="3" t="str">
        <f>VLOOKUP(B612, Завдання1!$L:$M, 2, FALSE)</f>
        <v>IOS</v>
      </c>
    </row>
    <row r="613" spans="1:7" x14ac:dyDescent="0.25">
      <c r="A613" s="7">
        <v>45250</v>
      </c>
      <c r="B613" s="8">
        <v>100000612</v>
      </c>
      <c r="C613" s="9" t="s">
        <v>49</v>
      </c>
      <c r="D613" s="9" t="s">
        <v>51</v>
      </c>
      <c r="E613" s="8"/>
      <c r="F613" s="3" t="str">
        <f>VLOOKUP(B613, Завдання1!$H:$J, 2, FALSE)</f>
        <v>Київська</v>
      </c>
      <c r="G613" s="3" t="str">
        <f>VLOOKUP(B613, Завдання1!$L:$M, 2, FALSE)</f>
        <v>IOS</v>
      </c>
    </row>
    <row r="614" spans="1:7" x14ac:dyDescent="0.25">
      <c r="A614" s="7">
        <v>45255</v>
      </c>
      <c r="B614" s="8">
        <v>100000613</v>
      </c>
      <c r="C614" s="9" t="s">
        <v>49</v>
      </c>
      <c r="D614" s="9" t="s">
        <v>51</v>
      </c>
      <c r="E614" s="8"/>
      <c r="F614" s="3" t="str">
        <f>VLOOKUP(B614, Завдання1!$H:$J, 2, FALSE)</f>
        <v xml:space="preserve">Миколаївська </v>
      </c>
      <c r="G614" s="3" t="str">
        <f>VLOOKUP(B614, Завдання1!$L:$M, 2, FALSE)</f>
        <v>IOS</v>
      </c>
    </row>
    <row r="615" spans="1:7" x14ac:dyDescent="0.25">
      <c r="A615" s="7">
        <v>45251</v>
      </c>
      <c r="B615" s="8">
        <v>100000614</v>
      </c>
      <c r="C615" s="9" t="s">
        <v>50</v>
      </c>
      <c r="D615" s="9" t="s">
        <v>54</v>
      </c>
      <c r="E615" s="8">
        <v>0</v>
      </c>
      <c r="F615" s="3" t="str">
        <f>VLOOKUP(B615, Завдання1!$H:$J, 2, FALSE)</f>
        <v xml:space="preserve">Миколаївська </v>
      </c>
      <c r="G615" s="3" t="str">
        <f>VLOOKUP(B615, Завдання1!$L:$M, 2, FALSE)</f>
        <v>Android</v>
      </c>
    </row>
    <row r="616" spans="1:7" x14ac:dyDescent="0.25">
      <c r="A616" s="7">
        <v>45251</v>
      </c>
      <c r="B616" s="8">
        <v>100000615</v>
      </c>
      <c r="C616" s="9" t="s">
        <v>48</v>
      </c>
      <c r="D616" s="9" t="s">
        <v>52</v>
      </c>
      <c r="E616" s="8">
        <v>8</v>
      </c>
      <c r="F616" s="3" t="str">
        <f>VLOOKUP(B616, Завдання1!$H:$J, 2, FALSE)</f>
        <v xml:space="preserve">Львівська </v>
      </c>
      <c r="G616" s="3" t="str">
        <f>VLOOKUP(B616, Завдання1!$L:$M, 2, FALSE)</f>
        <v>Android</v>
      </c>
    </row>
    <row r="617" spans="1:7" x14ac:dyDescent="0.25">
      <c r="A617" s="7">
        <v>45250</v>
      </c>
      <c r="B617" s="8">
        <v>100000616</v>
      </c>
      <c r="C617" s="9" t="s">
        <v>49</v>
      </c>
      <c r="D617" s="9" t="s">
        <v>53</v>
      </c>
      <c r="E617" s="8">
        <v>8</v>
      </c>
      <c r="F617" s="3" t="str">
        <f>VLOOKUP(B617, Завдання1!$H:$J, 2, FALSE)</f>
        <v xml:space="preserve">Волинська </v>
      </c>
      <c r="G617" s="3" t="str">
        <f>VLOOKUP(B617, Завдання1!$L:$M, 2, FALSE)</f>
        <v>IOS</v>
      </c>
    </row>
    <row r="618" spans="1:7" x14ac:dyDescent="0.25">
      <c r="A618" s="7">
        <v>45255</v>
      </c>
      <c r="B618" s="8">
        <v>100000617</v>
      </c>
      <c r="C618" s="9" t="s">
        <v>49</v>
      </c>
      <c r="D618" s="9" t="s">
        <v>53</v>
      </c>
      <c r="E618" s="8">
        <v>0</v>
      </c>
      <c r="F618" s="3" t="str">
        <f>VLOOKUP(B618, Завдання1!$H:$J, 2, FALSE)</f>
        <v xml:space="preserve">Вінницька </v>
      </c>
      <c r="G618" s="3" t="str">
        <f>VLOOKUP(B618, Завдання1!$L:$M, 2, FALSE)</f>
        <v>Android</v>
      </c>
    </row>
    <row r="619" spans="1:7" x14ac:dyDescent="0.25">
      <c r="A619" s="7">
        <v>45254</v>
      </c>
      <c r="B619" s="8">
        <v>100000618</v>
      </c>
      <c r="C619" s="9" t="s">
        <v>49</v>
      </c>
      <c r="D619" s="9" t="s">
        <v>53</v>
      </c>
      <c r="E619" s="8">
        <v>0</v>
      </c>
      <c r="F619" s="3" t="str">
        <f>VLOOKUP(B619, Завдання1!$H:$J, 2, FALSE)</f>
        <v xml:space="preserve">Харківська </v>
      </c>
      <c r="G619" s="3" t="str">
        <f>VLOOKUP(B619, Завдання1!$L:$M, 2, FALSE)</f>
        <v>Android</v>
      </c>
    </row>
    <row r="620" spans="1:7" x14ac:dyDescent="0.25">
      <c r="A620" s="7">
        <v>45253</v>
      </c>
      <c r="B620" s="8">
        <v>100000619</v>
      </c>
      <c r="C620" s="9" t="s">
        <v>49</v>
      </c>
      <c r="D620" s="9" t="s">
        <v>51</v>
      </c>
      <c r="E620" s="8">
        <v>8</v>
      </c>
      <c r="F620" s="3" t="str">
        <f>VLOOKUP(B620, Завдання1!$H:$J, 2, FALSE)</f>
        <v xml:space="preserve">Одеська </v>
      </c>
      <c r="G620" s="3" t="str">
        <f>VLOOKUP(B620, Завдання1!$L:$M, 2, FALSE)</f>
        <v>Android</v>
      </c>
    </row>
    <row r="621" spans="1:7" x14ac:dyDescent="0.25">
      <c r="A621" s="7">
        <v>45258</v>
      </c>
      <c r="B621" s="8">
        <v>100000620</v>
      </c>
      <c r="C621" s="9" t="s">
        <v>49</v>
      </c>
      <c r="D621" s="9" t="s">
        <v>53</v>
      </c>
      <c r="E621" s="8">
        <v>10</v>
      </c>
      <c r="F621" s="3" t="str">
        <f>VLOOKUP(B621, Завдання1!$H:$J, 2, FALSE)</f>
        <v xml:space="preserve">Одеська </v>
      </c>
      <c r="G621" s="3" t="str">
        <f>VLOOKUP(B621, Завдання1!$L:$M, 2, FALSE)</f>
        <v>Android</v>
      </c>
    </row>
    <row r="622" spans="1:7" x14ac:dyDescent="0.25">
      <c r="A622" s="7">
        <v>45254</v>
      </c>
      <c r="B622" s="8">
        <v>100000621</v>
      </c>
      <c r="C622" s="9" t="s">
        <v>50</v>
      </c>
      <c r="D622" s="9" t="s">
        <v>54</v>
      </c>
      <c r="E622" s="8">
        <v>0</v>
      </c>
      <c r="F622" s="3" t="str">
        <f>VLOOKUP(B622, Завдання1!$H:$J, 2, FALSE)</f>
        <v xml:space="preserve">Харківська </v>
      </c>
      <c r="G622" s="3" t="str">
        <f>VLOOKUP(B622, Завдання1!$L:$M, 2, FALSE)</f>
        <v>Android</v>
      </c>
    </row>
    <row r="623" spans="1:7" x14ac:dyDescent="0.25">
      <c r="A623" s="7">
        <v>45256</v>
      </c>
      <c r="B623" s="8">
        <v>100000622</v>
      </c>
      <c r="C623" s="9" t="s">
        <v>49</v>
      </c>
      <c r="D623" s="9" t="s">
        <v>51</v>
      </c>
      <c r="E623" s="8">
        <v>10</v>
      </c>
      <c r="F623" s="3" t="str">
        <f>VLOOKUP(B623, Завдання1!$H:$J, 2, FALSE)</f>
        <v xml:space="preserve">Кіровоградська </v>
      </c>
      <c r="G623" s="3" t="str">
        <f>VLOOKUP(B623, Завдання1!$L:$M, 2, FALSE)</f>
        <v>feature phone</v>
      </c>
    </row>
    <row r="624" spans="1:7" x14ac:dyDescent="0.25">
      <c r="A624" s="7">
        <v>45254</v>
      </c>
      <c r="B624" s="8">
        <v>100000623</v>
      </c>
      <c r="C624" s="9" t="s">
        <v>48</v>
      </c>
      <c r="D624" s="9" t="s">
        <v>52</v>
      </c>
      <c r="E624" s="8">
        <v>5</v>
      </c>
      <c r="F624" s="3" t="str">
        <f>VLOOKUP(B624, Завдання1!$H:$J, 2, FALSE)</f>
        <v>Київська</v>
      </c>
      <c r="G624" s="3" t="str">
        <f>VLOOKUP(B624, Завдання1!$L:$M, 2, FALSE)</f>
        <v>Android</v>
      </c>
    </row>
    <row r="625" spans="1:7" x14ac:dyDescent="0.25">
      <c r="A625" s="7">
        <v>45250</v>
      </c>
      <c r="B625" s="8">
        <v>100000624</v>
      </c>
      <c r="C625" s="9" t="s">
        <v>49</v>
      </c>
      <c r="D625" s="9" t="s">
        <v>51</v>
      </c>
      <c r="E625" s="8"/>
      <c r="F625" s="3" t="str">
        <f>VLOOKUP(B625, Завдання1!$H:$J, 2, FALSE)</f>
        <v xml:space="preserve">Сумська </v>
      </c>
      <c r="G625" s="3" t="str">
        <f>VLOOKUP(B625, Завдання1!$L:$M, 2, FALSE)</f>
        <v>Android</v>
      </c>
    </row>
    <row r="626" spans="1:7" x14ac:dyDescent="0.25">
      <c r="A626" s="7">
        <v>45251</v>
      </c>
      <c r="B626" s="8">
        <v>100000625</v>
      </c>
      <c r="C626" s="9" t="s">
        <v>49</v>
      </c>
      <c r="D626" s="9" t="s">
        <v>51</v>
      </c>
      <c r="E626" s="8"/>
      <c r="F626" s="3" t="str">
        <f>VLOOKUP(B626, Завдання1!$H:$J, 2, FALSE)</f>
        <v xml:space="preserve">Полтавська </v>
      </c>
      <c r="G626" s="3" t="str">
        <f>VLOOKUP(B626, Завдання1!$L:$M, 2, FALSE)</f>
        <v>Android</v>
      </c>
    </row>
    <row r="627" spans="1:7" x14ac:dyDescent="0.25">
      <c r="A627" s="7">
        <v>45256</v>
      </c>
      <c r="B627" s="8">
        <v>100000626</v>
      </c>
      <c r="C627" s="9" t="s">
        <v>49</v>
      </c>
      <c r="D627" s="9" t="s">
        <v>51</v>
      </c>
      <c r="E627" s="8">
        <v>0</v>
      </c>
      <c r="F627" s="3" t="str">
        <f>VLOOKUP(B627, Завдання1!$H:$J, 2, FALSE)</f>
        <v xml:space="preserve">Кіровоградська </v>
      </c>
      <c r="G627" s="3" t="str">
        <f>VLOOKUP(B627, Завдання1!$L:$M, 2, FALSE)</f>
        <v>Android</v>
      </c>
    </row>
    <row r="628" spans="1:7" x14ac:dyDescent="0.25">
      <c r="A628" s="7">
        <v>45257</v>
      </c>
      <c r="B628" s="8">
        <v>100000627</v>
      </c>
      <c r="C628" s="9" t="s">
        <v>49</v>
      </c>
      <c r="D628" s="9" t="s">
        <v>51</v>
      </c>
      <c r="E628" s="8">
        <v>10</v>
      </c>
      <c r="F628" s="3" t="str">
        <f>VLOOKUP(B628, Завдання1!$H:$J, 2, FALSE)</f>
        <v xml:space="preserve">Харківська </v>
      </c>
      <c r="G628" s="3" t="str">
        <f>VLOOKUP(B628, Завдання1!$L:$M, 2, FALSE)</f>
        <v>Android</v>
      </c>
    </row>
    <row r="629" spans="1:7" x14ac:dyDescent="0.25">
      <c r="A629" s="7">
        <v>45256</v>
      </c>
      <c r="B629" s="8">
        <v>100000628</v>
      </c>
      <c r="C629" s="9" t="s">
        <v>49</v>
      </c>
      <c r="D629" s="9" t="s">
        <v>51</v>
      </c>
      <c r="E629" s="8">
        <v>10</v>
      </c>
      <c r="F629" s="3" t="str">
        <f>VLOOKUP(B629, Завдання1!$H:$J, 2, FALSE)</f>
        <v xml:space="preserve">Кіровоградська </v>
      </c>
      <c r="G629" s="3" t="str">
        <f>VLOOKUP(B629, Завдання1!$L:$M, 2, FALSE)</f>
        <v>Android</v>
      </c>
    </row>
    <row r="630" spans="1:7" x14ac:dyDescent="0.25">
      <c r="A630" s="7">
        <v>45258</v>
      </c>
      <c r="B630" s="8">
        <v>100000629</v>
      </c>
      <c r="C630" s="9" t="s">
        <v>49</v>
      </c>
      <c r="D630" s="9" t="s">
        <v>53</v>
      </c>
      <c r="E630" s="8">
        <v>0</v>
      </c>
      <c r="F630" s="3" t="str">
        <f>VLOOKUP(B630, Завдання1!$H:$J, 2, FALSE)</f>
        <v xml:space="preserve">Запорізька </v>
      </c>
      <c r="G630" s="3" t="str">
        <f>VLOOKUP(B630, Завдання1!$L:$M, 2, FALSE)</f>
        <v>Android</v>
      </c>
    </row>
    <row r="631" spans="1:7" x14ac:dyDescent="0.25">
      <c r="A631" s="7">
        <v>45256</v>
      </c>
      <c r="B631" s="8">
        <v>100000630</v>
      </c>
      <c r="C631" s="9" t="s">
        <v>49</v>
      </c>
      <c r="D631" s="9" t="s">
        <v>51</v>
      </c>
      <c r="E631" s="8">
        <v>10</v>
      </c>
      <c r="F631" s="3" t="str">
        <f>VLOOKUP(B631, Завдання1!$H:$J, 2, FALSE)</f>
        <v xml:space="preserve">Полтавська </v>
      </c>
      <c r="G631" s="3" t="str">
        <f>VLOOKUP(B631, Завдання1!$L:$M, 2, FALSE)</f>
        <v>Android</v>
      </c>
    </row>
    <row r="632" spans="1:7" x14ac:dyDescent="0.25">
      <c r="A632" s="7">
        <v>45257</v>
      </c>
      <c r="B632" s="8">
        <v>100000631</v>
      </c>
      <c r="C632" s="9" t="s">
        <v>49</v>
      </c>
      <c r="D632" s="9" t="s">
        <v>53</v>
      </c>
      <c r="E632" s="8">
        <v>9</v>
      </c>
      <c r="F632" s="3" t="str">
        <f>VLOOKUP(B632, Завдання1!$H:$J, 2, FALSE)</f>
        <v xml:space="preserve">Дніпропетровська </v>
      </c>
      <c r="G632" s="3" t="str">
        <f>VLOOKUP(B632, Завдання1!$L:$M, 2, FALSE)</f>
        <v>Android</v>
      </c>
    </row>
    <row r="633" spans="1:7" x14ac:dyDescent="0.25">
      <c r="A633" s="7">
        <v>45251</v>
      </c>
      <c r="B633" s="8">
        <v>100000632</v>
      </c>
      <c r="C633" s="9" t="s">
        <v>48</v>
      </c>
      <c r="D633" s="9" t="s">
        <v>52</v>
      </c>
      <c r="E633" s="8">
        <v>10</v>
      </c>
      <c r="F633" s="3" t="str">
        <f>VLOOKUP(B633, Завдання1!$H:$J, 2, FALSE)</f>
        <v xml:space="preserve">Волинська </v>
      </c>
      <c r="G633" s="3" t="str">
        <f>VLOOKUP(B633, Завдання1!$L:$M, 2, FALSE)</f>
        <v>feature phone</v>
      </c>
    </row>
    <row r="634" spans="1:7" x14ac:dyDescent="0.25">
      <c r="A634" s="7">
        <v>45256</v>
      </c>
      <c r="B634" s="8">
        <v>100000633</v>
      </c>
      <c r="C634" s="9" t="s">
        <v>49</v>
      </c>
      <c r="D634" s="9" t="s">
        <v>51</v>
      </c>
      <c r="E634" s="8"/>
      <c r="F634" s="3" t="str">
        <f>VLOOKUP(B634, Завдання1!$H:$J, 2, FALSE)</f>
        <v xml:space="preserve">Кіровоградська </v>
      </c>
      <c r="G634" s="3" t="str">
        <f>VLOOKUP(B634, Завдання1!$L:$M, 2, FALSE)</f>
        <v>Android</v>
      </c>
    </row>
    <row r="635" spans="1:7" x14ac:dyDescent="0.25">
      <c r="A635" s="7">
        <v>45254</v>
      </c>
      <c r="B635" s="8">
        <v>100000634</v>
      </c>
      <c r="C635" s="9" t="s">
        <v>49</v>
      </c>
      <c r="D635" s="9" t="s">
        <v>51</v>
      </c>
      <c r="E635" s="8"/>
      <c r="F635" s="3" t="str">
        <f>VLOOKUP(B635, Завдання1!$H:$J, 2, FALSE)</f>
        <v xml:space="preserve">Закарпатська </v>
      </c>
      <c r="G635" s="3" t="str">
        <f>VLOOKUP(B635, Завдання1!$L:$M, 2, FALSE)</f>
        <v>Android</v>
      </c>
    </row>
    <row r="636" spans="1:7" x14ac:dyDescent="0.25">
      <c r="A636" s="7">
        <v>45250</v>
      </c>
      <c r="B636" s="8">
        <v>100000635</v>
      </c>
      <c r="C636" s="9" t="s">
        <v>50</v>
      </c>
      <c r="D636" s="9" t="s">
        <v>56</v>
      </c>
      <c r="E636" s="8"/>
      <c r="F636" s="3" t="str">
        <f>VLOOKUP(B636, Завдання1!$H:$J, 2, FALSE)</f>
        <v xml:space="preserve">Сумська </v>
      </c>
      <c r="G636" s="3" t="str">
        <f>VLOOKUP(B636, Завдання1!$L:$M, 2, FALSE)</f>
        <v>Android</v>
      </c>
    </row>
    <row r="637" spans="1:7" x14ac:dyDescent="0.25">
      <c r="A637" s="7">
        <v>45256</v>
      </c>
      <c r="B637" s="8">
        <v>100000636</v>
      </c>
      <c r="C637" s="9" t="s">
        <v>49</v>
      </c>
      <c r="D637" s="9" t="s">
        <v>51</v>
      </c>
      <c r="E637" s="8"/>
      <c r="F637" s="3" t="str">
        <f>VLOOKUP(B637, Завдання1!$H:$J, 2, FALSE)</f>
        <v xml:space="preserve">Закарпатська </v>
      </c>
      <c r="G637" s="3" t="str">
        <f>VLOOKUP(B637, Завдання1!$L:$M, 2, FALSE)</f>
        <v>Android</v>
      </c>
    </row>
    <row r="638" spans="1:7" x14ac:dyDescent="0.25">
      <c r="A638" s="7">
        <v>45251</v>
      </c>
      <c r="B638" s="8">
        <v>100000637</v>
      </c>
      <c r="C638" s="9" t="s">
        <v>49</v>
      </c>
      <c r="D638" s="9" t="s">
        <v>51</v>
      </c>
      <c r="E638" s="8">
        <v>10</v>
      </c>
      <c r="F638" s="3" t="str">
        <f>VLOOKUP(B638, Завдання1!$H:$J, 2, FALSE)</f>
        <v xml:space="preserve">Хмельницька </v>
      </c>
      <c r="G638" s="3" t="str">
        <f>VLOOKUP(B638, Завдання1!$L:$M, 2, FALSE)</f>
        <v>feature phone</v>
      </c>
    </row>
    <row r="639" spans="1:7" x14ac:dyDescent="0.25">
      <c r="A639" s="7">
        <v>45258</v>
      </c>
      <c r="B639" s="8">
        <v>100000638</v>
      </c>
      <c r="C639" s="9" t="s">
        <v>49</v>
      </c>
      <c r="D639" s="9" t="s">
        <v>53</v>
      </c>
      <c r="E639" s="8">
        <v>0</v>
      </c>
      <c r="F639" s="3" t="str">
        <f>VLOOKUP(B639, Завдання1!$H:$J, 2, FALSE)</f>
        <v xml:space="preserve">Житомирська </v>
      </c>
      <c r="G639" s="3" t="str">
        <f>VLOOKUP(B639, Завдання1!$L:$M, 2, FALSE)</f>
        <v>Android</v>
      </c>
    </row>
    <row r="640" spans="1:7" x14ac:dyDescent="0.25">
      <c r="A640" s="7">
        <v>45251</v>
      </c>
      <c r="B640" s="8">
        <v>100000639</v>
      </c>
      <c r="C640" s="9" t="s">
        <v>48</v>
      </c>
      <c r="D640" s="9" t="s">
        <v>52</v>
      </c>
      <c r="E640" s="8">
        <v>10</v>
      </c>
      <c r="F640" s="3" t="str">
        <f>VLOOKUP(B640, Завдання1!$H:$J, 2, FALSE)</f>
        <v xml:space="preserve">Сумська </v>
      </c>
      <c r="G640" s="3" t="str">
        <f>VLOOKUP(B640, Завдання1!$L:$M, 2, FALSE)</f>
        <v>Android</v>
      </c>
    </row>
    <row r="641" spans="1:7" x14ac:dyDescent="0.25">
      <c r="A641" s="7">
        <v>45250</v>
      </c>
      <c r="B641" s="8">
        <v>100000640</v>
      </c>
      <c r="C641" s="9" t="s">
        <v>49</v>
      </c>
      <c r="D641" s="9" t="s">
        <v>51</v>
      </c>
      <c r="E641" s="8">
        <v>10</v>
      </c>
      <c r="F641" s="3" t="str">
        <f>VLOOKUP(B641, Завдання1!$H:$J, 2, FALSE)</f>
        <v xml:space="preserve">Чернівецька </v>
      </c>
      <c r="G641" s="3" t="str">
        <f>VLOOKUP(B641, Завдання1!$L:$M, 2, FALSE)</f>
        <v>Android</v>
      </c>
    </row>
    <row r="642" spans="1:7" x14ac:dyDescent="0.25">
      <c r="A642" s="7">
        <v>45258</v>
      </c>
      <c r="B642" s="8">
        <v>100000641</v>
      </c>
      <c r="C642" s="9" t="s">
        <v>49</v>
      </c>
      <c r="D642" s="9" t="s">
        <v>53</v>
      </c>
      <c r="E642" s="8">
        <v>10</v>
      </c>
      <c r="F642" s="3" t="str">
        <f>VLOOKUP(B642, Завдання1!$H:$J, 2, FALSE)</f>
        <v xml:space="preserve">Запорізька </v>
      </c>
      <c r="G642" s="3" t="str">
        <f>VLOOKUP(B642, Завдання1!$L:$M, 2, FALSE)</f>
        <v>Android</v>
      </c>
    </row>
    <row r="643" spans="1:7" x14ac:dyDescent="0.25">
      <c r="A643" s="7">
        <v>45256</v>
      </c>
      <c r="B643" s="8">
        <v>100000642</v>
      </c>
      <c r="C643" s="9" t="s">
        <v>48</v>
      </c>
      <c r="D643" s="9" t="s">
        <v>52</v>
      </c>
      <c r="E643" s="8">
        <v>8</v>
      </c>
      <c r="F643" s="3" t="str">
        <f>VLOOKUP(B643, Завдання1!$H:$J, 2, FALSE)</f>
        <v xml:space="preserve">Чернівецька </v>
      </c>
      <c r="G643" s="3" t="str">
        <f>VLOOKUP(B643, Завдання1!$L:$M, 2, FALSE)</f>
        <v>Android</v>
      </c>
    </row>
    <row r="644" spans="1:7" x14ac:dyDescent="0.25">
      <c r="A644" s="7">
        <v>45254</v>
      </c>
      <c r="B644" s="8">
        <v>100000643</v>
      </c>
      <c r="C644" s="9" t="s">
        <v>49</v>
      </c>
      <c r="D644" s="9" t="s">
        <v>53</v>
      </c>
      <c r="E644" s="8">
        <v>10</v>
      </c>
      <c r="F644" s="3" t="str">
        <f>VLOOKUP(B644, Завдання1!$H:$J, 2, FALSE)</f>
        <v xml:space="preserve">Одеська </v>
      </c>
      <c r="G644" s="3" t="str">
        <f>VLOOKUP(B644, Завдання1!$L:$M, 2, FALSE)</f>
        <v>Android</v>
      </c>
    </row>
    <row r="645" spans="1:7" x14ac:dyDescent="0.25">
      <c r="A645" s="7">
        <v>45258</v>
      </c>
      <c r="B645" s="8">
        <v>100000644</v>
      </c>
      <c r="C645" s="9" t="s">
        <v>48</v>
      </c>
      <c r="D645" s="9" t="s">
        <v>52</v>
      </c>
      <c r="E645" s="8">
        <v>10</v>
      </c>
      <c r="F645" s="3" t="str">
        <f>VLOOKUP(B645, Завдання1!$H:$J, 2, FALSE)</f>
        <v xml:space="preserve">Дніпропетровська </v>
      </c>
      <c r="G645" s="3" t="str">
        <f>VLOOKUP(B645, Завдання1!$L:$M, 2, FALSE)</f>
        <v>Android</v>
      </c>
    </row>
    <row r="646" spans="1:7" x14ac:dyDescent="0.25">
      <c r="A646" s="7">
        <v>45258</v>
      </c>
      <c r="B646" s="8">
        <v>100000645</v>
      </c>
      <c r="C646" s="9" t="s">
        <v>49</v>
      </c>
      <c r="D646" s="9" t="s">
        <v>51</v>
      </c>
      <c r="E646" s="8">
        <v>3</v>
      </c>
      <c r="F646" s="3" t="str">
        <f>VLOOKUP(B646, Завдання1!$H:$J, 2, FALSE)</f>
        <v>Київська</v>
      </c>
      <c r="G646" s="3" t="str">
        <f>VLOOKUP(B646, Завдання1!$L:$M, 2, FALSE)</f>
        <v>Android</v>
      </c>
    </row>
    <row r="647" spans="1:7" x14ac:dyDescent="0.25">
      <c r="A647" s="7">
        <v>45252</v>
      </c>
      <c r="B647" s="8">
        <v>100000646</v>
      </c>
      <c r="C647" s="9" t="s">
        <v>49</v>
      </c>
      <c r="D647" s="9" t="s">
        <v>53</v>
      </c>
      <c r="E647" s="8">
        <v>8</v>
      </c>
      <c r="F647" s="3" t="str">
        <f>VLOOKUP(B647, Завдання1!$H:$J, 2, FALSE)</f>
        <v>Київська</v>
      </c>
      <c r="G647" s="3" t="str">
        <f>VLOOKUP(B647, Завдання1!$L:$M, 2, FALSE)</f>
        <v>Android</v>
      </c>
    </row>
    <row r="648" spans="1:7" x14ac:dyDescent="0.25">
      <c r="A648" s="7">
        <v>45251</v>
      </c>
      <c r="B648" s="8">
        <v>100000647</v>
      </c>
      <c r="C648" s="9" t="s">
        <v>48</v>
      </c>
      <c r="D648" s="9" t="s">
        <v>52</v>
      </c>
      <c r="E648" s="8">
        <v>5</v>
      </c>
      <c r="F648" s="3" t="str">
        <f>VLOOKUP(B648, Завдання1!$H:$J, 2, FALSE)</f>
        <v xml:space="preserve">Вінницька </v>
      </c>
      <c r="G648" s="3" t="str">
        <f>VLOOKUP(B648, Завдання1!$L:$M, 2, FALSE)</f>
        <v>Android</v>
      </c>
    </row>
    <row r="649" spans="1:7" x14ac:dyDescent="0.25">
      <c r="A649" s="7">
        <v>45251</v>
      </c>
      <c r="B649" s="8">
        <v>100000648</v>
      </c>
      <c r="C649" s="9" t="s">
        <v>49</v>
      </c>
      <c r="D649" s="9" t="s">
        <v>53</v>
      </c>
      <c r="E649" s="8"/>
      <c r="F649" s="3" t="str">
        <f>VLOOKUP(B649, Завдання1!$H:$J, 2, FALSE)</f>
        <v xml:space="preserve">Хмельницька </v>
      </c>
      <c r="G649" s="3" t="str">
        <f>VLOOKUP(B649, Завдання1!$L:$M, 2, FALSE)</f>
        <v>IOS</v>
      </c>
    </row>
    <row r="650" spans="1:7" x14ac:dyDescent="0.25">
      <c r="A650" s="7">
        <v>45253</v>
      </c>
      <c r="B650" s="8">
        <v>100000649</v>
      </c>
      <c r="C650" s="9" t="s">
        <v>49</v>
      </c>
      <c r="D650" s="9" t="s">
        <v>51</v>
      </c>
      <c r="E650" s="8"/>
      <c r="F650" s="3" t="str">
        <f>VLOOKUP(B650, Завдання1!$H:$J, 2, FALSE)</f>
        <v xml:space="preserve">Сумська </v>
      </c>
      <c r="G650" s="3" t="str">
        <f>VLOOKUP(B650, Завдання1!$L:$M, 2, FALSE)</f>
        <v>IOS</v>
      </c>
    </row>
    <row r="651" spans="1:7" x14ac:dyDescent="0.25">
      <c r="A651" s="7">
        <v>45255</v>
      </c>
      <c r="B651" s="8">
        <v>100000650</v>
      </c>
      <c r="C651" s="9" t="s">
        <v>49</v>
      </c>
      <c r="D651" s="9" t="s">
        <v>51</v>
      </c>
      <c r="E651" s="8"/>
      <c r="F651" s="3" t="str">
        <f>VLOOKUP(B651, Завдання1!$H:$J, 2, FALSE)</f>
        <v xml:space="preserve">Одеська </v>
      </c>
      <c r="G651" s="3" t="str">
        <f>VLOOKUP(B651, Завдання1!$L:$M, 2, FALSE)</f>
        <v>IOS</v>
      </c>
    </row>
    <row r="652" spans="1:7" x14ac:dyDescent="0.25">
      <c r="A652" s="7">
        <v>45258</v>
      </c>
      <c r="B652" s="8">
        <v>100000651</v>
      </c>
      <c r="C652" s="9" t="s">
        <v>49</v>
      </c>
      <c r="D652" s="9" t="s">
        <v>53</v>
      </c>
      <c r="E652" s="8">
        <v>10</v>
      </c>
      <c r="F652" s="3" t="str">
        <f>VLOOKUP(B652, Завдання1!$H:$J, 2, FALSE)</f>
        <v xml:space="preserve">Чернівецька </v>
      </c>
      <c r="G652" s="3" t="str">
        <f>VLOOKUP(B652, Завдання1!$L:$M, 2, FALSE)</f>
        <v>IOS</v>
      </c>
    </row>
    <row r="653" spans="1:7" x14ac:dyDescent="0.25">
      <c r="A653" s="7">
        <v>45257</v>
      </c>
      <c r="B653" s="8">
        <v>100000652</v>
      </c>
      <c r="C653" s="9" t="s">
        <v>49</v>
      </c>
      <c r="D653" s="9" t="s">
        <v>51</v>
      </c>
      <c r="E653" s="8">
        <v>8</v>
      </c>
      <c r="F653" s="3" t="str">
        <f>VLOOKUP(B653, Завдання1!$H:$J, 2, FALSE)</f>
        <v xml:space="preserve">Рівненська </v>
      </c>
      <c r="G653" s="3" t="str">
        <f>VLOOKUP(B653, Завдання1!$L:$M, 2, FALSE)</f>
        <v>Android</v>
      </c>
    </row>
    <row r="654" spans="1:7" x14ac:dyDescent="0.25">
      <c r="A654" s="7">
        <v>45258</v>
      </c>
      <c r="B654" s="8">
        <v>100000653</v>
      </c>
      <c r="C654" s="9" t="s">
        <v>49</v>
      </c>
      <c r="D654" s="9" t="s">
        <v>53</v>
      </c>
      <c r="E654" s="8">
        <v>10</v>
      </c>
      <c r="F654" s="3" t="str">
        <f>VLOOKUP(B654, Завдання1!$H:$J, 2, FALSE)</f>
        <v xml:space="preserve">Івано-Франківська </v>
      </c>
      <c r="G654" s="3" t="str">
        <f>VLOOKUP(B654, Завдання1!$L:$M, 2, FALSE)</f>
        <v>Android</v>
      </c>
    </row>
    <row r="655" spans="1:7" x14ac:dyDescent="0.25">
      <c r="A655" s="7">
        <v>45252</v>
      </c>
      <c r="B655" s="8">
        <v>100000654</v>
      </c>
      <c r="C655" s="9" t="s">
        <v>50</v>
      </c>
      <c r="D655" s="9" t="s">
        <v>54</v>
      </c>
      <c r="E655" s="8">
        <v>10</v>
      </c>
      <c r="F655" s="3" t="str">
        <f>VLOOKUP(B655, Завдання1!$H:$J, 2, FALSE)</f>
        <v xml:space="preserve">Дніпропетровська </v>
      </c>
      <c r="G655" s="3" t="str">
        <f>VLOOKUP(B655, Завдання1!$L:$M, 2, FALSE)</f>
        <v>IOS</v>
      </c>
    </row>
    <row r="656" spans="1:7" x14ac:dyDescent="0.25">
      <c r="A656" s="7">
        <v>45257</v>
      </c>
      <c r="B656" s="8">
        <v>100000655</v>
      </c>
      <c r="C656" s="9" t="s">
        <v>49</v>
      </c>
      <c r="D656" s="9" t="s">
        <v>53</v>
      </c>
      <c r="E656" s="8">
        <v>5</v>
      </c>
      <c r="F656" s="3" t="str">
        <f>VLOOKUP(B656, Завдання1!$H:$J, 2, FALSE)</f>
        <v>Київська</v>
      </c>
      <c r="G656" s="3" t="str">
        <f>VLOOKUP(B656, Завдання1!$L:$M, 2, FALSE)</f>
        <v>Android</v>
      </c>
    </row>
    <row r="657" spans="1:7" x14ac:dyDescent="0.25">
      <c r="A657" s="7">
        <v>45257</v>
      </c>
      <c r="B657" s="8">
        <v>100000656</v>
      </c>
      <c r="C657" s="9" t="s">
        <v>49</v>
      </c>
      <c r="D657" s="9" t="s">
        <v>53</v>
      </c>
      <c r="E657" s="8">
        <v>8</v>
      </c>
      <c r="F657" s="3" t="str">
        <f>VLOOKUP(B657, Завдання1!$H:$J, 2, FALSE)</f>
        <v xml:space="preserve">Одеська </v>
      </c>
      <c r="G657" s="3" t="str">
        <f>VLOOKUP(B657, Завдання1!$L:$M, 2, FALSE)</f>
        <v>Android</v>
      </c>
    </row>
    <row r="658" spans="1:7" x14ac:dyDescent="0.25">
      <c r="A658" s="7">
        <v>45251</v>
      </c>
      <c r="B658" s="8">
        <v>100000657</v>
      </c>
      <c r="C658" s="9" t="s">
        <v>50</v>
      </c>
      <c r="D658" s="9" t="s">
        <v>54</v>
      </c>
      <c r="E658" s="8">
        <v>10</v>
      </c>
      <c r="F658" s="3" t="str">
        <f>VLOOKUP(B658, Завдання1!$H:$J, 2, FALSE)</f>
        <v xml:space="preserve">Житомирська </v>
      </c>
      <c r="G658" s="3" t="str">
        <f>VLOOKUP(B658, Завдання1!$L:$M, 2, FALSE)</f>
        <v>Android</v>
      </c>
    </row>
    <row r="659" spans="1:7" x14ac:dyDescent="0.25">
      <c r="A659" s="7">
        <v>45256</v>
      </c>
      <c r="B659" s="8">
        <v>100000658</v>
      </c>
      <c r="C659" s="9" t="s">
        <v>49</v>
      </c>
      <c r="D659" s="9" t="s">
        <v>53</v>
      </c>
      <c r="E659" s="8">
        <v>9</v>
      </c>
      <c r="F659" s="3" t="str">
        <f>VLOOKUP(B659, Завдання1!$H:$J, 2, FALSE)</f>
        <v xml:space="preserve">Одеська </v>
      </c>
      <c r="G659" s="3" t="str">
        <f>VLOOKUP(B659, Завдання1!$L:$M, 2, FALSE)</f>
        <v>Android</v>
      </c>
    </row>
    <row r="660" spans="1:7" x14ac:dyDescent="0.25">
      <c r="A660" s="7">
        <v>45250</v>
      </c>
      <c r="B660" s="8">
        <v>100000659</v>
      </c>
      <c r="C660" s="9" t="s">
        <v>48</v>
      </c>
      <c r="D660" s="9" t="s">
        <v>52</v>
      </c>
      <c r="E660" s="8">
        <v>5</v>
      </c>
      <c r="F660" s="3" t="str">
        <f>VLOOKUP(B660, Завдання1!$H:$J, 2, FALSE)</f>
        <v xml:space="preserve">Рівненська </v>
      </c>
      <c r="G660" s="3" t="str">
        <f>VLOOKUP(B660, Завдання1!$L:$M, 2, FALSE)</f>
        <v>Android</v>
      </c>
    </row>
    <row r="661" spans="1:7" x14ac:dyDescent="0.25">
      <c r="A661" s="7">
        <v>45254</v>
      </c>
      <c r="B661" s="8">
        <v>100000660</v>
      </c>
      <c r="C661" s="9" t="s">
        <v>49</v>
      </c>
      <c r="D661" s="9" t="s">
        <v>53</v>
      </c>
      <c r="E661" s="8"/>
      <c r="F661" s="3" t="str">
        <f>VLOOKUP(B661, Завдання1!$H:$J, 2, FALSE)</f>
        <v xml:space="preserve">Одеська </v>
      </c>
      <c r="G661" s="3" t="str">
        <f>VLOOKUP(B661, Завдання1!$L:$M, 2, FALSE)</f>
        <v>Android</v>
      </c>
    </row>
    <row r="662" spans="1:7" x14ac:dyDescent="0.25">
      <c r="A662" s="7">
        <v>45256</v>
      </c>
      <c r="B662" s="8">
        <v>100000661</v>
      </c>
      <c r="C662" s="9" t="s">
        <v>49</v>
      </c>
      <c r="D662" s="9" t="s">
        <v>53</v>
      </c>
      <c r="E662" s="8"/>
      <c r="F662" s="3" t="str">
        <f>VLOOKUP(B662, Завдання1!$H:$J, 2, FALSE)</f>
        <v xml:space="preserve">Житомирська </v>
      </c>
      <c r="G662" s="3" t="str">
        <f>VLOOKUP(B662, Завдання1!$L:$M, 2, FALSE)</f>
        <v>Android</v>
      </c>
    </row>
    <row r="663" spans="1:7" x14ac:dyDescent="0.25">
      <c r="A663" s="7">
        <v>45253</v>
      </c>
      <c r="B663" s="8">
        <v>100000662</v>
      </c>
      <c r="C663" s="9" t="s">
        <v>50</v>
      </c>
      <c r="D663" s="9" t="s">
        <v>55</v>
      </c>
      <c r="E663" s="8"/>
      <c r="F663" s="3" t="str">
        <f>VLOOKUP(B663, Завдання1!$H:$J, 2, FALSE)</f>
        <v xml:space="preserve">Закарпатська </v>
      </c>
      <c r="G663" s="3" t="str">
        <f>VLOOKUP(B663, Завдання1!$L:$M, 2, FALSE)</f>
        <v>Android</v>
      </c>
    </row>
    <row r="664" spans="1:7" x14ac:dyDescent="0.25">
      <c r="A664" s="7">
        <v>45253</v>
      </c>
      <c r="B664" s="8">
        <v>100000663</v>
      </c>
      <c r="C664" s="9" t="s">
        <v>48</v>
      </c>
      <c r="D664" s="9" t="s">
        <v>52</v>
      </c>
      <c r="E664" s="8"/>
      <c r="F664" s="3" t="str">
        <f>VLOOKUP(B664, Завдання1!$H:$J, 2, FALSE)</f>
        <v xml:space="preserve">Харківська </v>
      </c>
      <c r="G664" s="3" t="str">
        <f>VLOOKUP(B664, Завдання1!$L:$M, 2, FALSE)</f>
        <v>Android</v>
      </c>
    </row>
    <row r="665" spans="1:7" x14ac:dyDescent="0.25">
      <c r="A665" s="7">
        <v>45256</v>
      </c>
      <c r="B665" s="8">
        <v>100000664</v>
      </c>
      <c r="C665" s="9" t="s">
        <v>49</v>
      </c>
      <c r="D665" s="9" t="s">
        <v>53</v>
      </c>
      <c r="E665" s="8">
        <v>5</v>
      </c>
      <c r="F665" s="3" t="str">
        <f>VLOOKUP(B665, Завдання1!$H:$J, 2, FALSE)</f>
        <v xml:space="preserve">Сумська </v>
      </c>
      <c r="G665" s="3" t="str">
        <f>VLOOKUP(B665, Завдання1!$L:$M, 2, FALSE)</f>
        <v>feature phone</v>
      </c>
    </row>
    <row r="666" spans="1:7" x14ac:dyDescent="0.25">
      <c r="A666" s="7">
        <v>45258</v>
      </c>
      <c r="B666" s="8">
        <v>100000665</v>
      </c>
      <c r="C666" s="9" t="s">
        <v>48</v>
      </c>
      <c r="D666" s="9" t="s">
        <v>52</v>
      </c>
      <c r="E666" s="8">
        <v>0</v>
      </c>
      <c r="F666" s="3" t="str">
        <f>VLOOKUP(B666, Завдання1!$H:$J, 2, FALSE)</f>
        <v xml:space="preserve">Львівська </v>
      </c>
      <c r="G666" s="3" t="str">
        <f>VLOOKUP(B666, Завдання1!$L:$M, 2, FALSE)</f>
        <v>Android</v>
      </c>
    </row>
    <row r="667" spans="1:7" x14ac:dyDescent="0.25">
      <c r="A667" s="7">
        <v>45251</v>
      </c>
      <c r="B667" s="8">
        <v>100000666</v>
      </c>
      <c r="C667" s="9" t="s">
        <v>48</v>
      </c>
      <c r="D667" s="9" t="s">
        <v>52</v>
      </c>
      <c r="E667" s="8">
        <v>9</v>
      </c>
      <c r="F667" s="3" t="str">
        <f>VLOOKUP(B667, Завдання1!$H:$J, 2, FALSE)</f>
        <v xml:space="preserve">Кіровоградська </v>
      </c>
      <c r="G667" s="3" t="str">
        <f>VLOOKUP(B667, Завдання1!$L:$M, 2, FALSE)</f>
        <v>Android</v>
      </c>
    </row>
    <row r="668" spans="1:7" x14ac:dyDescent="0.25">
      <c r="A668" s="7">
        <v>45254</v>
      </c>
      <c r="B668" s="8">
        <v>100000667</v>
      </c>
      <c r="C668" s="9" t="s">
        <v>48</v>
      </c>
      <c r="D668" s="9" t="s">
        <v>52</v>
      </c>
      <c r="E668" s="8">
        <v>5</v>
      </c>
      <c r="F668" s="3" t="str">
        <f>VLOOKUP(B668, Завдання1!$H:$J, 2, FALSE)</f>
        <v xml:space="preserve">Івано-Франківська </v>
      </c>
      <c r="G668" s="3" t="str">
        <f>VLOOKUP(B668, Завдання1!$L:$M, 2, FALSE)</f>
        <v>Android</v>
      </c>
    </row>
    <row r="669" spans="1:7" x14ac:dyDescent="0.25">
      <c r="A669" s="7">
        <v>45257</v>
      </c>
      <c r="B669" s="8">
        <v>100000668</v>
      </c>
      <c r="C669" s="9" t="s">
        <v>48</v>
      </c>
      <c r="D669" s="9" t="s">
        <v>52</v>
      </c>
      <c r="E669" s="8">
        <v>5</v>
      </c>
      <c r="F669" s="3" t="str">
        <f>VLOOKUP(B669, Завдання1!$H:$J, 2, FALSE)</f>
        <v xml:space="preserve">Чернігівська </v>
      </c>
      <c r="G669" s="3" t="str">
        <f>VLOOKUP(B669, Завдання1!$L:$M, 2, FALSE)</f>
        <v>Android</v>
      </c>
    </row>
    <row r="670" spans="1:7" x14ac:dyDescent="0.25">
      <c r="A670" s="7">
        <v>45250</v>
      </c>
      <c r="B670" s="8">
        <v>100000669</v>
      </c>
      <c r="C670" s="9" t="s">
        <v>49</v>
      </c>
      <c r="D670" s="9" t="s">
        <v>51</v>
      </c>
      <c r="E670" s="8">
        <v>0</v>
      </c>
      <c r="F670" s="3" t="str">
        <f>VLOOKUP(B670, Завдання1!$H:$J, 2, FALSE)</f>
        <v xml:space="preserve">Чернівецька </v>
      </c>
      <c r="G670" s="3" t="str">
        <f>VLOOKUP(B670, Завдання1!$L:$M, 2, FALSE)</f>
        <v>Android</v>
      </c>
    </row>
    <row r="671" spans="1:7" x14ac:dyDescent="0.25">
      <c r="A671" s="7">
        <v>45250</v>
      </c>
      <c r="B671" s="8">
        <v>100000670</v>
      </c>
      <c r="C671" s="9" t="s">
        <v>50</v>
      </c>
      <c r="D671" s="9" t="s">
        <v>55</v>
      </c>
      <c r="E671" s="8">
        <v>5</v>
      </c>
      <c r="F671" s="3" t="str">
        <f>VLOOKUP(B671, Завдання1!$H:$J, 2, FALSE)</f>
        <v xml:space="preserve">Харківська </v>
      </c>
      <c r="G671" s="3" t="str">
        <f>VLOOKUP(B671, Завдання1!$L:$M, 2, FALSE)</f>
        <v>Android</v>
      </c>
    </row>
    <row r="672" spans="1:7" x14ac:dyDescent="0.25">
      <c r="A672" s="7">
        <v>45250</v>
      </c>
      <c r="B672" s="8">
        <v>100000671</v>
      </c>
      <c r="C672" s="9" t="s">
        <v>50</v>
      </c>
      <c r="D672" s="9" t="s">
        <v>54</v>
      </c>
      <c r="E672" s="8">
        <v>4</v>
      </c>
      <c r="F672" s="3" t="str">
        <f>VLOOKUP(B672, Завдання1!$H:$J, 2, FALSE)</f>
        <v xml:space="preserve">Вінницька </v>
      </c>
      <c r="G672" s="3" t="str">
        <f>VLOOKUP(B672, Завдання1!$L:$M, 2, FALSE)</f>
        <v>Android</v>
      </c>
    </row>
    <row r="673" spans="1:7" x14ac:dyDescent="0.25">
      <c r="A673" s="7">
        <v>45250</v>
      </c>
      <c r="B673" s="8">
        <v>100000672</v>
      </c>
      <c r="C673" s="9" t="s">
        <v>49</v>
      </c>
      <c r="D673" s="9" t="s">
        <v>51</v>
      </c>
      <c r="E673" s="8">
        <v>5</v>
      </c>
      <c r="F673" s="3" t="str">
        <f>VLOOKUP(B673, Завдання1!$H:$J, 2, FALSE)</f>
        <v xml:space="preserve">Одеська </v>
      </c>
      <c r="G673" s="3" t="str">
        <f>VLOOKUP(B673, Завдання1!$L:$M, 2, FALSE)</f>
        <v>Android</v>
      </c>
    </row>
    <row r="674" spans="1:7" x14ac:dyDescent="0.25">
      <c r="A674" s="7">
        <v>45254</v>
      </c>
      <c r="B674" s="8">
        <v>100000673</v>
      </c>
      <c r="C674" s="9" t="s">
        <v>48</v>
      </c>
      <c r="D674" s="9" t="s">
        <v>52</v>
      </c>
      <c r="E674" s="8">
        <v>0</v>
      </c>
      <c r="F674" s="3" t="str">
        <f>VLOOKUP(B674, Завдання1!$H:$J, 2, FALSE)</f>
        <v xml:space="preserve">Харківська </v>
      </c>
      <c r="G674" s="3" t="str">
        <f>VLOOKUP(B674, Завдання1!$L:$M, 2, FALSE)</f>
        <v>feature phone</v>
      </c>
    </row>
    <row r="675" spans="1:7" x14ac:dyDescent="0.25">
      <c r="A675" s="7">
        <v>45258</v>
      </c>
      <c r="B675" s="8">
        <v>100000674</v>
      </c>
      <c r="C675" s="9" t="s">
        <v>48</v>
      </c>
      <c r="D675" s="9" t="s">
        <v>52</v>
      </c>
      <c r="E675" s="8">
        <v>10</v>
      </c>
      <c r="F675" s="3" t="str">
        <f>VLOOKUP(B675, Завдання1!$H:$J, 2, FALSE)</f>
        <v xml:space="preserve">Дніпропетровська </v>
      </c>
      <c r="G675" s="3" t="str">
        <f>VLOOKUP(B675, Завдання1!$L:$M, 2, FALSE)</f>
        <v>Android</v>
      </c>
    </row>
    <row r="676" spans="1:7" x14ac:dyDescent="0.25">
      <c r="A676" s="7">
        <v>45254</v>
      </c>
      <c r="B676" s="8">
        <v>100000675</v>
      </c>
      <c r="C676" s="9" t="s">
        <v>48</v>
      </c>
      <c r="D676" s="9" t="s">
        <v>52</v>
      </c>
      <c r="E676" s="8">
        <v>0</v>
      </c>
      <c r="F676" s="3" t="str">
        <f>VLOOKUP(B676, Завдання1!$H:$J, 2, FALSE)</f>
        <v xml:space="preserve">Запорізька </v>
      </c>
      <c r="G676" s="3" t="str">
        <f>VLOOKUP(B676, Завдання1!$L:$M, 2, FALSE)</f>
        <v>Android</v>
      </c>
    </row>
    <row r="677" spans="1:7" x14ac:dyDescent="0.25">
      <c r="A677" s="7">
        <v>45252</v>
      </c>
      <c r="B677" s="8">
        <v>100000676</v>
      </c>
      <c r="C677" s="9" t="s">
        <v>50</v>
      </c>
      <c r="D677" s="9" t="s">
        <v>54</v>
      </c>
      <c r="E677" s="8">
        <v>7</v>
      </c>
      <c r="F677" s="3" t="str">
        <f>VLOOKUP(B677, Завдання1!$H:$J, 2, FALSE)</f>
        <v xml:space="preserve">Одеська </v>
      </c>
      <c r="G677" s="3" t="str">
        <f>VLOOKUP(B677, Завдання1!$L:$M, 2, FALSE)</f>
        <v>Android</v>
      </c>
    </row>
    <row r="678" spans="1:7" x14ac:dyDescent="0.25">
      <c r="A678" s="7">
        <v>45255</v>
      </c>
      <c r="B678" s="8">
        <v>100000677</v>
      </c>
      <c r="C678" s="9" t="s">
        <v>49</v>
      </c>
      <c r="D678" s="9" t="s">
        <v>51</v>
      </c>
      <c r="E678" s="8">
        <v>4</v>
      </c>
      <c r="F678" s="3" t="str">
        <f>VLOOKUP(B678, Завдання1!$H:$J, 2, FALSE)</f>
        <v xml:space="preserve">Львівська </v>
      </c>
      <c r="G678" s="3" t="str">
        <f>VLOOKUP(B678, Завдання1!$L:$M, 2, FALSE)</f>
        <v>feature phone</v>
      </c>
    </row>
    <row r="679" spans="1:7" x14ac:dyDescent="0.25">
      <c r="A679" s="7">
        <v>45255</v>
      </c>
      <c r="B679" s="8">
        <v>100000678</v>
      </c>
      <c r="C679" s="9" t="s">
        <v>49</v>
      </c>
      <c r="D679" s="9" t="s">
        <v>51</v>
      </c>
      <c r="E679" s="8">
        <v>10</v>
      </c>
      <c r="F679" s="3" t="str">
        <f>VLOOKUP(B679, Завдання1!$H:$J, 2, FALSE)</f>
        <v xml:space="preserve">Одеська </v>
      </c>
      <c r="G679" s="3" t="str">
        <f>VLOOKUP(B679, Завдання1!$L:$M, 2, FALSE)</f>
        <v>Android</v>
      </c>
    </row>
    <row r="680" spans="1:7" x14ac:dyDescent="0.25">
      <c r="A680" s="7">
        <v>45251</v>
      </c>
      <c r="B680" s="8">
        <v>100000679</v>
      </c>
      <c r="C680" s="9" t="s">
        <v>48</v>
      </c>
      <c r="D680" s="9" t="s">
        <v>52</v>
      </c>
      <c r="E680" s="8"/>
      <c r="F680" s="3" t="str">
        <f>VLOOKUP(B680, Завдання1!$H:$J, 2, FALSE)</f>
        <v xml:space="preserve">Полтавська </v>
      </c>
      <c r="G680" s="3" t="str">
        <f>VLOOKUP(B680, Завдання1!$L:$M, 2, FALSE)</f>
        <v>Android</v>
      </c>
    </row>
    <row r="681" spans="1:7" x14ac:dyDescent="0.25">
      <c r="A681" s="7">
        <v>45251</v>
      </c>
      <c r="B681" s="8">
        <v>100000680</v>
      </c>
      <c r="C681" s="9" t="s">
        <v>48</v>
      </c>
      <c r="D681" s="9" t="s">
        <v>52</v>
      </c>
      <c r="E681" s="8"/>
      <c r="F681" s="3" t="str">
        <f>VLOOKUP(B681, Завдання1!$H:$J, 2, FALSE)</f>
        <v xml:space="preserve">Запорізька </v>
      </c>
      <c r="G681" s="3" t="str">
        <f>VLOOKUP(B681, Завдання1!$L:$M, 2, FALSE)</f>
        <v>Android</v>
      </c>
    </row>
    <row r="682" spans="1:7" x14ac:dyDescent="0.25">
      <c r="A682" s="7">
        <v>45258</v>
      </c>
      <c r="B682" s="8">
        <v>100000681</v>
      </c>
      <c r="C682" s="9" t="s">
        <v>49</v>
      </c>
      <c r="D682" s="9" t="s">
        <v>51</v>
      </c>
      <c r="E682" s="8"/>
      <c r="F682" s="3" t="str">
        <f>VLOOKUP(B682, Завдання1!$H:$J, 2, FALSE)</f>
        <v xml:space="preserve">Дніпропетровська </v>
      </c>
      <c r="G682" s="3" t="str">
        <f>VLOOKUP(B682, Завдання1!$L:$M, 2, FALSE)</f>
        <v>Android</v>
      </c>
    </row>
    <row r="683" spans="1:7" x14ac:dyDescent="0.25">
      <c r="A683" s="7">
        <v>45256</v>
      </c>
      <c r="B683" s="8">
        <v>100000682</v>
      </c>
      <c r="C683" s="9" t="s">
        <v>49</v>
      </c>
      <c r="D683" s="9" t="s">
        <v>53</v>
      </c>
      <c r="E683" s="8"/>
      <c r="F683" s="3" t="str">
        <f>VLOOKUP(B683, Завдання1!$H:$J, 2, FALSE)</f>
        <v xml:space="preserve">Дніпропетровська </v>
      </c>
      <c r="G683" s="3" t="str">
        <f>VLOOKUP(B683, Завдання1!$L:$M, 2, FALSE)</f>
        <v>Android</v>
      </c>
    </row>
    <row r="684" spans="1:7" x14ac:dyDescent="0.25">
      <c r="A684" s="7">
        <v>45250</v>
      </c>
      <c r="B684" s="8">
        <v>100000683</v>
      </c>
      <c r="C684" s="9" t="s">
        <v>49</v>
      </c>
      <c r="D684" s="9" t="s">
        <v>53</v>
      </c>
      <c r="E684" s="8">
        <v>10</v>
      </c>
      <c r="F684" s="3" t="str">
        <f>VLOOKUP(B684, Завдання1!$H:$J, 2, FALSE)</f>
        <v xml:space="preserve">Львівська </v>
      </c>
      <c r="G684" s="3" t="str">
        <f>VLOOKUP(B684, Завдання1!$L:$M, 2, FALSE)</f>
        <v>Android</v>
      </c>
    </row>
    <row r="685" spans="1:7" x14ac:dyDescent="0.25">
      <c r="A685" s="7">
        <v>45258</v>
      </c>
      <c r="B685" s="8">
        <v>100000684</v>
      </c>
      <c r="C685" s="9" t="s">
        <v>49</v>
      </c>
      <c r="D685" s="9" t="s">
        <v>53</v>
      </c>
      <c r="E685" s="8">
        <v>10</v>
      </c>
      <c r="F685" s="3" t="str">
        <f>VLOOKUP(B685, Завдання1!$H:$J, 2, FALSE)</f>
        <v xml:space="preserve">Миколаївська </v>
      </c>
      <c r="G685" s="3" t="str">
        <f>VLOOKUP(B685, Завдання1!$L:$M, 2, FALSE)</f>
        <v>Android</v>
      </c>
    </row>
    <row r="686" spans="1:7" x14ac:dyDescent="0.25">
      <c r="A686" s="7">
        <v>45254</v>
      </c>
      <c r="B686" s="8">
        <v>100000685</v>
      </c>
      <c r="C686" s="9" t="s">
        <v>48</v>
      </c>
      <c r="D686" s="9" t="s">
        <v>52</v>
      </c>
      <c r="E686" s="8">
        <v>9</v>
      </c>
      <c r="F686" s="3" t="str">
        <f>VLOOKUP(B686, Завдання1!$H:$J, 2, FALSE)</f>
        <v xml:space="preserve">Одеська </v>
      </c>
      <c r="G686" s="3" t="str">
        <f>VLOOKUP(B686, Завдання1!$L:$M, 2, FALSE)</f>
        <v>Android</v>
      </c>
    </row>
    <row r="687" spans="1:7" x14ac:dyDescent="0.25">
      <c r="A687" s="7">
        <v>45250</v>
      </c>
      <c r="B687" s="8">
        <v>100000686</v>
      </c>
      <c r="C687" s="9" t="s">
        <v>49</v>
      </c>
      <c r="D687" s="9" t="s">
        <v>53</v>
      </c>
      <c r="E687" s="8">
        <v>10</v>
      </c>
      <c r="F687" s="3" t="str">
        <f>VLOOKUP(B687, Завдання1!$H:$J, 2, FALSE)</f>
        <v xml:space="preserve">Харківська </v>
      </c>
      <c r="G687" s="3" t="str">
        <f>VLOOKUP(B687, Завдання1!$L:$M, 2, FALSE)</f>
        <v>IOS</v>
      </c>
    </row>
    <row r="688" spans="1:7" x14ac:dyDescent="0.25">
      <c r="A688" s="7">
        <v>45250</v>
      </c>
      <c r="B688" s="8">
        <v>100000687</v>
      </c>
      <c r="C688" s="9" t="s">
        <v>50</v>
      </c>
      <c r="D688" s="9" t="s">
        <v>54</v>
      </c>
      <c r="E688" s="8">
        <v>8</v>
      </c>
      <c r="F688" s="3" t="str">
        <f>VLOOKUP(B688, Завдання1!$H:$J, 2, FALSE)</f>
        <v xml:space="preserve">Дніпропетровська </v>
      </c>
      <c r="G688" s="3" t="str">
        <f>VLOOKUP(B688, Завдання1!$L:$M, 2, FALSE)</f>
        <v>IOS</v>
      </c>
    </row>
    <row r="689" spans="1:7" x14ac:dyDescent="0.25">
      <c r="A689" s="7">
        <v>45252</v>
      </c>
      <c r="B689" s="8">
        <v>100000688</v>
      </c>
      <c r="C689" s="9" t="s">
        <v>49</v>
      </c>
      <c r="D689" s="9" t="s">
        <v>51</v>
      </c>
      <c r="E689" s="8"/>
      <c r="F689" s="3" t="str">
        <f>VLOOKUP(B689, Завдання1!$H:$J, 2, FALSE)</f>
        <v xml:space="preserve">Тернопільська </v>
      </c>
      <c r="G689" s="3" t="str">
        <f>VLOOKUP(B689, Завдання1!$L:$M, 2, FALSE)</f>
        <v>IOS</v>
      </c>
    </row>
    <row r="690" spans="1:7" x14ac:dyDescent="0.25">
      <c r="A690" s="7">
        <v>45250</v>
      </c>
      <c r="B690" s="8">
        <v>100000689</v>
      </c>
      <c r="C690" s="9" t="s">
        <v>49</v>
      </c>
      <c r="D690" s="9" t="s">
        <v>51</v>
      </c>
      <c r="E690" s="8"/>
      <c r="F690" s="3" t="str">
        <f>VLOOKUP(B690, Завдання1!$H:$J, 2, FALSE)</f>
        <v xml:space="preserve">Дніпропетровська </v>
      </c>
      <c r="G690" s="3" t="str">
        <f>VLOOKUP(B690, Завдання1!$L:$M, 2, FALSE)</f>
        <v>IOS</v>
      </c>
    </row>
    <row r="691" spans="1:7" x14ac:dyDescent="0.25">
      <c r="A691" s="7">
        <v>45257</v>
      </c>
      <c r="B691" s="8">
        <v>100000690</v>
      </c>
      <c r="C691" s="9" t="s">
        <v>49</v>
      </c>
      <c r="D691" s="9" t="s">
        <v>51</v>
      </c>
      <c r="E691" s="8">
        <v>10</v>
      </c>
      <c r="F691" s="3" t="str">
        <f>VLOOKUP(B691, Завдання1!$H:$J, 2, FALSE)</f>
        <v xml:space="preserve">Одеська </v>
      </c>
      <c r="G691" s="3" t="str">
        <f>VLOOKUP(B691, Завдання1!$L:$M, 2, FALSE)</f>
        <v>Android</v>
      </c>
    </row>
    <row r="692" spans="1:7" x14ac:dyDescent="0.25">
      <c r="A692" s="7">
        <v>45252</v>
      </c>
      <c r="B692" s="8">
        <v>100000691</v>
      </c>
      <c r="C692" s="9" t="s">
        <v>49</v>
      </c>
      <c r="D692" s="9" t="s">
        <v>51</v>
      </c>
      <c r="E692" s="8">
        <v>9</v>
      </c>
      <c r="F692" s="3" t="str">
        <f>VLOOKUP(B692, Завдання1!$H:$J, 2, FALSE)</f>
        <v xml:space="preserve">Чернігівська </v>
      </c>
      <c r="G692" s="3" t="str">
        <f>VLOOKUP(B692, Завдання1!$L:$M, 2, FALSE)</f>
        <v>Android</v>
      </c>
    </row>
    <row r="693" spans="1:7" x14ac:dyDescent="0.25">
      <c r="A693" s="7">
        <v>45251</v>
      </c>
      <c r="B693" s="8">
        <v>100000692</v>
      </c>
      <c r="C693" s="9" t="s">
        <v>49</v>
      </c>
      <c r="D693" s="9" t="s">
        <v>53</v>
      </c>
      <c r="E693" s="8">
        <v>10</v>
      </c>
      <c r="F693" s="3" t="str">
        <f>VLOOKUP(B693, Завдання1!$H:$J, 2, FALSE)</f>
        <v xml:space="preserve">Львівська </v>
      </c>
      <c r="G693" s="3" t="str">
        <f>VLOOKUP(B693, Завдання1!$L:$M, 2, FALSE)</f>
        <v>IOS</v>
      </c>
    </row>
    <row r="694" spans="1:7" x14ac:dyDescent="0.25">
      <c r="A694" s="7">
        <v>45258</v>
      </c>
      <c r="B694" s="8">
        <v>100000693</v>
      </c>
      <c r="C694" s="9" t="s">
        <v>49</v>
      </c>
      <c r="D694" s="9" t="s">
        <v>53</v>
      </c>
      <c r="E694" s="8">
        <v>8</v>
      </c>
      <c r="F694" s="3" t="str">
        <f>VLOOKUP(B694, Завдання1!$H:$J, 2, FALSE)</f>
        <v xml:space="preserve">Житомирська </v>
      </c>
      <c r="G694" s="3" t="str">
        <f>VLOOKUP(B694, Завдання1!$L:$M, 2, FALSE)</f>
        <v>Android</v>
      </c>
    </row>
    <row r="695" spans="1:7" x14ac:dyDescent="0.25">
      <c r="A695" s="7">
        <v>45250</v>
      </c>
      <c r="B695" s="8">
        <v>100000694</v>
      </c>
      <c r="C695" s="9" t="s">
        <v>49</v>
      </c>
      <c r="D695" s="9" t="s">
        <v>51</v>
      </c>
      <c r="E695" s="8">
        <v>9</v>
      </c>
      <c r="F695" s="3" t="str">
        <f>VLOOKUP(B695, Завдання1!$H:$J, 2, FALSE)</f>
        <v xml:space="preserve">Чернівецька </v>
      </c>
      <c r="G695" s="3" t="str">
        <f>VLOOKUP(B695, Завдання1!$L:$M, 2, FALSE)</f>
        <v>Android</v>
      </c>
    </row>
    <row r="696" spans="1:7" x14ac:dyDescent="0.25">
      <c r="A696" s="7">
        <v>45251</v>
      </c>
      <c r="B696" s="8">
        <v>100000695</v>
      </c>
      <c r="C696" s="9" t="s">
        <v>49</v>
      </c>
      <c r="D696" s="9" t="s">
        <v>53</v>
      </c>
      <c r="E696" s="8">
        <v>10</v>
      </c>
      <c r="F696" s="3" t="str">
        <f>VLOOKUP(B696, Завдання1!$H:$J, 2, FALSE)</f>
        <v xml:space="preserve">Одеська </v>
      </c>
      <c r="G696" s="3" t="str">
        <f>VLOOKUP(B696, Завдання1!$L:$M, 2, FALSE)</f>
        <v>Android</v>
      </c>
    </row>
    <row r="697" spans="1:7" x14ac:dyDescent="0.25">
      <c r="A697" s="7">
        <v>45257</v>
      </c>
      <c r="B697" s="8">
        <v>100000696</v>
      </c>
      <c r="C697" s="9" t="s">
        <v>48</v>
      </c>
      <c r="D697" s="9" t="s">
        <v>52</v>
      </c>
      <c r="E697" s="8">
        <v>10</v>
      </c>
      <c r="F697" s="3" t="str">
        <f>VLOOKUP(B697, Завдання1!$H:$J, 2, FALSE)</f>
        <v xml:space="preserve">Черкаська </v>
      </c>
      <c r="G697" s="3" t="str">
        <f>VLOOKUP(B697, Завдання1!$L:$M, 2, FALSE)</f>
        <v>Android</v>
      </c>
    </row>
    <row r="698" spans="1:7" x14ac:dyDescent="0.25">
      <c r="A698" s="7">
        <v>45253</v>
      </c>
      <c r="B698" s="8">
        <v>100000697</v>
      </c>
      <c r="C698" s="9" t="s">
        <v>49</v>
      </c>
      <c r="D698" s="9" t="s">
        <v>53</v>
      </c>
      <c r="E698" s="8">
        <v>0</v>
      </c>
      <c r="F698" s="3" t="str">
        <f>VLOOKUP(B698, Завдання1!$H:$J, 2, FALSE)</f>
        <v xml:space="preserve">Дніпропетровська </v>
      </c>
      <c r="G698" s="3" t="str">
        <f>VLOOKUP(B698, Завдання1!$L:$M, 2, FALSE)</f>
        <v>Android</v>
      </c>
    </row>
    <row r="699" spans="1:7" x14ac:dyDescent="0.25">
      <c r="A699" s="7">
        <v>45256</v>
      </c>
      <c r="B699" s="8">
        <v>100000698</v>
      </c>
      <c r="C699" s="9" t="s">
        <v>49</v>
      </c>
      <c r="D699" s="9" t="s">
        <v>51</v>
      </c>
      <c r="E699" s="8">
        <v>10</v>
      </c>
      <c r="F699" s="3" t="str">
        <f>VLOOKUP(B699, Завдання1!$H:$J, 2, FALSE)</f>
        <v xml:space="preserve">Черкаська </v>
      </c>
      <c r="G699" s="3" t="str">
        <f>VLOOKUP(B699, Завдання1!$L:$M, 2, FALSE)</f>
        <v>Android</v>
      </c>
    </row>
    <row r="700" spans="1:7" x14ac:dyDescent="0.25">
      <c r="A700" s="7">
        <v>45252</v>
      </c>
      <c r="B700" s="8">
        <v>100000699</v>
      </c>
      <c r="C700" s="9" t="s">
        <v>48</v>
      </c>
      <c r="D700" s="9" t="s">
        <v>52</v>
      </c>
      <c r="E700" s="8">
        <v>0</v>
      </c>
      <c r="F700" s="3" t="str">
        <f>VLOOKUP(B700, Завдання1!$H:$J, 2, FALSE)</f>
        <v xml:space="preserve">Львівська </v>
      </c>
      <c r="G700" s="3" t="str">
        <f>VLOOKUP(B700, Завдання1!$L:$M, 2, FALSE)</f>
        <v>Android</v>
      </c>
    </row>
    <row r="701" spans="1:7" x14ac:dyDescent="0.25">
      <c r="A701" s="7">
        <v>45257</v>
      </c>
      <c r="B701" s="8">
        <v>100000700</v>
      </c>
      <c r="C701" s="9" t="s">
        <v>49</v>
      </c>
      <c r="D701" s="9" t="s">
        <v>53</v>
      </c>
      <c r="E701" s="8">
        <v>10</v>
      </c>
      <c r="F701" s="3" t="str">
        <f>VLOOKUP(B701, Завдання1!$H:$J, 2, FALSE)</f>
        <v xml:space="preserve">Харківська </v>
      </c>
      <c r="G701" s="3" t="str">
        <f>VLOOKUP(B701, Завдання1!$L:$M, 2, FALSE)</f>
        <v>Android</v>
      </c>
    </row>
    <row r="702" spans="1:7" x14ac:dyDescent="0.25">
      <c r="A702" s="7">
        <v>45258</v>
      </c>
      <c r="B702" s="8">
        <v>100000701</v>
      </c>
      <c r="C702" s="9" t="s">
        <v>49</v>
      </c>
      <c r="D702" s="9" t="s">
        <v>53</v>
      </c>
      <c r="E702" s="8">
        <v>10</v>
      </c>
      <c r="F702" s="3" t="str">
        <f>VLOOKUP(B702, Завдання1!$H:$J, 2, FALSE)</f>
        <v xml:space="preserve">Дніпропетровська </v>
      </c>
      <c r="G702" s="3" t="str">
        <f>VLOOKUP(B702, Завдання1!$L:$M, 2, FALSE)</f>
        <v>Android</v>
      </c>
    </row>
    <row r="703" spans="1:7" x14ac:dyDescent="0.25">
      <c r="A703" s="7">
        <v>45258</v>
      </c>
      <c r="B703" s="8">
        <v>100000702</v>
      </c>
      <c r="C703" s="9" t="s">
        <v>49</v>
      </c>
      <c r="D703" s="9" t="s">
        <v>53</v>
      </c>
      <c r="E703" s="8"/>
      <c r="F703" s="3" t="str">
        <f>VLOOKUP(B703, Завдання1!$H:$J, 2, FALSE)</f>
        <v xml:space="preserve">Вінницька </v>
      </c>
      <c r="G703" s="3" t="str">
        <f>VLOOKUP(B703, Завдання1!$L:$M, 2, FALSE)</f>
        <v>Android</v>
      </c>
    </row>
    <row r="704" spans="1:7" x14ac:dyDescent="0.25">
      <c r="A704" s="7">
        <v>45254</v>
      </c>
      <c r="B704" s="8">
        <v>100000703</v>
      </c>
      <c r="C704" s="9" t="s">
        <v>49</v>
      </c>
      <c r="D704" s="9" t="s">
        <v>53</v>
      </c>
      <c r="E704" s="8"/>
      <c r="F704" s="3" t="str">
        <f>VLOOKUP(B704, Завдання1!$H:$J, 2, FALSE)</f>
        <v xml:space="preserve">Закарпатська </v>
      </c>
      <c r="G704" s="3" t="str">
        <f>VLOOKUP(B704, Завдання1!$L:$M, 2, FALSE)</f>
        <v>Android</v>
      </c>
    </row>
    <row r="705" spans="1:7" x14ac:dyDescent="0.25">
      <c r="A705" s="7">
        <v>45257</v>
      </c>
      <c r="B705" s="8">
        <v>100000704</v>
      </c>
      <c r="C705" s="9" t="s">
        <v>48</v>
      </c>
      <c r="D705" s="9" t="s">
        <v>52</v>
      </c>
      <c r="E705" s="8"/>
      <c r="F705" s="3" t="str">
        <f>VLOOKUP(B705, Завдання1!$H:$J, 2, FALSE)</f>
        <v>Київська</v>
      </c>
      <c r="G705" s="3" t="str">
        <f>VLOOKUP(B705, Завдання1!$L:$M, 2, FALSE)</f>
        <v>feature phone</v>
      </c>
    </row>
    <row r="706" spans="1:7" x14ac:dyDescent="0.25">
      <c r="A706" s="7">
        <v>45253</v>
      </c>
      <c r="B706" s="8">
        <v>100000705</v>
      </c>
      <c r="C706" s="9" t="s">
        <v>49</v>
      </c>
      <c r="D706" s="9" t="s">
        <v>53</v>
      </c>
      <c r="E706" s="8"/>
      <c r="F706" s="3" t="str">
        <f>VLOOKUP(B706, Завдання1!$H:$J, 2, FALSE)</f>
        <v xml:space="preserve">Кіровоградська </v>
      </c>
      <c r="G706" s="3" t="str">
        <f>VLOOKUP(B706, Завдання1!$L:$M, 2, FALSE)</f>
        <v>Android</v>
      </c>
    </row>
    <row r="707" spans="1:7" x14ac:dyDescent="0.25">
      <c r="A707" s="7">
        <v>45257</v>
      </c>
      <c r="B707" s="8">
        <v>100000706</v>
      </c>
      <c r="C707" s="9" t="s">
        <v>49</v>
      </c>
      <c r="D707" s="9" t="s">
        <v>51</v>
      </c>
      <c r="E707" s="8">
        <v>10</v>
      </c>
      <c r="F707" s="3" t="str">
        <f>VLOOKUP(B707, Завдання1!$H:$J, 2, FALSE)</f>
        <v xml:space="preserve">Вінницька </v>
      </c>
      <c r="G707" s="3" t="str">
        <f>VLOOKUP(B707, Завдання1!$L:$M, 2, FALSE)</f>
        <v>Android</v>
      </c>
    </row>
    <row r="708" spans="1:7" x14ac:dyDescent="0.25">
      <c r="A708" s="7">
        <v>45258</v>
      </c>
      <c r="B708" s="8">
        <v>100000707</v>
      </c>
      <c r="C708" s="9" t="s">
        <v>49</v>
      </c>
      <c r="D708" s="9" t="s">
        <v>51</v>
      </c>
      <c r="E708" s="8">
        <v>10</v>
      </c>
      <c r="F708" s="3" t="str">
        <f>VLOOKUP(B708, Завдання1!$H:$J, 2, FALSE)</f>
        <v xml:space="preserve">Рівненська </v>
      </c>
      <c r="G708" s="3" t="str">
        <f>VLOOKUP(B708, Завдання1!$L:$M, 2, FALSE)</f>
        <v>Android</v>
      </c>
    </row>
    <row r="709" spans="1:7" x14ac:dyDescent="0.25">
      <c r="A709" s="7">
        <v>45254</v>
      </c>
      <c r="B709" s="8">
        <v>100000708</v>
      </c>
      <c r="C709" s="9" t="s">
        <v>49</v>
      </c>
      <c r="D709" s="9" t="s">
        <v>53</v>
      </c>
      <c r="E709" s="8">
        <v>10</v>
      </c>
      <c r="F709" s="3" t="str">
        <f>VLOOKUP(B709, Завдання1!$H:$J, 2, FALSE)</f>
        <v xml:space="preserve">Одеська </v>
      </c>
      <c r="G709" s="3" t="str">
        <f>VLOOKUP(B709, Завдання1!$L:$M, 2, FALSE)</f>
        <v>Android</v>
      </c>
    </row>
    <row r="710" spans="1:7" x14ac:dyDescent="0.25">
      <c r="A710" s="7">
        <v>45258</v>
      </c>
      <c r="B710" s="8">
        <v>100000709</v>
      </c>
      <c r="C710" s="9" t="s">
        <v>48</v>
      </c>
      <c r="D710" s="9" t="s">
        <v>52</v>
      </c>
      <c r="E710" s="8"/>
      <c r="F710" s="3" t="str">
        <f>VLOOKUP(B710, Завдання1!$H:$J, 2, FALSE)</f>
        <v>Київська</v>
      </c>
      <c r="G710" s="3" t="str">
        <f>VLOOKUP(B710, Завдання1!$L:$M, 2, FALSE)</f>
        <v>Android</v>
      </c>
    </row>
    <row r="711" spans="1:7" x14ac:dyDescent="0.25">
      <c r="A711" s="7">
        <v>45252</v>
      </c>
      <c r="B711" s="8">
        <v>100000710</v>
      </c>
      <c r="C711" s="9" t="s">
        <v>48</v>
      </c>
      <c r="D711" s="9" t="s">
        <v>52</v>
      </c>
      <c r="E711" s="8"/>
      <c r="F711" s="3" t="str">
        <f>VLOOKUP(B711, Завдання1!$H:$J, 2, FALSE)</f>
        <v xml:space="preserve">Черкаська </v>
      </c>
      <c r="G711" s="3" t="str">
        <f>VLOOKUP(B711, Завдання1!$L:$M, 2, FALSE)</f>
        <v>Android</v>
      </c>
    </row>
    <row r="712" spans="1:7" x14ac:dyDescent="0.25">
      <c r="A712" s="7">
        <v>45252</v>
      </c>
      <c r="B712" s="8">
        <v>100000711</v>
      </c>
      <c r="C712" s="9" t="s">
        <v>48</v>
      </c>
      <c r="D712" s="9" t="s">
        <v>52</v>
      </c>
      <c r="E712" s="8">
        <v>0</v>
      </c>
      <c r="F712" s="3" t="str">
        <f>VLOOKUP(B712, Завдання1!$H:$J, 2, FALSE)</f>
        <v xml:space="preserve">Львівська </v>
      </c>
      <c r="G712" s="3" t="str">
        <f>VLOOKUP(B712, Завдання1!$L:$M, 2, FALSE)</f>
        <v>Android</v>
      </c>
    </row>
    <row r="713" spans="1:7" x14ac:dyDescent="0.25">
      <c r="A713" s="7">
        <v>45258</v>
      </c>
      <c r="B713" s="8">
        <v>100000712</v>
      </c>
      <c r="C713" s="9" t="s">
        <v>49</v>
      </c>
      <c r="D713" s="9" t="s">
        <v>51</v>
      </c>
      <c r="E713" s="8">
        <v>5</v>
      </c>
      <c r="F713" s="3" t="str">
        <f>VLOOKUP(B713, Завдання1!$H:$J, 2, FALSE)</f>
        <v xml:space="preserve">Рівненська </v>
      </c>
      <c r="G713" s="3" t="str">
        <f>VLOOKUP(B713, Завдання1!$L:$M, 2, FALSE)</f>
        <v>feature phone</v>
      </c>
    </row>
    <row r="714" spans="1:7" x14ac:dyDescent="0.25">
      <c r="A714" s="7">
        <v>45250</v>
      </c>
      <c r="B714" s="8">
        <v>100000713</v>
      </c>
      <c r="C714" s="9" t="s">
        <v>48</v>
      </c>
      <c r="D714" s="9" t="s">
        <v>52</v>
      </c>
      <c r="E714" s="8">
        <v>0</v>
      </c>
      <c r="F714" s="3" t="str">
        <f>VLOOKUP(B714, Завдання1!$H:$J, 2, FALSE)</f>
        <v xml:space="preserve">Хмельницька </v>
      </c>
      <c r="G714" s="3" t="str">
        <f>VLOOKUP(B714, Завдання1!$L:$M, 2, FALSE)</f>
        <v>Android</v>
      </c>
    </row>
    <row r="715" spans="1:7" x14ac:dyDescent="0.25">
      <c r="A715" s="7">
        <v>45255</v>
      </c>
      <c r="B715" s="8">
        <v>100000714</v>
      </c>
      <c r="C715" s="9" t="s">
        <v>48</v>
      </c>
      <c r="D715" s="9" t="s">
        <v>52</v>
      </c>
      <c r="E715" s="8">
        <v>0</v>
      </c>
      <c r="F715" s="3" t="str">
        <f>VLOOKUP(B715, Завдання1!$H:$J, 2, FALSE)</f>
        <v xml:space="preserve">Полтавська </v>
      </c>
      <c r="G715" s="3" t="str">
        <f>VLOOKUP(B715, Завдання1!$L:$M, 2, FALSE)</f>
        <v>Android</v>
      </c>
    </row>
    <row r="716" spans="1:7" x14ac:dyDescent="0.25">
      <c r="A716" s="7">
        <v>45251</v>
      </c>
      <c r="B716" s="8">
        <v>100000715</v>
      </c>
      <c r="C716" s="9" t="s">
        <v>50</v>
      </c>
      <c r="D716" s="9" t="s">
        <v>56</v>
      </c>
      <c r="E716" s="8">
        <v>5</v>
      </c>
      <c r="F716" s="3" t="str">
        <f>VLOOKUP(B716, Завдання1!$H:$J, 2, FALSE)</f>
        <v xml:space="preserve">Вінницька </v>
      </c>
      <c r="G716" s="3" t="str">
        <f>VLOOKUP(B716, Завдання1!$L:$M, 2, FALSE)</f>
        <v>Android</v>
      </c>
    </row>
    <row r="717" spans="1:7" x14ac:dyDescent="0.25">
      <c r="A717" s="7">
        <v>45252</v>
      </c>
      <c r="B717" s="8">
        <v>100000716</v>
      </c>
      <c r="C717" s="9" t="s">
        <v>48</v>
      </c>
      <c r="D717" s="9" t="s">
        <v>52</v>
      </c>
      <c r="E717" s="8">
        <v>10</v>
      </c>
      <c r="F717" s="3" t="str">
        <f>VLOOKUP(B717, Завдання1!$H:$J, 2, FALSE)</f>
        <v xml:space="preserve">Івано-Франківська </v>
      </c>
      <c r="G717" s="3" t="str">
        <f>VLOOKUP(B717, Завдання1!$L:$M, 2, FALSE)</f>
        <v>Android</v>
      </c>
    </row>
    <row r="718" spans="1:7" x14ac:dyDescent="0.25">
      <c r="A718" s="7">
        <v>45251</v>
      </c>
      <c r="B718" s="8">
        <v>100000717</v>
      </c>
      <c r="C718" s="9" t="s">
        <v>49</v>
      </c>
      <c r="D718" s="9" t="s">
        <v>53</v>
      </c>
      <c r="E718" s="8">
        <v>5</v>
      </c>
      <c r="F718" s="3" t="str">
        <f>VLOOKUP(B718, Завдання1!$H:$J, 2, FALSE)</f>
        <v xml:space="preserve">Харківська </v>
      </c>
      <c r="G718" s="3" t="str">
        <f>VLOOKUP(B718, Завдання1!$L:$M, 2, FALSE)</f>
        <v>Android</v>
      </c>
    </row>
    <row r="719" spans="1:7" x14ac:dyDescent="0.25">
      <c r="A719" s="7">
        <v>45251</v>
      </c>
      <c r="B719" s="8">
        <v>100000718</v>
      </c>
      <c r="C719" s="9" t="s">
        <v>48</v>
      </c>
      <c r="D719" s="9" t="s">
        <v>52</v>
      </c>
      <c r="E719" s="8">
        <v>10</v>
      </c>
      <c r="F719" s="3" t="str">
        <f>VLOOKUP(B719, Завдання1!$H:$J, 2, FALSE)</f>
        <v xml:space="preserve">Чернівецька </v>
      </c>
      <c r="G719" s="3" t="str">
        <f>VLOOKUP(B719, Завдання1!$L:$M, 2, FALSE)</f>
        <v>feature phone</v>
      </c>
    </row>
    <row r="720" spans="1:7" x14ac:dyDescent="0.25">
      <c r="A720" s="7">
        <v>45258</v>
      </c>
      <c r="B720" s="8">
        <v>100000719</v>
      </c>
      <c r="C720" s="9" t="s">
        <v>49</v>
      </c>
      <c r="D720" s="9" t="s">
        <v>51</v>
      </c>
      <c r="E720" s="8">
        <v>7</v>
      </c>
      <c r="F720" s="3" t="str">
        <f>VLOOKUP(B720, Завдання1!$H:$J, 2, FALSE)</f>
        <v xml:space="preserve">Івано-Франківська </v>
      </c>
      <c r="G720" s="3" t="str">
        <f>VLOOKUP(B720, Завдання1!$L:$M, 2, FALSE)</f>
        <v>Android</v>
      </c>
    </row>
    <row r="721" spans="1:7" x14ac:dyDescent="0.25">
      <c r="A721" s="7">
        <v>45250</v>
      </c>
      <c r="B721" s="8">
        <v>100000720</v>
      </c>
      <c r="C721" s="9" t="s">
        <v>49</v>
      </c>
      <c r="D721" s="9" t="s">
        <v>51</v>
      </c>
      <c r="E721" s="8">
        <v>9</v>
      </c>
      <c r="F721" s="3" t="str">
        <f>VLOOKUP(B721, Завдання1!$H:$J, 2, FALSE)</f>
        <v xml:space="preserve">Волинська </v>
      </c>
      <c r="G721" s="3" t="str">
        <f>VLOOKUP(B721, Завдання1!$L:$M, 2, FALSE)</f>
        <v>Android</v>
      </c>
    </row>
    <row r="722" spans="1:7" x14ac:dyDescent="0.25">
      <c r="A722" s="7">
        <v>45257</v>
      </c>
      <c r="B722" s="8">
        <v>100000721</v>
      </c>
      <c r="C722" s="9" t="s">
        <v>49</v>
      </c>
      <c r="D722" s="9" t="s">
        <v>53</v>
      </c>
      <c r="E722" s="8">
        <v>0</v>
      </c>
      <c r="F722" s="3" t="str">
        <f>VLOOKUP(B722, Завдання1!$H:$J, 2, FALSE)</f>
        <v xml:space="preserve">Тернопільська </v>
      </c>
      <c r="G722" s="3" t="str">
        <f>VLOOKUP(B722, Завдання1!$L:$M, 2, FALSE)</f>
        <v>Android</v>
      </c>
    </row>
    <row r="723" spans="1:7" x14ac:dyDescent="0.25">
      <c r="A723" s="7">
        <v>45253</v>
      </c>
      <c r="B723" s="8">
        <v>100000722</v>
      </c>
      <c r="C723" s="9" t="s">
        <v>48</v>
      </c>
      <c r="D723" s="9" t="s">
        <v>52</v>
      </c>
      <c r="E723" s="8">
        <v>7</v>
      </c>
      <c r="F723" s="3" t="str">
        <f>VLOOKUP(B723, Завдання1!$H:$J, 2, FALSE)</f>
        <v xml:space="preserve">Миколаївська </v>
      </c>
      <c r="G723" s="3" t="str">
        <f>VLOOKUP(B723, Завдання1!$L:$M, 2, FALSE)</f>
        <v>Android</v>
      </c>
    </row>
    <row r="724" spans="1:7" x14ac:dyDescent="0.25">
      <c r="A724" s="7">
        <v>45257</v>
      </c>
      <c r="B724" s="8">
        <v>100000723</v>
      </c>
      <c r="C724" s="9" t="s">
        <v>49</v>
      </c>
      <c r="D724" s="9" t="s">
        <v>53</v>
      </c>
      <c r="E724" s="8">
        <v>8</v>
      </c>
      <c r="F724" s="3" t="str">
        <f>VLOOKUP(B724, Завдання1!$H:$J, 2, FALSE)</f>
        <v xml:space="preserve">Кіровоградська </v>
      </c>
      <c r="G724" s="3" t="str">
        <f>VLOOKUP(B724, Завдання1!$L:$M, 2, FALSE)</f>
        <v>Android</v>
      </c>
    </row>
    <row r="725" spans="1:7" x14ac:dyDescent="0.25">
      <c r="A725" s="7">
        <v>45250</v>
      </c>
      <c r="B725" s="8">
        <v>100000724</v>
      </c>
      <c r="C725" s="9" t="s">
        <v>50</v>
      </c>
      <c r="D725" s="9" t="s">
        <v>54</v>
      </c>
      <c r="E725" s="8">
        <v>6</v>
      </c>
      <c r="F725" s="3" t="str">
        <f>VLOOKUP(B725, Завдання1!$H:$J, 2, FALSE)</f>
        <v xml:space="preserve">Хмельницька </v>
      </c>
      <c r="G725" s="3" t="str">
        <f>VLOOKUP(B725, Завдання1!$L:$M, 2, FALSE)</f>
        <v>IOS</v>
      </c>
    </row>
    <row r="726" spans="1:7" x14ac:dyDescent="0.25">
      <c r="A726" s="7">
        <v>45253</v>
      </c>
      <c r="B726" s="8">
        <v>100000725</v>
      </c>
      <c r="C726" s="9" t="s">
        <v>49</v>
      </c>
      <c r="D726" s="9" t="s">
        <v>51</v>
      </c>
      <c r="E726" s="8">
        <v>10</v>
      </c>
      <c r="F726" s="3" t="str">
        <f>VLOOKUP(B726, Завдання1!$H:$J, 2, FALSE)</f>
        <v xml:space="preserve">Чернігівська </v>
      </c>
      <c r="G726" s="3" t="str">
        <f>VLOOKUP(B726, Завдання1!$L:$M, 2, FALSE)</f>
        <v>IOS</v>
      </c>
    </row>
    <row r="727" spans="1:7" x14ac:dyDescent="0.25">
      <c r="A727" s="7">
        <v>45254</v>
      </c>
      <c r="B727" s="8">
        <v>100000726</v>
      </c>
      <c r="C727" s="9" t="s">
        <v>49</v>
      </c>
      <c r="D727" s="9" t="s">
        <v>53</v>
      </c>
      <c r="E727" s="8">
        <v>8</v>
      </c>
      <c r="F727" s="3" t="str">
        <f>VLOOKUP(B727, Завдання1!$H:$J, 2, FALSE)</f>
        <v xml:space="preserve">Житомирська </v>
      </c>
      <c r="G727" s="3" t="str">
        <f>VLOOKUP(B727, Завдання1!$L:$M, 2, FALSE)</f>
        <v>IOS</v>
      </c>
    </row>
    <row r="728" spans="1:7" x14ac:dyDescent="0.25">
      <c r="A728" s="7">
        <v>45258</v>
      </c>
      <c r="B728" s="8">
        <v>100000727</v>
      </c>
      <c r="C728" s="9" t="s">
        <v>49</v>
      </c>
      <c r="D728" s="9" t="s">
        <v>53</v>
      </c>
      <c r="E728" s="8">
        <v>1</v>
      </c>
      <c r="F728" s="3" t="str">
        <f>VLOOKUP(B728, Завдання1!$H:$J, 2, FALSE)</f>
        <v xml:space="preserve">Львівська </v>
      </c>
      <c r="G728" s="3" t="str">
        <f>VLOOKUP(B728, Завдання1!$L:$M, 2, FALSE)</f>
        <v>IOS</v>
      </c>
    </row>
    <row r="729" spans="1:7" x14ac:dyDescent="0.25">
      <c r="A729" s="7">
        <v>45256</v>
      </c>
      <c r="B729" s="8">
        <v>100000728</v>
      </c>
      <c r="C729" s="9" t="s">
        <v>49</v>
      </c>
      <c r="D729" s="9" t="s">
        <v>51</v>
      </c>
      <c r="E729" s="8"/>
      <c r="F729" s="3" t="str">
        <f>VLOOKUP(B729, Завдання1!$H:$J, 2, FALSE)</f>
        <v xml:space="preserve">Дніпропетровська </v>
      </c>
      <c r="G729" s="3" t="str">
        <f>VLOOKUP(B729, Завдання1!$L:$M, 2, FALSE)</f>
        <v>Android</v>
      </c>
    </row>
    <row r="730" spans="1:7" x14ac:dyDescent="0.25">
      <c r="A730" s="7">
        <v>45257</v>
      </c>
      <c r="B730" s="8">
        <v>100000729</v>
      </c>
      <c r="C730" s="9" t="s">
        <v>48</v>
      </c>
      <c r="D730" s="9" t="s">
        <v>52</v>
      </c>
      <c r="E730" s="8"/>
      <c r="F730" s="3" t="str">
        <f>VLOOKUP(B730, Завдання1!$H:$J, 2, FALSE)</f>
        <v xml:space="preserve">Львівська </v>
      </c>
      <c r="G730" s="3" t="str">
        <f>VLOOKUP(B730, Завдання1!$L:$M, 2, FALSE)</f>
        <v>Android</v>
      </c>
    </row>
    <row r="731" spans="1:7" x14ac:dyDescent="0.25">
      <c r="A731" s="7">
        <v>45255</v>
      </c>
      <c r="B731" s="8">
        <v>100000730</v>
      </c>
      <c r="C731" s="9" t="s">
        <v>49</v>
      </c>
      <c r="D731" s="9" t="s">
        <v>53</v>
      </c>
      <c r="E731" s="8"/>
      <c r="F731" s="3" t="str">
        <f>VLOOKUP(B731, Завдання1!$H:$J, 2, FALSE)</f>
        <v xml:space="preserve">Полтавська </v>
      </c>
      <c r="G731" s="3" t="str">
        <f>VLOOKUP(B731, Завдання1!$L:$M, 2, FALSE)</f>
        <v>IOS</v>
      </c>
    </row>
    <row r="732" spans="1:7" x14ac:dyDescent="0.25">
      <c r="A732" s="7">
        <v>45256</v>
      </c>
      <c r="B732" s="8">
        <v>100000731</v>
      </c>
      <c r="C732" s="9" t="s">
        <v>48</v>
      </c>
      <c r="D732" s="9" t="s">
        <v>52</v>
      </c>
      <c r="E732" s="8"/>
      <c r="F732" s="3" t="str">
        <f>VLOOKUP(B732, Завдання1!$H:$J, 2, FALSE)</f>
        <v xml:space="preserve">Чернігівська </v>
      </c>
      <c r="G732" s="3" t="str">
        <f>VLOOKUP(B732, Завдання1!$L:$M, 2, FALSE)</f>
        <v>Android</v>
      </c>
    </row>
    <row r="733" spans="1:7" x14ac:dyDescent="0.25">
      <c r="A733" s="7">
        <v>45255</v>
      </c>
      <c r="B733" s="8">
        <v>100000732</v>
      </c>
      <c r="C733" s="9" t="s">
        <v>49</v>
      </c>
      <c r="D733" s="9" t="s">
        <v>51</v>
      </c>
      <c r="E733" s="8">
        <v>7</v>
      </c>
      <c r="F733" s="3" t="str">
        <f>VLOOKUP(B733, Завдання1!$H:$J, 2, FALSE)</f>
        <v xml:space="preserve">Хмельницька </v>
      </c>
      <c r="G733" s="3" t="str">
        <f>VLOOKUP(B733, Завдання1!$L:$M, 2, FALSE)</f>
        <v>feature phone</v>
      </c>
    </row>
    <row r="734" spans="1:7" x14ac:dyDescent="0.25">
      <c r="A734" s="7">
        <v>45257</v>
      </c>
      <c r="B734" s="8">
        <v>100000733</v>
      </c>
      <c r="C734" s="9" t="s">
        <v>49</v>
      </c>
      <c r="D734" s="9" t="s">
        <v>53</v>
      </c>
      <c r="E734" s="8">
        <v>10</v>
      </c>
      <c r="F734" s="3" t="str">
        <f>VLOOKUP(B734, Завдання1!$H:$J, 2, FALSE)</f>
        <v xml:space="preserve">Кіровоградська </v>
      </c>
      <c r="G734" s="3" t="str">
        <f>VLOOKUP(B734, Завдання1!$L:$M, 2, FALSE)</f>
        <v>Android</v>
      </c>
    </row>
    <row r="735" spans="1:7" x14ac:dyDescent="0.25">
      <c r="A735" s="7">
        <v>45251</v>
      </c>
      <c r="B735" s="8">
        <v>100000734</v>
      </c>
      <c r="C735" s="9" t="s">
        <v>49</v>
      </c>
      <c r="D735" s="9" t="s">
        <v>51</v>
      </c>
      <c r="E735" s="8">
        <v>10</v>
      </c>
      <c r="F735" s="3" t="str">
        <f>VLOOKUP(B735, Завдання1!$H:$J, 2, FALSE)</f>
        <v xml:space="preserve">Дніпропетровська </v>
      </c>
      <c r="G735" s="3" t="str">
        <f>VLOOKUP(B735, Завдання1!$L:$M, 2, FALSE)</f>
        <v>Android</v>
      </c>
    </row>
    <row r="736" spans="1:7" x14ac:dyDescent="0.25">
      <c r="A736" s="7">
        <v>45258</v>
      </c>
      <c r="B736" s="8">
        <v>100000735</v>
      </c>
      <c r="C736" s="9" t="s">
        <v>49</v>
      </c>
      <c r="D736" s="9" t="s">
        <v>51</v>
      </c>
      <c r="E736" s="8">
        <v>5</v>
      </c>
      <c r="F736" s="3" t="str">
        <f>VLOOKUP(B736, Завдання1!$H:$J, 2, FALSE)</f>
        <v xml:space="preserve">Миколаївська </v>
      </c>
      <c r="G736" s="3" t="str">
        <f>VLOOKUP(B736, Завдання1!$L:$M, 2, FALSE)</f>
        <v>Android</v>
      </c>
    </row>
    <row r="737" spans="1:7" x14ac:dyDescent="0.25">
      <c r="A737" s="7">
        <v>45251</v>
      </c>
      <c r="B737" s="8">
        <v>100000736</v>
      </c>
      <c r="C737" s="9" t="s">
        <v>49</v>
      </c>
      <c r="D737" s="9" t="s">
        <v>53</v>
      </c>
      <c r="E737" s="8">
        <v>7</v>
      </c>
      <c r="F737" s="3" t="str">
        <f>VLOOKUP(B737, Завдання1!$H:$J, 2, FALSE)</f>
        <v xml:space="preserve">Полтавська </v>
      </c>
      <c r="G737" s="3" t="str">
        <f>VLOOKUP(B737, Завдання1!$L:$M, 2, FALSE)</f>
        <v>Android</v>
      </c>
    </row>
    <row r="738" spans="1:7" x14ac:dyDescent="0.25">
      <c r="A738" s="7">
        <v>45254</v>
      </c>
      <c r="B738" s="8">
        <v>100000737</v>
      </c>
      <c r="C738" s="9" t="s">
        <v>49</v>
      </c>
      <c r="D738" s="9" t="s">
        <v>51</v>
      </c>
      <c r="E738" s="8">
        <v>0</v>
      </c>
      <c r="F738" s="3" t="str">
        <f>VLOOKUP(B738, Завдання1!$H:$J, 2, FALSE)</f>
        <v xml:space="preserve">Хмельницька </v>
      </c>
      <c r="G738" s="3" t="str">
        <f>VLOOKUP(B738, Завдання1!$L:$M, 2, FALSE)</f>
        <v>Android</v>
      </c>
    </row>
    <row r="739" spans="1:7" x14ac:dyDescent="0.25">
      <c r="A739" s="7">
        <v>45253</v>
      </c>
      <c r="B739" s="8">
        <v>100000738</v>
      </c>
      <c r="C739" s="9" t="s">
        <v>49</v>
      </c>
      <c r="D739" s="9" t="s">
        <v>51</v>
      </c>
      <c r="E739" s="8">
        <v>10</v>
      </c>
      <c r="F739" s="3" t="str">
        <f>VLOOKUP(B739, Завдання1!$H:$J, 2, FALSE)</f>
        <v xml:space="preserve">Львівська </v>
      </c>
      <c r="G739" s="3" t="str">
        <f>VLOOKUP(B739, Завдання1!$L:$M, 2, FALSE)</f>
        <v>Android</v>
      </c>
    </row>
    <row r="740" spans="1:7" x14ac:dyDescent="0.25">
      <c r="A740" s="7">
        <v>45254</v>
      </c>
      <c r="B740" s="8">
        <v>100000739</v>
      </c>
      <c r="C740" s="9" t="s">
        <v>49</v>
      </c>
      <c r="D740" s="9" t="s">
        <v>51</v>
      </c>
      <c r="E740" s="8">
        <v>0</v>
      </c>
      <c r="F740" s="3" t="str">
        <f>VLOOKUP(B740, Завдання1!$H:$J, 2, FALSE)</f>
        <v xml:space="preserve">Запорізька </v>
      </c>
      <c r="G740" s="3" t="str">
        <f>VLOOKUP(B740, Завдання1!$L:$M, 2, FALSE)</f>
        <v>Android</v>
      </c>
    </row>
    <row r="741" spans="1:7" x14ac:dyDescent="0.25">
      <c r="A741" s="7">
        <v>45252</v>
      </c>
      <c r="B741" s="8">
        <v>100000740</v>
      </c>
      <c r="C741" s="9" t="s">
        <v>48</v>
      </c>
      <c r="D741" s="9" t="s">
        <v>52</v>
      </c>
      <c r="E741" s="8">
        <v>8</v>
      </c>
      <c r="F741" s="3" t="str">
        <f>VLOOKUP(B741, Завдання1!$H:$J, 2, FALSE)</f>
        <v xml:space="preserve">Харківська </v>
      </c>
      <c r="G741" s="3" t="str">
        <f>VLOOKUP(B741, Завдання1!$L:$M, 2, FALSE)</f>
        <v>Android</v>
      </c>
    </row>
    <row r="742" spans="1:7" x14ac:dyDescent="0.25">
      <c r="A742" s="7">
        <v>45255</v>
      </c>
      <c r="B742" s="8">
        <v>100000741</v>
      </c>
      <c r="C742" s="9" t="s">
        <v>49</v>
      </c>
      <c r="D742" s="9" t="s">
        <v>53</v>
      </c>
      <c r="E742" s="8">
        <v>10</v>
      </c>
      <c r="F742" s="3" t="str">
        <f>VLOOKUP(B742, Завдання1!$H:$J, 2, FALSE)</f>
        <v xml:space="preserve">Миколаївська </v>
      </c>
      <c r="G742" s="3" t="str">
        <f>VLOOKUP(B742, Завдання1!$L:$M, 2, FALSE)</f>
        <v>Android</v>
      </c>
    </row>
    <row r="743" spans="1:7" x14ac:dyDescent="0.25">
      <c r="A743" s="7">
        <v>45256</v>
      </c>
      <c r="B743" s="8">
        <v>100000742</v>
      </c>
      <c r="C743" s="9" t="s">
        <v>49</v>
      </c>
      <c r="D743" s="9" t="s">
        <v>53</v>
      </c>
      <c r="E743" s="8">
        <v>10</v>
      </c>
      <c r="F743" s="3" t="str">
        <f>VLOOKUP(B743, Завдання1!$H:$J, 2, FALSE)</f>
        <v>Київська</v>
      </c>
      <c r="G743" s="3" t="str">
        <f>VLOOKUP(B743, Завдання1!$L:$M, 2, FALSE)</f>
        <v>Android</v>
      </c>
    </row>
    <row r="744" spans="1:7" x14ac:dyDescent="0.25">
      <c r="A744" s="7">
        <v>45258</v>
      </c>
      <c r="B744" s="8">
        <v>100000743</v>
      </c>
      <c r="C744" s="9" t="s">
        <v>48</v>
      </c>
      <c r="D744" s="9" t="s">
        <v>52</v>
      </c>
      <c r="E744" s="8">
        <v>10</v>
      </c>
      <c r="F744" s="3" t="str">
        <f>VLOOKUP(B744, Завдання1!$H:$J, 2, FALSE)</f>
        <v xml:space="preserve">Волинська </v>
      </c>
      <c r="G744" s="3" t="str">
        <f>VLOOKUP(B744, Завдання1!$L:$M, 2, FALSE)</f>
        <v>Android</v>
      </c>
    </row>
    <row r="745" spans="1:7" x14ac:dyDescent="0.25">
      <c r="A745" s="7">
        <v>45257</v>
      </c>
      <c r="B745" s="8">
        <v>100000744</v>
      </c>
      <c r="C745" s="9" t="s">
        <v>48</v>
      </c>
      <c r="D745" s="9" t="s">
        <v>52</v>
      </c>
      <c r="E745" s="8">
        <v>7</v>
      </c>
      <c r="F745" s="3" t="str">
        <f>VLOOKUP(B745, Завдання1!$H:$J, 2, FALSE)</f>
        <v xml:space="preserve">Івано-Франківська </v>
      </c>
      <c r="G745" s="3" t="str">
        <f>VLOOKUP(B745, Завдання1!$L:$M, 2, FALSE)</f>
        <v>Android</v>
      </c>
    </row>
    <row r="746" spans="1:7" x14ac:dyDescent="0.25">
      <c r="A746" s="7">
        <v>45258</v>
      </c>
      <c r="B746" s="8">
        <v>100000745</v>
      </c>
      <c r="C746" s="9" t="s">
        <v>50</v>
      </c>
      <c r="D746" s="9" t="s">
        <v>56</v>
      </c>
      <c r="E746" s="8">
        <v>8</v>
      </c>
      <c r="F746" s="3" t="str">
        <f>VLOOKUP(B746, Завдання1!$H:$J, 2, FALSE)</f>
        <v xml:space="preserve">Дніпропетровська </v>
      </c>
      <c r="G746" s="3" t="str">
        <f>VLOOKUP(B746, Завдання1!$L:$M, 2, FALSE)</f>
        <v>Android</v>
      </c>
    </row>
    <row r="747" spans="1:7" x14ac:dyDescent="0.25">
      <c r="A747" s="7">
        <v>45251</v>
      </c>
      <c r="B747" s="8">
        <v>100000746</v>
      </c>
      <c r="C747" s="9" t="s">
        <v>49</v>
      </c>
      <c r="D747" s="9" t="s">
        <v>51</v>
      </c>
      <c r="E747" s="8">
        <v>2</v>
      </c>
      <c r="F747" s="3" t="str">
        <f>VLOOKUP(B747, Завдання1!$H:$J, 2, FALSE)</f>
        <v xml:space="preserve">Рівненська </v>
      </c>
      <c r="G747" s="3" t="str">
        <f>VLOOKUP(B747, Завдання1!$L:$M, 2, FALSE)</f>
        <v>Android</v>
      </c>
    </row>
    <row r="748" spans="1:7" x14ac:dyDescent="0.25">
      <c r="A748" s="7">
        <v>45255</v>
      </c>
      <c r="B748" s="8">
        <v>100000747</v>
      </c>
      <c r="C748" s="9" t="s">
        <v>49</v>
      </c>
      <c r="D748" s="9" t="s">
        <v>51</v>
      </c>
      <c r="E748" s="8">
        <v>2</v>
      </c>
      <c r="F748" s="3" t="str">
        <f>VLOOKUP(B748, Завдання1!$H:$J, 2, FALSE)</f>
        <v xml:space="preserve">Закарпатська </v>
      </c>
      <c r="G748" s="3" t="str">
        <f>VLOOKUP(B748, Завдання1!$L:$M, 2, FALSE)</f>
        <v>Android</v>
      </c>
    </row>
    <row r="749" spans="1:7" x14ac:dyDescent="0.25">
      <c r="A749" s="7">
        <v>45258</v>
      </c>
      <c r="B749" s="8">
        <v>100000748</v>
      </c>
      <c r="C749" s="9" t="s">
        <v>48</v>
      </c>
      <c r="D749" s="9" t="s">
        <v>52</v>
      </c>
      <c r="E749" s="8">
        <v>10</v>
      </c>
      <c r="F749" s="3" t="str">
        <f>VLOOKUP(B749, Завдання1!$H:$J, 2, FALSE)</f>
        <v xml:space="preserve">Львівська </v>
      </c>
      <c r="G749" s="3" t="str">
        <f>VLOOKUP(B749, Завдання1!$L:$M, 2, FALSE)</f>
        <v>Android</v>
      </c>
    </row>
    <row r="750" spans="1:7" x14ac:dyDescent="0.25">
      <c r="A750" s="7">
        <v>45256</v>
      </c>
      <c r="B750" s="8">
        <v>100000749</v>
      </c>
      <c r="C750" s="9" t="s">
        <v>49</v>
      </c>
      <c r="D750" s="9" t="s">
        <v>51</v>
      </c>
      <c r="E750" s="8">
        <v>10</v>
      </c>
      <c r="F750" s="3" t="str">
        <f>VLOOKUP(B750, Завдання1!$H:$J, 2, FALSE)</f>
        <v xml:space="preserve">Чернівецька </v>
      </c>
      <c r="G750" s="3" t="str">
        <f>VLOOKUP(B750, Завдання1!$L:$M, 2, FALSE)</f>
        <v>Android</v>
      </c>
    </row>
    <row r="751" spans="1:7" x14ac:dyDescent="0.25">
      <c r="A751" s="7">
        <v>45254</v>
      </c>
      <c r="B751" s="8">
        <v>100000750</v>
      </c>
      <c r="C751" s="9" t="s">
        <v>50</v>
      </c>
      <c r="D751" s="9" t="s">
        <v>55</v>
      </c>
      <c r="E751" s="8">
        <v>1</v>
      </c>
      <c r="F751" s="3" t="str">
        <f>VLOOKUP(B751, Завдання1!$H:$J, 2, FALSE)</f>
        <v xml:space="preserve">Рівненська </v>
      </c>
      <c r="G751" s="3" t="str">
        <f>VLOOKUP(B751, Завдання1!$L:$M, 2, FALSE)</f>
        <v>Android</v>
      </c>
    </row>
    <row r="752" spans="1:7" x14ac:dyDescent="0.25">
      <c r="A752" s="7">
        <v>45251</v>
      </c>
      <c r="B752" s="8">
        <v>100000751</v>
      </c>
      <c r="C752" s="9" t="s">
        <v>49</v>
      </c>
      <c r="D752" s="9" t="s">
        <v>51</v>
      </c>
      <c r="E752" s="8">
        <v>7</v>
      </c>
      <c r="F752" s="3" t="str">
        <f>VLOOKUP(B752, Завдання1!$H:$J, 2, FALSE)</f>
        <v xml:space="preserve">Чернівецька </v>
      </c>
      <c r="G752" s="3" t="str">
        <f>VLOOKUP(B752, Завдання1!$L:$M, 2, FALSE)</f>
        <v>feature phone</v>
      </c>
    </row>
    <row r="753" spans="1:7" x14ac:dyDescent="0.25">
      <c r="A753" s="7">
        <v>45250</v>
      </c>
      <c r="B753" s="8">
        <v>100000752</v>
      </c>
      <c r="C753" s="9" t="s">
        <v>49</v>
      </c>
      <c r="D753" s="9" t="s">
        <v>51</v>
      </c>
      <c r="E753" s="8">
        <v>8</v>
      </c>
      <c r="F753" s="3" t="str">
        <f>VLOOKUP(B753, Завдання1!$H:$J, 2, FALSE)</f>
        <v xml:space="preserve">Чернігівська </v>
      </c>
      <c r="G753" s="3" t="str">
        <f>VLOOKUP(B753, Завдання1!$L:$M, 2, FALSE)</f>
        <v>Android</v>
      </c>
    </row>
    <row r="754" spans="1:7" x14ac:dyDescent="0.25">
      <c r="A754" s="7">
        <v>45257</v>
      </c>
      <c r="B754" s="8">
        <v>100000753</v>
      </c>
      <c r="C754" s="9" t="s">
        <v>49</v>
      </c>
      <c r="D754" s="9" t="s">
        <v>51</v>
      </c>
      <c r="E754" s="8">
        <v>10</v>
      </c>
      <c r="F754" s="3" t="str">
        <f>VLOOKUP(B754, Завдання1!$H:$J, 2, FALSE)</f>
        <v xml:space="preserve">Сумська </v>
      </c>
      <c r="G754" s="3" t="str">
        <f>VLOOKUP(B754, Завдання1!$L:$M, 2, FALSE)</f>
        <v>Android</v>
      </c>
    </row>
    <row r="755" spans="1:7" x14ac:dyDescent="0.25">
      <c r="A755" s="7">
        <v>45255</v>
      </c>
      <c r="B755" s="8">
        <v>100000754</v>
      </c>
      <c r="C755" s="9" t="s">
        <v>50</v>
      </c>
      <c r="D755" s="9" t="s">
        <v>54</v>
      </c>
      <c r="E755" s="8"/>
      <c r="F755" s="3" t="str">
        <f>VLOOKUP(B755, Завдання1!$H:$J, 2, FALSE)</f>
        <v>Київська</v>
      </c>
      <c r="G755" s="3" t="str">
        <f>VLOOKUP(B755, Завдання1!$L:$M, 2, FALSE)</f>
        <v>Android</v>
      </c>
    </row>
    <row r="756" spans="1:7" x14ac:dyDescent="0.25">
      <c r="A756" s="7">
        <v>45251</v>
      </c>
      <c r="B756" s="8">
        <v>100000755</v>
      </c>
      <c r="C756" s="9" t="s">
        <v>49</v>
      </c>
      <c r="D756" s="9" t="s">
        <v>53</v>
      </c>
      <c r="E756" s="8"/>
      <c r="F756" s="3" t="str">
        <f>VLOOKUP(B756, Завдання1!$H:$J, 2, FALSE)</f>
        <v xml:space="preserve">Чернівецька </v>
      </c>
      <c r="G756" s="3" t="str">
        <f>VLOOKUP(B756, Завдання1!$L:$M, 2, FALSE)</f>
        <v>Android</v>
      </c>
    </row>
    <row r="757" spans="1:7" x14ac:dyDescent="0.25">
      <c r="A757" s="7">
        <v>45252</v>
      </c>
      <c r="B757" s="8">
        <v>100000756</v>
      </c>
      <c r="C757" s="9" t="s">
        <v>50</v>
      </c>
      <c r="D757" s="9" t="s">
        <v>54</v>
      </c>
      <c r="E757" s="8"/>
      <c r="F757" s="3" t="str">
        <f>VLOOKUP(B757, Завдання1!$H:$J, 2, FALSE)</f>
        <v xml:space="preserve">Кіровоградська </v>
      </c>
      <c r="G757" s="3" t="str">
        <f>VLOOKUP(B757, Завдання1!$L:$M, 2, FALSE)</f>
        <v>Android</v>
      </c>
    </row>
    <row r="758" spans="1:7" x14ac:dyDescent="0.25">
      <c r="A758" s="7">
        <v>45254</v>
      </c>
      <c r="B758" s="8">
        <v>100000757</v>
      </c>
      <c r="C758" s="9" t="s">
        <v>49</v>
      </c>
      <c r="D758" s="9" t="s">
        <v>51</v>
      </c>
      <c r="E758" s="8"/>
      <c r="F758" s="3" t="str">
        <f>VLOOKUP(B758, Завдання1!$H:$J, 2, FALSE)</f>
        <v xml:space="preserve">Закарпатська </v>
      </c>
      <c r="G758" s="3" t="str">
        <f>VLOOKUP(B758, Завдання1!$L:$M, 2, FALSE)</f>
        <v>feature phone</v>
      </c>
    </row>
    <row r="759" spans="1:7" x14ac:dyDescent="0.25">
      <c r="A759" s="7">
        <v>45253</v>
      </c>
      <c r="B759" s="8">
        <v>100000758</v>
      </c>
      <c r="C759" s="9" t="s">
        <v>49</v>
      </c>
      <c r="D759" s="9" t="s">
        <v>53</v>
      </c>
      <c r="E759" s="8">
        <v>9</v>
      </c>
      <c r="F759" s="3" t="str">
        <f>VLOOKUP(B759, Завдання1!$H:$J, 2, FALSE)</f>
        <v>Київська</v>
      </c>
      <c r="G759" s="3" t="str">
        <f>VLOOKUP(B759, Завдання1!$L:$M, 2, FALSE)</f>
        <v>Android</v>
      </c>
    </row>
    <row r="760" spans="1:7" x14ac:dyDescent="0.25">
      <c r="A760" s="7">
        <v>45255</v>
      </c>
      <c r="B760" s="8">
        <v>100000759</v>
      </c>
      <c r="C760" s="9" t="s">
        <v>49</v>
      </c>
      <c r="D760" s="9" t="s">
        <v>53</v>
      </c>
      <c r="E760" s="8">
        <v>10</v>
      </c>
      <c r="F760" s="3" t="str">
        <f>VLOOKUP(B760, Завдання1!$H:$J, 2, FALSE)</f>
        <v xml:space="preserve">Миколаївська </v>
      </c>
      <c r="G760" s="3" t="str">
        <f>VLOOKUP(B760, Завдання1!$L:$M, 2, FALSE)</f>
        <v>Android</v>
      </c>
    </row>
    <row r="761" spans="1:7" x14ac:dyDescent="0.25">
      <c r="A761" s="7">
        <v>45256</v>
      </c>
      <c r="B761" s="8">
        <v>100000760</v>
      </c>
      <c r="C761" s="9" t="s">
        <v>49</v>
      </c>
      <c r="D761" s="9" t="s">
        <v>51</v>
      </c>
      <c r="E761" s="8">
        <v>10</v>
      </c>
      <c r="F761" s="3" t="str">
        <f>VLOOKUP(B761, Завдання1!$H:$J, 2, FALSE)</f>
        <v xml:space="preserve">Кіровоградська </v>
      </c>
      <c r="G761" s="3" t="str">
        <f>VLOOKUP(B761, Завдання1!$L:$M, 2, FALSE)</f>
        <v>Android</v>
      </c>
    </row>
    <row r="762" spans="1:7" x14ac:dyDescent="0.25">
      <c r="A762" s="7">
        <v>45257</v>
      </c>
      <c r="B762" s="8">
        <v>100000761</v>
      </c>
      <c r="C762" s="9" t="s">
        <v>49</v>
      </c>
      <c r="D762" s="9" t="s">
        <v>53</v>
      </c>
      <c r="E762" s="8">
        <v>10</v>
      </c>
      <c r="F762" s="3" t="str">
        <f>VLOOKUP(B762, Завдання1!$H:$J, 2, FALSE)</f>
        <v xml:space="preserve">Рівненська </v>
      </c>
      <c r="G762" s="3" t="str">
        <f>VLOOKUP(B762, Завдання1!$L:$M, 2, FALSE)</f>
        <v>Android</v>
      </c>
    </row>
    <row r="763" spans="1:7" x14ac:dyDescent="0.25">
      <c r="A763" s="7">
        <v>45253</v>
      </c>
      <c r="B763" s="8">
        <v>100000762</v>
      </c>
      <c r="C763" s="9" t="s">
        <v>50</v>
      </c>
      <c r="D763" s="9" t="s">
        <v>56</v>
      </c>
      <c r="E763" s="8"/>
      <c r="F763" s="3" t="str">
        <f>VLOOKUP(B763, Завдання1!$H:$J, 2, FALSE)</f>
        <v xml:space="preserve">Дніпропетровська </v>
      </c>
      <c r="G763" s="3" t="str">
        <f>VLOOKUP(B763, Завдання1!$L:$M, 2, FALSE)</f>
        <v>IOS</v>
      </c>
    </row>
    <row r="764" spans="1:7" x14ac:dyDescent="0.25">
      <c r="A764" s="7">
        <v>45250</v>
      </c>
      <c r="B764" s="8">
        <v>100000763</v>
      </c>
      <c r="C764" s="9" t="s">
        <v>48</v>
      </c>
      <c r="D764" s="9" t="s">
        <v>52</v>
      </c>
      <c r="E764" s="8"/>
      <c r="F764" s="3" t="str">
        <f>VLOOKUP(B764, Завдання1!$H:$J, 2, FALSE)</f>
        <v xml:space="preserve">Вінницька </v>
      </c>
      <c r="G764" s="3" t="str">
        <f>VLOOKUP(B764, Завдання1!$L:$M, 2, FALSE)</f>
        <v>IOS</v>
      </c>
    </row>
    <row r="765" spans="1:7" x14ac:dyDescent="0.25">
      <c r="A765" s="7">
        <v>45254</v>
      </c>
      <c r="B765" s="8">
        <v>100000764</v>
      </c>
      <c r="C765" s="9" t="s">
        <v>48</v>
      </c>
      <c r="D765" s="9" t="s">
        <v>52</v>
      </c>
      <c r="E765" s="8"/>
      <c r="F765" s="3" t="str">
        <f>VLOOKUP(B765, Завдання1!$H:$J, 2, FALSE)</f>
        <v xml:space="preserve">Черкаська </v>
      </c>
      <c r="G765" s="3" t="str">
        <f>VLOOKUP(B765, Завдання1!$L:$M, 2, FALSE)</f>
        <v>IOS</v>
      </c>
    </row>
    <row r="766" spans="1:7" x14ac:dyDescent="0.25">
      <c r="A766" s="7">
        <v>45258</v>
      </c>
      <c r="B766" s="8">
        <v>100000765</v>
      </c>
      <c r="C766" s="9" t="s">
        <v>49</v>
      </c>
      <c r="D766" s="9" t="s">
        <v>53</v>
      </c>
      <c r="E766" s="8">
        <v>10</v>
      </c>
      <c r="F766" s="3" t="str">
        <f>VLOOKUP(B766, Завдання1!$H:$J, 2, FALSE)</f>
        <v xml:space="preserve">Тернопільська </v>
      </c>
      <c r="G766" s="3" t="str">
        <f>VLOOKUP(B766, Завдання1!$L:$M, 2, FALSE)</f>
        <v>IOS</v>
      </c>
    </row>
    <row r="767" spans="1:7" x14ac:dyDescent="0.25">
      <c r="A767" s="7">
        <v>45256</v>
      </c>
      <c r="B767" s="8">
        <v>100000766</v>
      </c>
      <c r="C767" s="9" t="s">
        <v>49</v>
      </c>
      <c r="D767" s="9" t="s">
        <v>51</v>
      </c>
      <c r="E767" s="8">
        <v>10</v>
      </c>
      <c r="F767" s="3" t="str">
        <f>VLOOKUP(B767, Завдання1!$H:$J, 2, FALSE)</f>
        <v xml:space="preserve">Тернопільська </v>
      </c>
      <c r="G767" s="3" t="str">
        <f>VLOOKUP(B767, Завдання1!$L:$M, 2, FALSE)</f>
        <v>Android</v>
      </c>
    </row>
    <row r="768" spans="1:7" x14ac:dyDescent="0.25">
      <c r="A768" s="7">
        <v>45255</v>
      </c>
      <c r="B768" s="8">
        <v>100000767</v>
      </c>
      <c r="C768" s="9" t="s">
        <v>49</v>
      </c>
      <c r="D768" s="9" t="s">
        <v>53</v>
      </c>
      <c r="E768" s="8">
        <v>9</v>
      </c>
      <c r="F768" s="3" t="str">
        <f>VLOOKUP(B768, Завдання1!$H:$J, 2, FALSE)</f>
        <v xml:space="preserve">Сумська </v>
      </c>
      <c r="G768" s="3" t="str">
        <f>VLOOKUP(B768, Завдання1!$L:$M, 2, FALSE)</f>
        <v>Android</v>
      </c>
    </row>
    <row r="769" spans="1:7" x14ac:dyDescent="0.25">
      <c r="A769" s="7">
        <v>45251</v>
      </c>
      <c r="B769" s="8">
        <v>100000768</v>
      </c>
      <c r="C769" s="9" t="s">
        <v>50</v>
      </c>
      <c r="D769" s="9" t="s">
        <v>54</v>
      </c>
      <c r="E769" s="8">
        <v>0</v>
      </c>
      <c r="F769" s="3" t="str">
        <f>VLOOKUP(B769, Завдання1!$H:$J, 2, FALSE)</f>
        <v xml:space="preserve">Закарпатська </v>
      </c>
      <c r="G769" s="3" t="str">
        <f>VLOOKUP(B769, Завдання1!$L:$M, 2, FALSE)</f>
        <v>IOS</v>
      </c>
    </row>
    <row r="770" spans="1:7" x14ac:dyDescent="0.25">
      <c r="A770" s="7">
        <v>45254</v>
      </c>
      <c r="B770" s="8">
        <v>100000769</v>
      </c>
      <c r="C770" s="9" t="s">
        <v>49</v>
      </c>
      <c r="D770" s="9" t="s">
        <v>53</v>
      </c>
      <c r="E770" s="8">
        <v>0</v>
      </c>
      <c r="F770" s="3" t="str">
        <f>VLOOKUP(B770, Завдання1!$H:$J, 2, FALSE)</f>
        <v xml:space="preserve">Чернівецька </v>
      </c>
      <c r="G770" s="3" t="str">
        <f>VLOOKUP(B770, Завдання1!$L:$M, 2, FALSE)</f>
        <v>Android</v>
      </c>
    </row>
    <row r="771" spans="1:7" x14ac:dyDescent="0.25">
      <c r="A771" s="7">
        <v>45250</v>
      </c>
      <c r="B771" s="8">
        <v>100000770</v>
      </c>
      <c r="C771" s="9" t="s">
        <v>49</v>
      </c>
      <c r="D771" s="9" t="s">
        <v>53</v>
      </c>
      <c r="E771" s="8">
        <v>10</v>
      </c>
      <c r="F771" s="3" t="str">
        <f>VLOOKUP(B771, Завдання1!$H:$J, 2, FALSE)</f>
        <v xml:space="preserve">Львівська </v>
      </c>
      <c r="G771" s="3" t="str">
        <f>VLOOKUP(B771, Завдання1!$L:$M, 2, FALSE)</f>
        <v>Android</v>
      </c>
    </row>
    <row r="772" spans="1:7" x14ac:dyDescent="0.25">
      <c r="A772" s="7">
        <v>45251</v>
      </c>
      <c r="B772" s="8">
        <v>100000771</v>
      </c>
      <c r="C772" s="9" t="s">
        <v>48</v>
      </c>
      <c r="D772" s="9" t="s">
        <v>52</v>
      </c>
      <c r="E772" s="8">
        <v>0</v>
      </c>
      <c r="F772" s="3" t="str">
        <f>VLOOKUP(B772, Завдання1!$H:$J, 2, FALSE)</f>
        <v xml:space="preserve">Львівська </v>
      </c>
      <c r="G772" s="3" t="str">
        <f>VLOOKUP(B772, Завдання1!$L:$M, 2, FALSE)</f>
        <v>Android</v>
      </c>
    </row>
    <row r="773" spans="1:7" x14ac:dyDescent="0.25">
      <c r="A773" s="7">
        <v>45258</v>
      </c>
      <c r="B773" s="8">
        <v>100000772</v>
      </c>
      <c r="C773" s="9" t="s">
        <v>49</v>
      </c>
      <c r="D773" s="9" t="s">
        <v>53</v>
      </c>
      <c r="E773" s="8">
        <v>10</v>
      </c>
      <c r="F773" s="3" t="str">
        <f>VLOOKUP(B773, Завдання1!$H:$J, 2, FALSE)</f>
        <v xml:space="preserve">Одеська </v>
      </c>
      <c r="G773" s="3" t="str">
        <f>VLOOKUP(B773, Завдання1!$L:$M, 2, FALSE)</f>
        <v>Android</v>
      </c>
    </row>
    <row r="774" spans="1:7" x14ac:dyDescent="0.25">
      <c r="A774" s="7">
        <v>45257</v>
      </c>
      <c r="B774" s="8">
        <v>100000773</v>
      </c>
      <c r="C774" s="9" t="s">
        <v>48</v>
      </c>
      <c r="D774" s="9" t="s">
        <v>52</v>
      </c>
      <c r="E774" s="8">
        <v>10</v>
      </c>
      <c r="F774" s="3" t="str">
        <f>VLOOKUP(B774, Завдання1!$H:$J, 2, FALSE)</f>
        <v xml:space="preserve">Рівненська </v>
      </c>
      <c r="G774" s="3" t="str">
        <f>VLOOKUP(B774, Завдання1!$L:$M, 2, FALSE)</f>
        <v>feature phone</v>
      </c>
    </row>
    <row r="775" spans="1:7" x14ac:dyDescent="0.25">
      <c r="A775" s="7">
        <v>45255</v>
      </c>
      <c r="B775" s="8">
        <v>100000774</v>
      </c>
      <c r="C775" s="9" t="s">
        <v>48</v>
      </c>
      <c r="D775" s="9" t="s">
        <v>52</v>
      </c>
      <c r="E775" s="8">
        <v>1</v>
      </c>
      <c r="F775" s="3" t="str">
        <f>VLOOKUP(B775, Завдання1!$H:$J, 2, FALSE)</f>
        <v xml:space="preserve">Харківська </v>
      </c>
      <c r="G775" s="3" t="str">
        <f>VLOOKUP(B775, Завдання1!$L:$M, 2, FALSE)</f>
        <v>Android</v>
      </c>
    </row>
    <row r="776" spans="1:7" x14ac:dyDescent="0.25">
      <c r="A776" s="7">
        <v>45258</v>
      </c>
      <c r="B776" s="8">
        <v>100000775</v>
      </c>
      <c r="C776" s="9" t="s">
        <v>50</v>
      </c>
      <c r="D776" s="9" t="s">
        <v>55</v>
      </c>
      <c r="E776" s="8">
        <v>0</v>
      </c>
      <c r="F776" s="3" t="str">
        <f>VLOOKUP(B776, Завдання1!$H:$J, 2, FALSE)</f>
        <v xml:space="preserve">Тернопільська </v>
      </c>
      <c r="G776" s="3" t="str">
        <f>VLOOKUP(B776, Завдання1!$L:$M, 2, FALSE)</f>
        <v>Android</v>
      </c>
    </row>
    <row r="777" spans="1:7" x14ac:dyDescent="0.25">
      <c r="A777" s="7">
        <v>45250</v>
      </c>
      <c r="B777" s="8">
        <v>100000776</v>
      </c>
      <c r="C777" s="9" t="s">
        <v>49</v>
      </c>
      <c r="D777" s="9" t="s">
        <v>53</v>
      </c>
      <c r="E777" s="8">
        <v>8</v>
      </c>
      <c r="F777" s="3" t="str">
        <f>VLOOKUP(B777, Завдання1!$H:$J, 2, FALSE)</f>
        <v>Київська</v>
      </c>
      <c r="G777" s="3" t="str">
        <f>VLOOKUP(B777, Завдання1!$L:$M, 2, FALSE)</f>
        <v>Android</v>
      </c>
    </row>
    <row r="778" spans="1:7" x14ac:dyDescent="0.25">
      <c r="A778" s="7">
        <v>45250</v>
      </c>
      <c r="B778" s="8">
        <v>100000777</v>
      </c>
      <c r="C778" s="9" t="s">
        <v>48</v>
      </c>
      <c r="D778" s="9" t="s">
        <v>52</v>
      </c>
      <c r="E778" s="8">
        <v>2</v>
      </c>
      <c r="F778" s="3" t="str">
        <f>VLOOKUP(B778, Завдання1!$H:$J, 2, FALSE)</f>
        <v xml:space="preserve">Житомирська </v>
      </c>
      <c r="G778" s="3" t="str">
        <f>VLOOKUP(B778, Завдання1!$L:$M, 2, FALSE)</f>
        <v>feature phone</v>
      </c>
    </row>
    <row r="779" spans="1:7" x14ac:dyDescent="0.25">
      <c r="A779" s="7">
        <v>45257</v>
      </c>
      <c r="B779" s="8">
        <v>100000778</v>
      </c>
      <c r="C779" s="9" t="s">
        <v>50</v>
      </c>
      <c r="D779" s="9" t="s">
        <v>55</v>
      </c>
      <c r="E779" s="8">
        <v>7</v>
      </c>
      <c r="F779" s="3" t="str">
        <f>VLOOKUP(B779, Завдання1!$H:$J, 2, FALSE)</f>
        <v xml:space="preserve">Чернівецька </v>
      </c>
      <c r="G779" s="3" t="str">
        <f>VLOOKUP(B779, Завдання1!$L:$M, 2, FALSE)</f>
        <v>Android</v>
      </c>
    </row>
    <row r="780" spans="1:7" x14ac:dyDescent="0.25">
      <c r="A780" s="7">
        <v>45254</v>
      </c>
      <c r="B780" s="8">
        <v>100000779</v>
      </c>
      <c r="C780" s="9" t="s">
        <v>49</v>
      </c>
      <c r="D780" s="9" t="s">
        <v>51</v>
      </c>
      <c r="E780" s="8">
        <v>1</v>
      </c>
      <c r="F780" s="3" t="str">
        <f>VLOOKUP(B780, Завдання1!$H:$J, 2, FALSE)</f>
        <v xml:space="preserve">Хмельницька </v>
      </c>
      <c r="G780" s="3" t="str">
        <f>VLOOKUP(B780, Завдання1!$L:$M, 2, FALSE)</f>
        <v>Android</v>
      </c>
    </row>
    <row r="781" spans="1:7" x14ac:dyDescent="0.25">
      <c r="A781" s="7">
        <v>45257</v>
      </c>
      <c r="B781" s="8">
        <v>100000780</v>
      </c>
      <c r="C781" s="9" t="s">
        <v>49</v>
      </c>
      <c r="D781" s="9" t="s">
        <v>53</v>
      </c>
      <c r="E781" s="8">
        <v>10</v>
      </c>
      <c r="F781" s="3" t="str">
        <f>VLOOKUP(B781, Завдання1!$H:$J, 2, FALSE)</f>
        <v xml:space="preserve">Волинська </v>
      </c>
      <c r="G781" s="3" t="str">
        <f>VLOOKUP(B781, Завдання1!$L:$M, 2, FALSE)</f>
        <v>Android</v>
      </c>
    </row>
    <row r="782" spans="1:7" x14ac:dyDescent="0.25">
      <c r="A782" s="7">
        <v>45255</v>
      </c>
      <c r="B782" s="8">
        <v>100000781</v>
      </c>
      <c r="C782" s="9" t="s">
        <v>49</v>
      </c>
      <c r="D782" s="9" t="s">
        <v>53</v>
      </c>
      <c r="E782" s="8">
        <v>5</v>
      </c>
      <c r="F782" s="3" t="str">
        <f>VLOOKUP(B782, Завдання1!$H:$J, 2, FALSE)</f>
        <v xml:space="preserve">Миколаївська </v>
      </c>
      <c r="G782" s="3" t="str">
        <f>VLOOKUP(B782, Завдання1!$L:$M, 2, FALSE)</f>
        <v>Android</v>
      </c>
    </row>
    <row r="783" spans="1:7" x14ac:dyDescent="0.25">
      <c r="A783" s="7">
        <v>45258</v>
      </c>
      <c r="B783" s="8">
        <v>100000782</v>
      </c>
      <c r="C783" s="9" t="s">
        <v>48</v>
      </c>
      <c r="D783" s="9" t="s">
        <v>52</v>
      </c>
      <c r="E783" s="8">
        <v>0</v>
      </c>
      <c r="F783" s="3" t="str">
        <f>VLOOKUP(B783, Завдання1!$H:$J, 2, FALSE)</f>
        <v xml:space="preserve">Львівська </v>
      </c>
      <c r="G783" s="3" t="str">
        <f>VLOOKUP(B783, Завдання1!$L:$M, 2, FALSE)</f>
        <v>Android</v>
      </c>
    </row>
    <row r="784" spans="1:7" x14ac:dyDescent="0.25">
      <c r="A784" s="7">
        <v>45257</v>
      </c>
      <c r="B784" s="8">
        <v>100000783</v>
      </c>
      <c r="C784" s="9" t="s">
        <v>48</v>
      </c>
      <c r="D784" s="9" t="s">
        <v>52</v>
      </c>
      <c r="E784" s="8">
        <v>0</v>
      </c>
      <c r="F784" s="3" t="str">
        <f>VLOOKUP(B784, Завдання1!$H:$J, 2, FALSE)</f>
        <v>Київська</v>
      </c>
      <c r="G784" s="3" t="str">
        <f>VLOOKUP(B784, Завдання1!$L:$M, 2, FALSE)</f>
        <v>Android</v>
      </c>
    </row>
    <row r="785" spans="1:7" x14ac:dyDescent="0.25">
      <c r="A785" s="7">
        <v>45256</v>
      </c>
      <c r="B785" s="8">
        <v>100000784</v>
      </c>
      <c r="C785" s="9" t="s">
        <v>49</v>
      </c>
      <c r="D785" s="9" t="s">
        <v>53</v>
      </c>
      <c r="E785" s="8">
        <v>9</v>
      </c>
      <c r="F785" s="3" t="str">
        <f>VLOOKUP(B785, Завдання1!$H:$J, 2, FALSE)</f>
        <v>Київська</v>
      </c>
      <c r="G785" s="3" t="str">
        <f>VLOOKUP(B785, Завдання1!$L:$M, 2, FALSE)</f>
        <v>Android</v>
      </c>
    </row>
    <row r="786" spans="1:7" x14ac:dyDescent="0.25">
      <c r="A786" s="7">
        <v>45252</v>
      </c>
      <c r="B786" s="8">
        <v>100000785</v>
      </c>
      <c r="C786" s="9" t="s">
        <v>49</v>
      </c>
      <c r="D786" s="9" t="s">
        <v>53</v>
      </c>
      <c r="E786" s="8">
        <v>2</v>
      </c>
      <c r="F786" s="3" t="str">
        <f>VLOOKUP(B786, Завдання1!$H:$J, 2, FALSE)</f>
        <v>Київська</v>
      </c>
      <c r="G786" s="3" t="str">
        <f>VLOOKUP(B786, Завдання1!$L:$M, 2, FALSE)</f>
        <v>Android</v>
      </c>
    </row>
    <row r="787" spans="1:7" x14ac:dyDescent="0.25">
      <c r="A787" s="7">
        <v>45257</v>
      </c>
      <c r="B787" s="8">
        <v>100000786</v>
      </c>
      <c r="C787" s="9" t="s">
        <v>49</v>
      </c>
      <c r="D787" s="9" t="s">
        <v>53</v>
      </c>
      <c r="E787" s="8">
        <v>10</v>
      </c>
      <c r="F787" s="3" t="str">
        <f>VLOOKUP(B787, Завдання1!$H:$J, 2, FALSE)</f>
        <v xml:space="preserve">Дніпропетровська </v>
      </c>
      <c r="G787" s="3" t="str">
        <f>VLOOKUP(B787, Завдання1!$L:$M, 2, FALSE)</f>
        <v>Android</v>
      </c>
    </row>
    <row r="788" spans="1:7" x14ac:dyDescent="0.25">
      <c r="A788" s="7">
        <v>45252</v>
      </c>
      <c r="B788" s="8">
        <v>100000787</v>
      </c>
      <c r="C788" s="9" t="s">
        <v>49</v>
      </c>
      <c r="D788" s="9" t="s">
        <v>51</v>
      </c>
      <c r="E788" s="8"/>
      <c r="F788" s="3" t="str">
        <f>VLOOKUP(B788, Завдання1!$H:$J, 2, FALSE)</f>
        <v xml:space="preserve">Івано-Франківська </v>
      </c>
      <c r="G788" s="3" t="str">
        <f>VLOOKUP(B788, Завдання1!$L:$M, 2, FALSE)</f>
        <v>Android</v>
      </c>
    </row>
    <row r="789" spans="1:7" x14ac:dyDescent="0.25">
      <c r="A789" s="7">
        <v>45256</v>
      </c>
      <c r="B789" s="8">
        <v>100000788</v>
      </c>
      <c r="C789" s="9" t="s">
        <v>49</v>
      </c>
      <c r="D789" s="9" t="s">
        <v>53</v>
      </c>
      <c r="E789" s="8"/>
      <c r="F789" s="3" t="str">
        <f>VLOOKUP(B789, Завдання1!$H:$J, 2, FALSE)</f>
        <v xml:space="preserve">Полтавська </v>
      </c>
      <c r="G789" s="3" t="str">
        <f>VLOOKUP(B789, Завдання1!$L:$M, 2, FALSE)</f>
        <v>Android</v>
      </c>
    </row>
    <row r="790" spans="1:7" x14ac:dyDescent="0.25">
      <c r="A790" s="7">
        <v>45256</v>
      </c>
      <c r="B790" s="8">
        <v>100000789</v>
      </c>
      <c r="C790" s="9" t="s">
        <v>49</v>
      </c>
      <c r="D790" s="9" t="s">
        <v>51</v>
      </c>
      <c r="E790" s="8">
        <v>1</v>
      </c>
      <c r="F790" s="3" t="str">
        <f>VLOOKUP(B790, Завдання1!$H:$J, 2, FALSE)</f>
        <v xml:space="preserve">Тернопільська </v>
      </c>
      <c r="G790" s="3" t="str">
        <f>VLOOKUP(B790, Завдання1!$L:$M, 2, FALSE)</f>
        <v>Android</v>
      </c>
    </row>
    <row r="791" spans="1:7" x14ac:dyDescent="0.25">
      <c r="A791" s="7">
        <v>45256</v>
      </c>
      <c r="B791" s="8">
        <v>100000790</v>
      </c>
      <c r="C791" s="9" t="s">
        <v>49</v>
      </c>
      <c r="D791" s="9" t="s">
        <v>51</v>
      </c>
      <c r="E791" s="8">
        <v>9</v>
      </c>
      <c r="F791" s="3" t="str">
        <f>VLOOKUP(B791, Завдання1!$H:$J, 2, FALSE)</f>
        <v xml:space="preserve">Хмельницька </v>
      </c>
      <c r="G791" s="3" t="str">
        <f>VLOOKUP(B791, Завдання1!$L:$M, 2, FALSE)</f>
        <v>Android</v>
      </c>
    </row>
    <row r="792" spans="1:7" x14ac:dyDescent="0.25">
      <c r="A792" s="7">
        <v>45256</v>
      </c>
      <c r="B792" s="8">
        <v>100000791</v>
      </c>
      <c r="C792" s="9" t="s">
        <v>48</v>
      </c>
      <c r="D792" s="9" t="s">
        <v>52</v>
      </c>
      <c r="E792" s="8">
        <v>8</v>
      </c>
      <c r="F792" s="3" t="str">
        <f>VLOOKUP(B792, Завдання1!$H:$J, 2, FALSE)</f>
        <v xml:space="preserve">Одеська </v>
      </c>
      <c r="G792" s="3" t="str">
        <f>VLOOKUP(B792, Завдання1!$L:$M, 2, FALSE)</f>
        <v>Android</v>
      </c>
    </row>
    <row r="793" spans="1:7" x14ac:dyDescent="0.25">
      <c r="A793" s="7">
        <v>45251</v>
      </c>
      <c r="B793" s="8">
        <v>100000792</v>
      </c>
      <c r="C793" s="9" t="s">
        <v>49</v>
      </c>
      <c r="D793" s="9" t="s">
        <v>51</v>
      </c>
      <c r="E793" s="8">
        <v>6</v>
      </c>
      <c r="F793" s="3" t="str">
        <f>VLOOKUP(B793, Завдання1!$H:$J, 2, FALSE)</f>
        <v xml:space="preserve">Чернігівська </v>
      </c>
      <c r="G793" s="3" t="str">
        <f>VLOOKUP(B793, Завдання1!$L:$M, 2, FALSE)</f>
        <v>Android</v>
      </c>
    </row>
    <row r="794" spans="1:7" x14ac:dyDescent="0.25">
      <c r="A794" s="7">
        <v>45253</v>
      </c>
      <c r="B794" s="8">
        <v>100000793</v>
      </c>
      <c r="C794" s="9" t="s">
        <v>49</v>
      </c>
      <c r="D794" s="9" t="s">
        <v>51</v>
      </c>
      <c r="E794" s="8"/>
      <c r="F794" s="3" t="str">
        <f>VLOOKUP(B794, Завдання1!$H:$J, 2, FALSE)</f>
        <v xml:space="preserve">Івано-Франківська </v>
      </c>
      <c r="G794" s="3" t="str">
        <f>VLOOKUP(B794, Завдання1!$L:$M, 2, FALSE)</f>
        <v>Android</v>
      </c>
    </row>
    <row r="795" spans="1:7" x14ac:dyDescent="0.25">
      <c r="A795" s="7">
        <v>45253</v>
      </c>
      <c r="B795" s="8">
        <v>100000794</v>
      </c>
      <c r="C795" s="9" t="s">
        <v>49</v>
      </c>
      <c r="D795" s="9" t="s">
        <v>53</v>
      </c>
      <c r="E795" s="8"/>
      <c r="F795" s="3" t="str">
        <f>VLOOKUP(B795, Завдання1!$H:$J, 2, FALSE)</f>
        <v xml:space="preserve">Харківська </v>
      </c>
      <c r="G795" s="3" t="str">
        <f>VLOOKUP(B795, Завдання1!$L:$M, 2, FALSE)</f>
        <v>Android</v>
      </c>
    </row>
    <row r="796" spans="1:7" x14ac:dyDescent="0.25">
      <c r="A796" s="7">
        <v>45250</v>
      </c>
      <c r="B796" s="8">
        <v>100000795</v>
      </c>
      <c r="C796" s="9" t="s">
        <v>48</v>
      </c>
      <c r="D796" s="9" t="s">
        <v>52</v>
      </c>
      <c r="E796" s="8"/>
      <c r="F796" s="3" t="str">
        <f>VLOOKUP(B796, Завдання1!$H:$J, 2, FALSE)</f>
        <v xml:space="preserve">Харківська </v>
      </c>
      <c r="G796" s="3" t="str">
        <f>VLOOKUP(B796, Завдання1!$L:$M, 2, FALSE)</f>
        <v>Android</v>
      </c>
    </row>
    <row r="797" spans="1:7" x14ac:dyDescent="0.25">
      <c r="A797" s="7">
        <v>45250</v>
      </c>
      <c r="B797" s="8">
        <v>100000796</v>
      </c>
      <c r="C797" s="9" t="s">
        <v>49</v>
      </c>
      <c r="D797" s="9" t="s">
        <v>51</v>
      </c>
      <c r="E797" s="8"/>
      <c r="F797" s="3" t="str">
        <f>VLOOKUP(B797, Завдання1!$H:$J, 2, FALSE)</f>
        <v xml:space="preserve">Миколаївська </v>
      </c>
      <c r="G797" s="3" t="str">
        <f>VLOOKUP(B797, Завдання1!$L:$M, 2, FALSE)</f>
        <v>Android</v>
      </c>
    </row>
    <row r="798" spans="1:7" x14ac:dyDescent="0.25">
      <c r="A798" s="7">
        <v>45253</v>
      </c>
      <c r="B798" s="8">
        <v>100000797</v>
      </c>
      <c r="C798" s="9" t="s">
        <v>49</v>
      </c>
      <c r="D798" s="9" t="s">
        <v>53</v>
      </c>
      <c r="E798" s="8">
        <v>10</v>
      </c>
      <c r="F798" s="3" t="str">
        <f>VLOOKUP(B798, Завдання1!$H:$J, 2, FALSE)</f>
        <v xml:space="preserve">Чернігівська </v>
      </c>
      <c r="G798" s="3" t="str">
        <f>VLOOKUP(B798, Завдання1!$L:$M, 2, FALSE)</f>
        <v>Android</v>
      </c>
    </row>
    <row r="799" spans="1:7" x14ac:dyDescent="0.25">
      <c r="A799" s="7">
        <v>45257</v>
      </c>
      <c r="B799" s="8">
        <v>100000798</v>
      </c>
      <c r="C799" s="9" t="s">
        <v>49</v>
      </c>
      <c r="D799" s="9" t="s">
        <v>53</v>
      </c>
      <c r="E799" s="8"/>
      <c r="F799" s="3" t="str">
        <f>VLOOKUP(B799, Завдання1!$H:$J, 2, FALSE)</f>
        <v xml:space="preserve">Львівська </v>
      </c>
      <c r="G799" s="3" t="str">
        <f>VLOOKUP(B799, Завдання1!$L:$M, 2, FALSE)</f>
        <v>Android</v>
      </c>
    </row>
    <row r="800" spans="1:7" x14ac:dyDescent="0.25">
      <c r="A800" s="7">
        <v>45257</v>
      </c>
      <c r="B800" s="8">
        <v>100000799</v>
      </c>
      <c r="C800" s="9" t="s">
        <v>49</v>
      </c>
      <c r="D800" s="9" t="s">
        <v>53</v>
      </c>
      <c r="E800" s="8"/>
      <c r="F800" s="3" t="str">
        <f>VLOOKUP(B800, Завдання1!$H:$J, 2, FALSE)</f>
        <v xml:space="preserve">Запорізька </v>
      </c>
      <c r="G800" s="3" t="str">
        <f>VLOOKUP(B800, Завдання1!$L:$M, 2, FALSE)</f>
        <v>Android</v>
      </c>
    </row>
    <row r="801" spans="1:7" x14ac:dyDescent="0.25">
      <c r="A801" s="7">
        <v>45250</v>
      </c>
      <c r="B801" s="8">
        <v>100000800</v>
      </c>
      <c r="C801" s="9" t="s">
        <v>49</v>
      </c>
      <c r="D801" s="9" t="s">
        <v>53</v>
      </c>
      <c r="E801" s="8">
        <v>10</v>
      </c>
      <c r="F801" s="3" t="str">
        <f>VLOOKUP(B801, Завдання1!$H:$J, 2, FALSE)</f>
        <v xml:space="preserve">Тернопільська </v>
      </c>
      <c r="G801" s="3" t="str">
        <f>VLOOKUP(B801, Завдання1!$L:$M, 2, FALSE)</f>
        <v>IOS</v>
      </c>
    </row>
    <row r="802" spans="1:7" x14ac:dyDescent="0.25">
      <c r="A802" s="7">
        <v>45258</v>
      </c>
      <c r="B802" s="8">
        <v>100000801</v>
      </c>
      <c r="C802" s="9" t="s">
        <v>49</v>
      </c>
      <c r="D802" s="9" t="s">
        <v>51</v>
      </c>
      <c r="E802" s="8">
        <v>4</v>
      </c>
      <c r="F802" s="3" t="str">
        <f>VLOOKUP(B802, Завдання1!$H:$J, 2, FALSE)</f>
        <v>Київська</v>
      </c>
      <c r="G802" s="3" t="str">
        <f>VLOOKUP(B802, Завдання1!$L:$M, 2, FALSE)</f>
        <v>IOS</v>
      </c>
    </row>
    <row r="803" spans="1:7" x14ac:dyDescent="0.25">
      <c r="A803" s="7">
        <v>45256</v>
      </c>
      <c r="B803" s="8">
        <v>100000802</v>
      </c>
      <c r="C803" s="9" t="s">
        <v>48</v>
      </c>
      <c r="D803" s="9" t="s">
        <v>52</v>
      </c>
      <c r="E803" s="8">
        <v>5</v>
      </c>
      <c r="F803" s="3" t="str">
        <f>VLOOKUP(B803, Завдання1!$H:$J, 2, FALSE)</f>
        <v xml:space="preserve">Вінницька </v>
      </c>
      <c r="G803" s="3" t="str">
        <f>VLOOKUP(B803, Завдання1!$L:$M, 2, FALSE)</f>
        <v>IOS</v>
      </c>
    </row>
    <row r="804" spans="1:7" x14ac:dyDescent="0.25">
      <c r="A804" s="7">
        <v>45251</v>
      </c>
      <c r="B804" s="8">
        <v>100000803</v>
      </c>
      <c r="C804" s="9" t="s">
        <v>48</v>
      </c>
      <c r="D804" s="9" t="s">
        <v>52</v>
      </c>
      <c r="E804" s="8">
        <v>10</v>
      </c>
      <c r="F804" s="3" t="str">
        <f>VLOOKUP(B804, Завдання1!$H:$J, 2, FALSE)</f>
        <v xml:space="preserve">Одеська </v>
      </c>
      <c r="G804" s="3" t="str">
        <f>VLOOKUP(B804, Завдання1!$L:$M, 2, FALSE)</f>
        <v>IOS</v>
      </c>
    </row>
    <row r="805" spans="1:7" x14ac:dyDescent="0.25">
      <c r="A805" s="7">
        <v>45250</v>
      </c>
      <c r="B805" s="8">
        <v>100000804</v>
      </c>
      <c r="C805" s="9" t="s">
        <v>48</v>
      </c>
      <c r="D805" s="9" t="s">
        <v>52</v>
      </c>
      <c r="E805" s="8">
        <v>10</v>
      </c>
      <c r="F805" s="3" t="str">
        <f>VLOOKUP(B805, Завдання1!$H:$J, 2, FALSE)</f>
        <v xml:space="preserve">Запорізька </v>
      </c>
      <c r="G805" s="3" t="str">
        <f>VLOOKUP(B805, Завдання1!$L:$M, 2, FALSE)</f>
        <v>Android</v>
      </c>
    </row>
    <row r="806" spans="1:7" x14ac:dyDescent="0.25">
      <c r="A806" s="7">
        <v>45251</v>
      </c>
      <c r="B806" s="8">
        <v>100000805</v>
      </c>
      <c r="C806" s="9" t="s">
        <v>49</v>
      </c>
      <c r="D806" s="9" t="s">
        <v>53</v>
      </c>
      <c r="E806" s="8">
        <v>9</v>
      </c>
      <c r="F806" s="3" t="str">
        <f>VLOOKUP(B806, Завдання1!$H:$J, 2, FALSE)</f>
        <v xml:space="preserve">Хмельницька </v>
      </c>
      <c r="G806" s="3" t="str">
        <f>VLOOKUP(B806, Завдання1!$L:$M, 2, FALSE)</f>
        <v>Android</v>
      </c>
    </row>
    <row r="807" spans="1:7" x14ac:dyDescent="0.25">
      <c r="A807" s="7">
        <v>45257</v>
      </c>
      <c r="B807" s="8">
        <v>100000806</v>
      </c>
      <c r="C807" s="9" t="s">
        <v>48</v>
      </c>
      <c r="D807" s="9" t="s">
        <v>52</v>
      </c>
      <c r="E807" s="8">
        <v>10</v>
      </c>
      <c r="F807" s="3" t="str">
        <f>VLOOKUP(B807, Завдання1!$H:$J, 2, FALSE)</f>
        <v xml:space="preserve">Вінницька </v>
      </c>
      <c r="G807" s="3" t="str">
        <f>VLOOKUP(B807, Завдання1!$L:$M, 2, FALSE)</f>
        <v>IOS</v>
      </c>
    </row>
    <row r="808" spans="1:7" x14ac:dyDescent="0.25">
      <c r="A808" s="7">
        <v>45253</v>
      </c>
      <c r="B808" s="8">
        <v>100000807</v>
      </c>
      <c r="C808" s="9" t="s">
        <v>49</v>
      </c>
      <c r="D808" s="9" t="s">
        <v>51</v>
      </c>
      <c r="E808" s="8">
        <v>0</v>
      </c>
      <c r="F808" s="3" t="str">
        <f>VLOOKUP(B808, Завдання1!$H:$J, 2, FALSE)</f>
        <v xml:space="preserve">Кіровоградська </v>
      </c>
      <c r="G808" s="3" t="str">
        <f>VLOOKUP(B808, Завдання1!$L:$M, 2, FALSE)</f>
        <v>Android</v>
      </c>
    </row>
    <row r="809" spans="1:7" x14ac:dyDescent="0.25">
      <c r="A809" s="7">
        <v>45258</v>
      </c>
      <c r="B809" s="8">
        <v>100000808</v>
      </c>
      <c r="C809" s="9" t="s">
        <v>49</v>
      </c>
      <c r="D809" s="9" t="s">
        <v>53</v>
      </c>
      <c r="E809" s="8">
        <v>0</v>
      </c>
      <c r="F809" s="3" t="str">
        <f>VLOOKUP(B809, Завдання1!$H:$J, 2, FALSE)</f>
        <v>Київська</v>
      </c>
      <c r="G809" s="3" t="str">
        <f>VLOOKUP(B809, Завдання1!$L:$M, 2, FALSE)</f>
        <v>Android</v>
      </c>
    </row>
    <row r="810" spans="1:7" x14ac:dyDescent="0.25">
      <c r="A810" s="7">
        <v>45256</v>
      </c>
      <c r="B810" s="8">
        <v>100000809</v>
      </c>
      <c r="C810" s="9" t="s">
        <v>50</v>
      </c>
      <c r="D810" s="9" t="s">
        <v>54</v>
      </c>
      <c r="E810" s="8">
        <v>10</v>
      </c>
      <c r="F810" s="3" t="str">
        <f>VLOOKUP(B810, Завдання1!$H:$J, 2, FALSE)</f>
        <v xml:space="preserve">Кіровоградська </v>
      </c>
      <c r="G810" s="3" t="str">
        <f>VLOOKUP(B810, Завдання1!$L:$M, 2, FALSE)</f>
        <v>Android</v>
      </c>
    </row>
    <row r="811" spans="1:7" x14ac:dyDescent="0.25">
      <c r="A811" s="7">
        <v>45251</v>
      </c>
      <c r="B811" s="8">
        <v>100000810</v>
      </c>
      <c r="C811" s="9" t="s">
        <v>49</v>
      </c>
      <c r="D811" s="9" t="s">
        <v>53</v>
      </c>
      <c r="E811" s="8">
        <v>0</v>
      </c>
      <c r="F811" s="3" t="str">
        <f>VLOOKUP(B811, Завдання1!$H:$J, 2, FALSE)</f>
        <v xml:space="preserve">Харківська </v>
      </c>
      <c r="G811" s="3" t="str">
        <f>VLOOKUP(B811, Завдання1!$L:$M, 2, FALSE)</f>
        <v>Android</v>
      </c>
    </row>
    <row r="812" spans="1:7" x14ac:dyDescent="0.25">
      <c r="A812" s="7">
        <v>45252</v>
      </c>
      <c r="B812" s="8">
        <v>100000811</v>
      </c>
      <c r="C812" s="9" t="s">
        <v>48</v>
      </c>
      <c r="D812" s="9" t="s">
        <v>52</v>
      </c>
      <c r="E812" s="8">
        <v>8</v>
      </c>
      <c r="F812" s="3" t="str">
        <f>VLOOKUP(B812, Завдання1!$H:$J, 2, FALSE)</f>
        <v xml:space="preserve">Сумська </v>
      </c>
      <c r="G812" s="3" t="str">
        <f>VLOOKUP(B812, Завдання1!$L:$M, 2, FALSE)</f>
        <v>Android</v>
      </c>
    </row>
    <row r="813" spans="1:7" x14ac:dyDescent="0.25">
      <c r="A813" s="7">
        <v>45251</v>
      </c>
      <c r="B813" s="8">
        <v>100000812</v>
      </c>
      <c r="C813" s="9" t="s">
        <v>50</v>
      </c>
      <c r="D813" s="9" t="s">
        <v>56</v>
      </c>
      <c r="E813" s="8">
        <v>8</v>
      </c>
      <c r="F813" s="3" t="str">
        <f>VLOOKUP(B813, Завдання1!$H:$J, 2, FALSE)</f>
        <v xml:space="preserve">Чернігівська </v>
      </c>
      <c r="G813" s="3" t="str">
        <f>VLOOKUP(B813, Завдання1!$L:$M, 2, FALSE)</f>
        <v>Android</v>
      </c>
    </row>
    <row r="814" spans="1:7" x14ac:dyDescent="0.25">
      <c r="A814" s="7">
        <v>45250</v>
      </c>
      <c r="B814" s="8">
        <v>100000813</v>
      </c>
      <c r="C814" s="9" t="s">
        <v>49</v>
      </c>
      <c r="D814" s="9" t="s">
        <v>53</v>
      </c>
      <c r="E814" s="8">
        <v>10</v>
      </c>
      <c r="F814" s="3" t="str">
        <f>VLOOKUP(B814, Завдання1!$H:$J, 2, FALSE)</f>
        <v xml:space="preserve">Житомирська </v>
      </c>
      <c r="G814" s="3" t="str">
        <f>VLOOKUP(B814, Завдання1!$L:$M, 2, FALSE)</f>
        <v>Android</v>
      </c>
    </row>
    <row r="815" spans="1:7" x14ac:dyDescent="0.25">
      <c r="A815" s="7">
        <v>45250</v>
      </c>
      <c r="B815" s="8">
        <v>100000814</v>
      </c>
      <c r="C815" s="9" t="s">
        <v>49</v>
      </c>
      <c r="D815" s="9" t="s">
        <v>53</v>
      </c>
      <c r="E815" s="8">
        <v>10</v>
      </c>
      <c r="F815" s="3" t="str">
        <f>VLOOKUP(B815, Завдання1!$H:$J, 2, FALSE)</f>
        <v xml:space="preserve">Львівська </v>
      </c>
      <c r="G815" s="3" t="str">
        <f>VLOOKUP(B815, Завдання1!$L:$M, 2, FALSE)</f>
        <v>Android</v>
      </c>
    </row>
    <row r="816" spans="1:7" x14ac:dyDescent="0.25">
      <c r="A816" s="7">
        <v>45252</v>
      </c>
      <c r="B816" s="8">
        <v>100000815</v>
      </c>
      <c r="C816" s="9" t="s">
        <v>49</v>
      </c>
      <c r="D816" s="9" t="s">
        <v>53</v>
      </c>
      <c r="E816" s="8">
        <v>9</v>
      </c>
      <c r="F816" s="3" t="str">
        <f>VLOOKUP(B816, Завдання1!$H:$J, 2, FALSE)</f>
        <v xml:space="preserve">Одеська </v>
      </c>
      <c r="G816" s="3" t="str">
        <f>VLOOKUP(B816, Завдання1!$L:$M, 2, FALSE)</f>
        <v>Android</v>
      </c>
    </row>
    <row r="817" spans="1:7" x14ac:dyDescent="0.25">
      <c r="A817" s="7">
        <v>45252</v>
      </c>
      <c r="B817" s="8">
        <v>100000816</v>
      </c>
      <c r="C817" s="9" t="s">
        <v>49</v>
      </c>
      <c r="D817" s="9" t="s">
        <v>51</v>
      </c>
      <c r="E817" s="8"/>
      <c r="F817" s="3" t="str">
        <f>VLOOKUP(B817, Завдання1!$H:$J, 2, FALSE)</f>
        <v xml:space="preserve">Волинська </v>
      </c>
      <c r="G817" s="3" t="str">
        <f>VLOOKUP(B817, Завдання1!$L:$M, 2, FALSE)</f>
        <v>Android</v>
      </c>
    </row>
    <row r="818" spans="1:7" x14ac:dyDescent="0.25">
      <c r="A818" s="7">
        <v>45254</v>
      </c>
      <c r="B818" s="8">
        <v>100000817</v>
      </c>
      <c r="C818" s="9" t="s">
        <v>48</v>
      </c>
      <c r="D818" s="9" t="s">
        <v>52</v>
      </c>
      <c r="E818" s="8"/>
      <c r="F818" s="3" t="str">
        <f>VLOOKUP(B818, Завдання1!$H:$J, 2, FALSE)</f>
        <v xml:space="preserve">Полтавська </v>
      </c>
      <c r="G818" s="3" t="str">
        <f>VLOOKUP(B818, Завдання1!$L:$M, 2, FALSE)</f>
        <v>Android</v>
      </c>
    </row>
    <row r="819" spans="1:7" x14ac:dyDescent="0.25">
      <c r="A819" s="7">
        <v>45254</v>
      </c>
      <c r="B819" s="8">
        <v>100000818</v>
      </c>
      <c r="C819" s="9" t="s">
        <v>50</v>
      </c>
      <c r="D819" s="9" t="s">
        <v>54</v>
      </c>
      <c r="E819" s="8"/>
      <c r="F819" s="3" t="str">
        <f>VLOOKUP(B819, Завдання1!$H:$J, 2, FALSE)</f>
        <v xml:space="preserve">Чернігівська </v>
      </c>
      <c r="G819" s="3" t="str">
        <f>VLOOKUP(B819, Завдання1!$L:$M, 2, FALSE)</f>
        <v>Android</v>
      </c>
    </row>
    <row r="820" spans="1:7" x14ac:dyDescent="0.25">
      <c r="A820" s="7">
        <v>45250</v>
      </c>
      <c r="B820" s="8">
        <v>100000819</v>
      </c>
      <c r="C820" s="9" t="s">
        <v>49</v>
      </c>
      <c r="D820" s="9" t="s">
        <v>51</v>
      </c>
      <c r="E820" s="8"/>
      <c r="F820" s="3" t="str">
        <f>VLOOKUP(B820, Завдання1!$H:$J, 2, FALSE)</f>
        <v xml:space="preserve">Івано-Франківська </v>
      </c>
      <c r="G820" s="3" t="str">
        <f>VLOOKUP(B820, Завдання1!$L:$M, 2, FALSE)</f>
        <v>Android</v>
      </c>
    </row>
    <row r="821" spans="1:7" x14ac:dyDescent="0.25">
      <c r="A821" s="7">
        <v>45251</v>
      </c>
      <c r="B821" s="8">
        <v>100000820</v>
      </c>
      <c r="C821" s="9" t="s">
        <v>49</v>
      </c>
      <c r="D821" s="9" t="s">
        <v>51</v>
      </c>
      <c r="E821" s="8">
        <v>5</v>
      </c>
      <c r="F821" s="3" t="str">
        <f>VLOOKUP(B821, Завдання1!$H:$J, 2, FALSE)</f>
        <v xml:space="preserve">Чернівецька </v>
      </c>
      <c r="G821" s="3" t="str">
        <f>VLOOKUP(B821, Завдання1!$L:$M, 2, FALSE)</f>
        <v>Android</v>
      </c>
    </row>
    <row r="822" spans="1:7" x14ac:dyDescent="0.25">
      <c r="A822" s="7">
        <v>45255</v>
      </c>
      <c r="B822" s="8">
        <v>100000821</v>
      </c>
      <c r="C822" s="9" t="s">
        <v>49</v>
      </c>
      <c r="D822" s="9" t="s">
        <v>53</v>
      </c>
      <c r="E822" s="8">
        <v>5</v>
      </c>
      <c r="F822" s="3" t="str">
        <f>VLOOKUP(B822, Завдання1!$H:$J, 2, FALSE)</f>
        <v>Київська</v>
      </c>
      <c r="G822" s="3" t="str">
        <f>VLOOKUP(B822, Завдання1!$L:$M, 2, FALSE)</f>
        <v>Android</v>
      </c>
    </row>
    <row r="823" spans="1:7" x14ac:dyDescent="0.25">
      <c r="A823" s="7">
        <v>45250</v>
      </c>
      <c r="B823" s="8">
        <v>100000822</v>
      </c>
      <c r="C823" s="9" t="s">
        <v>48</v>
      </c>
      <c r="D823" s="9" t="s">
        <v>52</v>
      </c>
      <c r="E823" s="8">
        <v>10</v>
      </c>
      <c r="F823" s="3" t="str">
        <f>VLOOKUP(B823, Завдання1!$H:$J, 2, FALSE)</f>
        <v xml:space="preserve">Волинська </v>
      </c>
      <c r="G823" s="3" t="str">
        <f>VLOOKUP(B823, Завдання1!$L:$M, 2, FALSE)</f>
        <v>Android</v>
      </c>
    </row>
    <row r="824" spans="1:7" x14ac:dyDescent="0.25">
      <c r="A824" s="7">
        <v>45250</v>
      </c>
      <c r="B824" s="8">
        <v>100000823</v>
      </c>
      <c r="C824" s="9" t="s">
        <v>48</v>
      </c>
      <c r="D824" s="9" t="s">
        <v>52</v>
      </c>
      <c r="E824" s="8"/>
      <c r="F824" s="3" t="str">
        <f>VLOOKUP(B824, Завдання1!$H:$J, 2, FALSE)</f>
        <v xml:space="preserve">Тернопільська </v>
      </c>
      <c r="G824" s="3" t="str">
        <f>VLOOKUP(B824, Завдання1!$L:$M, 2, FALSE)</f>
        <v>Android</v>
      </c>
    </row>
    <row r="825" spans="1:7" x14ac:dyDescent="0.25">
      <c r="A825" s="7">
        <v>45258</v>
      </c>
      <c r="B825" s="8">
        <v>100000824</v>
      </c>
      <c r="C825" s="9" t="s">
        <v>48</v>
      </c>
      <c r="D825" s="9" t="s">
        <v>52</v>
      </c>
      <c r="E825" s="8"/>
      <c r="F825" s="3" t="str">
        <f>VLOOKUP(B825, Завдання1!$H:$J, 2, FALSE)</f>
        <v>Київська</v>
      </c>
      <c r="G825" s="3" t="str">
        <f>VLOOKUP(B825, Завдання1!$L:$M, 2, FALSE)</f>
        <v>Android</v>
      </c>
    </row>
    <row r="826" spans="1:7" x14ac:dyDescent="0.25">
      <c r="A826" s="7">
        <v>45258</v>
      </c>
      <c r="B826" s="8">
        <v>100000825</v>
      </c>
      <c r="C826" s="9" t="s">
        <v>48</v>
      </c>
      <c r="D826" s="9" t="s">
        <v>52</v>
      </c>
      <c r="E826" s="8"/>
      <c r="F826" s="3" t="str">
        <f>VLOOKUP(B826, Завдання1!$H:$J, 2, FALSE)</f>
        <v xml:space="preserve">Харківська </v>
      </c>
      <c r="G826" s="3" t="str">
        <f>VLOOKUP(B826, Завдання1!$L:$M, 2, FALSE)</f>
        <v>Android</v>
      </c>
    </row>
    <row r="827" spans="1:7" x14ac:dyDescent="0.25">
      <c r="A827" s="7">
        <v>45254</v>
      </c>
      <c r="B827" s="8">
        <v>100000826</v>
      </c>
      <c r="C827" s="9" t="s">
        <v>50</v>
      </c>
      <c r="D827" s="9" t="s">
        <v>55</v>
      </c>
      <c r="E827" s="8">
        <v>9</v>
      </c>
      <c r="F827" s="3" t="str">
        <f>VLOOKUP(B827, Завдання1!$H:$J, 2, FALSE)</f>
        <v xml:space="preserve">Волинська </v>
      </c>
      <c r="G827" s="3" t="str">
        <f>VLOOKUP(B827, Завдання1!$L:$M, 2, FALSE)</f>
        <v>Android</v>
      </c>
    </row>
    <row r="828" spans="1:7" x14ac:dyDescent="0.25">
      <c r="A828" s="7">
        <v>45251</v>
      </c>
      <c r="B828" s="8">
        <v>100000827</v>
      </c>
      <c r="C828" s="9" t="s">
        <v>48</v>
      </c>
      <c r="D828" s="9" t="s">
        <v>52</v>
      </c>
      <c r="E828" s="8">
        <v>8</v>
      </c>
      <c r="F828" s="3" t="str">
        <f>VLOOKUP(B828, Завдання1!$H:$J, 2, FALSE)</f>
        <v xml:space="preserve">Дніпропетровська </v>
      </c>
      <c r="G828" s="3" t="str">
        <f>VLOOKUP(B828, Завдання1!$L:$M, 2, FALSE)</f>
        <v>Android</v>
      </c>
    </row>
    <row r="829" spans="1:7" x14ac:dyDescent="0.25">
      <c r="A829" s="7">
        <v>45258</v>
      </c>
      <c r="B829" s="8">
        <v>100000828</v>
      </c>
      <c r="C829" s="9" t="s">
        <v>49</v>
      </c>
      <c r="D829" s="9" t="s">
        <v>51</v>
      </c>
      <c r="E829" s="8">
        <v>1</v>
      </c>
      <c r="F829" s="3" t="str">
        <f>VLOOKUP(B829, Завдання1!$H:$J, 2, FALSE)</f>
        <v xml:space="preserve">Запорізька </v>
      </c>
      <c r="G829" s="3" t="str">
        <f>VLOOKUP(B829, Завдання1!$L:$M, 2, FALSE)</f>
        <v>Android</v>
      </c>
    </row>
    <row r="830" spans="1:7" x14ac:dyDescent="0.25">
      <c r="A830" s="7">
        <v>45254</v>
      </c>
      <c r="B830" s="8">
        <v>100000829</v>
      </c>
      <c r="C830" s="9" t="s">
        <v>49</v>
      </c>
      <c r="D830" s="9" t="s">
        <v>53</v>
      </c>
      <c r="E830" s="8">
        <v>10</v>
      </c>
      <c r="F830" s="3" t="str">
        <f>VLOOKUP(B830, Завдання1!$H:$J, 2, FALSE)</f>
        <v>Київська</v>
      </c>
      <c r="G830" s="3" t="str">
        <f>VLOOKUP(B830, Завдання1!$L:$M, 2, FALSE)</f>
        <v>feature phone</v>
      </c>
    </row>
    <row r="831" spans="1:7" x14ac:dyDescent="0.25">
      <c r="A831" s="7">
        <v>45250</v>
      </c>
      <c r="B831" s="8">
        <v>100000830</v>
      </c>
      <c r="C831" s="9" t="s">
        <v>49</v>
      </c>
      <c r="D831" s="9" t="s">
        <v>53</v>
      </c>
      <c r="E831" s="8">
        <v>0</v>
      </c>
      <c r="F831" s="3" t="str">
        <f>VLOOKUP(B831, Завдання1!$H:$J, 2, FALSE)</f>
        <v xml:space="preserve">Житомирська </v>
      </c>
      <c r="G831" s="3" t="str">
        <f>VLOOKUP(B831, Завдання1!$L:$M, 2, FALSE)</f>
        <v>Android</v>
      </c>
    </row>
    <row r="832" spans="1:7" x14ac:dyDescent="0.25">
      <c r="A832" s="7">
        <v>45256</v>
      </c>
      <c r="B832" s="8">
        <v>100000831</v>
      </c>
      <c r="C832" s="9" t="s">
        <v>49</v>
      </c>
      <c r="D832" s="9" t="s">
        <v>53</v>
      </c>
      <c r="E832" s="8">
        <v>0</v>
      </c>
      <c r="F832" s="3" t="str">
        <f>VLOOKUP(B832, Завдання1!$H:$J, 2, FALSE)</f>
        <v xml:space="preserve">Черкаська </v>
      </c>
      <c r="G832" s="3" t="str">
        <f>VLOOKUP(B832, Завдання1!$L:$M, 2, FALSE)</f>
        <v>Android</v>
      </c>
    </row>
    <row r="833" spans="1:7" x14ac:dyDescent="0.25">
      <c r="A833" s="7">
        <v>45258</v>
      </c>
      <c r="B833" s="8">
        <v>100000832</v>
      </c>
      <c r="C833" s="9" t="s">
        <v>49</v>
      </c>
      <c r="D833" s="9" t="s">
        <v>53</v>
      </c>
      <c r="E833" s="8">
        <v>10</v>
      </c>
      <c r="F833" s="3" t="str">
        <f>VLOOKUP(B833, Завдання1!$H:$J, 2, FALSE)</f>
        <v xml:space="preserve">Полтавська </v>
      </c>
      <c r="G833" s="3" t="str">
        <f>VLOOKUP(B833, Завдання1!$L:$M, 2, FALSE)</f>
        <v>Android</v>
      </c>
    </row>
    <row r="834" spans="1:7" x14ac:dyDescent="0.25">
      <c r="A834" s="7">
        <v>45250</v>
      </c>
      <c r="B834" s="8">
        <v>100000833</v>
      </c>
      <c r="C834" s="9" t="s">
        <v>50</v>
      </c>
      <c r="D834" s="9" t="s">
        <v>55</v>
      </c>
      <c r="E834" s="8">
        <v>0</v>
      </c>
      <c r="F834" s="3" t="str">
        <f>VLOOKUP(B834, Завдання1!$H:$J, 2, FALSE)</f>
        <v xml:space="preserve">Вінницька </v>
      </c>
      <c r="G834" s="3" t="str">
        <f>VLOOKUP(B834, Завдання1!$L:$M, 2, FALSE)</f>
        <v>Android</v>
      </c>
    </row>
    <row r="835" spans="1:7" x14ac:dyDescent="0.25">
      <c r="A835" s="7">
        <v>45254</v>
      </c>
      <c r="B835" s="8">
        <v>100000834</v>
      </c>
      <c r="C835" s="9" t="s">
        <v>49</v>
      </c>
      <c r="D835" s="9" t="s">
        <v>53</v>
      </c>
      <c r="E835" s="8">
        <v>9</v>
      </c>
      <c r="F835" s="3" t="str">
        <f>VLOOKUP(B835, Завдання1!$H:$J, 2, FALSE)</f>
        <v xml:space="preserve">Львівська </v>
      </c>
      <c r="G835" s="3" t="str">
        <f>VLOOKUP(B835, Завдання1!$L:$M, 2, FALSE)</f>
        <v>Android</v>
      </c>
    </row>
    <row r="836" spans="1:7" x14ac:dyDescent="0.25">
      <c r="A836" s="7">
        <v>45250</v>
      </c>
      <c r="B836" s="8">
        <v>100000835</v>
      </c>
      <c r="C836" s="9" t="s">
        <v>48</v>
      </c>
      <c r="D836" s="9" t="s">
        <v>52</v>
      </c>
      <c r="E836" s="8">
        <v>7</v>
      </c>
      <c r="F836" s="3" t="str">
        <f>VLOOKUP(B836, Завдання1!$H:$J, 2, FALSE)</f>
        <v xml:space="preserve">Кіровоградська </v>
      </c>
      <c r="G836" s="3" t="str">
        <f>VLOOKUP(B836, Завдання1!$L:$M, 2, FALSE)</f>
        <v>Android</v>
      </c>
    </row>
    <row r="837" spans="1:7" x14ac:dyDescent="0.25">
      <c r="A837" s="7">
        <v>45258</v>
      </c>
      <c r="B837" s="8">
        <v>100000836</v>
      </c>
      <c r="C837" s="9" t="s">
        <v>48</v>
      </c>
      <c r="D837" s="9" t="s">
        <v>52</v>
      </c>
      <c r="E837" s="8">
        <v>10</v>
      </c>
      <c r="F837" s="3" t="str">
        <f>VLOOKUP(B837, Завдання1!$H:$J, 2, FALSE)</f>
        <v>Київська</v>
      </c>
      <c r="G837" s="3" t="str">
        <f>VLOOKUP(B837, Завдання1!$L:$M, 2, FALSE)</f>
        <v>Android</v>
      </c>
    </row>
    <row r="838" spans="1:7" x14ac:dyDescent="0.25">
      <c r="A838" s="7">
        <v>45258</v>
      </c>
      <c r="B838" s="8">
        <v>100000837</v>
      </c>
      <c r="C838" s="9" t="s">
        <v>48</v>
      </c>
      <c r="D838" s="9" t="s">
        <v>52</v>
      </c>
      <c r="E838" s="8">
        <v>7</v>
      </c>
      <c r="F838" s="3" t="str">
        <f>VLOOKUP(B838, Завдання1!$H:$J, 2, FALSE)</f>
        <v xml:space="preserve">Запорізька </v>
      </c>
      <c r="G838" s="3" t="str">
        <f>VLOOKUP(B838, Завдання1!$L:$M, 2, FALSE)</f>
        <v>Android</v>
      </c>
    </row>
    <row r="839" spans="1:7" x14ac:dyDescent="0.25">
      <c r="A839" s="7">
        <v>45253</v>
      </c>
      <c r="B839" s="8">
        <v>100000838</v>
      </c>
      <c r="C839" s="9" t="s">
        <v>49</v>
      </c>
      <c r="D839" s="9" t="s">
        <v>51</v>
      </c>
      <c r="E839" s="8">
        <v>0</v>
      </c>
      <c r="F839" s="3" t="str">
        <f>VLOOKUP(B839, Завдання1!$H:$J, 2, FALSE)</f>
        <v xml:space="preserve">Дніпропетровська </v>
      </c>
      <c r="G839" s="3" t="str">
        <f>VLOOKUP(B839, Завдання1!$L:$M, 2, FALSE)</f>
        <v>IOS</v>
      </c>
    </row>
    <row r="840" spans="1:7" x14ac:dyDescent="0.25">
      <c r="A840" s="7">
        <v>45255</v>
      </c>
      <c r="B840" s="8">
        <v>100000839</v>
      </c>
      <c r="C840" s="9" t="s">
        <v>49</v>
      </c>
      <c r="D840" s="9" t="s">
        <v>53</v>
      </c>
      <c r="E840" s="8">
        <v>10</v>
      </c>
      <c r="F840" s="3" t="str">
        <f>VLOOKUP(B840, Завдання1!$H:$J, 2, FALSE)</f>
        <v>Київська</v>
      </c>
      <c r="G840" s="3" t="str">
        <f>VLOOKUP(B840, Завдання1!$L:$M, 2, FALSE)</f>
        <v>IOS</v>
      </c>
    </row>
    <row r="841" spans="1:7" x14ac:dyDescent="0.25">
      <c r="A841" s="7">
        <v>45258</v>
      </c>
      <c r="B841" s="8">
        <v>100000840</v>
      </c>
      <c r="C841" s="9" t="s">
        <v>48</v>
      </c>
      <c r="D841" s="9" t="s">
        <v>52</v>
      </c>
      <c r="E841" s="8"/>
      <c r="F841" s="3" t="str">
        <f>VLOOKUP(B841, Завдання1!$H:$J, 2, FALSE)</f>
        <v xml:space="preserve">Харківська </v>
      </c>
      <c r="G841" s="3" t="str">
        <f>VLOOKUP(B841, Завдання1!$L:$M, 2, FALSE)</f>
        <v>IOS</v>
      </c>
    </row>
    <row r="842" spans="1:7" x14ac:dyDescent="0.25">
      <c r="A842" s="7">
        <v>45251</v>
      </c>
      <c r="B842" s="8">
        <v>100000841</v>
      </c>
      <c r="C842" s="9" t="s">
        <v>49</v>
      </c>
      <c r="D842" s="9" t="s">
        <v>51</v>
      </c>
      <c r="E842" s="8"/>
      <c r="F842" s="3" t="str">
        <f>VLOOKUP(B842, Завдання1!$H:$J, 2, FALSE)</f>
        <v xml:space="preserve">Одеська </v>
      </c>
      <c r="G842" s="3" t="str">
        <f>VLOOKUP(B842, Завдання1!$L:$M, 2, FALSE)</f>
        <v>IOS</v>
      </c>
    </row>
    <row r="843" spans="1:7" x14ac:dyDescent="0.25">
      <c r="A843" s="7">
        <v>45252</v>
      </c>
      <c r="B843" s="8">
        <v>100000842</v>
      </c>
      <c r="C843" s="9" t="s">
        <v>50</v>
      </c>
      <c r="D843" s="9" t="s">
        <v>54</v>
      </c>
      <c r="E843" s="8"/>
      <c r="F843" s="3" t="str">
        <f>VLOOKUP(B843, Завдання1!$H:$J, 2, FALSE)</f>
        <v xml:space="preserve">Черкаська </v>
      </c>
      <c r="G843" s="3" t="str">
        <f>VLOOKUP(B843, Завдання1!$L:$M, 2, FALSE)</f>
        <v>Android</v>
      </c>
    </row>
    <row r="844" spans="1:7" x14ac:dyDescent="0.25">
      <c r="A844" s="7">
        <v>45254</v>
      </c>
      <c r="B844" s="8">
        <v>100000843</v>
      </c>
      <c r="C844" s="9" t="s">
        <v>50</v>
      </c>
      <c r="D844" s="9" t="s">
        <v>54</v>
      </c>
      <c r="E844" s="8">
        <v>0</v>
      </c>
      <c r="F844" s="3" t="str">
        <f>VLOOKUP(B844, Завдання1!$H:$J, 2, FALSE)</f>
        <v xml:space="preserve">Кіровоградська </v>
      </c>
      <c r="G844" s="3" t="str">
        <f>VLOOKUP(B844, Завдання1!$L:$M, 2, FALSE)</f>
        <v>Android</v>
      </c>
    </row>
    <row r="845" spans="1:7" x14ac:dyDescent="0.25">
      <c r="A845" s="7">
        <v>45251</v>
      </c>
      <c r="B845" s="8">
        <v>100000844</v>
      </c>
      <c r="C845" s="9" t="s">
        <v>49</v>
      </c>
      <c r="D845" s="9" t="s">
        <v>53</v>
      </c>
      <c r="E845" s="8">
        <v>10</v>
      </c>
      <c r="F845" s="3" t="str">
        <f>VLOOKUP(B845, Завдання1!$H:$J, 2, FALSE)</f>
        <v xml:space="preserve">Хмельницька </v>
      </c>
      <c r="G845" s="3" t="str">
        <f>VLOOKUP(B845, Завдання1!$L:$M, 2, FALSE)</f>
        <v>IOS</v>
      </c>
    </row>
    <row r="846" spans="1:7" x14ac:dyDescent="0.25">
      <c r="A846" s="7">
        <v>45250</v>
      </c>
      <c r="B846" s="8">
        <v>100000845</v>
      </c>
      <c r="C846" s="9" t="s">
        <v>50</v>
      </c>
      <c r="D846" s="9" t="s">
        <v>54</v>
      </c>
      <c r="E846" s="8">
        <v>0</v>
      </c>
      <c r="F846" s="3" t="str">
        <f>VLOOKUP(B846, Завдання1!$H:$J, 2, FALSE)</f>
        <v xml:space="preserve">Тернопільська </v>
      </c>
      <c r="G846" s="3" t="str">
        <f>VLOOKUP(B846, Завдання1!$L:$M, 2, FALSE)</f>
        <v>Android</v>
      </c>
    </row>
    <row r="847" spans="1:7" x14ac:dyDescent="0.25">
      <c r="A847" s="7">
        <v>45256</v>
      </c>
      <c r="B847" s="8">
        <v>100000846</v>
      </c>
      <c r="C847" s="9" t="s">
        <v>50</v>
      </c>
      <c r="D847" s="9" t="s">
        <v>55</v>
      </c>
      <c r="E847" s="8">
        <v>10</v>
      </c>
      <c r="F847" s="3" t="str">
        <f>VLOOKUP(B847, Завдання1!$H:$J, 2, FALSE)</f>
        <v>Київська</v>
      </c>
      <c r="G847" s="3" t="str">
        <f>VLOOKUP(B847, Завдання1!$L:$M, 2, FALSE)</f>
        <v>Android</v>
      </c>
    </row>
    <row r="848" spans="1:7" x14ac:dyDescent="0.25">
      <c r="A848" s="7">
        <v>45251</v>
      </c>
      <c r="B848" s="8">
        <v>100000847</v>
      </c>
      <c r="C848" s="9" t="s">
        <v>50</v>
      </c>
      <c r="D848" s="9" t="s">
        <v>54</v>
      </c>
      <c r="E848" s="8"/>
      <c r="F848" s="3" t="str">
        <f>VLOOKUP(B848, Завдання1!$H:$J, 2, FALSE)</f>
        <v xml:space="preserve">Дніпропетровська </v>
      </c>
      <c r="G848" s="3" t="str">
        <f>VLOOKUP(B848, Завдання1!$L:$M, 2, FALSE)</f>
        <v>Android</v>
      </c>
    </row>
    <row r="849" spans="1:7" x14ac:dyDescent="0.25">
      <c r="A849" s="7">
        <v>45251</v>
      </c>
      <c r="B849" s="8">
        <v>100000848</v>
      </c>
      <c r="C849" s="9" t="s">
        <v>49</v>
      </c>
      <c r="D849" s="9" t="s">
        <v>51</v>
      </c>
      <c r="E849" s="8"/>
      <c r="F849" s="3" t="str">
        <f>VLOOKUP(B849, Завдання1!$H:$J, 2, FALSE)</f>
        <v xml:space="preserve">Львівська </v>
      </c>
      <c r="G849" s="3" t="str">
        <f>VLOOKUP(B849, Завдання1!$L:$M, 2, FALSE)</f>
        <v>feature phone</v>
      </c>
    </row>
    <row r="850" spans="1:7" x14ac:dyDescent="0.25">
      <c r="A850" s="7">
        <v>45257</v>
      </c>
      <c r="B850" s="8">
        <v>100000849</v>
      </c>
      <c r="C850" s="9" t="s">
        <v>49</v>
      </c>
      <c r="D850" s="9" t="s">
        <v>51</v>
      </c>
      <c r="E850" s="8">
        <v>1</v>
      </c>
      <c r="F850" s="3" t="str">
        <f>VLOOKUP(B850, Завдання1!$H:$J, 2, FALSE)</f>
        <v xml:space="preserve">Житомирська </v>
      </c>
      <c r="G850" s="3" t="str">
        <f>VLOOKUP(B850, Завдання1!$L:$M, 2, FALSE)</f>
        <v>Android</v>
      </c>
    </row>
    <row r="851" spans="1:7" x14ac:dyDescent="0.25">
      <c r="A851" s="7">
        <v>45251</v>
      </c>
      <c r="B851" s="8">
        <v>100000850</v>
      </c>
      <c r="C851" s="9" t="s">
        <v>49</v>
      </c>
      <c r="D851" s="9" t="s">
        <v>51</v>
      </c>
      <c r="E851" s="8">
        <v>10</v>
      </c>
      <c r="F851" s="3" t="str">
        <f>VLOOKUP(B851, Завдання1!$H:$J, 2, FALSE)</f>
        <v xml:space="preserve">Дніпропетровська </v>
      </c>
      <c r="G851" s="3" t="str">
        <f>VLOOKUP(B851, Завдання1!$L:$M, 2, FALSE)</f>
        <v>Android</v>
      </c>
    </row>
    <row r="852" spans="1:7" x14ac:dyDescent="0.25">
      <c r="A852" s="7">
        <v>45253</v>
      </c>
      <c r="B852" s="8">
        <v>100000851</v>
      </c>
      <c r="C852" s="9" t="s">
        <v>49</v>
      </c>
      <c r="D852" s="9" t="s">
        <v>53</v>
      </c>
      <c r="E852" s="8">
        <v>0</v>
      </c>
      <c r="F852" s="3" t="str">
        <f>VLOOKUP(B852, Завдання1!$H:$J, 2, FALSE)</f>
        <v xml:space="preserve">Черкаська </v>
      </c>
      <c r="G852" s="3" t="str">
        <f>VLOOKUP(B852, Завдання1!$L:$M, 2, FALSE)</f>
        <v>Android</v>
      </c>
    </row>
    <row r="853" spans="1:7" x14ac:dyDescent="0.25">
      <c r="A853" s="7">
        <v>45251</v>
      </c>
      <c r="B853" s="8">
        <v>100000852</v>
      </c>
      <c r="C853" s="9" t="s">
        <v>49</v>
      </c>
      <c r="D853" s="9" t="s">
        <v>51</v>
      </c>
      <c r="E853" s="8">
        <v>5</v>
      </c>
      <c r="F853" s="3" t="str">
        <f>VLOOKUP(B853, Завдання1!$H:$J, 2, FALSE)</f>
        <v xml:space="preserve">Одеська </v>
      </c>
      <c r="G853" s="3" t="str">
        <f>VLOOKUP(B853, Завдання1!$L:$M, 2, FALSE)</f>
        <v>Android</v>
      </c>
    </row>
    <row r="854" spans="1:7" x14ac:dyDescent="0.25">
      <c r="A854" s="7">
        <v>45252</v>
      </c>
      <c r="B854" s="8">
        <v>100000853</v>
      </c>
      <c r="C854" s="9" t="s">
        <v>49</v>
      </c>
      <c r="D854" s="9" t="s">
        <v>51</v>
      </c>
      <c r="E854" s="8">
        <v>0</v>
      </c>
      <c r="F854" s="3" t="str">
        <f>VLOOKUP(B854, Завдання1!$H:$J, 2, FALSE)</f>
        <v xml:space="preserve">Дніпропетровська </v>
      </c>
      <c r="G854" s="3" t="str">
        <f>VLOOKUP(B854, Завдання1!$L:$M, 2, FALSE)</f>
        <v>Android</v>
      </c>
    </row>
    <row r="855" spans="1:7" x14ac:dyDescent="0.25">
      <c r="A855" s="7">
        <v>45251</v>
      </c>
      <c r="B855" s="8">
        <v>100000854</v>
      </c>
      <c r="C855" s="9" t="s">
        <v>49</v>
      </c>
      <c r="D855" s="9" t="s">
        <v>51</v>
      </c>
      <c r="E855" s="8">
        <v>8</v>
      </c>
      <c r="F855" s="3" t="str">
        <f>VLOOKUP(B855, Завдання1!$H:$J, 2, FALSE)</f>
        <v xml:space="preserve">Львівська </v>
      </c>
      <c r="G855" s="3" t="str">
        <f>VLOOKUP(B855, Завдання1!$L:$M, 2, FALSE)</f>
        <v>feature phone</v>
      </c>
    </row>
    <row r="856" spans="1:7" x14ac:dyDescent="0.25">
      <c r="A856" s="7">
        <v>45250</v>
      </c>
      <c r="B856" s="8">
        <v>100000855</v>
      </c>
      <c r="C856" s="9" t="s">
        <v>49</v>
      </c>
      <c r="D856" s="9" t="s">
        <v>53</v>
      </c>
      <c r="E856" s="8">
        <v>3</v>
      </c>
      <c r="F856" s="3" t="str">
        <f>VLOOKUP(B856, Завдання1!$H:$J, 2, FALSE)</f>
        <v xml:space="preserve">Рівненська </v>
      </c>
      <c r="G856" s="3" t="str">
        <f>VLOOKUP(B856, Завдання1!$L:$M, 2, FALSE)</f>
        <v>feature phone</v>
      </c>
    </row>
    <row r="857" spans="1:7" x14ac:dyDescent="0.25">
      <c r="A857" s="7">
        <v>45257</v>
      </c>
      <c r="B857" s="8">
        <v>100000856</v>
      </c>
      <c r="C857" s="9" t="s">
        <v>48</v>
      </c>
      <c r="D857" s="9" t="s">
        <v>52</v>
      </c>
      <c r="E857" s="8">
        <v>10</v>
      </c>
      <c r="F857" s="3" t="str">
        <f>VLOOKUP(B857, Завдання1!$H:$J, 2, FALSE)</f>
        <v xml:space="preserve">Тернопільська </v>
      </c>
      <c r="G857" s="3" t="str">
        <f>VLOOKUP(B857, Завдання1!$L:$M, 2, FALSE)</f>
        <v>Android</v>
      </c>
    </row>
    <row r="858" spans="1:7" x14ac:dyDescent="0.25">
      <c r="A858" s="7">
        <v>45253</v>
      </c>
      <c r="B858" s="8">
        <v>100000857</v>
      </c>
      <c r="C858" s="9" t="s">
        <v>49</v>
      </c>
      <c r="D858" s="9" t="s">
        <v>51</v>
      </c>
      <c r="E858" s="8">
        <v>10</v>
      </c>
      <c r="F858" s="3" t="str">
        <f>VLOOKUP(B858, Завдання1!$H:$J, 2, FALSE)</f>
        <v xml:space="preserve">Івано-Франківська </v>
      </c>
      <c r="G858" s="3" t="str">
        <f>VLOOKUP(B858, Завдання1!$L:$M, 2, FALSE)</f>
        <v>Android</v>
      </c>
    </row>
    <row r="859" spans="1:7" x14ac:dyDescent="0.25">
      <c r="A859" s="7">
        <v>45257</v>
      </c>
      <c r="B859" s="8">
        <v>100000858</v>
      </c>
      <c r="C859" s="9" t="s">
        <v>49</v>
      </c>
      <c r="D859" s="9" t="s">
        <v>51</v>
      </c>
      <c r="E859" s="8">
        <v>8</v>
      </c>
      <c r="F859" s="3" t="str">
        <f>VLOOKUP(B859, Завдання1!$H:$J, 2, FALSE)</f>
        <v xml:space="preserve">Дніпропетровська </v>
      </c>
      <c r="G859" s="3" t="str">
        <f>VLOOKUP(B859, Завдання1!$L:$M, 2, FALSE)</f>
        <v>Android</v>
      </c>
    </row>
    <row r="860" spans="1:7" x14ac:dyDescent="0.25">
      <c r="A860" s="7">
        <v>45258</v>
      </c>
      <c r="B860" s="8">
        <v>100000859</v>
      </c>
      <c r="C860" s="9" t="s">
        <v>48</v>
      </c>
      <c r="D860" s="9" t="s">
        <v>52</v>
      </c>
      <c r="E860" s="8">
        <v>8</v>
      </c>
      <c r="F860" s="3" t="str">
        <f>VLOOKUP(B860, Завдання1!$H:$J, 2, FALSE)</f>
        <v>Київська</v>
      </c>
      <c r="G860" s="3" t="str">
        <f>VLOOKUP(B860, Завдання1!$L:$M, 2, FALSE)</f>
        <v>Android</v>
      </c>
    </row>
    <row r="861" spans="1:7" x14ac:dyDescent="0.25">
      <c r="A861" s="7">
        <v>45250</v>
      </c>
      <c r="B861" s="8">
        <v>100000860</v>
      </c>
      <c r="C861" s="9" t="s">
        <v>49</v>
      </c>
      <c r="D861" s="9" t="s">
        <v>51</v>
      </c>
      <c r="E861" s="8">
        <v>0</v>
      </c>
      <c r="F861" s="3" t="str">
        <f>VLOOKUP(B861, Завдання1!$H:$J, 2, FALSE)</f>
        <v xml:space="preserve">Дніпропетровська </v>
      </c>
      <c r="G861" s="3" t="str">
        <f>VLOOKUP(B861, Завдання1!$L:$M, 2, FALSE)</f>
        <v>Android</v>
      </c>
    </row>
    <row r="862" spans="1:7" x14ac:dyDescent="0.25">
      <c r="A862" s="7">
        <v>45251</v>
      </c>
      <c r="B862" s="8">
        <v>100000861</v>
      </c>
      <c r="C862" s="9" t="s">
        <v>49</v>
      </c>
      <c r="D862" s="9" t="s">
        <v>51</v>
      </c>
      <c r="E862" s="8">
        <v>9</v>
      </c>
      <c r="F862" s="3" t="str">
        <f>VLOOKUP(B862, Завдання1!$H:$J, 2, FALSE)</f>
        <v xml:space="preserve">Львівська </v>
      </c>
      <c r="G862" s="3" t="str">
        <f>VLOOKUP(B862, Завдання1!$L:$M, 2, FALSE)</f>
        <v>feature phone</v>
      </c>
    </row>
    <row r="863" spans="1:7" x14ac:dyDescent="0.25">
      <c r="A863" s="7">
        <v>45250</v>
      </c>
      <c r="B863" s="8">
        <v>100000862</v>
      </c>
      <c r="C863" s="9" t="s">
        <v>49</v>
      </c>
      <c r="D863" s="9" t="s">
        <v>53</v>
      </c>
      <c r="E863" s="8">
        <v>7</v>
      </c>
      <c r="F863" s="3" t="str">
        <f>VLOOKUP(B863, Завдання1!$H:$J, 2, FALSE)</f>
        <v xml:space="preserve">Рівненська </v>
      </c>
      <c r="G863" s="3" t="str">
        <f>VLOOKUP(B863, Завдання1!$L:$M, 2, FALSE)</f>
        <v>feature phone</v>
      </c>
    </row>
    <row r="864" spans="1:7" x14ac:dyDescent="0.25">
      <c r="A864" s="7">
        <v>45257</v>
      </c>
      <c r="B864" s="8">
        <v>100000863</v>
      </c>
      <c r="C864" s="9" t="s">
        <v>48</v>
      </c>
      <c r="D864" s="9" t="s">
        <v>52</v>
      </c>
      <c r="E864" s="8">
        <v>0</v>
      </c>
      <c r="F864" s="3" t="str">
        <f>VLOOKUP(B864, Завдання1!$H:$J, 2, FALSE)</f>
        <v xml:space="preserve">Івано-Франківська </v>
      </c>
      <c r="G864" s="3" t="str">
        <f>VLOOKUP(B864, Завдання1!$L:$M, 2, FALSE)</f>
        <v>feature phone</v>
      </c>
    </row>
    <row r="865" spans="1:7" x14ac:dyDescent="0.25">
      <c r="A865" s="7">
        <v>45255</v>
      </c>
      <c r="B865" s="8">
        <v>100000864</v>
      </c>
      <c r="C865" s="9" t="s">
        <v>48</v>
      </c>
      <c r="D865" s="9" t="s">
        <v>52</v>
      </c>
      <c r="E865" s="8">
        <v>9</v>
      </c>
      <c r="F865" s="3" t="str">
        <f>VLOOKUP(B865, Завдання1!$H:$J, 2, FALSE)</f>
        <v>Київська</v>
      </c>
      <c r="G865" s="3" t="str">
        <f>VLOOKUP(B865, Завдання1!$L:$M, 2, FALSE)</f>
        <v>Android</v>
      </c>
    </row>
    <row r="866" spans="1:7" x14ac:dyDescent="0.25">
      <c r="A866" s="7">
        <v>45258</v>
      </c>
      <c r="B866" s="8">
        <v>100000865</v>
      </c>
      <c r="C866" s="9" t="s">
        <v>49</v>
      </c>
      <c r="D866" s="9" t="s">
        <v>51</v>
      </c>
      <c r="E866" s="8">
        <v>10</v>
      </c>
      <c r="F866" s="3" t="str">
        <f>VLOOKUP(B866, Завдання1!$H:$J, 2, FALSE)</f>
        <v xml:space="preserve">Запорізька </v>
      </c>
      <c r="G866" s="3" t="str">
        <f>VLOOKUP(B866, Завдання1!$L:$M, 2, FALSE)</f>
        <v>Android</v>
      </c>
    </row>
    <row r="867" spans="1:7" x14ac:dyDescent="0.25">
      <c r="A867" s="7">
        <v>45252</v>
      </c>
      <c r="B867" s="8">
        <v>100000866</v>
      </c>
      <c r="C867" s="9" t="s">
        <v>49</v>
      </c>
      <c r="D867" s="9" t="s">
        <v>53</v>
      </c>
      <c r="E867" s="8">
        <v>10</v>
      </c>
      <c r="F867" s="3" t="str">
        <f>VLOOKUP(B867, Завдання1!$H:$J, 2, FALSE)</f>
        <v xml:space="preserve">Вінницька </v>
      </c>
      <c r="G867" s="3" t="str">
        <f>VLOOKUP(B867, Завдання1!$L:$M, 2, FALSE)</f>
        <v>Android</v>
      </c>
    </row>
    <row r="868" spans="1:7" x14ac:dyDescent="0.25">
      <c r="A868" s="7">
        <v>45257</v>
      </c>
      <c r="B868" s="8">
        <v>100000867</v>
      </c>
      <c r="C868" s="9" t="s">
        <v>50</v>
      </c>
      <c r="D868" s="9" t="s">
        <v>54</v>
      </c>
      <c r="E868" s="8">
        <v>10</v>
      </c>
      <c r="F868" s="3" t="str">
        <f>VLOOKUP(B868, Завдання1!$H:$J, 2, FALSE)</f>
        <v xml:space="preserve">Закарпатська </v>
      </c>
      <c r="G868" s="3" t="str">
        <f>VLOOKUP(B868, Завдання1!$L:$M, 2, FALSE)</f>
        <v>Android</v>
      </c>
    </row>
    <row r="869" spans="1:7" x14ac:dyDescent="0.25">
      <c r="A869" s="7">
        <v>45258</v>
      </c>
      <c r="B869" s="8">
        <v>100000868</v>
      </c>
      <c r="C869" s="9" t="s">
        <v>49</v>
      </c>
      <c r="D869" s="9" t="s">
        <v>53</v>
      </c>
      <c r="E869" s="8">
        <v>10</v>
      </c>
      <c r="F869" s="3" t="str">
        <f>VLOOKUP(B869, Завдання1!$H:$J, 2, FALSE)</f>
        <v xml:space="preserve">Дніпропетровська </v>
      </c>
      <c r="G869" s="3" t="str">
        <f>VLOOKUP(B869, Завдання1!$L:$M, 2, FALSE)</f>
        <v>Android</v>
      </c>
    </row>
    <row r="870" spans="1:7" x14ac:dyDescent="0.25">
      <c r="A870" s="7">
        <v>45255</v>
      </c>
      <c r="B870" s="8">
        <v>100000869</v>
      </c>
      <c r="C870" s="9" t="s">
        <v>48</v>
      </c>
      <c r="D870" s="9" t="s">
        <v>52</v>
      </c>
      <c r="E870" s="8">
        <v>0</v>
      </c>
      <c r="F870" s="3" t="str">
        <f>VLOOKUP(B870, Завдання1!$H:$J, 2, FALSE)</f>
        <v xml:space="preserve">Вінницька </v>
      </c>
      <c r="G870" s="3" t="str">
        <f>VLOOKUP(B870, Завдання1!$L:$M, 2, FALSE)</f>
        <v>Android</v>
      </c>
    </row>
    <row r="871" spans="1:7" x14ac:dyDescent="0.25">
      <c r="A871" s="7">
        <v>45253</v>
      </c>
      <c r="B871" s="8">
        <v>100000870</v>
      </c>
      <c r="C871" s="9" t="s">
        <v>49</v>
      </c>
      <c r="D871" s="9" t="s">
        <v>53</v>
      </c>
      <c r="E871" s="8">
        <v>9</v>
      </c>
      <c r="F871" s="3" t="str">
        <f>VLOOKUP(B871, Завдання1!$H:$J, 2, FALSE)</f>
        <v>Київська</v>
      </c>
      <c r="G871" s="3" t="str">
        <f>VLOOKUP(B871, Завдання1!$L:$M, 2, FALSE)</f>
        <v>Android</v>
      </c>
    </row>
    <row r="872" spans="1:7" x14ac:dyDescent="0.25">
      <c r="A872" s="7">
        <v>45257</v>
      </c>
      <c r="B872" s="8">
        <v>100000871</v>
      </c>
      <c r="C872" s="9" t="s">
        <v>49</v>
      </c>
      <c r="D872" s="9" t="s">
        <v>53</v>
      </c>
      <c r="E872" s="8"/>
      <c r="F872" s="3" t="str">
        <f>VLOOKUP(B872, Завдання1!$H:$J, 2, FALSE)</f>
        <v xml:space="preserve">Черкаська </v>
      </c>
      <c r="G872" s="3" t="str">
        <f>VLOOKUP(B872, Завдання1!$L:$M, 2, FALSE)</f>
        <v>Android</v>
      </c>
    </row>
    <row r="873" spans="1:7" x14ac:dyDescent="0.25">
      <c r="A873" s="7">
        <v>45258</v>
      </c>
      <c r="B873" s="8">
        <v>100000872</v>
      </c>
      <c r="C873" s="9" t="s">
        <v>49</v>
      </c>
      <c r="D873" s="9" t="s">
        <v>51</v>
      </c>
      <c r="E873" s="8"/>
      <c r="F873" s="3" t="str">
        <f>VLOOKUP(B873, Завдання1!$H:$J, 2, FALSE)</f>
        <v xml:space="preserve">Чернігівська </v>
      </c>
      <c r="G873" s="3" t="str">
        <f>VLOOKUP(B873, Завдання1!$L:$M, 2, FALSE)</f>
        <v>Android</v>
      </c>
    </row>
    <row r="874" spans="1:7" x14ac:dyDescent="0.25">
      <c r="A874" s="7">
        <v>45254</v>
      </c>
      <c r="B874" s="8">
        <v>100000873</v>
      </c>
      <c r="C874" s="9" t="s">
        <v>48</v>
      </c>
      <c r="D874" s="9" t="s">
        <v>52</v>
      </c>
      <c r="E874" s="8">
        <v>3</v>
      </c>
      <c r="F874" s="3" t="str">
        <f>VLOOKUP(B874, Завдання1!$H:$J, 2, FALSE)</f>
        <v xml:space="preserve">Миколаївська </v>
      </c>
      <c r="G874" s="3" t="str">
        <f>VLOOKUP(B874, Завдання1!$L:$M, 2, FALSE)</f>
        <v>Android</v>
      </c>
    </row>
    <row r="875" spans="1:7" x14ac:dyDescent="0.25">
      <c r="A875" s="7">
        <v>45252</v>
      </c>
      <c r="B875" s="8">
        <v>100000874</v>
      </c>
      <c r="C875" s="9" t="s">
        <v>50</v>
      </c>
      <c r="D875" s="9" t="s">
        <v>56</v>
      </c>
      <c r="E875" s="8">
        <v>0</v>
      </c>
      <c r="F875" s="3" t="str">
        <f>VLOOKUP(B875, Завдання1!$H:$J, 2, FALSE)</f>
        <v xml:space="preserve">Житомирська </v>
      </c>
      <c r="G875" s="3" t="str">
        <f>VLOOKUP(B875, Завдання1!$L:$M, 2, FALSE)</f>
        <v>Android</v>
      </c>
    </row>
    <row r="876" spans="1:7" x14ac:dyDescent="0.25">
      <c r="A876" s="7">
        <v>45256</v>
      </c>
      <c r="B876" s="8">
        <v>100000875</v>
      </c>
      <c r="C876" s="9" t="s">
        <v>49</v>
      </c>
      <c r="D876" s="9" t="s">
        <v>51</v>
      </c>
      <c r="E876" s="8">
        <v>1</v>
      </c>
      <c r="F876" s="3" t="str">
        <f>VLOOKUP(B876, Завдання1!$H:$J, 2, FALSE)</f>
        <v xml:space="preserve">Волинська </v>
      </c>
      <c r="G876" s="3" t="str">
        <f>VLOOKUP(B876, Завдання1!$L:$M, 2, FALSE)</f>
        <v>Android</v>
      </c>
    </row>
    <row r="877" spans="1:7" x14ac:dyDescent="0.25">
      <c r="A877" s="7">
        <v>45258</v>
      </c>
      <c r="B877" s="8">
        <v>100000876</v>
      </c>
      <c r="C877" s="9" t="s">
        <v>50</v>
      </c>
      <c r="D877" s="9" t="s">
        <v>54</v>
      </c>
      <c r="E877" s="8">
        <v>10</v>
      </c>
      <c r="F877" s="3" t="str">
        <f>VLOOKUP(B877, Завдання1!$H:$J, 2, FALSE)</f>
        <v xml:space="preserve">Харківська </v>
      </c>
      <c r="G877" s="3" t="str">
        <f>VLOOKUP(B877, Завдання1!$L:$M, 2, FALSE)</f>
        <v>IOS</v>
      </c>
    </row>
    <row r="878" spans="1:7" x14ac:dyDescent="0.25">
      <c r="A878" s="7">
        <v>45258</v>
      </c>
      <c r="B878" s="8">
        <v>100000877</v>
      </c>
      <c r="C878" s="9" t="s">
        <v>49</v>
      </c>
      <c r="D878" s="9" t="s">
        <v>53</v>
      </c>
      <c r="E878" s="8"/>
      <c r="F878" s="3" t="str">
        <f>VLOOKUP(B878, Завдання1!$H:$J, 2, FALSE)</f>
        <v xml:space="preserve">Запорізька </v>
      </c>
      <c r="G878" s="3" t="str">
        <f>VLOOKUP(B878, Завдання1!$L:$M, 2, FALSE)</f>
        <v>IOS</v>
      </c>
    </row>
    <row r="879" spans="1:7" x14ac:dyDescent="0.25">
      <c r="A879" s="7">
        <v>45250</v>
      </c>
      <c r="B879" s="8">
        <v>100000878</v>
      </c>
      <c r="C879" s="9" t="s">
        <v>49</v>
      </c>
      <c r="D879" s="9" t="s">
        <v>53</v>
      </c>
      <c r="E879" s="8"/>
      <c r="F879" s="3" t="str">
        <f>VLOOKUP(B879, Завдання1!$H:$J, 2, FALSE)</f>
        <v xml:space="preserve">Кіровоградська </v>
      </c>
      <c r="G879" s="3" t="str">
        <f>VLOOKUP(B879, Завдання1!$L:$M, 2, FALSE)</f>
        <v>IOS</v>
      </c>
    </row>
    <row r="880" spans="1:7" x14ac:dyDescent="0.25">
      <c r="A880" s="7">
        <v>45252</v>
      </c>
      <c r="B880" s="8">
        <v>100000879</v>
      </c>
      <c r="C880" s="9" t="s">
        <v>49</v>
      </c>
      <c r="D880" s="9" t="s">
        <v>53</v>
      </c>
      <c r="E880" s="8"/>
      <c r="F880" s="3" t="str">
        <f>VLOOKUP(B880, Завдання1!$H:$J, 2, FALSE)</f>
        <v xml:space="preserve">Черкаська </v>
      </c>
      <c r="G880" s="3" t="str">
        <f>VLOOKUP(B880, Завдання1!$L:$M, 2, FALSE)</f>
        <v>IOS</v>
      </c>
    </row>
    <row r="881" spans="1:7" x14ac:dyDescent="0.25">
      <c r="A881" s="7">
        <v>45257</v>
      </c>
      <c r="B881" s="8">
        <v>100000880</v>
      </c>
      <c r="C881" s="9" t="s">
        <v>49</v>
      </c>
      <c r="D881" s="9" t="s">
        <v>53</v>
      </c>
      <c r="E881" s="8">
        <v>10</v>
      </c>
      <c r="F881" s="3" t="str">
        <f>VLOOKUP(B881, Завдання1!$H:$J, 2, FALSE)</f>
        <v xml:space="preserve">Львівська </v>
      </c>
      <c r="G881" s="3" t="str">
        <f>VLOOKUP(B881, Завдання1!$L:$M, 2, FALSE)</f>
        <v>Android</v>
      </c>
    </row>
    <row r="882" spans="1:7" x14ac:dyDescent="0.25">
      <c r="A882" s="7">
        <v>45252</v>
      </c>
      <c r="B882" s="8">
        <v>100000881</v>
      </c>
      <c r="C882" s="9" t="s">
        <v>50</v>
      </c>
      <c r="D882" s="9" t="s">
        <v>54</v>
      </c>
      <c r="E882" s="8">
        <v>10</v>
      </c>
      <c r="F882" s="3" t="str">
        <f>VLOOKUP(B882, Завдання1!$H:$J, 2, FALSE)</f>
        <v xml:space="preserve">Чернігівська </v>
      </c>
      <c r="G882" s="3" t="str">
        <f>VLOOKUP(B882, Завдання1!$L:$M, 2, FALSE)</f>
        <v>Android</v>
      </c>
    </row>
    <row r="883" spans="1:7" x14ac:dyDescent="0.25">
      <c r="A883" s="7">
        <v>45251</v>
      </c>
      <c r="B883" s="8">
        <v>100000882</v>
      </c>
      <c r="C883" s="9" t="s">
        <v>48</v>
      </c>
      <c r="D883" s="9" t="s">
        <v>52</v>
      </c>
      <c r="E883" s="8">
        <v>10</v>
      </c>
      <c r="F883" s="3" t="str">
        <f>VLOOKUP(B883, Завдання1!$H:$J, 2, FALSE)</f>
        <v xml:space="preserve">Дніпропетровська </v>
      </c>
      <c r="G883" s="3" t="str">
        <f>VLOOKUP(B883, Завдання1!$L:$M, 2, FALSE)</f>
        <v>IOS</v>
      </c>
    </row>
    <row r="884" spans="1:7" x14ac:dyDescent="0.25">
      <c r="A884" s="7">
        <v>45257</v>
      </c>
      <c r="B884" s="8">
        <v>100000883</v>
      </c>
      <c r="C884" s="9" t="s">
        <v>49</v>
      </c>
      <c r="D884" s="9" t="s">
        <v>53</v>
      </c>
      <c r="E884" s="8">
        <v>10</v>
      </c>
      <c r="F884" s="3" t="str">
        <f>VLOOKUP(B884, Завдання1!$H:$J, 2, FALSE)</f>
        <v xml:space="preserve">Рівненська </v>
      </c>
      <c r="G884" s="3" t="str">
        <f>VLOOKUP(B884, Завдання1!$L:$M, 2, FALSE)</f>
        <v>Android</v>
      </c>
    </row>
    <row r="885" spans="1:7" x14ac:dyDescent="0.25">
      <c r="A885" s="7">
        <v>45253</v>
      </c>
      <c r="B885" s="8">
        <v>100000884</v>
      </c>
      <c r="C885" s="9" t="s">
        <v>49</v>
      </c>
      <c r="D885" s="9" t="s">
        <v>53</v>
      </c>
      <c r="E885" s="8">
        <v>9</v>
      </c>
      <c r="F885" s="3" t="str">
        <f>VLOOKUP(B885, Завдання1!$H:$J, 2, FALSE)</f>
        <v xml:space="preserve">Миколаївська </v>
      </c>
      <c r="G885" s="3" t="str">
        <f>VLOOKUP(B885, Завдання1!$L:$M, 2, FALSE)</f>
        <v>Android</v>
      </c>
    </row>
    <row r="886" spans="1:7" x14ac:dyDescent="0.25">
      <c r="A886" s="7">
        <v>45252</v>
      </c>
      <c r="B886" s="8">
        <v>100000885</v>
      </c>
      <c r="C886" s="9" t="s">
        <v>48</v>
      </c>
      <c r="D886" s="9" t="s">
        <v>52</v>
      </c>
      <c r="E886" s="8">
        <v>5</v>
      </c>
      <c r="F886" s="3" t="str">
        <f>VLOOKUP(B886, Завдання1!$H:$J, 2, FALSE)</f>
        <v xml:space="preserve">Чернігівська </v>
      </c>
      <c r="G886" s="3" t="str">
        <f>VLOOKUP(B886, Завдання1!$L:$M, 2, FALSE)</f>
        <v>Android</v>
      </c>
    </row>
    <row r="887" spans="1:7" x14ac:dyDescent="0.25">
      <c r="A887" s="7">
        <v>45256</v>
      </c>
      <c r="B887" s="8">
        <v>100000886</v>
      </c>
      <c r="C887" s="9" t="s">
        <v>49</v>
      </c>
      <c r="D887" s="9" t="s">
        <v>51</v>
      </c>
      <c r="E887" s="8">
        <v>0</v>
      </c>
      <c r="F887" s="3" t="str">
        <f>VLOOKUP(B887, Завдання1!$H:$J, 2, FALSE)</f>
        <v xml:space="preserve">Одеська </v>
      </c>
      <c r="G887" s="3" t="str">
        <f>VLOOKUP(B887, Завдання1!$L:$M, 2, FALSE)</f>
        <v>Android</v>
      </c>
    </row>
    <row r="888" spans="1:7" x14ac:dyDescent="0.25">
      <c r="A888" s="7">
        <v>45255</v>
      </c>
      <c r="B888" s="8">
        <v>100000887</v>
      </c>
      <c r="C888" s="9" t="s">
        <v>49</v>
      </c>
      <c r="D888" s="9" t="s">
        <v>51</v>
      </c>
      <c r="E888" s="8">
        <v>3</v>
      </c>
      <c r="F888" s="3" t="str">
        <f>VLOOKUP(B888, Завдання1!$H:$J, 2, FALSE)</f>
        <v xml:space="preserve">Рівненська </v>
      </c>
      <c r="G888" s="3" t="str">
        <f>VLOOKUP(B888, Завдання1!$L:$M, 2, FALSE)</f>
        <v>Android</v>
      </c>
    </row>
    <row r="889" spans="1:7" x14ac:dyDescent="0.25">
      <c r="A889" s="7">
        <v>45258</v>
      </c>
      <c r="B889" s="8">
        <v>100000888</v>
      </c>
      <c r="C889" s="9" t="s">
        <v>49</v>
      </c>
      <c r="D889" s="9" t="s">
        <v>51</v>
      </c>
      <c r="E889" s="8">
        <v>10</v>
      </c>
      <c r="F889" s="3" t="str">
        <f>VLOOKUP(B889, Завдання1!$H:$J, 2, FALSE)</f>
        <v xml:space="preserve">Житомирська </v>
      </c>
      <c r="G889" s="3" t="str">
        <f>VLOOKUP(B889, Завдання1!$L:$M, 2, FALSE)</f>
        <v>Android</v>
      </c>
    </row>
    <row r="890" spans="1:7" x14ac:dyDescent="0.25">
      <c r="A890" s="7">
        <v>45256</v>
      </c>
      <c r="B890" s="8">
        <v>100000889</v>
      </c>
      <c r="C890" s="9" t="s">
        <v>49</v>
      </c>
      <c r="D890" s="9" t="s">
        <v>53</v>
      </c>
      <c r="E890" s="8">
        <v>10</v>
      </c>
      <c r="F890" s="3" t="str">
        <f>VLOOKUP(B890, Завдання1!$H:$J, 2, FALSE)</f>
        <v xml:space="preserve">Рівненська </v>
      </c>
      <c r="G890" s="3" t="str">
        <f>VLOOKUP(B890, Завдання1!$L:$M, 2, FALSE)</f>
        <v>Android</v>
      </c>
    </row>
    <row r="891" spans="1:7" x14ac:dyDescent="0.25">
      <c r="A891" s="7">
        <v>45256</v>
      </c>
      <c r="B891" s="8">
        <v>100000890</v>
      </c>
      <c r="C891" s="9" t="s">
        <v>49</v>
      </c>
      <c r="D891" s="9" t="s">
        <v>51</v>
      </c>
      <c r="E891" s="8">
        <v>10</v>
      </c>
      <c r="F891" s="3" t="str">
        <f>VLOOKUP(B891, Завдання1!$H:$J, 2, FALSE)</f>
        <v xml:space="preserve">Вінницька </v>
      </c>
      <c r="G891" s="3" t="str">
        <f>VLOOKUP(B891, Завдання1!$L:$M, 2, FALSE)</f>
        <v>Android</v>
      </c>
    </row>
    <row r="892" spans="1:7" x14ac:dyDescent="0.25">
      <c r="A892" s="7">
        <v>45256</v>
      </c>
      <c r="B892" s="8">
        <v>100000891</v>
      </c>
      <c r="C892" s="9" t="s">
        <v>49</v>
      </c>
      <c r="D892" s="9" t="s">
        <v>51</v>
      </c>
      <c r="E892" s="8">
        <v>10</v>
      </c>
      <c r="F892" s="3" t="str">
        <f>VLOOKUP(B892, Завдання1!$H:$J, 2, FALSE)</f>
        <v xml:space="preserve">Тернопільська </v>
      </c>
      <c r="G892" s="3" t="str">
        <f>VLOOKUP(B892, Завдання1!$L:$M, 2, FALSE)</f>
        <v>Android</v>
      </c>
    </row>
    <row r="893" spans="1:7" x14ac:dyDescent="0.25">
      <c r="A893" s="7">
        <v>45254</v>
      </c>
      <c r="B893" s="8">
        <v>100000892</v>
      </c>
      <c r="C893" s="9" t="s">
        <v>49</v>
      </c>
      <c r="D893" s="9" t="s">
        <v>53</v>
      </c>
      <c r="E893" s="8">
        <v>10</v>
      </c>
      <c r="F893" s="3" t="str">
        <f>VLOOKUP(B893, Завдання1!$H:$J, 2, FALSE)</f>
        <v xml:space="preserve">Черкаська </v>
      </c>
      <c r="G893" s="3" t="str">
        <f>VLOOKUP(B893, Завдання1!$L:$M, 2, FALSE)</f>
        <v>Android</v>
      </c>
    </row>
    <row r="894" spans="1:7" x14ac:dyDescent="0.25">
      <c r="A894" s="7">
        <v>45250</v>
      </c>
      <c r="B894" s="8">
        <v>100000893</v>
      </c>
      <c r="C894" s="9" t="s">
        <v>49</v>
      </c>
      <c r="D894" s="9" t="s">
        <v>53</v>
      </c>
      <c r="E894" s="8">
        <v>5</v>
      </c>
      <c r="F894" s="3" t="str">
        <f>VLOOKUP(B894, Завдання1!$H:$J, 2, FALSE)</f>
        <v xml:space="preserve">Закарпатська </v>
      </c>
      <c r="G894" s="3" t="str">
        <f>VLOOKUP(B894, Завдання1!$L:$M, 2, FALSE)</f>
        <v>Android</v>
      </c>
    </row>
    <row r="895" spans="1:7" x14ac:dyDescent="0.25">
      <c r="A895" s="7">
        <v>45256</v>
      </c>
      <c r="B895" s="8">
        <v>100000894</v>
      </c>
      <c r="C895" s="9" t="s">
        <v>49</v>
      </c>
      <c r="D895" s="9" t="s">
        <v>53</v>
      </c>
      <c r="E895" s="8">
        <v>0</v>
      </c>
      <c r="F895" s="3" t="str">
        <f>VLOOKUP(B895, Завдання1!$H:$J, 2, FALSE)</f>
        <v xml:space="preserve">Івано-Франківська </v>
      </c>
      <c r="G895" s="3" t="str">
        <f>VLOOKUP(B895, Завдання1!$L:$M, 2, FALSE)</f>
        <v>Android</v>
      </c>
    </row>
    <row r="896" spans="1:7" x14ac:dyDescent="0.25">
      <c r="A896" s="7">
        <v>45256</v>
      </c>
      <c r="B896" s="8">
        <v>100000895</v>
      </c>
      <c r="C896" s="9" t="s">
        <v>50</v>
      </c>
      <c r="D896" s="9" t="s">
        <v>54</v>
      </c>
      <c r="E896" s="8">
        <v>10</v>
      </c>
      <c r="F896" s="3" t="str">
        <f>VLOOKUP(B896, Завдання1!$H:$J, 2, FALSE)</f>
        <v>Київська</v>
      </c>
      <c r="G896" s="3" t="str">
        <f>VLOOKUP(B896, Завдання1!$L:$M, 2, FALSE)</f>
        <v>Android</v>
      </c>
    </row>
    <row r="897" spans="1:7" x14ac:dyDescent="0.25">
      <c r="A897" s="7">
        <v>45257</v>
      </c>
      <c r="B897" s="8">
        <v>100000896</v>
      </c>
      <c r="C897" s="9" t="s">
        <v>48</v>
      </c>
      <c r="D897" s="9" t="s">
        <v>52</v>
      </c>
      <c r="E897" s="8">
        <v>8</v>
      </c>
      <c r="F897" s="3" t="str">
        <f>VLOOKUP(B897, Завдання1!$H:$J, 2, FALSE)</f>
        <v xml:space="preserve">Тернопільська </v>
      </c>
      <c r="G897" s="3" t="str">
        <f>VLOOKUP(B897, Завдання1!$L:$M, 2, FALSE)</f>
        <v>feature phone</v>
      </c>
    </row>
    <row r="898" spans="1:7" x14ac:dyDescent="0.25">
      <c r="A898" s="7">
        <v>45253</v>
      </c>
      <c r="B898" s="8">
        <v>100000897</v>
      </c>
      <c r="C898" s="9" t="s">
        <v>49</v>
      </c>
      <c r="D898" s="9" t="s">
        <v>53</v>
      </c>
      <c r="E898" s="8">
        <v>10</v>
      </c>
      <c r="F898" s="3" t="str">
        <f>VLOOKUP(B898, Завдання1!$H:$J, 2, FALSE)</f>
        <v xml:space="preserve">Черкаська </v>
      </c>
      <c r="G898" s="3" t="str">
        <f>VLOOKUP(B898, Завдання1!$L:$M, 2, FALSE)</f>
        <v>feature phone</v>
      </c>
    </row>
    <row r="899" spans="1:7" x14ac:dyDescent="0.25">
      <c r="A899" s="7">
        <v>45258</v>
      </c>
      <c r="B899" s="8">
        <v>100000898</v>
      </c>
      <c r="C899" s="9" t="s">
        <v>49</v>
      </c>
      <c r="D899" s="9" t="s">
        <v>51</v>
      </c>
      <c r="E899" s="8">
        <v>10</v>
      </c>
      <c r="F899" s="3" t="str">
        <f>VLOOKUP(B899, Завдання1!$H:$J, 2, FALSE)</f>
        <v>Київська</v>
      </c>
      <c r="G899" s="3" t="str">
        <f>VLOOKUP(B899, Завдання1!$L:$M, 2, FALSE)</f>
        <v>feature phone</v>
      </c>
    </row>
    <row r="900" spans="1:7" x14ac:dyDescent="0.25">
      <c r="A900" s="7">
        <v>45258</v>
      </c>
      <c r="B900" s="8">
        <v>100000899</v>
      </c>
      <c r="C900" s="9" t="s">
        <v>49</v>
      </c>
      <c r="D900" s="9" t="s">
        <v>53</v>
      </c>
      <c r="E900" s="8">
        <v>10</v>
      </c>
      <c r="F900" s="3" t="str">
        <f>VLOOKUP(B900, Завдання1!$H:$J, 2, FALSE)</f>
        <v xml:space="preserve">Миколаївська </v>
      </c>
      <c r="G900" s="3" t="str">
        <f>VLOOKUP(B900, Завдання1!$L:$M, 2, FALSE)</f>
        <v>Android</v>
      </c>
    </row>
    <row r="901" spans="1:7" x14ac:dyDescent="0.25">
      <c r="A901" s="7">
        <v>45256</v>
      </c>
      <c r="B901" s="8">
        <v>100000900</v>
      </c>
      <c r="C901" s="9" t="s">
        <v>49</v>
      </c>
      <c r="D901" s="9" t="s">
        <v>51</v>
      </c>
      <c r="E901" s="8">
        <v>5</v>
      </c>
      <c r="F901" s="3" t="str">
        <f>VLOOKUP(B901, Завдання1!$H:$J, 2, FALSE)</f>
        <v xml:space="preserve">Одеська </v>
      </c>
      <c r="G901" s="3" t="str">
        <f>VLOOKUP(B901, Завдання1!$L:$M, 2, FALSE)</f>
        <v>Android</v>
      </c>
    </row>
    <row r="902" spans="1:7" x14ac:dyDescent="0.25">
      <c r="A902" s="7">
        <v>45257</v>
      </c>
      <c r="B902" s="8">
        <v>100000901</v>
      </c>
      <c r="C902" s="9" t="s">
        <v>48</v>
      </c>
      <c r="D902" s="9" t="s">
        <v>52</v>
      </c>
      <c r="E902" s="8">
        <v>8</v>
      </c>
      <c r="F902" s="3" t="str">
        <f>VLOOKUP(B902, Завдання1!$H:$J, 2, FALSE)</f>
        <v xml:space="preserve">Харківська </v>
      </c>
      <c r="G902" s="3" t="str">
        <f>VLOOKUP(B902, Завдання1!$L:$M, 2, FALSE)</f>
        <v>Android</v>
      </c>
    </row>
    <row r="903" spans="1:7" x14ac:dyDescent="0.25">
      <c r="A903" s="7">
        <v>45256</v>
      </c>
      <c r="B903" s="8">
        <v>100000902</v>
      </c>
      <c r="C903" s="9" t="s">
        <v>49</v>
      </c>
      <c r="D903" s="9" t="s">
        <v>51</v>
      </c>
      <c r="E903" s="8">
        <v>10</v>
      </c>
      <c r="F903" s="3" t="str">
        <f>VLOOKUP(B903, Завдання1!$H:$J, 2, FALSE)</f>
        <v xml:space="preserve">Сумська </v>
      </c>
      <c r="G903" s="3" t="str">
        <f>VLOOKUP(B903, Завдання1!$L:$M, 2, FALSE)</f>
        <v>Android</v>
      </c>
    </row>
    <row r="904" spans="1:7" x14ac:dyDescent="0.25">
      <c r="A904" s="7">
        <v>45252</v>
      </c>
      <c r="B904" s="8">
        <v>100000903</v>
      </c>
      <c r="C904" s="9" t="s">
        <v>49</v>
      </c>
      <c r="D904" s="9" t="s">
        <v>51</v>
      </c>
      <c r="E904" s="8">
        <v>0</v>
      </c>
      <c r="F904" s="3" t="str">
        <f>VLOOKUP(B904, Завдання1!$H:$J, 2, FALSE)</f>
        <v xml:space="preserve">Дніпропетровська </v>
      </c>
      <c r="G904" s="3" t="str">
        <f>VLOOKUP(B904, Завдання1!$L:$M, 2, FALSE)</f>
        <v>Android</v>
      </c>
    </row>
    <row r="905" spans="1:7" x14ac:dyDescent="0.25">
      <c r="A905" s="7">
        <v>45258</v>
      </c>
      <c r="B905" s="8">
        <v>100000904</v>
      </c>
      <c r="C905" s="9" t="s">
        <v>50</v>
      </c>
      <c r="D905" s="9" t="s">
        <v>54</v>
      </c>
      <c r="E905" s="8"/>
      <c r="F905" s="3" t="str">
        <f>VLOOKUP(B905, Завдання1!$H:$J, 2, FALSE)</f>
        <v xml:space="preserve">Житомирська </v>
      </c>
      <c r="G905" s="3" t="str">
        <f>VLOOKUP(B905, Завдання1!$L:$M, 2, FALSE)</f>
        <v>Android</v>
      </c>
    </row>
    <row r="906" spans="1:7" x14ac:dyDescent="0.25">
      <c r="A906" s="7">
        <v>45257</v>
      </c>
      <c r="B906" s="8">
        <v>100000905</v>
      </c>
      <c r="C906" s="9" t="s">
        <v>49</v>
      </c>
      <c r="D906" s="9" t="s">
        <v>51</v>
      </c>
      <c r="E906" s="8"/>
      <c r="F906" s="3" t="str">
        <f>VLOOKUP(B906, Завдання1!$H:$J, 2, FALSE)</f>
        <v xml:space="preserve">Сумська </v>
      </c>
      <c r="G906" s="3" t="str">
        <f>VLOOKUP(B906, Завдання1!$L:$M, 2, FALSE)</f>
        <v>Android</v>
      </c>
    </row>
    <row r="907" spans="1:7" x14ac:dyDescent="0.25">
      <c r="A907" s="7">
        <v>45256</v>
      </c>
      <c r="B907" s="8">
        <v>100000906</v>
      </c>
      <c r="C907" s="9" t="s">
        <v>49</v>
      </c>
      <c r="D907" s="9" t="s">
        <v>53</v>
      </c>
      <c r="E907" s="8"/>
      <c r="F907" s="3" t="str">
        <f>VLOOKUP(B907, Завдання1!$H:$J, 2, FALSE)</f>
        <v xml:space="preserve">Харківська </v>
      </c>
      <c r="G907" s="3" t="str">
        <f>VLOOKUP(B907, Завдання1!$L:$M, 2, FALSE)</f>
        <v>Android</v>
      </c>
    </row>
    <row r="908" spans="1:7" x14ac:dyDescent="0.25">
      <c r="A908" s="7">
        <v>45253</v>
      </c>
      <c r="B908" s="8">
        <v>100000907</v>
      </c>
      <c r="C908" s="9" t="s">
        <v>49</v>
      </c>
      <c r="D908" s="9" t="s">
        <v>53</v>
      </c>
      <c r="E908" s="8"/>
      <c r="F908" s="3" t="str">
        <f>VLOOKUP(B908, Завдання1!$H:$J, 2, FALSE)</f>
        <v xml:space="preserve">Сумська </v>
      </c>
      <c r="G908" s="3" t="str">
        <f>VLOOKUP(B908, Завдання1!$L:$M, 2, FALSE)</f>
        <v>Android</v>
      </c>
    </row>
    <row r="909" spans="1:7" x14ac:dyDescent="0.25">
      <c r="A909" s="7">
        <v>45255</v>
      </c>
      <c r="B909" s="8">
        <v>100000908</v>
      </c>
      <c r="C909" s="9" t="s">
        <v>49</v>
      </c>
      <c r="D909" s="9" t="s">
        <v>53</v>
      </c>
      <c r="E909" s="8">
        <v>10</v>
      </c>
      <c r="F909" s="3" t="str">
        <f>VLOOKUP(B909, Завдання1!$H:$J, 2, FALSE)</f>
        <v xml:space="preserve">Одеська </v>
      </c>
      <c r="G909" s="3" t="str">
        <f>VLOOKUP(B909, Завдання1!$L:$M, 2, FALSE)</f>
        <v>Android</v>
      </c>
    </row>
    <row r="910" spans="1:7" x14ac:dyDescent="0.25">
      <c r="A910" s="7">
        <v>45258</v>
      </c>
      <c r="B910" s="8">
        <v>100000909</v>
      </c>
      <c r="C910" s="9" t="s">
        <v>49</v>
      </c>
      <c r="D910" s="9" t="s">
        <v>53</v>
      </c>
      <c r="E910" s="8">
        <v>10</v>
      </c>
      <c r="F910" s="3" t="str">
        <f>VLOOKUP(B910, Завдання1!$H:$J, 2, FALSE)</f>
        <v xml:space="preserve">Івано-Франківська </v>
      </c>
      <c r="G910" s="3" t="str">
        <f>VLOOKUP(B910, Завдання1!$L:$M, 2, FALSE)</f>
        <v>Android</v>
      </c>
    </row>
    <row r="911" spans="1:7" x14ac:dyDescent="0.25">
      <c r="A911" s="7">
        <v>45250</v>
      </c>
      <c r="B911" s="8">
        <v>100000910</v>
      </c>
      <c r="C911" s="9" t="s">
        <v>50</v>
      </c>
      <c r="D911" s="9" t="s">
        <v>54</v>
      </c>
      <c r="E911" s="8">
        <v>8</v>
      </c>
      <c r="F911" s="3" t="str">
        <f>VLOOKUP(B911, Завдання1!$H:$J, 2, FALSE)</f>
        <v>Київська</v>
      </c>
      <c r="G911" s="3" t="str">
        <f>VLOOKUP(B911, Завдання1!$L:$M, 2, FALSE)</f>
        <v>Android</v>
      </c>
    </row>
    <row r="912" spans="1:7" x14ac:dyDescent="0.25">
      <c r="A912" s="7">
        <v>45255</v>
      </c>
      <c r="B912" s="8">
        <v>100000911</v>
      </c>
      <c r="C912" s="9" t="s">
        <v>48</v>
      </c>
      <c r="D912" s="9" t="s">
        <v>52</v>
      </c>
      <c r="E912" s="8">
        <v>5</v>
      </c>
      <c r="F912" s="3" t="str">
        <f>VLOOKUP(B912, Завдання1!$H:$J, 2, FALSE)</f>
        <v xml:space="preserve">Чернігівська </v>
      </c>
      <c r="G912" s="3" t="str">
        <f>VLOOKUP(B912, Завдання1!$L:$M, 2, FALSE)</f>
        <v>Android</v>
      </c>
    </row>
    <row r="913" spans="1:7" x14ac:dyDescent="0.25">
      <c r="A913" s="7">
        <v>45252</v>
      </c>
      <c r="B913" s="8">
        <v>100000912</v>
      </c>
      <c r="C913" s="9" t="s">
        <v>50</v>
      </c>
      <c r="D913" s="9" t="s">
        <v>56</v>
      </c>
      <c r="E913" s="8">
        <v>10</v>
      </c>
      <c r="F913" s="3" t="str">
        <f>VLOOKUP(B913, Завдання1!$H:$J, 2, FALSE)</f>
        <v xml:space="preserve">Миколаївська </v>
      </c>
      <c r="G913" s="3" t="str">
        <f>VLOOKUP(B913, Завдання1!$L:$M, 2, FALSE)</f>
        <v>Android</v>
      </c>
    </row>
    <row r="914" spans="1:7" x14ac:dyDescent="0.25">
      <c r="A914" s="7">
        <v>45250</v>
      </c>
      <c r="B914" s="8">
        <v>100000913</v>
      </c>
      <c r="C914" s="9" t="s">
        <v>49</v>
      </c>
      <c r="D914" s="9" t="s">
        <v>53</v>
      </c>
      <c r="E914" s="8">
        <v>10</v>
      </c>
      <c r="F914" s="3" t="str">
        <f>VLOOKUP(B914, Завдання1!$H:$J, 2, FALSE)</f>
        <v xml:space="preserve">Миколаївська </v>
      </c>
      <c r="G914" s="3" t="str">
        <f>VLOOKUP(B914, Завдання1!$L:$M, 2, FALSE)</f>
        <v>Android</v>
      </c>
    </row>
    <row r="915" spans="1:7" x14ac:dyDescent="0.25">
      <c r="A915" s="7">
        <v>45252</v>
      </c>
      <c r="B915" s="8">
        <v>100000914</v>
      </c>
      <c r="C915" s="9" t="s">
        <v>49</v>
      </c>
      <c r="D915" s="9" t="s">
        <v>51</v>
      </c>
      <c r="E915" s="8"/>
      <c r="F915" s="3" t="str">
        <f>VLOOKUP(B915, Завдання1!$H:$J, 2, FALSE)</f>
        <v xml:space="preserve">Волинська </v>
      </c>
      <c r="G915" s="3" t="str">
        <f>VLOOKUP(B915, Завдання1!$L:$M, 2, FALSE)</f>
        <v>IOS</v>
      </c>
    </row>
    <row r="916" spans="1:7" x14ac:dyDescent="0.25">
      <c r="A916" s="7">
        <v>45250</v>
      </c>
      <c r="B916" s="8">
        <v>100000915</v>
      </c>
      <c r="C916" s="9" t="s">
        <v>50</v>
      </c>
      <c r="D916" s="9" t="s">
        <v>54</v>
      </c>
      <c r="E916" s="8"/>
      <c r="F916" s="3" t="str">
        <f>VLOOKUP(B916, Завдання1!$H:$J, 2, FALSE)</f>
        <v xml:space="preserve">Харківська </v>
      </c>
      <c r="G916" s="3" t="str">
        <f>VLOOKUP(B916, Завдання1!$L:$M, 2, FALSE)</f>
        <v>IOS</v>
      </c>
    </row>
    <row r="917" spans="1:7" x14ac:dyDescent="0.25">
      <c r="A917" s="7">
        <v>45258</v>
      </c>
      <c r="B917" s="8">
        <v>100000916</v>
      </c>
      <c r="C917" s="9" t="s">
        <v>49</v>
      </c>
      <c r="D917" s="9" t="s">
        <v>53</v>
      </c>
      <c r="E917" s="8">
        <v>9</v>
      </c>
      <c r="F917" s="3" t="str">
        <f>VLOOKUP(B917, Завдання1!$H:$J, 2, FALSE)</f>
        <v xml:space="preserve">Сумська </v>
      </c>
      <c r="G917" s="3" t="str">
        <f>VLOOKUP(B917, Завдання1!$L:$M, 2, FALSE)</f>
        <v>IOS</v>
      </c>
    </row>
    <row r="918" spans="1:7" x14ac:dyDescent="0.25">
      <c r="A918" s="7">
        <v>45257</v>
      </c>
      <c r="B918" s="8">
        <v>100000917</v>
      </c>
      <c r="C918" s="9" t="s">
        <v>49</v>
      </c>
      <c r="D918" s="9" t="s">
        <v>53</v>
      </c>
      <c r="E918" s="8">
        <v>9</v>
      </c>
      <c r="F918" s="3" t="str">
        <f>VLOOKUP(B918, Завдання1!$H:$J, 2, FALSE)</f>
        <v xml:space="preserve">Одеська </v>
      </c>
      <c r="G918" s="3" t="str">
        <f>VLOOKUP(B918, Завдання1!$L:$M, 2, FALSE)</f>
        <v>IOS</v>
      </c>
    </row>
    <row r="919" spans="1:7" x14ac:dyDescent="0.25">
      <c r="A919" s="7">
        <v>45250</v>
      </c>
      <c r="B919" s="8">
        <v>100000918</v>
      </c>
      <c r="C919" s="9" t="s">
        <v>49</v>
      </c>
      <c r="D919" s="9" t="s">
        <v>53</v>
      </c>
      <c r="E919" s="8">
        <v>6</v>
      </c>
      <c r="F919" s="3" t="str">
        <f>VLOOKUP(B919, Завдання1!$H:$J, 2, FALSE)</f>
        <v xml:space="preserve">Дніпропетровська </v>
      </c>
      <c r="G919" s="3" t="str">
        <f>VLOOKUP(B919, Завдання1!$L:$M, 2, FALSE)</f>
        <v>Android</v>
      </c>
    </row>
    <row r="920" spans="1:7" x14ac:dyDescent="0.25">
      <c r="A920" s="7">
        <v>45257</v>
      </c>
      <c r="B920" s="8">
        <v>100000919</v>
      </c>
      <c r="C920" s="9" t="s">
        <v>49</v>
      </c>
      <c r="D920" s="9" t="s">
        <v>53</v>
      </c>
      <c r="E920" s="8">
        <v>10</v>
      </c>
      <c r="F920" s="3" t="str">
        <f>VLOOKUP(B920, Завдання1!$H:$J, 2, FALSE)</f>
        <v xml:space="preserve">Черкаська </v>
      </c>
      <c r="G920" s="3" t="str">
        <f>VLOOKUP(B920, Завдання1!$L:$M, 2, FALSE)</f>
        <v>Android</v>
      </c>
    </row>
    <row r="921" spans="1:7" x14ac:dyDescent="0.25">
      <c r="A921" s="7">
        <v>45254</v>
      </c>
      <c r="B921" s="8">
        <v>100000920</v>
      </c>
      <c r="C921" s="9" t="s">
        <v>49</v>
      </c>
      <c r="D921" s="9" t="s">
        <v>53</v>
      </c>
      <c r="E921" s="8">
        <v>9</v>
      </c>
      <c r="F921" s="3" t="str">
        <f>VLOOKUP(B921, Завдання1!$H:$J, 2, FALSE)</f>
        <v xml:space="preserve">Львівська </v>
      </c>
      <c r="G921" s="3" t="str">
        <f>VLOOKUP(B921, Завдання1!$L:$M, 2, FALSE)</f>
        <v>IOS</v>
      </c>
    </row>
    <row r="922" spans="1:7" x14ac:dyDescent="0.25">
      <c r="A922" s="7">
        <v>45254</v>
      </c>
      <c r="B922" s="8">
        <v>100000921</v>
      </c>
      <c r="C922" s="9" t="s">
        <v>49</v>
      </c>
      <c r="D922" s="9" t="s">
        <v>53</v>
      </c>
      <c r="E922" s="8"/>
      <c r="F922" s="3" t="str">
        <f>VLOOKUP(B922, Завдання1!$H:$J, 2, FALSE)</f>
        <v xml:space="preserve">Запорізька </v>
      </c>
      <c r="G922" s="3" t="str">
        <f>VLOOKUP(B922, Завдання1!$L:$M, 2, FALSE)</f>
        <v>Android</v>
      </c>
    </row>
    <row r="923" spans="1:7" x14ac:dyDescent="0.25">
      <c r="A923" s="7">
        <v>45254</v>
      </c>
      <c r="B923" s="8">
        <v>100000922</v>
      </c>
      <c r="C923" s="9" t="s">
        <v>48</v>
      </c>
      <c r="D923" s="9" t="s">
        <v>52</v>
      </c>
      <c r="E923" s="8"/>
      <c r="F923" s="3" t="str">
        <f>VLOOKUP(B923, Завдання1!$H:$J, 2, FALSE)</f>
        <v xml:space="preserve">Харківська </v>
      </c>
      <c r="G923" s="3" t="str">
        <f>VLOOKUP(B923, Завдання1!$L:$M, 2, FALSE)</f>
        <v>Android</v>
      </c>
    </row>
    <row r="924" spans="1:7" x14ac:dyDescent="0.25">
      <c r="A924" s="7">
        <v>45255</v>
      </c>
      <c r="B924" s="8">
        <v>100000923</v>
      </c>
      <c r="C924" s="9" t="s">
        <v>48</v>
      </c>
      <c r="D924" s="9" t="s">
        <v>52</v>
      </c>
      <c r="E924" s="8">
        <v>0</v>
      </c>
      <c r="F924" s="3" t="str">
        <f>VLOOKUP(B924, Завдання1!$H:$J, 2, FALSE)</f>
        <v xml:space="preserve">Одеська </v>
      </c>
      <c r="G924" s="3" t="str">
        <f>VLOOKUP(B924, Завдання1!$L:$M, 2, FALSE)</f>
        <v>Android</v>
      </c>
    </row>
    <row r="925" spans="1:7" x14ac:dyDescent="0.25">
      <c r="A925" s="7">
        <v>45258</v>
      </c>
      <c r="B925" s="8">
        <v>100000924</v>
      </c>
      <c r="C925" s="9" t="s">
        <v>49</v>
      </c>
      <c r="D925" s="9" t="s">
        <v>51</v>
      </c>
      <c r="E925" s="8">
        <v>3</v>
      </c>
      <c r="F925" s="3" t="str">
        <f>VLOOKUP(B925, Завдання1!$H:$J, 2, FALSE)</f>
        <v xml:space="preserve">Львівська </v>
      </c>
      <c r="G925" s="3" t="str">
        <f>VLOOKUP(B925, Завдання1!$L:$M, 2, FALSE)</f>
        <v>Android</v>
      </c>
    </row>
    <row r="926" spans="1:7" x14ac:dyDescent="0.25">
      <c r="A926" s="7">
        <v>45253</v>
      </c>
      <c r="B926" s="8">
        <v>100000925</v>
      </c>
      <c r="C926" s="9" t="s">
        <v>50</v>
      </c>
      <c r="D926" s="9" t="s">
        <v>55</v>
      </c>
      <c r="E926" s="8">
        <v>0</v>
      </c>
      <c r="F926" s="3" t="str">
        <f>VLOOKUP(B926, Завдання1!$H:$J, 2, FALSE)</f>
        <v xml:space="preserve">Тернопільська </v>
      </c>
      <c r="G926" s="3" t="str">
        <f>VLOOKUP(B926, Завдання1!$L:$M, 2, FALSE)</f>
        <v>Android</v>
      </c>
    </row>
    <row r="927" spans="1:7" x14ac:dyDescent="0.25">
      <c r="A927" s="7">
        <v>45253</v>
      </c>
      <c r="B927" s="8">
        <v>100000926</v>
      </c>
      <c r="C927" s="9" t="s">
        <v>49</v>
      </c>
      <c r="D927" s="9" t="s">
        <v>53</v>
      </c>
      <c r="E927" s="8">
        <v>5</v>
      </c>
      <c r="F927" s="3" t="str">
        <f>VLOOKUP(B927, Завдання1!$H:$J, 2, FALSE)</f>
        <v xml:space="preserve">Хмельницька </v>
      </c>
      <c r="G927" s="3" t="str">
        <f>VLOOKUP(B927, Завдання1!$L:$M, 2, FALSE)</f>
        <v>Android</v>
      </c>
    </row>
    <row r="928" spans="1:7" x14ac:dyDescent="0.25">
      <c r="A928" s="7">
        <v>45258</v>
      </c>
      <c r="B928" s="8">
        <v>100000927</v>
      </c>
      <c r="C928" s="9" t="s">
        <v>49</v>
      </c>
      <c r="D928" s="9" t="s">
        <v>53</v>
      </c>
      <c r="E928" s="8">
        <v>5</v>
      </c>
      <c r="F928" s="3" t="str">
        <f>VLOOKUP(B928, Завдання1!$H:$J, 2, FALSE)</f>
        <v xml:space="preserve">Запорізька </v>
      </c>
      <c r="G928" s="3" t="str">
        <f>VLOOKUP(B928, Завдання1!$L:$M, 2, FALSE)</f>
        <v>Android</v>
      </c>
    </row>
    <row r="929" spans="1:7" x14ac:dyDescent="0.25">
      <c r="A929" s="7">
        <v>45258</v>
      </c>
      <c r="B929" s="8">
        <v>100000928</v>
      </c>
      <c r="C929" s="9" t="s">
        <v>50</v>
      </c>
      <c r="D929" s="9" t="s">
        <v>54</v>
      </c>
      <c r="E929" s="8">
        <v>10</v>
      </c>
      <c r="F929" s="3" t="str">
        <f>VLOOKUP(B929, Завдання1!$H:$J, 2, FALSE)</f>
        <v xml:space="preserve">Полтавська </v>
      </c>
      <c r="G929" s="3" t="str">
        <f>VLOOKUP(B929, Завдання1!$L:$M, 2, FALSE)</f>
        <v>Android</v>
      </c>
    </row>
    <row r="930" spans="1:7" x14ac:dyDescent="0.25">
      <c r="A930" s="7">
        <v>45254</v>
      </c>
      <c r="B930" s="8">
        <v>100000929</v>
      </c>
      <c r="C930" s="9" t="s">
        <v>50</v>
      </c>
      <c r="D930" s="9" t="s">
        <v>54</v>
      </c>
      <c r="E930" s="8">
        <v>10</v>
      </c>
      <c r="F930" s="3" t="str">
        <f>VLOOKUP(B930, Завдання1!$H:$J, 2, FALSE)</f>
        <v xml:space="preserve">Закарпатська </v>
      </c>
      <c r="G930" s="3" t="str">
        <f>VLOOKUP(B930, Завдання1!$L:$M, 2, FALSE)</f>
        <v>Android</v>
      </c>
    </row>
    <row r="931" spans="1:7" x14ac:dyDescent="0.25">
      <c r="A931" s="7">
        <v>45254</v>
      </c>
      <c r="B931" s="8">
        <v>100000930</v>
      </c>
      <c r="C931" s="9" t="s">
        <v>49</v>
      </c>
      <c r="D931" s="9" t="s">
        <v>53</v>
      </c>
      <c r="E931" s="8">
        <v>10</v>
      </c>
      <c r="F931" s="3" t="str">
        <f>VLOOKUP(B931, Завдання1!$H:$J, 2, FALSE)</f>
        <v xml:space="preserve">Полтавська </v>
      </c>
      <c r="G931" s="3" t="str">
        <f>VLOOKUP(B931, Завдання1!$L:$M, 2, FALSE)</f>
        <v>Android</v>
      </c>
    </row>
    <row r="932" spans="1:7" x14ac:dyDescent="0.25">
      <c r="A932" s="7">
        <v>45258</v>
      </c>
      <c r="B932" s="8">
        <v>100000931</v>
      </c>
      <c r="C932" s="9" t="s">
        <v>50</v>
      </c>
      <c r="D932" s="9" t="s">
        <v>54</v>
      </c>
      <c r="E932" s="8">
        <v>0</v>
      </c>
      <c r="F932" s="3" t="str">
        <f>VLOOKUP(B932, Завдання1!$H:$J, 2, FALSE)</f>
        <v xml:space="preserve">Черкаська </v>
      </c>
      <c r="G932" s="3" t="str">
        <f>VLOOKUP(B932, Завдання1!$L:$M, 2, FALSE)</f>
        <v>Android</v>
      </c>
    </row>
    <row r="933" spans="1:7" x14ac:dyDescent="0.25">
      <c r="A933" s="7">
        <v>45257</v>
      </c>
      <c r="B933" s="8">
        <v>100000932</v>
      </c>
      <c r="C933" s="9" t="s">
        <v>49</v>
      </c>
      <c r="D933" s="9" t="s">
        <v>53</v>
      </c>
      <c r="E933" s="8">
        <v>0</v>
      </c>
      <c r="F933" s="3" t="str">
        <f>VLOOKUP(B933, Завдання1!$H:$J, 2, FALSE)</f>
        <v xml:space="preserve">Закарпатська </v>
      </c>
      <c r="G933" s="3" t="str">
        <f>VLOOKUP(B933, Завдання1!$L:$M, 2, FALSE)</f>
        <v>Android</v>
      </c>
    </row>
    <row r="934" spans="1:7" x14ac:dyDescent="0.25">
      <c r="A934" s="7">
        <v>45254</v>
      </c>
      <c r="B934" s="8">
        <v>100000933</v>
      </c>
      <c r="C934" s="9" t="s">
        <v>50</v>
      </c>
      <c r="D934" s="9" t="s">
        <v>54</v>
      </c>
      <c r="E934" s="8">
        <v>0</v>
      </c>
      <c r="F934" s="3" t="str">
        <f>VLOOKUP(B934, Завдання1!$H:$J, 2, FALSE)</f>
        <v xml:space="preserve">Львівська </v>
      </c>
      <c r="G934" s="3" t="str">
        <f>VLOOKUP(B934, Завдання1!$L:$M, 2, FALSE)</f>
        <v>Android</v>
      </c>
    </row>
    <row r="935" spans="1:7" x14ac:dyDescent="0.25">
      <c r="A935" s="7">
        <v>45257</v>
      </c>
      <c r="B935" s="8">
        <v>100000934</v>
      </c>
      <c r="C935" s="9" t="s">
        <v>49</v>
      </c>
      <c r="D935" s="9" t="s">
        <v>51</v>
      </c>
      <c r="E935" s="8">
        <v>10</v>
      </c>
      <c r="F935" s="3" t="str">
        <f>VLOOKUP(B935, Завдання1!$H:$J, 2, FALSE)</f>
        <v xml:space="preserve">Рівненська </v>
      </c>
      <c r="G935" s="3" t="str">
        <f>VLOOKUP(B935, Завдання1!$L:$M, 2, FALSE)</f>
        <v>Android</v>
      </c>
    </row>
    <row r="936" spans="1:7" x14ac:dyDescent="0.25">
      <c r="A936" s="7">
        <v>45252</v>
      </c>
      <c r="B936" s="8">
        <v>100000935</v>
      </c>
      <c r="C936" s="9" t="s">
        <v>50</v>
      </c>
      <c r="D936" s="9" t="s">
        <v>56</v>
      </c>
      <c r="E936" s="8">
        <v>10</v>
      </c>
      <c r="F936" s="3" t="str">
        <f>VLOOKUP(B936, Завдання1!$H:$J, 2, FALSE)</f>
        <v xml:space="preserve">Одеська </v>
      </c>
      <c r="G936" s="3" t="str">
        <f>VLOOKUP(B936, Завдання1!$L:$M, 2, FALSE)</f>
        <v>Android</v>
      </c>
    </row>
    <row r="937" spans="1:7" x14ac:dyDescent="0.25">
      <c r="A937" s="7">
        <v>45258</v>
      </c>
      <c r="B937" s="8">
        <v>100000936</v>
      </c>
      <c r="C937" s="9" t="s">
        <v>50</v>
      </c>
      <c r="D937" s="9" t="s">
        <v>54</v>
      </c>
      <c r="E937" s="8">
        <v>10</v>
      </c>
      <c r="F937" s="3" t="str">
        <f>VLOOKUP(B937, Завдання1!$H:$J, 2, FALSE)</f>
        <v xml:space="preserve">Запорізька </v>
      </c>
      <c r="G937" s="3" t="str">
        <f>VLOOKUP(B937, Завдання1!$L:$M, 2, FALSE)</f>
        <v>Android</v>
      </c>
    </row>
    <row r="938" spans="1:7" x14ac:dyDescent="0.25">
      <c r="A938" s="7">
        <v>45254</v>
      </c>
      <c r="B938" s="8">
        <v>100000937</v>
      </c>
      <c r="C938" s="9" t="s">
        <v>48</v>
      </c>
      <c r="D938" s="9" t="s">
        <v>52</v>
      </c>
      <c r="E938" s="8">
        <v>0</v>
      </c>
      <c r="F938" s="3" t="str">
        <f>VLOOKUP(B938, Завдання1!$H:$J, 2, FALSE)</f>
        <v xml:space="preserve">Хмельницька </v>
      </c>
      <c r="G938" s="3" t="str">
        <f>VLOOKUP(B938, Завдання1!$L:$M, 2, FALSE)</f>
        <v>Android</v>
      </c>
    </row>
    <row r="939" spans="1:7" x14ac:dyDescent="0.25">
      <c r="A939" s="7">
        <v>45250</v>
      </c>
      <c r="B939" s="8">
        <v>100000938</v>
      </c>
      <c r="C939" s="9" t="s">
        <v>49</v>
      </c>
      <c r="D939" s="9" t="s">
        <v>53</v>
      </c>
      <c r="E939" s="8">
        <v>8</v>
      </c>
      <c r="F939" s="3" t="str">
        <f>VLOOKUP(B939, Завдання1!$H:$J, 2, FALSE)</f>
        <v xml:space="preserve">Харківська </v>
      </c>
      <c r="G939" s="3" t="str">
        <f>VLOOKUP(B939, Завдання1!$L:$M, 2, FALSE)</f>
        <v>Android</v>
      </c>
    </row>
    <row r="940" spans="1:7" x14ac:dyDescent="0.25">
      <c r="A940" s="7">
        <v>45252</v>
      </c>
      <c r="B940" s="8">
        <v>100000939</v>
      </c>
      <c r="C940" s="9" t="s">
        <v>49</v>
      </c>
      <c r="D940" s="9" t="s">
        <v>53</v>
      </c>
      <c r="E940" s="8">
        <v>8</v>
      </c>
      <c r="F940" s="3" t="str">
        <f>VLOOKUP(B940, Завдання1!$H:$J, 2, FALSE)</f>
        <v xml:space="preserve">Львівська </v>
      </c>
      <c r="G940" s="3" t="str">
        <f>VLOOKUP(B940, Завдання1!$L:$M, 2, FALSE)</f>
        <v>Android</v>
      </c>
    </row>
    <row r="941" spans="1:7" x14ac:dyDescent="0.25">
      <c r="A941" s="7">
        <v>45254</v>
      </c>
      <c r="B941" s="8">
        <v>100000940</v>
      </c>
      <c r="C941" s="9" t="s">
        <v>50</v>
      </c>
      <c r="D941" s="9" t="s">
        <v>54</v>
      </c>
      <c r="E941" s="8">
        <v>9</v>
      </c>
      <c r="F941" s="3" t="str">
        <f>VLOOKUP(B941, Завдання1!$H:$J, 2, FALSE)</f>
        <v xml:space="preserve">Одеська </v>
      </c>
      <c r="G941" s="3" t="str">
        <f>VLOOKUP(B941, Завдання1!$L:$M, 2, FALSE)</f>
        <v>Android</v>
      </c>
    </row>
    <row r="942" spans="1:7" x14ac:dyDescent="0.25">
      <c r="A942" s="7">
        <v>45257</v>
      </c>
      <c r="B942" s="8">
        <v>100000941</v>
      </c>
      <c r="C942" s="9" t="s">
        <v>49</v>
      </c>
      <c r="D942" s="9" t="s">
        <v>53</v>
      </c>
      <c r="E942" s="8">
        <v>10</v>
      </c>
      <c r="F942" s="3" t="str">
        <f>VLOOKUP(B942, Завдання1!$H:$J, 2, FALSE)</f>
        <v xml:space="preserve">Тернопільська </v>
      </c>
      <c r="G942" s="3" t="str">
        <f>VLOOKUP(B942, Завдання1!$L:$M, 2, FALSE)</f>
        <v>Android</v>
      </c>
    </row>
    <row r="943" spans="1:7" x14ac:dyDescent="0.25">
      <c r="A943" s="7">
        <v>45256</v>
      </c>
      <c r="B943" s="8">
        <v>100000942</v>
      </c>
      <c r="C943" s="9" t="s">
        <v>49</v>
      </c>
      <c r="D943" s="9" t="s">
        <v>53</v>
      </c>
      <c r="E943" s="8">
        <v>10</v>
      </c>
      <c r="F943" s="3" t="str">
        <f>VLOOKUP(B943, Завдання1!$H:$J, 2, FALSE)</f>
        <v xml:space="preserve">Рівненська </v>
      </c>
      <c r="G943" s="3" t="str">
        <f>VLOOKUP(B943, Завдання1!$L:$M, 2, FALSE)</f>
        <v>Android</v>
      </c>
    </row>
    <row r="944" spans="1:7" x14ac:dyDescent="0.25">
      <c r="A944" s="7">
        <v>45250</v>
      </c>
      <c r="B944" s="8">
        <v>100000943</v>
      </c>
      <c r="C944" s="9" t="s">
        <v>48</v>
      </c>
      <c r="D944" s="9" t="s">
        <v>52</v>
      </c>
      <c r="E944" s="8"/>
      <c r="F944" s="3" t="str">
        <f>VLOOKUP(B944, Завдання1!$H:$J, 2, FALSE)</f>
        <v xml:space="preserve">Полтавська </v>
      </c>
      <c r="G944" s="3" t="str">
        <f>VLOOKUP(B944, Завдання1!$L:$M, 2, FALSE)</f>
        <v>Android</v>
      </c>
    </row>
    <row r="945" spans="1:7" x14ac:dyDescent="0.25">
      <c r="A945" s="7">
        <v>45257</v>
      </c>
      <c r="B945" s="8">
        <v>100000944</v>
      </c>
      <c r="C945" s="9" t="s">
        <v>49</v>
      </c>
      <c r="D945" s="9" t="s">
        <v>51</v>
      </c>
      <c r="E945" s="8"/>
      <c r="F945" s="3" t="str">
        <f>VLOOKUP(B945, Завдання1!$H:$J, 2, FALSE)</f>
        <v xml:space="preserve">Чернівецька </v>
      </c>
      <c r="G945" s="3" t="str">
        <f>VLOOKUP(B945, Завдання1!$L:$M, 2, FALSE)</f>
        <v>Android</v>
      </c>
    </row>
    <row r="946" spans="1:7" x14ac:dyDescent="0.25">
      <c r="A946" s="7">
        <v>45258</v>
      </c>
      <c r="B946" s="8">
        <v>100000945</v>
      </c>
      <c r="C946" s="9" t="s">
        <v>49</v>
      </c>
      <c r="D946" s="9" t="s">
        <v>53</v>
      </c>
      <c r="E946" s="8"/>
      <c r="F946" s="3" t="str">
        <f>VLOOKUP(B946, Завдання1!$H:$J, 2, FALSE)</f>
        <v>Київська</v>
      </c>
      <c r="G946" s="3" t="str">
        <f>VLOOKUP(B946, Завдання1!$L:$M, 2, FALSE)</f>
        <v>Android</v>
      </c>
    </row>
    <row r="947" spans="1:7" x14ac:dyDescent="0.25">
      <c r="A947" s="7">
        <v>45252</v>
      </c>
      <c r="B947" s="8">
        <v>100000946</v>
      </c>
      <c r="C947" s="9" t="s">
        <v>49</v>
      </c>
      <c r="D947" s="9" t="s">
        <v>53</v>
      </c>
      <c r="E947" s="8">
        <v>10</v>
      </c>
      <c r="F947" s="3" t="str">
        <f>VLOOKUP(B947, Завдання1!$H:$J, 2, FALSE)</f>
        <v xml:space="preserve">Хмельницька </v>
      </c>
      <c r="G947" s="3" t="str">
        <f>VLOOKUP(B947, Завдання1!$L:$M, 2, FALSE)</f>
        <v>Android</v>
      </c>
    </row>
    <row r="948" spans="1:7" x14ac:dyDescent="0.25">
      <c r="A948" s="7">
        <v>45250</v>
      </c>
      <c r="B948" s="8">
        <v>100000947</v>
      </c>
      <c r="C948" s="9" t="s">
        <v>49</v>
      </c>
      <c r="D948" s="9" t="s">
        <v>51</v>
      </c>
      <c r="E948" s="8">
        <v>10</v>
      </c>
      <c r="F948" s="3" t="str">
        <f>VLOOKUP(B948, Завдання1!$H:$J, 2, FALSE)</f>
        <v xml:space="preserve">Дніпропетровська </v>
      </c>
      <c r="G948" s="3" t="str">
        <f>VLOOKUP(B948, Завдання1!$L:$M, 2, FALSE)</f>
        <v>Android</v>
      </c>
    </row>
    <row r="949" spans="1:7" x14ac:dyDescent="0.25">
      <c r="A949" s="7">
        <v>45250</v>
      </c>
      <c r="B949" s="8">
        <v>100000948</v>
      </c>
      <c r="C949" s="9" t="s">
        <v>49</v>
      </c>
      <c r="D949" s="9" t="s">
        <v>53</v>
      </c>
      <c r="E949" s="8">
        <v>10</v>
      </c>
      <c r="F949" s="3" t="str">
        <f>VLOOKUP(B949, Завдання1!$H:$J, 2, FALSE)</f>
        <v xml:space="preserve">Львівська </v>
      </c>
      <c r="G949" s="3" t="str">
        <f>VLOOKUP(B949, Завдання1!$L:$M, 2, FALSE)</f>
        <v>Android</v>
      </c>
    </row>
    <row r="950" spans="1:7" x14ac:dyDescent="0.25">
      <c r="A950" s="7">
        <v>45258</v>
      </c>
      <c r="B950" s="8">
        <v>100000949</v>
      </c>
      <c r="C950" s="9" t="s">
        <v>48</v>
      </c>
      <c r="D950" s="9" t="s">
        <v>52</v>
      </c>
      <c r="E950" s="8">
        <v>0</v>
      </c>
      <c r="F950" s="3" t="str">
        <f>VLOOKUP(B950, Завдання1!$H:$J, 2, FALSE)</f>
        <v xml:space="preserve">Кіровоградська </v>
      </c>
      <c r="G950" s="3" t="str">
        <f>VLOOKUP(B950, Завдання1!$L:$M, 2, FALSE)</f>
        <v>Android</v>
      </c>
    </row>
    <row r="951" spans="1:7" x14ac:dyDescent="0.25">
      <c r="A951" s="7">
        <v>45257</v>
      </c>
      <c r="B951" s="8">
        <v>100000950</v>
      </c>
      <c r="C951" s="9" t="s">
        <v>49</v>
      </c>
      <c r="D951" s="9" t="s">
        <v>53</v>
      </c>
      <c r="E951" s="8">
        <v>10</v>
      </c>
      <c r="F951" s="3" t="str">
        <f>VLOOKUP(B951, Завдання1!$H:$J, 2, FALSE)</f>
        <v xml:space="preserve">Вінницька </v>
      </c>
      <c r="G951" s="3" t="str">
        <f>VLOOKUP(B951, Завдання1!$L:$M, 2, FALSE)</f>
        <v>Android</v>
      </c>
    </row>
    <row r="952" spans="1:7" x14ac:dyDescent="0.25">
      <c r="A952" s="7">
        <v>45256</v>
      </c>
      <c r="B952" s="8">
        <v>100000951</v>
      </c>
      <c r="C952" s="9" t="s">
        <v>49</v>
      </c>
      <c r="D952" s="9" t="s">
        <v>51</v>
      </c>
      <c r="E952" s="8">
        <v>9</v>
      </c>
      <c r="F952" s="3" t="str">
        <f>VLOOKUP(B952, Завдання1!$H:$J, 2, FALSE)</f>
        <v xml:space="preserve">Вінницька </v>
      </c>
      <c r="G952" s="3" t="str">
        <f>VLOOKUP(B952, Завдання1!$L:$M, 2, FALSE)</f>
        <v>Android</v>
      </c>
    </row>
    <row r="953" spans="1:7" x14ac:dyDescent="0.25">
      <c r="A953" s="7">
        <v>45256</v>
      </c>
      <c r="B953" s="8">
        <v>100000952</v>
      </c>
      <c r="C953" s="9" t="s">
        <v>49</v>
      </c>
      <c r="D953" s="9" t="s">
        <v>53</v>
      </c>
      <c r="E953" s="8"/>
      <c r="F953" s="3" t="str">
        <f>VLOOKUP(B953, Завдання1!$H:$J, 2, FALSE)</f>
        <v xml:space="preserve">Одеська </v>
      </c>
      <c r="G953" s="3" t="str">
        <f>VLOOKUP(B953, Завдання1!$L:$M, 2, FALSE)</f>
        <v>IOS</v>
      </c>
    </row>
    <row r="954" spans="1:7" x14ac:dyDescent="0.25">
      <c r="A954" s="7">
        <v>45257</v>
      </c>
      <c r="B954" s="8">
        <v>100000953</v>
      </c>
      <c r="C954" s="9" t="s">
        <v>49</v>
      </c>
      <c r="D954" s="9" t="s">
        <v>51</v>
      </c>
      <c r="E954" s="8"/>
      <c r="F954" s="3" t="str">
        <f>VLOOKUP(B954, Завдання1!$H:$J, 2, FALSE)</f>
        <v xml:space="preserve">Житомирська </v>
      </c>
      <c r="G954" s="3" t="str">
        <f>VLOOKUP(B954, Завдання1!$L:$M, 2, FALSE)</f>
        <v>IOS</v>
      </c>
    </row>
    <row r="955" spans="1:7" x14ac:dyDescent="0.25">
      <c r="A955" s="7">
        <v>45255</v>
      </c>
      <c r="B955" s="8">
        <v>100000954</v>
      </c>
      <c r="C955" s="9" t="s">
        <v>49</v>
      </c>
      <c r="D955" s="9" t="s">
        <v>53</v>
      </c>
      <c r="E955" s="8">
        <v>4</v>
      </c>
      <c r="F955" s="3" t="str">
        <f>VLOOKUP(B955, Завдання1!$H:$J, 2, FALSE)</f>
        <v xml:space="preserve">Харківська </v>
      </c>
      <c r="G955" s="3" t="str">
        <f>VLOOKUP(B955, Завдання1!$L:$M, 2, FALSE)</f>
        <v>IOS</v>
      </c>
    </row>
    <row r="956" spans="1:7" x14ac:dyDescent="0.25">
      <c r="A956" s="7">
        <v>45258</v>
      </c>
      <c r="B956" s="8">
        <v>100000955</v>
      </c>
      <c r="C956" s="9" t="s">
        <v>49</v>
      </c>
      <c r="D956" s="9" t="s">
        <v>51</v>
      </c>
      <c r="E956" s="8">
        <v>9</v>
      </c>
      <c r="F956" s="3" t="str">
        <f>VLOOKUP(B956, Завдання1!$H:$J, 2, FALSE)</f>
        <v xml:space="preserve">Одеська </v>
      </c>
      <c r="G956" s="3" t="str">
        <f>VLOOKUP(B956, Завдання1!$L:$M, 2, FALSE)</f>
        <v>IOS</v>
      </c>
    </row>
    <row r="957" spans="1:7" x14ac:dyDescent="0.25">
      <c r="A957" s="7">
        <v>45255</v>
      </c>
      <c r="B957" s="8">
        <v>100000956</v>
      </c>
      <c r="C957" s="9" t="s">
        <v>49</v>
      </c>
      <c r="D957" s="9" t="s">
        <v>51</v>
      </c>
      <c r="E957" s="8">
        <v>10</v>
      </c>
      <c r="F957" s="3" t="str">
        <f>VLOOKUP(B957, Завдання1!$H:$J, 2, FALSE)</f>
        <v xml:space="preserve">Миколаївська </v>
      </c>
      <c r="G957" s="3" t="str">
        <f>VLOOKUP(B957, Завдання1!$L:$M, 2, FALSE)</f>
        <v>Android</v>
      </c>
    </row>
    <row r="958" spans="1:7" x14ac:dyDescent="0.25">
      <c r="A958" s="7">
        <v>45252</v>
      </c>
      <c r="B958" s="8">
        <v>100000957</v>
      </c>
      <c r="C958" s="9" t="s">
        <v>49</v>
      </c>
      <c r="D958" s="9" t="s">
        <v>51</v>
      </c>
      <c r="E958" s="8">
        <v>1</v>
      </c>
      <c r="F958" s="3" t="str">
        <f>VLOOKUP(B958, Завдання1!$H:$J, 2, FALSE)</f>
        <v xml:space="preserve">Харківська </v>
      </c>
      <c r="G958" s="3" t="str">
        <f>VLOOKUP(B958, Завдання1!$L:$M, 2, FALSE)</f>
        <v>Android</v>
      </c>
    </row>
    <row r="959" spans="1:7" x14ac:dyDescent="0.25">
      <c r="A959" s="7">
        <v>45258</v>
      </c>
      <c r="B959" s="8">
        <v>100000958</v>
      </c>
      <c r="C959" s="9" t="s">
        <v>48</v>
      </c>
      <c r="D959" s="9" t="s">
        <v>52</v>
      </c>
      <c r="E959" s="8">
        <v>5</v>
      </c>
      <c r="F959" s="3" t="str">
        <f>VLOOKUP(B959, Завдання1!$H:$J, 2, FALSE)</f>
        <v>Київська</v>
      </c>
      <c r="G959" s="3" t="str">
        <f>VLOOKUP(B959, Завдання1!$L:$M, 2, FALSE)</f>
        <v>IOS</v>
      </c>
    </row>
    <row r="960" spans="1:7" x14ac:dyDescent="0.25">
      <c r="A960" s="7">
        <v>45252</v>
      </c>
      <c r="B960" s="8">
        <v>100000959</v>
      </c>
      <c r="C960" s="9" t="s">
        <v>48</v>
      </c>
      <c r="D960" s="9" t="s">
        <v>52</v>
      </c>
      <c r="E960" s="8">
        <v>10</v>
      </c>
      <c r="F960" s="3" t="str">
        <f>VLOOKUP(B960, Завдання1!$H:$J, 2, FALSE)</f>
        <v xml:space="preserve">Одеська </v>
      </c>
      <c r="G960" s="3" t="str">
        <f>VLOOKUP(B960, Завдання1!$L:$M, 2, FALSE)</f>
        <v>Android</v>
      </c>
    </row>
    <row r="961" spans="1:7" x14ac:dyDescent="0.25">
      <c r="A961" s="7">
        <v>45252</v>
      </c>
      <c r="B961" s="8">
        <v>100000960</v>
      </c>
      <c r="C961" s="9" t="s">
        <v>48</v>
      </c>
      <c r="D961" s="9" t="s">
        <v>52</v>
      </c>
      <c r="E961" s="8">
        <v>10</v>
      </c>
      <c r="F961" s="3" t="str">
        <f>VLOOKUP(B961, Завдання1!$H:$J, 2, FALSE)</f>
        <v xml:space="preserve">Чернівецька </v>
      </c>
      <c r="G961" s="3" t="str">
        <f>VLOOKUP(B961, Завдання1!$L:$M, 2, FALSE)</f>
        <v>Android</v>
      </c>
    </row>
    <row r="962" spans="1:7" x14ac:dyDescent="0.25">
      <c r="A962" s="7">
        <v>45253</v>
      </c>
      <c r="B962" s="8">
        <v>100000961</v>
      </c>
      <c r="C962" s="9" t="s">
        <v>49</v>
      </c>
      <c r="D962" s="9" t="s">
        <v>53</v>
      </c>
      <c r="E962" s="8">
        <v>5</v>
      </c>
      <c r="F962" s="3" t="str">
        <f>VLOOKUP(B962, Завдання1!$H:$J, 2, FALSE)</f>
        <v xml:space="preserve">Черкаська </v>
      </c>
      <c r="G962" s="3" t="str">
        <f>VLOOKUP(B962, Завдання1!$L:$M, 2, FALSE)</f>
        <v>Android</v>
      </c>
    </row>
    <row r="963" spans="1:7" x14ac:dyDescent="0.25">
      <c r="A963" s="7">
        <v>45258</v>
      </c>
      <c r="B963" s="8">
        <v>100000962</v>
      </c>
      <c r="C963" s="9" t="s">
        <v>48</v>
      </c>
      <c r="D963" s="9" t="s">
        <v>52</v>
      </c>
      <c r="E963" s="8">
        <v>9</v>
      </c>
      <c r="F963" s="3" t="str">
        <f>VLOOKUP(B963, Завдання1!$H:$J, 2, FALSE)</f>
        <v xml:space="preserve">Чернівецька </v>
      </c>
      <c r="G963" s="3" t="str">
        <f>VLOOKUP(B963, Завдання1!$L:$M, 2, FALSE)</f>
        <v>Android</v>
      </c>
    </row>
    <row r="964" spans="1:7" x14ac:dyDescent="0.25">
      <c r="A964" s="7">
        <v>45252</v>
      </c>
      <c r="B964" s="8">
        <v>100000963</v>
      </c>
      <c r="C964" s="9" t="s">
        <v>49</v>
      </c>
      <c r="D964" s="9" t="s">
        <v>53</v>
      </c>
      <c r="E964" s="8">
        <v>10</v>
      </c>
      <c r="F964" s="3" t="str">
        <f>VLOOKUP(B964, Завдання1!$H:$J, 2, FALSE)</f>
        <v xml:space="preserve">Івано-Франківська </v>
      </c>
      <c r="G964" s="3" t="str">
        <f>VLOOKUP(B964, Завдання1!$L:$M, 2, FALSE)</f>
        <v>Android</v>
      </c>
    </row>
    <row r="965" spans="1:7" x14ac:dyDescent="0.25">
      <c r="A965" s="7">
        <v>45256</v>
      </c>
      <c r="B965" s="8">
        <v>100000964</v>
      </c>
      <c r="C965" s="9" t="s">
        <v>49</v>
      </c>
      <c r="D965" s="9" t="s">
        <v>53</v>
      </c>
      <c r="E965" s="8">
        <v>0</v>
      </c>
      <c r="F965" s="3" t="str">
        <f>VLOOKUP(B965, Завдання1!$H:$J, 2, FALSE)</f>
        <v>Київська</v>
      </c>
      <c r="G965" s="3" t="str">
        <f>VLOOKUP(B965, Завдання1!$L:$M, 2, FALSE)</f>
        <v>Android</v>
      </c>
    </row>
    <row r="966" spans="1:7" x14ac:dyDescent="0.25">
      <c r="A966" s="7">
        <v>45255</v>
      </c>
      <c r="B966" s="8">
        <v>100000965</v>
      </c>
      <c r="C966" s="9" t="s">
        <v>48</v>
      </c>
      <c r="D966" s="9" t="s">
        <v>52</v>
      </c>
      <c r="E966" s="8">
        <v>10</v>
      </c>
      <c r="F966" s="3" t="str">
        <f>VLOOKUP(B966, Завдання1!$H:$J, 2, FALSE)</f>
        <v xml:space="preserve">Вінницька </v>
      </c>
      <c r="G966" s="3" t="str">
        <f>VLOOKUP(B966, Завдання1!$L:$M, 2, FALSE)</f>
        <v>Android</v>
      </c>
    </row>
    <row r="967" spans="1:7" x14ac:dyDescent="0.25">
      <c r="A967" s="7">
        <v>45258</v>
      </c>
      <c r="B967" s="8">
        <v>100000966</v>
      </c>
      <c r="C967" s="9" t="s">
        <v>49</v>
      </c>
      <c r="D967" s="9" t="s">
        <v>53</v>
      </c>
      <c r="E967" s="8">
        <v>0</v>
      </c>
      <c r="F967" s="3" t="str">
        <f>VLOOKUP(B967, Завдання1!$H:$J, 2, FALSE)</f>
        <v xml:space="preserve">Запорізька </v>
      </c>
      <c r="G967" s="3" t="str">
        <f>VLOOKUP(B967, Завдання1!$L:$M, 2, FALSE)</f>
        <v>Android</v>
      </c>
    </row>
    <row r="968" spans="1:7" x14ac:dyDescent="0.25">
      <c r="A968" s="7">
        <v>45256</v>
      </c>
      <c r="B968" s="8">
        <v>100000967</v>
      </c>
      <c r="C968" s="9" t="s">
        <v>48</v>
      </c>
      <c r="D968" s="9" t="s">
        <v>52</v>
      </c>
      <c r="E968" s="8">
        <v>8</v>
      </c>
      <c r="F968" s="3" t="str">
        <f>VLOOKUP(B968, Завдання1!$H:$J, 2, FALSE)</f>
        <v xml:space="preserve">Львівська </v>
      </c>
      <c r="G968" s="3" t="str">
        <f>VLOOKUP(B968, Завдання1!$L:$M, 2, FALSE)</f>
        <v>Android</v>
      </c>
    </row>
    <row r="969" spans="1:7" x14ac:dyDescent="0.25">
      <c r="A969" s="7">
        <v>45256</v>
      </c>
      <c r="B969" s="8">
        <v>100000968</v>
      </c>
      <c r="C969" s="9" t="s">
        <v>50</v>
      </c>
      <c r="D969" s="9" t="s">
        <v>56</v>
      </c>
      <c r="E969" s="8">
        <v>2</v>
      </c>
      <c r="F969" s="3" t="str">
        <f>VLOOKUP(B969, Завдання1!$H:$J, 2, FALSE)</f>
        <v xml:space="preserve">Івано-Франківська </v>
      </c>
      <c r="G969" s="3" t="str">
        <f>VLOOKUP(B969, Завдання1!$L:$M, 2, FALSE)</f>
        <v>Android</v>
      </c>
    </row>
    <row r="970" spans="1:7" x14ac:dyDescent="0.25">
      <c r="A970" s="7">
        <v>45256</v>
      </c>
      <c r="B970" s="8">
        <v>100000969</v>
      </c>
      <c r="C970" s="9" t="s">
        <v>49</v>
      </c>
      <c r="D970" s="9" t="s">
        <v>53</v>
      </c>
      <c r="E970" s="8">
        <v>0</v>
      </c>
      <c r="F970" s="3" t="str">
        <f>VLOOKUP(B970, Завдання1!$H:$J, 2, FALSE)</f>
        <v xml:space="preserve">Миколаївська </v>
      </c>
      <c r="G970" s="3" t="str">
        <f>VLOOKUP(B970, Завдання1!$L:$M, 2, FALSE)</f>
        <v>Android</v>
      </c>
    </row>
    <row r="971" spans="1:7" x14ac:dyDescent="0.25">
      <c r="A971" s="7">
        <v>45254</v>
      </c>
      <c r="B971" s="8">
        <v>100000970</v>
      </c>
      <c r="C971" s="9" t="s">
        <v>49</v>
      </c>
      <c r="D971" s="9" t="s">
        <v>51</v>
      </c>
      <c r="E971" s="8">
        <v>10</v>
      </c>
      <c r="F971" s="3" t="str">
        <f>VLOOKUP(B971, Завдання1!$H:$J, 2, FALSE)</f>
        <v xml:space="preserve">Чернігівська </v>
      </c>
      <c r="G971" s="3" t="str">
        <f>VLOOKUP(B971, Завдання1!$L:$M, 2, FALSE)</f>
        <v>Android</v>
      </c>
    </row>
    <row r="972" spans="1:7" x14ac:dyDescent="0.25">
      <c r="A972" s="7">
        <v>45250</v>
      </c>
      <c r="B972" s="8">
        <v>100000971</v>
      </c>
      <c r="C972" s="9" t="s">
        <v>49</v>
      </c>
      <c r="D972" s="9" t="s">
        <v>53</v>
      </c>
      <c r="E972" s="8">
        <v>7</v>
      </c>
      <c r="F972" s="3" t="str">
        <f>VLOOKUP(B972, Завдання1!$H:$J, 2, FALSE)</f>
        <v xml:space="preserve">Львівська </v>
      </c>
      <c r="G972" s="3" t="str">
        <f>VLOOKUP(B972, Завдання1!$L:$M, 2, FALSE)</f>
        <v>Android</v>
      </c>
    </row>
    <row r="973" spans="1:7" x14ac:dyDescent="0.25">
      <c r="A973" s="7">
        <v>45256</v>
      </c>
      <c r="B973" s="8">
        <v>100000972</v>
      </c>
      <c r="C973" s="9" t="s">
        <v>49</v>
      </c>
      <c r="D973" s="9" t="s">
        <v>51</v>
      </c>
      <c r="E973" s="8">
        <v>0</v>
      </c>
      <c r="F973" s="3" t="str">
        <f>VLOOKUP(B973, Завдання1!$H:$J, 2, FALSE)</f>
        <v xml:space="preserve">Полтавська </v>
      </c>
      <c r="G973" s="3" t="str">
        <f>VLOOKUP(B973, Завдання1!$L:$M, 2, FALSE)</f>
        <v>Android</v>
      </c>
    </row>
    <row r="974" spans="1:7" x14ac:dyDescent="0.25">
      <c r="A974" s="7">
        <v>45256</v>
      </c>
      <c r="B974" s="8">
        <v>100000973</v>
      </c>
      <c r="C974" s="9" t="s">
        <v>48</v>
      </c>
      <c r="D974" s="9" t="s">
        <v>52</v>
      </c>
      <c r="E974" s="8">
        <v>0</v>
      </c>
      <c r="F974" s="3" t="str">
        <f>VLOOKUP(B974, Завдання1!$H:$J, 2, FALSE)</f>
        <v xml:space="preserve">Харківська </v>
      </c>
      <c r="G974" s="3" t="str">
        <f>VLOOKUP(B974, Завдання1!$L:$M, 2, FALSE)</f>
        <v>Android</v>
      </c>
    </row>
    <row r="975" spans="1:7" x14ac:dyDescent="0.25">
      <c r="A975" s="7">
        <v>45257</v>
      </c>
      <c r="B975" s="8">
        <v>100000974</v>
      </c>
      <c r="C975" s="9" t="s">
        <v>49</v>
      </c>
      <c r="D975" s="9" t="s">
        <v>53</v>
      </c>
      <c r="E975" s="8"/>
      <c r="F975" s="3" t="str">
        <f>VLOOKUP(B975, Завдання1!$H:$J, 2, FALSE)</f>
        <v xml:space="preserve">Миколаївська </v>
      </c>
      <c r="G975" s="3" t="str">
        <f>VLOOKUP(B975, Завдання1!$L:$M, 2, FALSE)</f>
        <v>feature phone</v>
      </c>
    </row>
    <row r="976" spans="1:7" x14ac:dyDescent="0.25">
      <c r="A976" s="7">
        <v>45253</v>
      </c>
      <c r="B976" s="8">
        <v>100000975</v>
      </c>
      <c r="C976" s="9" t="s">
        <v>49</v>
      </c>
      <c r="D976" s="9" t="s">
        <v>51</v>
      </c>
      <c r="E976" s="8"/>
      <c r="F976" s="3" t="str">
        <f>VLOOKUP(B976, Завдання1!$H:$J, 2, FALSE)</f>
        <v xml:space="preserve">Одеська </v>
      </c>
      <c r="G976" s="3" t="str">
        <f>VLOOKUP(B976, Завдання1!$L:$M, 2, FALSE)</f>
        <v>Android</v>
      </c>
    </row>
    <row r="977" spans="1:7" x14ac:dyDescent="0.25">
      <c r="A977" s="7">
        <v>45258</v>
      </c>
      <c r="B977" s="8">
        <v>100000976</v>
      </c>
      <c r="C977" s="9" t="s">
        <v>50</v>
      </c>
      <c r="D977" s="9" t="s">
        <v>54</v>
      </c>
      <c r="E977" s="8"/>
      <c r="F977" s="3" t="str">
        <f>VLOOKUP(B977, Завдання1!$H:$J, 2, FALSE)</f>
        <v xml:space="preserve">Одеська </v>
      </c>
      <c r="G977" s="3" t="str">
        <f>VLOOKUP(B977, Завдання1!$L:$M, 2, FALSE)</f>
        <v>Android</v>
      </c>
    </row>
    <row r="978" spans="1:7" x14ac:dyDescent="0.25">
      <c r="A978" s="7">
        <v>45258</v>
      </c>
      <c r="B978" s="8">
        <v>100000977</v>
      </c>
      <c r="C978" s="9" t="s">
        <v>49</v>
      </c>
      <c r="D978" s="9" t="s">
        <v>51</v>
      </c>
      <c r="E978" s="8"/>
      <c r="F978" s="3" t="str">
        <f>VLOOKUP(B978, Завдання1!$H:$J, 2, FALSE)</f>
        <v>Київська</v>
      </c>
      <c r="G978" s="3" t="str">
        <f>VLOOKUP(B978, Завдання1!$L:$M, 2, FALSE)</f>
        <v>Android</v>
      </c>
    </row>
    <row r="979" spans="1:7" x14ac:dyDescent="0.25">
      <c r="A979" s="7">
        <v>45256</v>
      </c>
      <c r="B979" s="8">
        <v>100000978</v>
      </c>
      <c r="C979" s="9" t="s">
        <v>49</v>
      </c>
      <c r="D979" s="9" t="s">
        <v>53</v>
      </c>
      <c r="E979" s="8">
        <v>9</v>
      </c>
      <c r="F979" s="3" t="str">
        <f>VLOOKUP(B979, Завдання1!$H:$J, 2, FALSE)</f>
        <v xml:space="preserve">Дніпропетровська </v>
      </c>
      <c r="G979" s="3" t="str">
        <f>VLOOKUP(B979, Завдання1!$L:$M, 2, FALSE)</f>
        <v>Android</v>
      </c>
    </row>
    <row r="980" spans="1:7" x14ac:dyDescent="0.25">
      <c r="A980" s="7">
        <v>45257</v>
      </c>
      <c r="B980" s="8">
        <v>100000979</v>
      </c>
      <c r="C980" s="9" t="s">
        <v>49</v>
      </c>
      <c r="D980" s="9" t="s">
        <v>53</v>
      </c>
      <c r="E980" s="8">
        <v>5</v>
      </c>
      <c r="F980" s="3" t="str">
        <f>VLOOKUP(B980, Завдання1!$H:$J, 2, FALSE)</f>
        <v xml:space="preserve">Одеська </v>
      </c>
      <c r="G980" s="3" t="str">
        <f>VLOOKUP(B980, Завдання1!$L:$M, 2, FALSE)</f>
        <v>feature phone</v>
      </c>
    </row>
    <row r="981" spans="1:7" x14ac:dyDescent="0.25">
      <c r="A981" s="7">
        <v>45256</v>
      </c>
      <c r="B981" s="8">
        <v>100000980</v>
      </c>
      <c r="C981" s="9" t="s">
        <v>49</v>
      </c>
      <c r="D981" s="9" t="s">
        <v>53</v>
      </c>
      <c r="E981" s="8">
        <v>0</v>
      </c>
      <c r="F981" s="3" t="str">
        <f>VLOOKUP(B981, Завдання1!$H:$J, 2, FALSE)</f>
        <v xml:space="preserve">Закарпатська </v>
      </c>
      <c r="G981" s="3" t="str">
        <f>VLOOKUP(B981, Завдання1!$L:$M, 2, FALSE)</f>
        <v>Android</v>
      </c>
    </row>
    <row r="982" spans="1:7" x14ac:dyDescent="0.25">
      <c r="A982" s="7">
        <v>45252</v>
      </c>
      <c r="B982" s="8">
        <v>100000981</v>
      </c>
      <c r="C982" s="9" t="s">
        <v>48</v>
      </c>
      <c r="D982" s="9" t="s">
        <v>52</v>
      </c>
      <c r="E982" s="8">
        <v>9</v>
      </c>
      <c r="F982" s="3" t="str">
        <f>VLOOKUP(B982, Завдання1!$H:$J, 2, FALSE)</f>
        <v xml:space="preserve">Дніпропетровська </v>
      </c>
      <c r="G982" s="3" t="str">
        <f>VLOOKUP(B982, Завдання1!$L:$M, 2, FALSE)</f>
        <v>Android</v>
      </c>
    </row>
    <row r="983" spans="1:7" x14ac:dyDescent="0.25">
      <c r="A983" s="7">
        <v>45258</v>
      </c>
      <c r="B983" s="8">
        <v>100000982</v>
      </c>
      <c r="C983" s="9" t="s">
        <v>50</v>
      </c>
      <c r="D983" s="9" t="s">
        <v>54</v>
      </c>
      <c r="E983" s="8"/>
      <c r="F983" s="3" t="str">
        <f>VLOOKUP(B983, Завдання1!$H:$J, 2, FALSE)</f>
        <v xml:space="preserve">Полтавська </v>
      </c>
      <c r="G983" s="3" t="str">
        <f>VLOOKUP(B983, Завдання1!$L:$M, 2, FALSE)</f>
        <v>Android</v>
      </c>
    </row>
    <row r="984" spans="1:7" x14ac:dyDescent="0.25">
      <c r="A984" s="7">
        <v>45257</v>
      </c>
      <c r="B984" s="8">
        <v>100000983</v>
      </c>
      <c r="C984" s="9" t="s">
        <v>48</v>
      </c>
      <c r="D984" s="9" t="s">
        <v>52</v>
      </c>
      <c r="E984" s="8"/>
      <c r="F984" s="3" t="str">
        <f>VLOOKUP(B984, Завдання1!$H:$J, 2, FALSE)</f>
        <v xml:space="preserve">Харківська </v>
      </c>
      <c r="G984" s="3" t="str">
        <f>VLOOKUP(B984, Завдання1!$L:$M, 2, FALSE)</f>
        <v>Android</v>
      </c>
    </row>
    <row r="985" spans="1:7" x14ac:dyDescent="0.25">
      <c r="A985" s="7">
        <v>45256</v>
      </c>
      <c r="B985" s="8">
        <v>100000984</v>
      </c>
      <c r="C985" s="9" t="s">
        <v>49</v>
      </c>
      <c r="D985" s="9" t="s">
        <v>51</v>
      </c>
      <c r="E985" s="8">
        <v>2</v>
      </c>
      <c r="F985" s="3" t="str">
        <f>VLOOKUP(B985, Завдання1!$H:$J, 2, FALSE)</f>
        <v xml:space="preserve">Волинська </v>
      </c>
      <c r="G985" s="3" t="str">
        <f>VLOOKUP(B985, Завдання1!$L:$M, 2, FALSE)</f>
        <v>Android</v>
      </c>
    </row>
    <row r="986" spans="1:7" x14ac:dyDescent="0.25">
      <c r="A986" s="7">
        <v>45253</v>
      </c>
      <c r="B986" s="8">
        <v>100000985</v>
      </c>
      <c r="C986" s="9" t="s">
        <v>49</v>
      </c>
      <c r="D986" s="9" t="s">
        <v>53</v>
      </c>
      <c r="E986" s="8">
        <v>0</v>
      </c>
      <c r="F986" s="3" t="str">
        <f>VLOOKUP(B986, Завдання1!$H:$J, 2, FALSE)</f>
        <v xml:space="preserve">Черкаська </v>
      </c>
      <c r="G986" s="3" t="str">
        <f>VLOOKUP(B986, Завдання1!$L:$M, 2, FALSE)</f>
        <v>Android</v>
      </c>
    </row>
    <row r="987" spans="1:7" x14ac:dyDescent="0.25">
      <c r="A987" s="7">
        <v>45255</v>
      </c>
      <c r="B987" s="8">
        <v>100000986</v>
      </c>
      <c r="C987" s="9" t="s">
        <v>49</v>
      </c>
      <c r="D987" s="9" t="s">
        <v>51</v>
      </c>
      <c r="E987" s="8">
        <v>10</v>
      </c>
      <c r="F987" s="3" t="str">
        <f>VLOOKUP(B987, Завдання1!$H:$J, 2, FALSE)</f>
        <v xml:space="preserve">Харківська </v>
      </c>
      <c r="G987" s="3" t="str">
        <f>VLOOKUP(B987, Завдання1!$L:$M, 2, FALSE)</f>
        <v>Android</v>
      </c>
    </row>
    <row r="988" spans="1:7" x14ac:dyDescent="0.25">
      <c r="A988" s="7">
        <v>45258</v>
      </c>
      <c r="B988" s="8">
        <v>100000987</v>
      </c>
      <c r="C988" s="9" t="s">
        <v>49</v>
      </c>
      <c r="D988" s="9" t="s">
        <v>53</v>
      </c>
      <c r="E988" s="8">
        <v>2</v>
      </c>
      <c r="F988" s="3" t="str">
        <f>VLOOKUP(B988, Завдання1!$H:$J, 2, FALSE)</f>
        <v>Київська</v>
      </c>
      <c r="G988" s="3" t="str">
        <f>VLOOKUP(B988, Завдання1!$L:$M, 2, FALSE)</f>
        <v>Android</v>
      </c>
    </row>
    <row r="989" spans="1:7" x14ac:dyDescent="0.25">
      <c r="A989" s="7">
        <v>45250</v>
      </c>
      <c r="B989" s="8">
        <v>100000988</v>
      </c>
      <c r="C989" s="9" t="s">
        <v>49</v>
      </c>
      <c r="D989" s="9" t="s">
        <v>51</v>
      </c>
      <c r="E989" s="8">
        <v>3</v>
      </c>
      <c r="F989" s="3" t="str">
        <f>VLOOKUP(B989, Завдання1!$H:$J, 2, FALSE)</f>
        <v xml:space="preserve">Івано-Франківська </v>
      </c>
      <c r="G989" s="3" t="str">
        <f>VLOOKUP(B989, Завдання1!$L:$M, 2, FALSE)</f>
        <v>Android</v>
      </c>
    </row>
    <row r="990" spans="1:7" x14ac:dyDescent="0.25">
      <c r="A990" s="7">
        <v>45255</v>
      </c>
      <c r="B990" s="8">
        <v>100000989</v>
      </c>
      <c r="C990" s="9" t="s">
        <v>49</v>
      </c>
      <c r="D990" s="9" t="s">
        <v>53</v>
      </c>
      <c r="E990" s="8">
        <v>10</v>
      </c>
      <c r="F990" s="3" t="str">
        <f>VLOOKUP(B990, Завдання1!$H:$J, 2, FALSE)</f>
        <v xml:space="preserve">Черкаська </v>
      </c>
      <c r="G990" s="3" t="str">
        <f>VLOOKUP(B990, Завдання1!$L:$M, 2, FALSE)</f>
        <v>Android</v>
      </c>
    </row>
    <row r="991" spans="1:7" x14ac:dyDescent="0.25">
      <c r="A991" s="7">
        <v>45252</v>
      </c>
      <c r="B991" s="8">
        <v>100000990</v>
      </c>
      <c r="C991" s="9" t="s">
        <v>48</v>
      </c>
      <c r="D991" s="9" t="s">
        <v>52</v>
      </c>
      <c r="E991" s="8">
        <v>10</v>
      </c>
      <c r="F991" s="3" t="str">
        <f>VLOOKUP(B991, Завдання1!$H:$J, 2, FALSE)</f>
        <v xml:space="preserve">Житомирська </v>
      </c>
      <c r="G991" s="3" t="str">
        <f>VLOOKUP(B991, Завдання1!$L:$M, 2, FALSE)</f>
        <v>IOS</v>
      </c>
    </row>
    <row r="992" spans="1:7" x14ac:dyDescent="0.25">
      <c r="A992" s="7">
        <v>45250</v>
      </c>
      <c r="B992" s="8">
        <v>100000991</v>
      </c>
      <c r="C992" s="9" t="s">
        <v>49</v>
      </c>
      <c r="D992" s="9" t="s">
        <v>51</v>
      </c>
      <c r="E992" s="8">
        <v>0</v>
      </c>
      <c r="F992" s="3" t="str">
        <f>VLOOKUP(B992, Завдання1!$H:$J, 2, FALSE)</f>
        <v xml:space="preserve">Дніпропетровська </v>
      </c>
      <c r="G992" s="3" t="str">
        <f>VLOOKUP(B992, Завдання1!$L:$M, 2, FALSE)</f>
        <v>IOS</v>
      </c>
    </row>
    <row r="993" spans="1:7" x14ac:dyDescent="0.25">
      <c r="A993" s="7">
        <v>45252</v>
      </c>
      <c r="B993" s="8">
        <v>100000992</v>
      </c>
      <c r="C993" s="9" t="s">
        <v>49</v>
      </c>
      <c r="D993" s="9" t="s">
        <v>51</v>
      </c>
      <c r="E993" s="8">
        <v>0</v>
      </c>
      <c r="F993" s="3" t="str">
        <f>VLOOKUP(B993, Завдання1!$H:$J, 2, FALSE)</f>
        <v xml:space="preserve">Полтавська </v>
      </c>
      <c r="G993" s="3" t="str">
        <f>VLOOKUP(B993, Завдання1!$L:$M, 2, FALSE)</f>
        <v>IOS</v>
      </c>
    </row>
    <row r="994" spans="1:7" x14ac:dyDescent="0.25">
      <c r="A994" s="7">
        <v>45250</v>
      </c>
      <c r="B994" s="8">
        <v>100000993</v>
      </c>
      <c r="C994" s="9" t="s">
        <v>50</v>
      </c>
      <c r="D994" s="9" t="s">
        <v>54</v>
      </c>
      <c r="E994" s="8">
        <v>9</v>
      </c>
      <c r="F994" s="3" t="str">
        <f>VLOOKUP(B994, Завдання1!$H:$J, 2, FALSE)</f>
        <v xml:space="preserve">Івано-Франківська </v>
      </c>
      <c r="G994" s="3" t="str">
        <f>VLOOKUP(B994, Завдання1!$L:$M, 2, FALSE)</f>
        <v>IOS</v>
      </c>
    </row>
    <row r="995" spans="1:7" x14ac:dyDescent="0.25">
      <c r="A995" s="7">
        <v>45258</v>
      </c>
      <c r="B995" s="8">
        <v>100000994</v>
      </c>
      <c r="C995" s="9" t="s">
        <v>48</v>
      </c>
      <c r="D995" s="9" t="s">
        <v>52</v>
      </c>
      <c r="E995" s="8">
        <v>9</v>
      </c>
      <c r="F995" s="3" t="str">
        <f>VLOOKUP(B995, Завдання1!$H:$J, 2, FALSE)</f>
        <v xml:space="preserve">Чернівецька </v>
      </c>
      <c r="G995" s="3" t="str">
        <f>VLOOKUP(B995, Завдання1!$L:$M, 2, FALSE)</f>
        <v>Android</v>
      </c>
    </row>
    <row r="996" spans="1:7" x14ac:dyDescent="0.25">
      <c r="A996" s="7">
        <v>45257</v>
      </c>
      <c r="B996" s="8">
        <v>100000995</v>
      </c>
      <c r="C996" s="9" t="s">
        <v>49</v>
      </c>
      <c r="D996" s="9" t="s">
        <v>53</v>
      </c>
      <c r="E996" s="8">
        <v>9</v>
      </c>
      <c r="F996" s="3" t="str">
        <f>VLOOKUP(B996, Завдання1!$H:$J, 2, FALSE)</f>
        <v xml:space="preserve">Харківська </v>
      </c>
      <c r="G996" s="3" t="str">
        <f>VLOOKUP(B996, Завдання1!$L:$M, 2, FALSE)</f>
        <v>Android</v>
      </c>
    </row>
    <row r="997" spans="1:7" x14ac:dyDescent="0.25">
      <c r="A997" s="7">
        <v>45250</v>
      </c>
      <c r="B997" s="8">
        <v>100000996</v>
      </c>
      <c r="C997" s="9" t="s">
        <v>49</v>
      </c>
      <c r="D997" s="9" t="s">
        <v>53</v>
      </c>
      <c r="E997" s="8">
        <v>10</v>
      </c>
      <c r="F997" s="3" t="str">
        <f>VLOOKUP(B997, Завдання1!$H:$J, 2, FALSE)</f>
        <v xml:space="preserve">Сумська </v>
      </c>
      <c r="G997" s="3" t="str">
        <f>VLOOKUP(B997, Завдання1!$L:$M, 2, FALSE)</f>
        <v>IOS</v>
      </c>
    </row>
    <row r="998" spans="1:7" x14ac:dyDescent="0.25">
      <c r="A998" s="7">
        <v>45257</v>
      </c>
      <c r="B998" s="8">
        <v>100000997</v>
      </c>
      <c r="C998" s="9" t="s">
        <v>49</v>
      </c>
      <c r="D998" s="9" t="s">
        <v>53</v>
      </c>
      <c r="E998" s="8">
        <v>10</v>
      </c>
      <c r="F998" s="3" t="str">
        <f>VLOOKUP(B998, Завдання1!$H:$J, 2, FALSE)</f>
        <v xml:space="preserve">Волинська </v>
      </c>
      <c r="G998" s="3" t="str">
        <f>VLOOKUP(B998, Завдання1!$L:$M, 2, FALSE)</f>
        <v>Android</v>
      </c>
    </row>
    <row r="999" spans="1:7" x14ac:dyDescent="0.25">
      <c r="A999" s="7">
        <v>45254</v>
      </c>
      <c r="B999" s="8">
        <v>100000998</v>
      </c>
      <c r="C999" s="9" t="s">
        <v>49</v>
      </c>
      <c r="D999" s="9" t="s">
        <v>51</v>
      </c>
      <c r="E999" s="8">
        <v>5</v>
      </c>
      <c r="F999" s="3" t="str">
        <f>VLOOKUP(B999, Завдання1!$H:$J, 2, FALSE)</f>
        <v xml:space="preserve">Чернігівська </v>
      </c>
      <c r="G999" s="3" t="str">
        <f>VLOOKUP(B999, Завдання1!$L:$M, 2, FALSE)</f>
        <v>Android</v>
      </c>
    </row>
    <row r="1000" spans="1:7" x14ac:dyDescent="0.25">
      <c r="A1000" s="7">
        <v>45254</v>
      </c>
      <c r="B1000" s="8">
        <v>100000999</v>
      </c>
      <c r="C1000" s="9" t="s">
        <v>49</v>
      </c>
      <c r="D1000" s="9" t="s">
        <v>53</v>
      </c>
      <c r="E1000" s="8">
        <v>9</v>
      </c>
      <c r="F1000" s="3" t="str">
        <f>VLOOKUP(B1000, Завдання1!$H:$J, 2, FALSE)</f>
        <v xml:space="preserve">Миколаївська </v>
      </c>
      <c r="G1000" s="3" t="str">
        <f>VLOOKUP(B1000, Завдання1!$L:$M, 2, FALSE)</f>
        <v>Android</v>
      </c>
    </row>
    <row r="1001" spans="1:7" x14ac:dyDescent="0.25">
      <c r="A1001" s="7">
        <v>45254</v>
      </c>
      <c r="B1001" s="8">
        <v>100001000</v>
      </c>
      <c r="C1001" s="9" t="s">
        <v>50</v>
      </c>
      <c r="D1001" s="9" t="s">
        <v>54</v>
      </c>
      <c r="E1001" s="8">
        <v>0</v>
      </c>
      <c r="F1001" s="3" t="str">
        <f>VLOOKUP(B1001, Завдання1!$H:$J, 2, FALSE)</f>
        <v xml:space="preserve">Чернівецька </v>
      </c>
      <c r="G1001" s="3" t="str">
        <f>VLOOKUP(B1001, Завдання1!$L:$M, 2, FALSE)</f>
        <v>Android</v>
      </c>
    </row>
    <row r="1002" spans="1:7" x14ac:dyDescent="0.25">
      <c r="A1002" s="7">
        <v>45255</v>
      </c>
      <c r="B1002" s="8">
        <v>100001001</v>
      </c>
      <c r="C1002" s="9" t="s">
        <v>49</v>
      </c>
      <c r="D1002" s="9" t="s">
        <v>51</v>
      </c>
      <c r="E1002" s="8">
        <v>10</v>
      </c>
      <c r="F1002" s="3" t="str">
        <f>VLOOKUP(B1002, Завдання1!$H:$J, 2, FALSE)</f>
        <v xml:space="preserve">Полтавська </v>
      </c>
      <c r="G1002" s="3" t="str">
        <f>VLOOKUP(B1002, Завдання1!$L:$M, 2, FALSE)</f>
        <v>Android</v>
      </c>
    </row>
    <row r="1003" spans="1:7" x14ac:dyDescent="0.25">
      <c r="A1003" s="7">
        <v>45258</v>
      </c>
      <c r="B1003" s="8">
        <v>100001002</v>
      </c>
      <c r="C1003" s="9" t="s">
        <v>48</v>
      </c>
      <c r="D1003" s="9" t="s">
        <v>52</v>
      </c>
      <c r="E1003" s="8">
        <v>10</v>
      </c>
      <c r="F1003" s="3" t="str">
        <f>VLOOKUP(B1003, Завдання1!$H:$J, 2, FALSE)</f>
        <v xml:space="preserve">Дніпропетровська </v>
      </c>
      <c r="G1003" s="3" t="str">
        <f>VLOOKUP(B1003, Завдання1!$L:$M, 2, FALSE)</f>
        <v>Android</v>
      </c>
    </row>
    <row r="1004" spans="1:7" x14ac:dyDescent="0.25">
      <c r="A1004" s="7">
        <v>45253</v>
      </c>
      <c r="B1004" s="8">
        <v>100001003</v>
      </c>
      <c r="C1004" s="9" t="s">
        <v>49</v>
      </c>
      <c r="D1004" s="9" t="s">
        <v>51</v>
      </c>
      <c r="E1004" s="8">
        <v>10</v>
      </c>
      <c r="F1004" s="3" t="str">
        <f>VLOOKUP(B1004, Завдання1!$H:$J, 2, FALSE)</f>
        <v xml:space="preserve">Волинська </v>
      </c>
      <c r="G1004" s="3" t="str">
        <f>VLOOKUP(B1004, Завдання1!$L:$M, 2, FALSE)</f>
        <v>Android</v>
      </c>
    </row>
    <row r="1005" spans="1:7" x14ac:dyDescent="0.25">
      <c r="A1005" s="7">
        <v>45253</v>
      </c>
      <c r="B1005" s="8">
        <v>100001004</v>
      </c>
      <c r="C1005" s="9" t="s">
        <v>49</v>
      </c>
      <c r="D1005" s="9" t="s">
        <v>51</v>
      </c>
      <c r="E1005" s="8"/>
      <c r="F1005" s="3" t="str">
        <f>VLOOKUP(B1005, Завдання1!$H:$J, 2, FALSE)</f>
        <v xml:space="preserve">Волинська </v>
      </c>
      <c r="G1005" s="3" t="str">
        <f>VLOOKUP(B1005, Завдання1!$L:$M, 2, FALSE)</f>
        <v>Android</v>
      </c>
    </row>
    <row r="1006" spans="1:7" x14ac:dyDescent="0.25">
      <c r="A1006" s="7">
        <v>45258</v>
      </c>
      <c r="B1006" s="8">
        <v>100001005</v>
      </c>
      <c r="C1006" s="9" t="s">
        <v>49</v>
      </c>
      <c r="D1006" s="9" t="s">
        <v>51</v>
      </c>
      <c r="E1006" s="8"/>
      <c r="F1006" s="3" t="str">
        <f>VLOOKUP(B1006, Завдання1!$H:$J, 2, FALSE)</f>
        <v xml:space="preserve">Львівська </v>
      </c>
      <c r="G1006" s="3" t="str">
        <f>VLOOKUP(B1006, Завдання1!$L:$M, 2, FALSE)</f>
        <v>Android</v>
      </c>
    </row>
    <row r="1007" spans="1:7" x14ac:dyDescent="0.25">
      <c r="A1007" s="7">
        <v>45258</v>
      </c>
      <c r="B1007" s="8">
        <v>100001006</v>
      </c>
      <c r="C1007" s="9" t="s">
        <v>49</v>
      </c>
      <c r="D1007" s="9" t="s">
        <v>51</v>
      </c>
      <c r="E1007" s="8">
        <v>10</v>
      </c>
      <c r="F1007" s="3" t="str">
        <f>VLOOKUP(B1007, Завдання1!$H:$J, 2, FALSE)</f>
        <v xml:space="preserve">Черкаська </v>
      </c>
      <c r="G1007" s="3" t="str">
        <f>VLOOKUP(B1007, Завдання1!$L:$M, 2, FALSE)</f>
        <v>Android</v>
      </c>
    </row>
    <row r="1008" spans="1:7" x14ac:dyDescent="0.25">
      <c r="A1008" s="7">
        <v>45254</v>
      </c>
      <c r="B1008" s="8">
        <v>100001007</v>
      </c>
      <c r="C1008" s="9" t="s">
        <v>49</v>
      </c>
      <c r="D1008" s="9" t="s">
        <v>51</v>
      </c>
      <c r="E1008" s="8">
        <v>9</v>
      </c>
      <c r="F1008" s="3" t="str">
        <f>VLOOKUP(B1008, Завдання1!$H:$J, 2, FALSE)</f>
        <v xml:space="preserve">Одеська </v>
      </c>
      <c r="G1008" s="3" t="str">
        <f>VLOOKUP(B1008, Завдання1!$L:$M, 2, FALSE)</f>
        <v>Android</v>
      </c>
    </row>
    <row r="1009" spans="1:7" x14ac:dyDescent="0.25">
      <c r="A1009" s="7">
        <v>45254</v>
      </c>
      <c r="B1009" s="8">
        <v>100001008</v>
      </c>
      <c r="C1009" s="9" t="s">
        <v>49</v>
      </c>
      <c r="D1009" s="9" t="s">
        <v>53</v>
      </c>
      <c r="E1009" s="8">
        <v>5</v>
      </c>
      <c r="F1009" s="3" t="str">
        <f>VLOOKUP(B1009, Завдання1!$H:$J, 2, FALSE)</f>
        <v xml:space="preserve">Житомирська </v>
      </c>
      <c r="G1009" s="3" t="str">
        <f>VLOOKUP(B1009, Завдання1!$L:$M, 2, FALSE)</f>
        <v>Android</v>
      </c>
    </row>
    <row r="1010" spans="1:7" x14ac:dyDescent="0.25">
      <c r="A1010" s="7">
        <v>45258</v>
      </c>
      <c r="B1010" s="8">
        <v>100001009</v>
      </c>
      <c r="C1010" s="9" t="s">
        <v>49</v>
      </c>
      <c r="D1010" s="9" t="s">
        <v>51</v>
      </c>
      <c r="E1010" s="8">
        <v>8</v>
      </c>
      <c r="F1010" s="3" t="str">
        <f>VLOOKUP(B1010, Завдання1!$H:$J, 2, FALSE)</f>
        <v xml:space="preserve">Кіровоградська </v>
      </c>
      <c r="G1010" s="3" t="str">
        <f>VLOOKUP(B1010, Завдання1!$L:$M, 2, FALSE)</f>
        <v>Android</v>
      </c>
    </row>
    <row r="1011" spans="1:7" x14ac:dyDescent="0.25">
      <c r="A1011" s="7">
        <v>45257</v>
      </c>
      <c r="B1011" s="8">
        <v>100001010</v>
      </c>
      <c r="C1011" s="9" t="s">
        <v>49</v>
      </c>
      <c r="D1011" s="9" t="s">
        <v>53</v>
      </c>
      <c r="E1011" s="8">
        <v>1</v>
      </c>
      <c r="F1011" s="3" t="str">
        <f>VLOOKUP(B1011, Завдання1!$H:$J, 2, FALSE)</f>
        <v xml:space="preserve">Івано-Франківська </v>
      </c>
      <c r="G1011" s="3" t="str">
        <f>VLOOKUP(B1011, Завдання1!$L:$M, 2, FALSE)</f>
        <v>Android</v>
      </c>
    </row>
    <row r="1012" spans="1:7" x14ac:dyDescent="0.25">
      <c r="A1012" s="7">
        <v>45254</v>
      </c>
      <c r="B1012" s="8">
        <v>100001011</v>
      </c>
      <c r="C1012" s="9" t="s">
        <v>48</v>
      </c>
      <c r="D1012" s="9" t="s">
        <v>52</v>
      </c>
      <c r="E1012" s="8">
        <v>10</v>
      </c>
      <c r="F1012" s="3" t="str">
        <f>VLOOKUP(B1012, Завдання1!$H:$J, 2, FALSE)</f>
        <v xml:space="preserve">Сумська </v>
      </c>
      <c r="G1012" s="3" t="str">
        <f>VLOOKUP(B1012, Завдання1!$L:$M, 2, FALSE)</f>
        <v>Android</v>
      </c>
    </row>
    <row r="1013" spans="1:7" x14ac:dyDescent="0.25">
      <c r="A1013" s="7">
        <v>45257</v>
      </c>
      <c r="B1013" s="8">
        <v>100001012</v>
      </c>
      <c r="C1013" s="9" t="s">
        <v>49</v>
      </c>
      <c r="D1013" s="9" t="s">
        <v>51</v>
      </c>
      <c r="E1013" s="8">
        <v>2</v>
      </c>
      <c r="F1013" s="3" t="str">
        <f>VLOOKUP(B1013, Завдання1!$H:$J, 2, FALSE)</f>
        <v xml:space="preserve">Вінницька </v>
      </c>
      <c r="G1013" s="3" t="str">
        <f>VLOOKUP(B1013, Завдання1!$L:$M, 2, FALSE)</f>
        <v>Android</v>
      </c>
    </row>
    <row r="1014" spans="1:7" x14ac:dyDescent="0.25">
      <c r="A1014" s="7">
        <v>45252</v>
      </c>
      <c r="B1014" s="8">
        <v>100001013</v>
      </c>
      <c r="C1014" s="9" t="s">
        <v>49</v>
      </c>
      <c r="D1014" s="9" t="s">
        <v>51</v>
      </c>
      <c r="E1014" s="8"/>
      <c r="F1014" s="3" t="str">
        <f>VLOOKUP(B1014, Завдання1!$H:$J, 2, FALSE)</f>
        <v xml:space="preserve">Тернопільська </v>
      </c>
      <c r="G1014" s="3" t="str">
        <f>VLOOKUP(B1014, Завдання1!$L:$M, 2, FALSE)</f>
        <v>Android</v>
      </c>
    </row>
    <row r="1015" spans="1:7" x14ac:dyDescent="0.25">
      <c r="A1015" s="7">
        <v>45258</v>
      </c>
      <c r="B1015" s="8">
        <v>100001014</v>
      </c>
      <c r="C1015" s="9" t="s">
        <v>50</v>
      </c>
      <c r="D1015" s="9" t="s">
        <v>56</v>
      </c>
      <c r="E1015" s="8"/>
      <c r="F1015" s="3" t="str">
        <f>VLOOKUP(B1015, Завдання1!$H:$J, 2, FALSE)</f>
        <v xml:space="preserve">Дніпропетровська </v>
      </c>
      <c r="G1015" s="3" t="str">
        <f>VLOOKUP(B1015, Завдання1!$L:$M, 2, FALSE)</f>
        <v>Android</v>
      </c>
    </row>
    <row r="1016" spans="1:7" x14ac:dyDescent="0.25">
      <c r="A1016" s="7">
        <v>45254</v>
      </c>
      <c r="B1016" s="8">
        <v>100001015</v>
      </c>
      <c r="C1016" s="9" t="s">
        <v>49</v>
      </c>
      <c r="D1016" s="9" t="s">
        <v>51</v>
      </c>
      <c r="E1016" s="8"/>
      <c r="F1016" s="3" t="str">
        <f>VLOOKUP(B1016, Завдання1!$H:$J, 2, FALSE)</f>
        <v xml:space="preserve">Черкаська </v>
      </c>
      <c r="G1016" s="3" t="str">
        <f>VLOOKUP(B1016, Завдання1!$L:$M, 2, FALSE)</f>
        <v>Android</v>
      </c>
    </row>
    <row r="1017" spans="1:7" x14ac:dyDescent="0.25">
      <c r="A1017" s="7">
        <v>45250</v>
      </c>
      <c r="B1017" s="8">
        <v>100001016</v>
      </c>
      <c r="C1017" s="9" t="s">
        <v>49</v>
      </c>
      <c r="D1017" s="9" t="s">
        <v>51</v>
      </c>
      <c r="E1017" s="8">
        <v>6</v>
      </c>
      <c r="F1017" s="3" t="str">
        <f>VLOOKUP(B1017, Завдання1!$H:$J, 2, FALSE)</f>
        <v xml:space="preserve">Чернігівська </v>
      </c>
      <c r="G1017" s="3" t="str">
        <f>VLOOKUP(B1017, Завдання1!$L:$M, 2, FALSE)</f>
        <v>Android</v>
      </c>
    </row>
    <row r="1018" spans="1:7" x14ac:dyDescent="0.25">
      <c r="A1018" s="7">
        <v>45252</v>
      </c>
      <c r="B1018" s="8">
        <v>100001017</v>
      </c>
      <c r="C1018" s="9" t="s">
        <v>49</v>
      </c>
      <c r="D1018" s="9" t="s">
        <v>53</v>
      </c>
      <c r="E1018" s="8">
        <v>10</v>
      </c>
      <c r="F1018" s="3" t="str">
        <f>VLOOKUP(B1018, Завдання1!$H:$J, 2, FALSE)</f>
        <v xml:space="preserve">Одеська </v>
      </c>
      <c r="G1018" s="3" t="str">
        <f>VLOOKUP(B1018, Завдання1!$L:$M, 2, FALSE)</f>
        <v>Android</v>
      </c>
    </row>
    <row r="1019" spans="1:7" x14ac:dyDescent="0.25">
      <c r="A1019" s="7">
        <v>45254</v>
      </c>
      <c r="B1019" s="8">
        <v>100001018</v>
      </c>
      <c r="C1019" s="9" t="s">
        <v>48</v>
      </c>
      <c r="D1019" s="9" t="s">
        <v>52</v>
      </c>
      <c r="E1019" s="8">
        <v>6</v>
      </c>
      <c r="F1019" s="3" t="str">
        <f>VLOOKUP(B1019, Завдання1!$H:$J, 2, FALSE)</f>
        <v xml:space="preserve">Тернопільська </v>
      </c>
      <c r="G1019" s="3" t="str">
        <f>VLOOKUP(B1019, Завдання1!$L:$M, 2, FALSE)</f>
        <v>Android</v>
      </c>
    </row>
    <row r="1020" spans="1:7" x14ac:dyDescent="0.25">
      <c r="A1020" s="7">
        <v>45257</v>
      </c>
      <c r="B1020" s="8">
        <v>100001019</v>
      </c>
      <c r="C1020" s="9" t="s">
        <v>49</v>
      </c>
      <c r="D1020" s="9" t="s">
        <v>51</v>
      </c>
      <c r="E1020" s="8">
        <v>10</v>
      </c>
      <c r="F1020" s="3" t="str">
        <f>VLOOKUP(B1020, Завдання1!$H:$J, 2, FALSE)</f>
        <v xml:space="preserve">Івано-Франківська </v>
      </c>
      <c r="G1020" s="3" t="str">
        <f>VLOOKUP(B1020, Завдання1!$L:$M, 2, FALSE)</f>
        <v>Android</v>
      </c>
    </row>
    <row r="1021" spans="1:7" x14ac:dyDescent="0.25">
      <c r="A1021" s="7">
        <v>45256</v>
      </c>
      <c r="B1021" s="8">
        <v>100001020</v>
      </c>
      <c r="C1021" s="9" t="s">
        <v>49</v>
      </c>
      <c r="D1021" s="9" t="s">
        <v>53</v>
      </c>
      <c r="E1021" s="8">
        <v>0</v>
      </c>
      <c r="F1021" s="3" t="str">
        <f>VLOOKUP(B1021, Завдання1!$H:$J, 2, FALSE)</f>
        <v xml:space="preserve">Дніпропетровська </v>
      </c>
      <c r="G1021" s="3" t="str">
        <f>VLOOKUP(B1021, Завдання1!$L:$M, 2, FALSE)</f>
        <v>Android</v>
      </c>
    </row>
    <row r="1022" spans="1:7" x14ac:dyDescent="0.25">
      <c r="A1022" s="7">
        <v>45250</v>
      </c>
      <c r="B1022" s="8">
        <v>100001021</v>
      </c>
      <c r="C1022" s="9" t="s">
        <v>48</v>
      </c>
      <c r="D1022" s="9" t="s">
        <v>52</v>
      </c>
      <c r="E1022" s="8">
        <v>8</v>
      </c>
      <c r="F1022" s="3" t="str">
        <f>VLOOKUP(B1022, Завдання1!$H:$J, 2, FALSE)</f>
        <v xml:space="preserve">Хмельницька </v>
      </c>
      <c r="G1022" s="3" t="str">
        <f>VLOOKUP(B1022, Завдання1!$L:$M, 2, FALSE)</f>
        <v>Android</v>
      </c>
    </row>
    <row r="1023" spans="1:7" x14ac:dyDescent="0.25">
      <c r="A1023" s="7">
        <v>45257</v>
      </c>
      <c r="B1023" s="8">
        <v>100001022</v>
      </c>
      <c r="C1023" s="9" t="s">
        <v>49</v>
      </c>
      <c r="D1023" s="9" t="s">
        <v>53</v>
      </c>
      <c r="E1023" s="8">
        <v>9</v>
      </c>
      <c r="F1023" s="3" t="str">
        <f>VLOOKUP(B1023, Завдання1!$H:$J, 2, FALSE)</f>
        <v xml:space="preserve">Житомирська </v>
      </c>
      <c r="G1023" s="3" t="str">
        <f>VLOOKUP(B1023, Завдання1!$L:$M, 2, FALSE)</f>
        <v>IOS</v>
      </c>
    </row>
    <row r="1024" spans="1:7" x14ac:dyDescent="0.25">
      <c r="A1024" s="7">
        <v>45258</v>
      </c>
      <c r="B1024" s="8">
        <v>100001023</v>
      </c>
      <c r="C1024" s="9" t="s">
        <v>48</v>
      </c>
      <c r="D1024" s="9" t="s">
        <v>52</v>
      </c>
      <c r="E1024" s="8">
        <v>10</v>
      </c>
      <c r="F1024" s="3" t="str">
        <f>VLOOKUP(B1024, Завдання1!$H:$J, 2, FALSE)</f>
        <v xml:space="preserve">Волинська </v>
      </c>
      <c r="G1024" s="3" t="str">
        <f>VLOOKUP(B1024, Завдання1!$L:$M, 2, FALSE)</f>
        <v>IOS</v>
      </c>
    </row>
    <row r="1025" spans="1:7" x14ac:dyDescent="0.25">
      <c r="A1025" s="7">
        <v>45252</v>
      </c>
      <c r="B1025" s="8">
        <v>100001024</v>
      </c>
      <c r="C1025" s="9" t="s">
        <v>49</v>
      </c>
      <c r="D1025" s="9" t="s">
        <v>51</v>
      </c>
      <c r="E1025" s="8">
        <v>8</v>
      </c>
      <c r="F1025" s="3" t="str">
        <f>VLOOKUP(B1025, Завдання1!$H:$J, 2, FALSE)</f>
        <v xml:space="preserve">Черкаська </v>
      </c>
      <c r="G1025" s="3" t="str">
        <f>VLOOKUP(B1025, Завдання1!$L:$M, 2, FALSE)</f>
        <v>IOS</v>
      </c>
    </row>
    <row r="1026" spans="1:7" x14ac:dyDescent="0.25">
      <c r="A1026" s="7">
        <v>45250</v>
      </c>
      <c r="B1026" s="8">
        <v>100001025</v>
      </c>
      <c r="C1026" s="9" t="s">
        <v>49</v>
      </c>
      <c r="D1026" s="9" t="s">
        <v>53</v>
      </c>
      <c r="E1026" s="8">
        <v>9</v>
      </c>
      <c r="F1026" s="3" t="str">
        <f>VLOOKUP(B1026, Завдання1!$H:$J, 2, FALSE)</f>
        <v xml:space="preserve">Запорізька </v>
      </c>
      <c r="G1026" s="3" t="str">
        <f>VLOOKUP(B1026, Завдання1!$L:$M, 2, FALSE)</f>
        <v>IOS</v>
      </c>
    </row>
    <row r="1027" spans="1:7" x14ac:dyDescent="0.25">
      <c r="A1027" s="7">
        <v>45250</v>
      </c>
      <c r="B1027" s="8">
        <v>100001026</v>
      </c>
      <c r="C1027" s="9" t="s">
        <v>48</v>
      </c>
      <c r="D1027" s="9" t="s">
        <v>52</v>
      </c>
      <c r="E1027" s="8">
        <v>10</v>
      </c>
      <c r="F1027" s="3" t="str">
        <f>VLOOKUP(B1027, Завдання1!$H:$J, 2, FALSE)</f>
        <v>Київська</v>
      </c>
      <c r="G1027" s="3" t="str">
        <f>VLOOKUP(B1027, Завдання1!$L:$M, 2, FALSE)</f>
        <v>Android</v>
      </c>
    </row>
    <row r="1028" spans="1:7" x14ac:dyDescent="0.25">
      <c r="A1028" s="7">
        <v>45258</v>
      </c>
      <c r="B1028" s="8">
        <v>100001027</v>
      </c>
      <c r="C1028" s="9" t="s">
        <v>49</v>
      </c>
      <c r="D1028" s="9" t="s">
        <v>53</v>
      </c>
      <c r="E1028" s="8">
        <v>7</v>
      </c>
      <c r="F1028" s="3" t="str">
        <f>VLOOKUP(B1028, Завдання1!$H:$J, 2, FALSE)</f>
        <v xml:space="preserve">Волинська </v>
      </c>
      <c r="G1028" s="3" t="str">
        <f>VLOOKUP(B1028, Завдання1!$L:$M, 2, FALSE)</f>
        <v>Android</v>
      </c>
    </row>
    <row r="1029" spans="1:7" x14ac:dyDescent="0.25">
      <c r="A1029" s="7">
        <v>45257</v>
      </c>
      <c r="B1029" s="8">
        <v>100001028</v>
      </c>
      <c r="C1029" s="9" t="s">
        <v>49</v>
      </c>
      <c r="D1029" s="9" t="s">
        <v>51</v>
      </c>
      <c r="E1029" s="8"/>
      <c r="F1029" s="3" t="str">
        <f>VLOOKUP(B1029, Завдання1!$H:$J, 2, FALSE)</f>
        <v xml:space="preserve">Харківська </v>
      </c>
      <c r="G1029" s="3" t="str">
        <f>VLOOKUP(B1029, Завдання1!$L:$M, 2, FALSE)</f>
        <v>IOS</v>
      </c>
    </row>
    <row r="1030" spans="1:7" x14ac:dyDescent="0.25">
      <c r="A1030" s="7">
        <v>45256</v>
      </c>
      <c r="B1030" s="8">
        <v>100001029</v>
      </c>
      <c r="C1030" s="9" t="s">
        <v>49</v>
      </c>
      <c r="D1030" s="9" t="s">
        <v>51</v>
      </c>
      <c r="E1030" s="8"/>
      <c r="F1030" s="3" t="str">
        <f>VLOOKUP(B1030, Завдання1!$H:$J, 2, FALSE)</f>
        <v xml:space="preserve">Дніпропетровська </v>
      </c>
      <c r="G1030" s="3" t="str">
        <f>VLOOKUP(B1030, Завдання1!$L:$M, 2, FALSE)</f>
        <v>Android</v>
      </c>
    </row>
    <row r="1031" spans="1:7" x14ac:dyDescent="0.25">
      <c r="A1031" s="7">
        <v>45256</v>
      </c>
      <c r="B1031" s="8">
        <v>100001030</v>
      </c>
      <c r="C1031" s="9" t="s">
        <v>49</v>
      </c>
      <c r="D1031" s="9" t="s">
        <v>53</v>
      </c>
      <c r="E1031" s="8"/>
      <c r="F1031" s="3" t="str">
        <f>VLOOKUP(B1031, Завдання1!$H:$J, 2, FALSE)</f>
        <v xml:space="preserve">Запорізька </v>
      </c>
      <c r="G1031" s="3" t="str">
        <f>VLOOKUP(B1031, Завдання1!$L:$M, 2, FALSE)</f>
        <v>Android</v>
      </c>
    </row>
    <row r="1032" spans="1:7" x14ac:dyDescent="0.25">
      <c r="A1032" s="7">
        <v>45257</v>
      </c>
      <c r="B1032" s="8">
        <v>100001031</v>
      </c>
      <c r="C1032" s="9" t="s">
        <v>49</v>
      </c>
      <c r="D1032" s="9" t="s">
        <v>51</v>
      </c>
      <c r="E1032" s="8"/>
      <c r="F1032" s="3" t="str">
        <f>VLOOKUP(B1032, Завдання1!$H:$J, 2, FALSE)</f>
        <v xml:space="preserve">Хмельницька </v>
      </c>
      <c r="G1032" s="3" t="str">
        <f>VLOOKUP(B1032, Завдання1!$L:$M, 2, FALSE)</f>
        <v>Android</v>
      </c>
    </row>
    <row r="1033" spans="1:7" x14ac:dyDescent="0.25">
      <c r="A1033" s="7">
        <v>45255</v>
      </c>
      <c r="B1033" s="8">
        <v>100001032</v>
      </c>
      <c r="C1033" s="9" t="s">
        <v>49</v>
      </c>
      <c r="D1033" s="9" t="s">
        <v>53</v>
      </c>
      <c r="E1033" s="8"/>
      <c r="F1033" s="3" t="str">
        <f>VLOOKUP(B1033, Завдання1!$H:$J, 2, FALSE)</f>
        <v>Київська</v>
      </c>
      <c r="G1033" s="3" t="str">
        <f>VLOOKUP(B1033, Завдання1!$L:$M, 2, FALSE)</f>
        <v>Android</v>
      </c>
    </row>
    <row r="1034" spans="1:7" x14ac:dyDescent="0.25">
      <c r="A1034" s="7">
        <v>45258</v>
      </c>
      <c r="B1034" s="8">
        <v>100001033</v>
      </c>
      <c r="C1034" s="9" t="s">
        <v>50</v>
      </c>
      <c r="D1034" s="9" t="s">
        <v>54</v>
      </c>
      <c r="E1034" s="8">
        <v>4</v>
      </c>
      <c r="F1034" s="3" t="str">
        <f>VLOOKUP(B1034, Завдання1!$H:$J, 2, FALSE)</f>
        <v>Київська</v>
      </c>
      <c r="G1034" s="3" t="str">
        <f>VLOOKUP(B1034, Завдання1!$L:$M, 2, FALSE)</f>
        <v>Android</v>
      </c>
    </row>
    <row r="1035" spans="1:7" x14ac:dyDescent="0.25">
      <c r="A1035" s="7">
        <v>45252</v>
      </c>
      <c r="B1035" s="8">
        <v>100001034</v>
      </c>
      <c r="C1035" s="9" t="s">
        <v>49</v>
      </c>
      <c r="D1035" s="9" t="s">
        <v>53</v>
      </c>
      <c r="E1035" s="8">
        <v>2</v>
      </c>
      <c r="F1035" s="3" t="str">
        <f>VLOOKUP(B1035, Завдання1!$H:$J, 2, FALSE)</f>
        <v xml:space="preserve">Кіровоградська </v>
      </c>
      <c r="G1035" s="3" t="str">
        <f>VLOOKUP(B1035, Завдання1!$L:$M, 2, FALSE)</f>
        <v>Android</v>
      </c>
    </row>
    <row r="1036" spans="1:7" x14ac:dyDescent="0.25">
      <c r="A1036" s="7">
        <v>45256</v>
      </c>
      <c r="B1036" s="8">
        <v>100001035</v>
      </c>
      <c r="C1036" s="9" t="s">
        <v>49</v>
      </c>
      <c r="D1036" s="9" t="s">
        <v>53</v>
      </c>
      <c r="E1036" s="8">
        <v>2</v>
      </c>
      <c r="F1036" s="3" t="str">
        <f>VLOOKUP(B1036, Завдання1!$H:$J, 2, FALSE)</f>
        <v xml:space="preserve">Львівська </v>
      </c>
      <c r="G1036" s="3" t="str">
        <f>VLOOKUP(B1036, Завдання1!$L:$M, 2, FALSE)</f>
        <v>Android</v>
      </c>
    </row>
    <row r="1037" spans="1:7" x14ac:dyDescent="0.25">
      <c r="A1037" s="7">
        <v>45255</v>
      </c>
      <c r="B1037" s="8">
        <v>100001036</v>
      </c>
      <c r="C1037" s="9" t="s">
        <v>50</v>
      </c>
      <c r="D1037" s="9" t="s">
        <v>54</v>
      </c>
      <c r="E1037" s="8">
        <v>8</v>
      </c>
      <c r="F1037" s="3" t="str">
        <f>VLOOKUP(B1037, Завдання1!$H:$J, 2, FALSE)</f>
        <v xml:space="preserve">Полтавська </v>
      </c>
      <c r="G1037" s="3" t="str">
        <f>VLOOKUP(B1037, Завдання1!$L:$M, 2, FALSE)</f>
        <v>Android</v>
      </c>
    </row>
    <row r="1038" spans="1:7" x14ac:dyDescent="0.25">
      <c r="A1038" s="7">
        <v>45258</v>
      </c>
      <c r="B1038" s="8">
        <v>100001037</v>
      </c>
      <c r="C1038" s="9" t="s">
        <v>49</v>
      </c>
      <c r="D1038" s="9" t="s">
        <v>53</v>
      </c>
      <c r="E1038" s="8">
        <v>9</v>
      </c>
      <c r="F1038" s="3" t="str">
        <f>VLOOKUP(B1038, Завдання1!$H:$J, 2, FALSE)</f>
        <v xml:space="preserve">Івано-Франківська </v>
      </c>
      <c r="G1038" s="3" t="str">
        <f>VLOOKUP(B1038, Завдання1!$L:$M, 2, FALSE)</f>
        <v>Android</v>
      </c>
    </row>
    <row r="1039" spans="1:7" x14ac:dyDescent="0.25">
      <c r="A1039" s="7">
        <v>45256</v>
      </c>
      <c r="B1039" s="8">
        <v>100001038</v>
      </c>
      <c r="C1039" s="9" t="s">
        <v>48</v>
      </c>
      <c r="D1039" s="9" t="s">
        <v>52</v>
      </c>
      <c r="E1039" s="8">
        <v>0</v>
      </c>
      <c r="F1039" s="3" t="str">
        <f>VLOOKUP(B1039, Завдання1!$H:$J, 2, FALSE)</f>
        <v xml:space="preserve">Житомирська </v>
      </c>
      <c r="G1039" s="3" t="str">
        <f>VLOOKUP(B1039, Завдання1!$L:$M, 2, FALSE)</f>
        <v>feature phone</v>
      </c>
    </row>
    <row r="1040" spans="1:7" x14ac:dyDescent="0.25">
      <c r="A1040" s="7">
        <v>45256</v>
      </c>
      <c r="B1040" s="8">
        <v>100001039</v>
      </c>
      <c r="C1040" s="9" t="s">
        <v>49</v>
      </c>
      <c r="D1040" s="9" t="s">
        <v>53</v>
      </c>
      <c r="E1040" s="8">
        <v>4</v>
      </c>
      <c r="F1040" s="3" t="str">
        <f>VLOOKUP(B1040, Завдання1!$H:$J, 2, FALSE)</f>
        <v xml:space="preserve">Полтавська </v>
      </c>
      <c r="G1040" s="3" t="str">
        <f>VLOOKUP(B1040, Завдання1!$L:$M, 2, FALSE)</f>
        <v>Android</v>
      </c>
    </row>
    <row r="1041" spans="1:7" x14ac:dyDescent="0.25">
      <c r="A1041" s="7">
        <v>45256</v>
      </c>
      <c r="B1041" s="8">
        <v>100001040</v>
      </c>
      <c r="C1041" s="9" t="s">
        <v>49</v>
      </c>
      <c r="D1041" s="9" t="s">
        <v>53</v>
      </c>
      <c r="E1041" s="8"/>
      <c r="F1041" s="3" t="str">
        <f>VLOOKUP(B1041, Завдання1!$H:$J, 2, FALSE)</f>
        <v xml:space="preserve">Житомирська </v>
      </c>
      <c r="G1041" s="3" t="str">
        <f>VLOOKUP(B1041, Завдання1!$L:$M, 2, FALSE)</f>
        <v>Android</v>
      </c>
    </row>
    <row r="1042" spans="1:7" x14ac:dyDescent="0.25">
      <c r="A1042" s="7">
        <v>45254</v>
      </c>
      <c r="B1042" s="8">
        <v>100001041</v>
      </c>
      <c r="C1042" s="9" t="s">
        <v>50</v>
      </c>
      <c r="D1042" s="9" t="s">
        <v>55</v>
      </c>
      <c r="E1042" s="8"/>
      <c r="F1042" s="3" t="str">
        <f>VLOOKUP(B1042, Завдання1!$H:$J, 2, FALSE)</f>
        <v>Київська</v>
      </c>
      <c r="G1042" s="3" t="str">
        <f>VLOOKUP(B1042, Завдання1!$L:$M, 2, FALSE)</f>
        <v>Android</v>
      </c>
    </row>
    <row r="1043" spans="1:7" x14ac:dyDescent="0.25">
      <c r="A1043" s="7">
        <v>45250</v>
      </c>
      <c r="B1043" s="8">
        <v>100001042</v>
      </c>
      <c r="C1043" s="9" t="s">
        <v>48</v>
      </c>
      <c r="D1043" s="9" t="s">
        <v>52</v>
      </c>
      <c r="E1043" s="8"/>
      <c r="F1043" s="3" t="str">
        <f>VLOOKUP(B1043, Завдання1!$H:$J, 2, FALSE)</f>
        <v xml:space="preserve">Львівська </v>
      </c>
      <c r="G1043" s="3" t="str">
        <f>VLOOKUP(B1043, Завдання1!$L:$M, 2, FALSE)</f>
        <v>Android</v>
      </c>
    </row>
    <row r="1044" spans="1:7" x14ac:dyDescent="0.25">
      <c r="A1044" s="7">
        <v>45256</v>
      </c>
      <c r="B1044" s="8">
        <v>100001043</v>
      </c>
      <c r="C1044" s="9" t="s">
        <v>49</v>
      </c>
      <c r="D1044" s="9" t="s">
        <v>53</v>
      </c>
      <c r="E1044" s="8"/>
      <c r="F1044" s="3" t="str">
        <f>VLOOKUP(B1044, Завдання1!$H:$J, 2, FALSE)</f>
        <v xml:space="preserve">Дніпропетровська </v>
      </c>
      <c r="G1044" s="3" t="str">
        <f>VLOOKUP(B1044, Завдання1!$L:$M, 2, FALSE)</f>
        <v>Android</v>
      </c>
    </row>
    <row r="1045" spans="1:7" x14ac:dyDescent="0.25">
      <c r="A1045" s="7">
        <v>45256</v>
      </c>
      <c r="B1045" s="8">
        <v>100001044</v>
      </c>
      <c r="C1045" s="9" t="s">
        <v>48</v>
      </c>
      <c r="D1045" s="9" t="s">
        <v>52</v>
      </c>
      <c r="E1045" s="8">
        <v>7</v>
      </c>
      <c r="F1045" s="3" t="str">
        <f>VLOOKUP(B1045, Завдання1!$H:$J, 2, FALSE)</f>
        <v xml:space="preserve">Харківська </v>
      </c>
      <c r="G1045" s="3" t="str">
        <f>VLOOKUP(B1045, Завдання1!$L:$M, 2, FALSE)</f>
        <v>Android</v>
      </c>
    </row>
    <row r="1046" spans="1:7" x14ac:dyDescent="0.25">
      <c r="A1046" s="7">
        <v>45257</v>
      </c>
      <c r="B1046" s="8">
        <v>100001045</v>
      </c>
      <c r="C1046" s="9" t="s">
        <v>48</v>
      </c>
      <c r="D1046" s="9" t="s">
        <v>52</v>
      </c>
      <c r="E1046" s="8">
        <v>10</v>
      </c>
      <c r="F1046" s="3" t="str">
        <f>VLOOKUP(B1046, Завдання1!$H:$J, 2, FALSE)</f>
        <v xml:space="preserve">Чернігівська </v>
      </c>
      <c r="G1046" s="3" t="str">
        <f>VLOOKUP(B1046, Завдання1!$L:$M, 2, FALSE)</f>
        <v>Android</v>
      </c>
    </row>
    <row r="1047" spans="1:7" x14ac:dyDescent="0.25">
      <c r="A1047" s="7">
        <v>45253</v>
      </c>
      <c r="B1047" s="8">
        <v>100001046</v>
      </c>
      <c r="C1047" s="9" t="s">
        <v>48</v>
      </c>
      <c r="D1047" s="9" t="s">
        <v>52</v>
      </c>
      <c r="E1047" s="8">
        <v>0</v>
      </c>
      <c r="F1047" s="3" t="str">
        <f>VLOOKUP(B1047, Завдання1!$H:$J, 2, FALSE)</f>
        <v xml:space="preserve">Рівненська </v>
      </c>
      <c r="G1047" s="3" t="str">
        <f>VLOOKUP(B1047, Завдання1!$L:$M, 2, FALSE)</f>
        <v>feature phone</v>
      </c>
    </row>
    <row r="1048" spans="1:7" x14ac:dyDescent="0.25">
      <c r="A1048" s="7">
        <v>45258</v>
      </c>
      <c r="B1048" s="8">
        <v>100001047</v>
      </c>
      <c r="C1048" s="9" t="s">
        <v>48</v>
      </c>
      <c r="D1048" s="9" t="s">
        <v>52</v>
      </c>
      <c r="E1048" s="8">
        <v>5</v>
      </c>
      <c r="F1048" s="3" t="str">
        <f>VLOOKUP(B1048, Завдання1!$H:$J, 2, FALSE)</f>
        <v xml:space="preserve">Миколаївська </v>
      </c>
      <c r="G1048" s="3" t="str">
        <f>VLOOKUP(B1048, Завдання1!$L:$M, 2, FALSE)</f>
        <v>Android</v>
      </c>
    </row>
    <row r="1049" spans="1:7" x14ac:dyDescent="0.25">
      <c r="A1049" s="7">
        <v>45258</v>
      </c>
      <c r="B1049" s="8">
        <v>100001048</v>
      </c>
      <c r="C1049" s="9" t="s">
        <v>49</v>
      </c>
      <c r="D1049" s="9" t="s">
        <v>51</v>
      </c>
      <c r="E1049" s="8">
        <v>10</v>
      </c>
      <c r="F1049" s="3" t="str">
        <f>VLOOKUP(B1049, Завдання1!$H:$J, 2, FALSE)</f>
        <v xml:space="preserve">Харківська </v>
      </c>
      <c r="G1049" s="3" t="str">
        <f>VLOOKUP(B1049, Завдання1!$L:$M, 2, FALSE)</f>
        <v>Android</v>
      </c>
    </row>
    <row r="1050" spans="1:7" x14ac:dyDescent="0.25">
      <c r="A1050" s="7">
        <v>45256</v>
      </c>
      <c r="B1050" s="8">
        <v>100001049</v>
      </c>
      <c r="C1050" s="9" t="s">
        <v>50</v>
      </c>
      <c r="D1050" s="9" t="s">
        <v>55</v>
      </c>
      <c r="E1050" s="8">
        <v>7</v>
      </c>
      <c r="F1050" s="3" t="str">
        <f>VLOOKUP(B1050, Завдання1!$H:$J, 2, FALSE)</f>
        <v xml:space="preserve">Волинська </v>
      </c>
      <c r="G1050" s="3" t="str">
        <f>VLOOKUP(B1050, Завдання1!$L:$M, 2, FALSE)</f>
        <v>Android</v>
      </c>
    </row>
    <row r="1051" spans="1:7" x14ac:dyDescent="0.25">
      <c r="A1051" s="7">
        <v>45257</v>
      </c>
      <c r="B1051" s="8">
        <v>100001050</v>
      </c>
      <c r="C1051" s="9" t="s">
        <v>50</v>
      </c>
      <c r="D1051" s="9" t="s">
        <v>54</v>
      </c>
      <c r="E1051" s="8">
        <v>9</v>
      </c>
      <c r="F1051" s="3" t="str">
        <f>VLOOKUP(B1051, Завдання1!$H:$J, 2, FALSE)</f>
        <v xml:space="preserve">Чернігівська </v>
      </c>
      <c r="G1051" s="3" t="str">
        <f>VLOOKUP(B1051, Завдання1!$L:$M, 2, FALSE)</f>
        <v>Android</v>
      </c>
    </row>
    <row r="1052" spans="1:7" x14ac:dyDescent="0.25">
      <c r="A1052" s="7">
        <v>45256</v>
      </c>
      <c r="B1052" s="8">
        <v>100001051</v>
      </c>
      <c r="C1052" s="9" t="s">
        <v>49</v>
      </c>
      <c r="D1052" s="9" t="s">
        <v>51</v>
      </c>
      <c r="E1052" s="8">
        <v>0</v>
      </c>
      <c r="F1052" s="3" t="str">
        <f>VLOOKUP(B1052, Завдання1!$H:$J, 2, FALSE)</f>
        <v xml:space="preserve">Одеська </v>
      </c>
      <c r="G1052" s="3" t="str">
        <f>VLOOKUP(B1052, Завдання1!$L:$M, 2, FALSE)</f>
        <v>Android</v>
      </c>
    </row>
    <row r="1053" spans="1:7" x14ac:dyDescent="0.25">
      <c r="A1053" s="7">
        <v>45252</v>
      </c>
      <c r="B1053" s="8">
        <v>100001052</v>
      </c>
      <c r="C1053" s="9" t="s">
        <v>48</v>
      </c>
      <c r="D1053" s="9" t="s">
        <v>52</v>
      </c>
      <c r="E1053" s="8">
        <v>0</v>
      </c>
      <c r="F1053" s="3" t="str">
        <f>VLOOKUP(B1053, Завдання1!$H:$J, 2, FALSE)</f>
        <v xml:space="preserve">Волинська </v>
      </c>
      <c r="G1053" s="3" t="str">
        <f>VLOOKUP(B1053, Завдання1!$L:$M, 2, FALSE)</f>
        <v>Android</v>
      </c>
    </row>
    <row r="1054" spans="1:7" x14ac:dyDescent="0.25">
      <c r="A1054" s="7">
        <v>45258</v>
      </c>
      <c r="B1054" s="8">
        <v>100001053</v>
      </c>
      <c r="C1054" s="9" t="s">
        <v>48</v>
      </c>
      <c r="D1054" s="9" t="s">
        <v>52</v>
      </c>
      <c r="E1054" s="8">
        <v>10</v>
      </c>
      <c r="F1054" s="3" t="str">
        <f>VLOOKUP(B1054, Завдання1!$H:$J, 2, FALSE)</f>
        <v xml:space="preserve">Дніпропетровська </v>
      </c>
      <c r="G1054" s="3" t="str">
        <f>VLOOKUP(B1054, Завдання1!$L:$M, 2, FALSE)</f>
        <v>Android</v>
      </c>
    </row>
    <row r="1055" spans="1:7" x14ac:dyDescent="0.25">
      <c r="A1055" s="7">
        <v>45257</v>
      </c>
      <c r="B1055" s="8">
        <v>100001054</v>
      </c>
      <c r="C1055" s="9" t="s">
        <v>48</v>
      </c>
      <c r="D1055" s="9" t="s">
        <v>52</v>
      </c>
      <c r="E1055" s="8">
        <v>9</v>
      </c>
      <c r="F1055" s="3" t="str">
        <f>VLOOKUP(B1055, Завдання1!$H:$J, 2, FALSE)</f>
        <v xml:space="preserve">Дніпропетровська </v>
      </c>
      <c r="G1055" s="3" t="str">
        <f>VLOOKUP(B1055, Завдання1!$L:$M, 2, FALSE)</f>
        <v>Android</v>
      </c>
    </row>
    <row r="1056" spans="1:7" x14ac:dyDescent="0.25">
      <c r="A1056" s="7">
        <v>45256</v>
      </c>
      <c r="B1056" s="8">
        <v>100001055</v>
      </c>
      <c r="C1056" s="9" t="s">
        <v>50</v>
      </c>
      <c r="D1056" s="9" t="s">
        <v>54</v>
      </c>
      <c r="E1056" s="8">
        <v>7</v>
      </c>
      <c r="F1056" s="3" t="str">
        <f>VLOOKUP(B1056, Завдання1!$H:$J, 2, FALSE)</f>
        <v xml:space="preserve">Рівненська </v>
      </c>
      <c r="G1056" s="3" t="str">
        <f>VLOOKUP(B1056, Завдання1!$L:$M, 2, FALSE)</f>
        <v>Android</v>
      </c>
    </row>
    <row r="1057" spans="1:7" x14ac:dyDescent="0.25">
      <c r="A1057" s="7">
        <v>45253</v>
      </c>
      <c r="B1057" s="8">
        <v>100001056</v>
      </c>
      <c r="C1057" s="9" t="s">
        <v>49</v>
      </c>
      <c r="D1057" s="9" t="s">
        <v>51</v>
      </c>
      <c r="E1057" s="8">
        <v>10</v>
      </c>
      <c r="F1057" s="3" t="str">
        <f>VLOOKUP(B1057, Завдання1!$H:$J, 2, FALSE)</f>
        <v xml:space="preserve">Одеська </v>
      </c>
      <c r="G1057" s="3" t="str">
        <f>VLOOKUP(B1057, Завдання1!$L:$M, 2, FALSE)</f>
        <v>Android</v>
      </c>
    </row>
    <row r="1058" spans="1:7" x14ac:dyDescent="0.25">
      <c r="A1058" s="7">
        <v>45255</v>
      </c>
      <c r="B1058" s="8">
        <v>100001057</v>
      </c>
      <c r="C1058" s="9" t="s">
        <v>49</v>
      </c>
      <c r="D1058" s="9" t="s">
        <v>51</v>
      </c>
      <c r="E1058" s="8">
        <v>10</v>
      </c>
      <c r="F1058" s="3" t="str">
        <f>VLOOKUP(B1058, Завдання1!$H:$J, 2, FALSE)</f>
        <v xml:space="preserve">Тернопільська </v>
      </c>
      <c r="G1058" s="3" t="str">
        <f>VLOOKUP(B1058, Завдання1!$L:$M, 2, FALSE)</f>
        <v>Android</v>
      </c>
    </row>
    <row r="1059" spans="1:7" x14ac:dyDescent="0.25">
      <c r="A1059" s="7">
        <v>45258</v>
      </c>
      <c r="B1059" s="8">
        <v>100001058</v>
      </c>
      <c r="C1059" s="9" t="s">
        <v>48</v>
      </c>
      <c r="D1059" s="9" t="s">
        <v>52</v>
      </c>
      <c r="E1059" s="8">
        <v>10</v>
      </c>
      <c r="F1059" s="3" t="str">
        <f>VLOOKUP(B1059, Завдання1!$H:$J, 2, FALSE)</f>
        <v xml:space="preserve">Вінницька </v>
      </c>
      <c r="G1059" s="3" t="str">
        <f>VLOOKUP(B1059, Завдання1!$L:$M, 2, FALSE)</f>
        <v>Android</v>
      </c>
    </row>
    <row r="1060" spans="1:7" x14ac:dyDescent="0.25">
      <c r="A1060" s="7">
        <v>45250</v>
      </c>
      <c r="B1060" s="8">
        <v>100001059</v>
      </c>
      <c r="C1060" s="9" t="s">
        <v>48</v>
      </c>
      <c r="D1060" s="9" t="s">
        <v>52</v>
      </c>
      <c r="E1060" s="8">
        <v>10</v>
      </c>
      <c r="F1060" s="3" t="str">
        <f>VLOOKUP(B1060, Завдання1!$H:$J, 2, FALSE)</f>
        <v xml:space="preserve">Дніпропетровська </v>
      </c>
      <c r="G1060" s="3" t="str">
        <f>VLOOKUP(B1060, Завдання1!$L:$M, 2, FALSE)</f>
        <v>Android</v>
      </c>
    </row>
    <row r="1061" spans="1:7" x14ac:dyDescent="0.25">
      <c r="A1061" s="7">
        <v>45255</v>
      </c>
      <c r="B1061" s="8">
        <v>100001060</v>
      </c>
      <c r="C1061" s="9" t="s">
        <v>49</v>
      </c>
      <c r="D1061" s="9" t="s">
        <v>51</v>
      </c>
      <c r="E1061" s="8">
        <v>5</v>
      </c>
      <c r="F1061" s="3" t="str">
        <f>VLOOKUP(B1061, Завдання1!$H:$J, 2, FALSE)</f>
        <v xml:space="preserve">Львівська </v>
      </c>
      <c r="G1061" s="3" t="str">
        <f>VLOOKUP(B1061, Завдання1!$L:$M, 2, FALSE)</f>
        <v>IOS</v>
      </c>
    </row>
    <row r="1062" spans="1:7" x14ac:dyDescent="0.25">
      <c r="A1062" s="7">
        <v>45252</v>
      </c>
      <c r="B1062" s="8">
        <v>100001061</v>
      </c>
      <c r="C1062" s="9" t="s">
        <v>49</v>
      </c>
      <c r="D1062" s="9" t="s">
        <v>53</v>
      </c>
      <c r="E1062" s="8">
        <v>8</v>
      </c>
      <c r="F1062" s="3" t="str">
        <f>VLOOKUP(B1062, Завдання1!$H:$J, 2, FALSE)</f>
        <v xml:space="preserve">Дніпропетровська </v>
      </c>
      <c r="G1062" s="3" t="str">
        <f>VLOOKUP(B1062, Завдання1!$L:$M, 2, FALSE)</f>
        <v>IOS</v>
      </c>
    </row>
    <row r="1063" spans="1:7" x14ac:dyDescent="0.25">
      <c r="A1063" s="7">
        <v>45250</v>
      </c>
      <c r="B1063" s="8">
        <v>100001062</v>
      </c>
      <c r="C1063" s="9" t="s">
        <v>49</v>
      </c>
      <c r="D1063" s="9" t="s">
        <v>53</v>
      </c>
      <c r="E1063" s="8">
        <v>10</v>
      </c>
      <c r="F1063" s="3" t="str">
        <f>VLOOKUP(B1063, Завдання1!$H:$J, 2, FALSE)</f>
        <v xml:space="preserve">Одеська </v>
      </c>
      <c r="G1063" s="3" t="str">
        <f>VLOOKUP(B1063, Завдання1!$L:$M, 2, FALSE)</f>
        <v>IOS</v>
      </c>
    </row>
    <row r="1064" spans="1:7" x14ac:dyDescent="0.25">
      <c r="A1064" s="7">
        <v>45252</v>
      </c>
      <c r="B1064" s="8">
        <v>100001063</v>
      </c>
      <c r="C1064" s="9" t="s">
        <v>49</v>
      </c>
      <c r="D1064" s="9" t="s">
        <v>53</v>
      </c>
      <c r="E1064" s="8">
        <v>10</v>
      </c>
      <c r="F1064" s="3" t="str">
        <f>VLOOKUP(B1064, Завдання1!$H:$J, 2, FALSE)</f>
        <v xml:space="preserve">Волинська </v>
      </c>
      <c r="G1064" s="3" t="str">
        <f>VLOOKUP(B1064, Завдання1!$L:$M, 2, FALSE)</f>
        <v>IOS</v>
      </c>
    </row>
    <row r="1065" spans="1:7" x14ac:dyDescent="0.25">
      <c r="A1065" s="7">
        <v>45250</v>
      </c>
      <c r="B1065" s="8">
        <v>100001064</v>
      </c>
      <c r="C1065" s="9" t="s">
        <v>48</v>
      </c>
      <c r="D1065" s="9" t="s">
        <v>52</v>
      </c>
      <c r="E1065" s="8">
        <v>10</v>
      </c>
      <c r="F1065" s="3" t="str">
        <f>VLOOKUP(B1065, Завдання1!$H:$J, 2, FALSE)</f>
        <v xml:space="preserve">Хмельницька </v>
      </c>
      <c r="G1065" s="3" t="str">
        <f>VLOOKUP(B1065, Завдання1!$L:$M, 2, FALSE)</f>
        <v>Android</v>
      </c>
    </row>
    <row r="1066" spans="1:7" x14ac:dyDescent="0.25">
      <c r="A1066" s="7">
        <v>45258</v>
      </c>
      <c r="B1066" s="8">
        <v>100001065</v>
      </c>
      <c r="C1066" s="9" t="s">
        <v>49</v>
      </c>
      <c r="D1066" s="9" t="s">
        <v>53</v>
      </c>
      <c r="E1066" s="8">
        <v>10</v>
      </c>
      <c r="F1066" s="3" t="str">
        <f>VLOOKUP(B1066, Завдання1!$H:$J, 2, FALSE)</f>
        <v xml:space="preserve">Чернігівська </v>
      </c>
      <c r="G1066" s="3" t="str">
        <f>VLOOKUP(B1066, Завдання1!$L:$M, 2, FALSE)</f>
        <v>Android</v>
      </c>
    </row>
    <row r="1067" spans="1:7" x14ac:dyDescent="0.25">
      <c r="A1067" s="7">
        <v>45257</v>
      </c>
      <c r="B1067" s="8">
        <v>100001066</v>
      </c>
      <c r="C1067" s="9" t="s">
        <v>50</v>
      </c>
      <c r="D1067" s="9" t="s">
        <v>54</v>
      </c>
      <c r="E1067" s="8">
        <v>4</v>
      </c>
      <c r="F1067" s="3" t="str">
        <f>VLOOKUP(B1067, Завдання1!$H:$J, 2, FALSE)</f>
        <v xml:space="preserve">Сумська </v>
      </c>
      <c r="G1067" s="3" t="str">
        <f>VLOOKUP(B1067, Завдання1!$L:$M, 2, FALSE)</f>
        <v>IOS</v>
      </c>
    </row>
    <row r="1068" spans="1:7" x14ac:dyDescent="0.25">
      <c r="A1068" s="7">
        <v>45250</v>
      </c>
      <c r="B1068" s="8">
        <v>100001067</v>
      </c>
      <c r="C1068" s="9" t="s">
        <v>49</v>
      </c>
      <c r="D1068" s="9" t="s">
        <v>51</v>
      </c>
      <c r="E1068" s="8">
        <v>0</v>
      </c>
      <c r="F1068" s="3" t="str">
        <f>VLOOKUP(B1068, Завдання1!$H:$J, 2, FALSE)</f>
        <v xml:space="preserve">Одеська </v>
      </c>
      <c r="G1068" s="3" t="str">
        <f>VLOOKUP(B1068, Завдання1!$L:$M, 2, FALSE)</f>
        <v>Android</v>
      </c>
    </row>
    <row r="1069" spans="1:7" x14ac:dyDescent="0.25">
      <c r="A1069" s="7">
        <v>45257</v>
      </c>
      <c r="B1069" s="8">
        <v>100001068</v>
      </c>
      <c r="C1069" s="9" t="s">
        <v>49</v>
      </c>
      <c r="D1069" s="9" t="s">
        <v>51</v>
      </c>
      <c r="E1069" s="8">
        <v>9</v>
      </c>
      <c r="F1069" s="3" t="str">
        <f>VLOOKUP(B1069, Завдання1!$H:$J, 2, FALSE)</f>
        <v xml:space="preserve">Тернопільська </v>
      </c>
      <c r="G1069" s="3" t="str">
        <f>VLOOKUP(B1069, Завдання1!$L:$M, 2, FALSE)</f>
        <v>Android</v>
      </c>
    </row>
    <row r="1070" spans="1:7" x14ac:dyDescent="0.25">
      <c r="A1070" s="7">
        <v>45254</v>
      </c>
      <c r="B1070" s="8">
        <v>100001069</v>
      </c>
      <c r="C1070" s="9" t="s">
        <v>49</v>
      </c>
      <c r="D1070" s="9" t="s">
        <v>51</v>
      </c>
      <c r="E1070" s="8">
        <v>7</v>
      </c>
      <c r="F1070" s="3" t="str">
        <f>VLOOKUP(B1070, Завдання1!$H:$J, 2, FALSE)</f>
        <v xml:space="preserve">Рівненська </v>
      </c>
      <c r="G1070" s="3" t="str">
        <f>VLOOKUP(B1070, Завдання1!$L:$M, 2, FALSE)</f>
        <v>Android</v>
      </c>
    </row>
    <row r="1071" spans="1:7" x14ac:dyDescent="0.25">
      <c r="A1071" s="7">
        <v>45254</v>
      </c>
      <c r="B1071" s="8">
        <v>100001070</v>
      </c>
      <c r="C1071" s="9" t="s">
        <v>49</v>
      </c>
      <c r="D1071" s="9" t="s">
        <v>51</v>
      </c>
      <c r="E1071" s="8"/>
      <c r="F1071" s="3" t="str">
        <f>VLOOKUP(B1071, Завдання1!$H:$J, 2, FALSE)</f>
        <v xml:space="preserve">Чернігівська </v>
      </c>
      <c r="G1071" s="3" t="str">
        <f>VLOOKUP(B1071, Завдання1!$L:$M, 2, FALSE)</f>
        <v>Android</v>
      </c>
    </row>
    <row r="1072" spans="1:7" x14ac:dyDescent="0.25">
      <c r="A1072" s="7">
        <v>45254</v>
      </c>
      <c r="B1072" s="8">
        <v>100001071</v>
      </c>
      <c r="C1072" s="9" t="s">
        <v>49</v>
      </c>
      <c r="D1072" s="9" t="s">
        <v>53</v>
      </c>
      <c r="E1072" s="8"/>
      <c r="F1072" s="3" t="str">
        <f>VLOOKUP(B1072, Завдання1!$H:$J, 2, FALSE)</f>
        <v xml:space="preserve">Одеська </v>
      </c>
      <c r="G1072" s="3" t="str">
        <f>VLOOKUP(B1072, Завдання1!$L:$M, 2, FALSE)</f>
        <v>Android</v>
      </c>
    </row>
    <row r="1073" spans="1:7" x14ac:dyDescent="0.25">
      <c r="A1073" s="7">
        <v>45255</v>
      </c>
      <c r="B1073" s="8">
        <v>100001072</v>
      </c>
      <c r="C1073" s="9" t="s">
        <v>49</v>
      </c>
      <c r="D1073" s="9" t="s">
        <v>53</v>
      </c>
      <c r="E1073" s="8"/>
      <c r="F1073" s="3" t="str">
        <f>VLOOKUP(B1073, Завдання1!$H:$J, 2, FALSE)</f>
        <v xml:space="preserve">Тернопільська </v>
      </c>
      <c r="G1073" s="3" t="str">
        <f>VLOOKUP(B1073, Завдання1!$L:$M, 2, FALSE)</f>
        <v>Android</v>
      </c>
    </row>
    <row r="1074" spans="1:7" x14ac:dyDescent="0.25">
      <c r="A1074" s="7">
        <v>45258</v>
      </c>
      <c r="B1074" s="8">
        <v>100001073</v>
      </c>
      <c r="C1074" s="9" t="s">
        <v>49</v>
      </c>
      <c r="D1074" s="9" t="s">
        <v>51</v>
      </c>
      <c r="E1074" s="8">
        <v>0</v>
      </c>
      <c r="F1074" s="3" t="str">
        <f>VLOOKUP(B1074, Завдання1!$H:$J, 2, FALSE)</f>
        <v>Київська</v>
      </c>
      <c r="G1074" s="3" t="str">
        <f>VLOOKUP(B1074, Завдання1!$L:$M, 2, FALSE)</f>
        <v>Android</v>
      </c>
    </row>
    <row r="1075" spans="1:7" x14ac:dyDescent="0.25">
      <c r="A1075" s="7">
        <v>45253</v>
      </c>
      <c r="B1075" s="8">
        <v>100001074</v>
      </c>
      <c r="C1075" s="9" t="s">
        <v>49</v>
      </c>
      <c r="D1075" s="9" t="s">
        <v>53</v>
      </c>
      <c r="E1075" s="8">
        <v>10</v>
      </c>
      <c r="F1075" s="3" t="str">
        <f>VLOOKUP(B1075, Завдання1!$H:$J, 2, FALSE)</f>
        <v>Київська</v>
      </c>
      <c r="G1075" s="3" t="str">
        <f>VLOOKUP(B1075, Завдання1!$L:$M, 2, FALSE)</f>
        <v>Android</v>
      </c>
    </row>
    <row r="1076" spans="1:7" x14ac:dyDescent="0.25">
      <c r="A1076" s="7">
        <v>45253</v>
      </c>
      <c r="B1076" s="8">
        <v>100001075</v>
      </c>
      <c r="C1076" s="9" t="s">
        <v>48</v>
      </c>
      <c r="D1076" s="9" t="s">
        <v>52</v>
      </c>
      <c r="E1076" s="8">
        <v>10</v>
      </c>
      <c r="F1076" s="3" t="str">
        <f>VLOOKUP(B1076, Завдання1!$H:$J, 2, FALSE)</f>
        <v xml:space="preserve">Дніпропетровська </v>
      </c>
      <c r="G1076" s="3" t="str">
        <f>VLOOKUP(B1076, Завдання1!$L:$M, 2, FALSE)</f>
        <v>Android</v>
      </c>
    </row>
    <row r="1077" spans="1:7" x14ac:dyDescent="0.25">
      <c r="A1077" s="7">
        <v>45258</v>
      </c>
      <c r="B1077" s="8">
        <v>100001076</v>
      </c>
      <c r="C1077" s="9" t="s">
        <v>49</v>
      </c>
      <c r="D1077" s="9" t="s">
        <v>53</v>
      </c>
      <c r="E1077" s="8">
        <v>5</v>
      </c>
      <c r="F1077" s="3" t="str">
        <f>VLOOKUP(B1077, Завдання1!$H:$J, 2, FALSE)</f>
        <v xml:space="preserve">Тернопільська </v>
      </c>
      <c r="G1077" s="3" t="str">
        <f>VLOOKUP(B1077, Завдання1!$L:$M, 2, FALSE)</f>
        <v>Android</v>
      </c>
    </row>
    <row r="1078" spans="1:7" x14ac:dyDescent="0.25">
      <c r="A1078" s="7">
        <v>45258</v>
      </c>
      <c r="B1078" s="8">
        <v>100001077</v>
      </c>
      <c r="C1078" s="9" t="s">
        <v>49</v>
      </c>
      <c r="D1078" s="9" t="s">
        <v>51</v>
      </c>
      <c r="E1078" s="8">
        <v>10</v>
      </c>
      <c r="F1078" s="3" t="str">
        <f>VLOOKUP(B1078, Завдання1!$H:$J, 2, FALSE)</f>
        <v xml:space="preserve">Чернівецька </v>
      </c>
      <c r="G1078" s="3" t="str">
        <f>VLOOKUP(B1078, Завдання1!$L:$M, 2, FALSE)</f>
        <v>Android</v>
      </c>
    </row>
    <row r="1079" spans="1:7" x14ac:dyDescent="0.25">
      <c r="A1079" s="7">
        <v>45254</v>
      </c>
      <c r="B1079" s="8">
        <v>100001078</v>
      </c>
      <c r="C1079" s="9" t="s">
        <v>48</v>
      </c>
      <c r="D1079" s="9" t="s">
        <v>52</v>
      </c>
      <c r="E1079" s="8">
        <v>10</v>
      </c>
      <c r="F1079" s="3" t="str">
        <f>VLOOKUP(B1079, Завдання1!$H:$J, 2, FALSE)</f>
        <v xml:space="preserve">Полтавська </v>
      </c>
      <c r="G1079" s="3" t="str">
        <f>VLOOKUP(B1079, Завдання1!$L:$M, 2, FALSE)</f>
        <v>Android</v>
      </c>
    </row>
    <row r="1080" spans="1:7" x14ac:dyDescent="0.25">
      <c r="A1080" s="7">
        <v>45254</v>
      </c>
      <c r="B1080" s="8">
        <v>100001079</v>
      </c>
      <c r="C1080" s="9" t="s">
        <v>49</v>
      </c>
      <c r="D1080" s="9" t="s">
        <v>53</v>
      </c>
      <c r="E1080" s="8">
        <v>0</v>
      </c>
      <c r="F1080" s="3" t="str">
        <f>VLOOKUP(B1080, Завдання1!$H:$J, 2, FALSE)</f>
        <v xml:space="preserve">Черкаська </v>
      </c>
      <c r="G1080" s="3" t="str">
        <f>VLOOKUP(B1080, Завдання1!$L:$M, 2, FALSE)</f>
        <v>Android</v>
      </c>
    </row>
    <row r="1081" spans="1:7" x14ac:dyDescent="0.25">
      <c r="A1081" s="7">
        <v>45258</v>
      </c>
      <c r="B1081" s="8">
        <v>100001080</v>
      </c>
      <c r="C1081" s="9" t="s">
        <v>49</v>
      </c>
      <c r="D1081" s="9" t="s">
        <v>53</v>
      </c>
      <c r="E1081" s="8">
        <v>10</v>
      </c>
      <c r="F1081" s="3" t="str">
        <f>VLOOKUP(B1081, Завдання1!$H:$J, 2, FALSE)</f>
        <v xml:space="preserve">Хмельницька </v>
      </c>
      <c r="G1081" s="3" t="str">
        <f>VLOOKUP(B1081, Завдання1!$L:$M, 2, FALSE)</f>
        <v>Android</v>
      </c>
    </row>
    <row r="1082" spans="1:7" x14ac:dyDescent="0.25">
      <c r="A1082" s="7">
        <v>45257</v>
      </c>
      <c r="B1082" s="8">
        <v>100001081</v>
      </c>
      <c r="C1082" s="9" t="s">
        <v>49</v>
      </c>
      <c r="D1082" s="9" t="s">
        <v>53</v>
      </c>
      <c r="E1082" s="8">
        <v>0</v>
      </c>
      <c r="F1082" s="3" t="str">
        <f>VLOOKUP(B1082, Завдання1!$H:$J, 2, FALSE)</f>
        <v xml:space="preserve">Львівська </v>
      </c>
      <c r="G1082" s="3" t="str">
        <f>VLOOKUP(B1082, Завдання1!$L:$M, 2, FALSE)</f>
        <v>Android</v>
      </c>
    </row>
    <row r="1083" spans="1:7" x14ac:dyDescent="0.25">
      <c r="A1083" s="7">
        <v>45254</v>
      </c>
      <c r="B1083" s="8">
        <v>100001082</v>
      </c>
      <c r="C1083" s="9" t="s">
        <v>49</v>
      </c>
      <c r="D1083" s="9" t="s">
        <v>53</v>
      </c>
      <c r="E1083" s="8">
        <v>8</v>
      </c>
      <c r="F1083" s="3" t="str">
        <f>VLOOKUP(B1083, Завдання1!$H:$J, 2, FALSE)</f>
        <v xml:space="preserve">Сумська </v>
      </c>
      <c r="G1083" s="3" t="str">
        <f>VLOOKUP(B1083, Завдання1!$L:$M, 2, FALSE)</f>
        <v>Android</v>
      </c>
    </row>
    <row r="1084" spans="1:7" x14ac:dyDescent="0.25">
      <c r="A1084" s="7">
        <v>45257</v>
      </c>
      <c r="B1084" s="8">
        <v>100001083</v>
      </c>
      <c r="C1084" s="9" t="s">
        <v>48</v>
      </c>
      <c r="D1084" s="9" t="s">
        <v>52</v>
      </c>
      <c r="E1084" s="8">
        <v>2</v>
      </c>
      <c r="F1084" s="3" t="str">
        <f>VLOOKUP(B1084, Завдання1!$H:$J, 2, FALSE)</f>
        <v xml:space="preserve">Житомирська </v>
      </c>
      <c r="G1084" s="3" t="str">
        <f>VLOOKUP(B1084, Завдання1!$L:$M, 2, FALSE)</f>
        <v>Android</v>
      </c>
    </row>
    <row r="1085" spans="1:7" x14ac:dyDescent="0.25">
      <c r="A1085" s="7">
        <v>45252</v>
      </c>
      <c r="B1085" s="8">
        <v>100001084</v>
      </c>
      <c r="C1085" s="9" t="s">
        <v>49</v>
      </c>
      <c r="D1085" s="9" t="s">
        <v>53</v>
      </c>
      <c r="E1085" s="8">
        <v>0</v>
      </c>
      <c r="F1085" s="3" t="str">
        <f>VLOOKUP(B1085, Завдання1!$H:$J, 2, FALSE)</f>
        <v xml:space="preserve">Волинська </v>
      </c>
      <c r="G1085" s="3" t="str">
        <f>VLOOKUP(B1085, Завдання1!$L:$M, 2, FALSE)</f>
        <v>Android</v>
      </c>
    </row>
    <row r="1086" spans="1:7" x14ac:dyDescent="0.25">
      <c r="A1086" s="7">
        <v>45258</v>
      </c>
      <c r="B1086" s="8">
        <v>100001085</v>
      </c>
      <c r="C1086" s="9" t="s">
        <v>49</v>
      </c>
      <c r="D1086" s="9" t="s">
        <v>51</v>
      </c>
      <c r="E1086" s="8">
        <v>10</v>
      </c>
      <c r="F1086" s="3" t="str">
        <f>VLOOKUP(B1086, Завдання1!$H:$J, 2, FALSE)</f>
        <v xml:space="preserve">Івано-Франківська </v>
      </c>
      <c r="G1086" s="3" t="str">
        <f>VLOOKUP(B1086, Завдання1!$L:$M, 2, FALSE)</f>
        <v>Android</v>
      </c>
    </row>
    <row r="1087" spans="1:7" x14ac:dyDescent="0.25">
      <c r="A1087" s="7">
        <v>45254</v>
      </c>
      <c r="B1087" s="8">
        <v>100001086</v>
      </c>
      <c r="C1087" s="9" t="s">
        <v>49</v>
      </c>
      <c r="D1087" s="9" t="s">
        <v>51</v>
      </c>
      <c r="E1087" s="8">
        <v>7</v>
      </c>
      <c r="F1087" s="3" t="str">
        <f>VLOOKUP(B1087, Завдання1!$H:$J, 2, FALSE)</f>
        <v xml:space="preserve">Дніпропетровська </v>
      </c>
      <c r="G1087" s="3" t="str">
        <f>VLOOKUP(B1087, Завдання1!$L:$M, 2, FALSE)</f>
        <v>Android</v>
      </c>
    </row>
    <row r="1088" spans="1:7" x14ac:dyDescent="0.25">
      <c r="A1088" s="7">
        <v>45250</v>
      </c>
      <c r="B1088" s="8">
        <v>100001087</v>
      </c>
      <c r="C1088" s="9" t="s">
        <v>49</v>
      </c>
      <c r="D1088" s="9" t="s">
        <v>53</v>
      </c>
      <c r="E1088" s="8">
        <v>0</v>
      </c>
      <c r="F1088" s="3" t="str">
        <f>VLOOKUP(B1088, Завдання1!$H:$J, 2, FALSE)</f>
        <v xml:space="preserve">Закарпатська </v>
      </c>
      <c r="G1088" s="3" t="str">
        <f>VLOOKUP(B1088, Завдання1!$L:$M, 2, FALSE)</f>
        <v>Android</v>
      </c>
    </row>
    <row r="1089" spans="1:7" x14ac:dyDescent="0.25">
      <c r="A1089" s="7">
        <v>45252</v>
      </c>
      <c r="B1089" s="8">
        <v>100001088</v>
      </c>
      <c r="C1089" s="9" t="s">
        <v>48</v>
      </c>
      <c r="D1089" s="9" t="s">
        <v>52</v>
      </c>
      <c r="E1089" s="8">
        <v>0</v>
      </c>
      <c r="F1089" s="3" t="str">
        <f>VLOOKUP(B1089, Завдання1!$H:$J, 2, FALSE)</f>
        <v xml:space="preserve">Кіровоградська </v>
      </c>
      <c r="G1089" s="3" t="str">
        <f>VLOOKUP(B1089, Завдання1!$L:$M, 2, FALSE)</f>
        <v>Android</v>
      </c>
    </row>
    <row r="1090" spans="1:7" x14ac:dyDescent="0.25">
      <c r="A1090" s="7">
        <v>45254</v>
      </c>
      <c r="B1090" s="8">
        <v>100001089</v>
      </c>
      <c r="C1090" s="9" t="s">
        <v>48</v>
      </c>
      <c r="D1090" s="9" t="s">
        <v>52</v>
      </c>
      <c r="E1090" s="8">
        <v>9</v>
      </c>
      <c r="F1090" s="3" t="str">
        <f>VLOOKUP(B1090, Завдання1!$H:$J, 2, FALSE)</f>
        <v xml:space="preserve">Житомирська </v>
      </c>
      <c r="G1090" s="3" t="str">
        <f>VLOOKUP(B1090, Завдання1!$L:$M, 2, FALSE)</f>
        <v>Android</v>
      </c>
    </row>
    <row r="1091" spans="1:7" x14ac:dyDescent="0.25">
      <c r="A1091" s="7">
        <v>45257</v>
      </c>
      <c r="B1091" s="8">
        <v>100001090</v>
      </c>
      <c r="C1091" s="9" t="s">
        <v>48</v>
      </c>
      <c r="D1091" s="9" t="s">
        <v>52</v>
      </c>
      <c r="E1091" s="8">
        <v>0</v>
      </c>
      <c r="F1091" s="3" t="str">
        <f>VLOOKUP(B1091, Завдання1!$H:$J, 2, FALSE)</f>
        <v xml:space="preserve">Харківська </v>
      </c>
      <c r="G1091" s="3" t="str">
        <f>VLOOKUP(B1091, Завдання1!$L:$M, 2, FALSE)</f>
        <v>Android</v>
      </c>
    </row>
    <row r="1092" spans="1:7" x14ac:dyDescent="0.25">
      <c r="A1092" s="7">
        <v>45256</v>
      </c>
      <c r="B1092" s="8">
        <v>100001091</v>
      </c>
      <c r="C1092" s="9" t="s">
        <v>49</v>
      </c>
      <c r="D1092" s="9" t="s">
        <v>51</v>
      </c>
      <c r="E1092" s="8">
        <v>8</v>
      </c>
      <c r="F1092" s="3" t="str">
        <f>VLOOKUP(B1092, Завдання1!$H:$J, 2, FALSE)</f>
        <v xml:space="preserve">Дніпропетровська </v>
      </c>
      <c r="G1092" s="3" t="str">
        <f>VLOOKUP(B1092, Завдання1!$L:$M, 2, FALSE)</f>
        <v>Android</v>
      </c>
    </row>
    <row r="1093" spans="1:7" x14ac:dyDescent="0.25">
      <c r="A1093" s="7">
        <v>45250</v>
      </c>
      <c r="B1093" s="8">
        <v>100001092</v>
      </c>
      <c r="C1093" s="9" t="s">
        <v>48</v>
      </c>
      <c r="D1093" s="9" t="s">
        <v>52</v>
      </c>
      <c r="E1093" s="8">
        <v>0</v>
      </c>
      <c r="F1093" s="3" t="str">
        <f>VLOOKUP(B1093, Завдання1!$H:$J, 2, FALSE)</f>
        <v xml:space="preserve">Львівська </v>
      </c>
      <c r="G1093" s="3" t="str">
        <f>VLOOKUP(B1093, Завдання1!$L:$M, 2, FALSE)</f>
        <v>Android</v>
      </c>
    </row>
    <row r="1094" spans="1:7" x14ac:dyDescent="0.25">
      <c r="A1094" s="7">
        <v>45257</v>
      </c>
      <c r="B1094" s="8">
        <v>100001093</v>
      </c>
      <c r="C1094" s="9" t="s">
        <v>48</v>
      </c>
      <c r="D1094" s="9" t="s">
        <v>52</v>
      </c>
      <c r="E1094" s="8">
        <v>9</v>
      </c>
      <c r="F1094" s="3" t="str">
        <f>VLOOKUP(B1094, Завдання1!$H:$J, 2, FALSE)</f>
        <v xml:space="preserve">Житомирська </v>
      </c>
      <c r="G1094" s="3" t="str">
        <f>VLOOKUP(B1094, Завдання1!$L:$M, 2, FALSE)</f>
        <v>IOS</v>
      </c>
    </row>
    <row r="1095" spans="1:7" x14ac:dyDescent="0.25">
      <c r="A1095" s="7">
        <v>45258</v>
      </c>
      <c r="B1095" s="8">
        <v>100001094</v>
      </c>
      <c r="C1095" s="9" t="s">
        <v>50</v>
      </c>
      <c r="D1095" s="9" t="s">
        <v>56</v>
      </c>
      <c r="E1095" s="8">
        <v>5</v>
      </c>
      <c r="F1095" s="3" t="str">
        <f>VLOOKUP(B1095, Завдання1!$H:$J, 2, FALSE)</f>
        <v xml:space="preserve">Львівська </v>
      </c>
      <c r="G1095" s="3" t="str">
        <f>VLOOKUP(B1095, Завдання1!$L:$M, 2, FALSE)</f>
        <v>IOS</v>
      </c>
    </row>
    <row r="1096" spans="1:7" x14ac:dyDescent="0.25">
      <c r="A1096" s="7">
        <v>45252</v>
      </c>
      <c r="B1096" s="8">
        <v>100001095</v>
      </c>
      <c r="C1096" s="9" t="s">
        <v>48</v>
      </c>
      <c r="D1096" s="9" t="s">
        <v>52</v>
      </c>
      <c r="E1096" s="8">
        <v>0</v>
      </c>
      <c r="F1096" s="3" t="str">
        <f>VLOOKUP(B1096, Завдання1!$H:$J, 2, FALSE)</f>
        <v xml:space="preserve">Вінницька </v>
      </c>
      <c r="G1096" s="3" t="str">
        <f>VLOOKUP(B1096, Завдання1!$L:$M, 2, FALSE)</f>
        <v>IOS</v>
      </c>
    </row>
    <row r="1097" spans="1:7" x14ac:dyDescent="0.25">
      <c r="A1097" s="7">
        <v>45250</v>
      </c>
      <c r="B1097" s="8">
        <v>100001096</v>
      </c>
      <c r="C1097" s="9" t="s">
        <v>49</v>
      </c>
      <c r="D1097" s="9" t="s">
        <v>53</v>
      </c>
      <c r="E1097" s="8">
        <v>9</v>
      </c>
      <c r="F1097" s="3" t="str">
        <f>VLOOKUP(B1097, Завдання1!$H:$J, 2, FALSE)</f>
        <v xml:space="preserve">Черкаська </v>
      </c>
      <c r="G1097" s="3" t="str">
        <f>VLOOKUP(B1097, Завдання1!$L:$M, 2, FALSE)</f>
        <v>IOS</v>
      </c>
    </row>
    <row r="1098" spans="1:7" x14ac:dyDescent="0.25">
      <c r="A1098" s="7">
        <v>45250</v>
      </c>
      <c r="B1098" s="8">
        <v>100001097</v>
      </c>
      <c r="C1098" s="9" t="s">
        <v>48</v>
      </c>
      <c r="D1098" s="9" t="s">
        <v>52</v>
      </c>
      <c r="E1098" s="8">
        <v>10</v>
      </c>
      <c r="F1098" s="3" t="str">
        <f>VLOOKUP(B1098, Завдання1!$H:$J, 2, FALSE)</f>
        <v xml:space="preserve">Кіровоградська </v>
      </c>
      <c r="G1098" s="3" t="str">
        <f>VLOOKUP(B1098, Завдання1!$L:$M, 2, FALSE)</f>
        <v>Android</v>
      </c>
    </row>
    <row r="1099" spans="1:7" x14ac:dyDescent="0.25">
      <c r="A1099" s="7">
        <v>45258</v>
      </c>
      <c r="B1099" s="8">
        <v>100001098</v>
      </c>
      <c r="C1099" s="9" t="s">
        <v>49</v>
      </c>
      <c r="D1099" s="9" t="s">
        <v>51</v>
      </c>
      <c r="E1099" s="8">
        <v>0</v>
      </c>
      <c r="F1099" s="3" t="str">
        <f>VLOOKUP(B1099, Завдання1!$H:$J, 2, FALSE)</f>
        <v xml:space="preserve">Рівненська </v>
      </c>
      <c r="G1099" s="3" t="str">
        <f>VLOOKUP(B1099, Завдання1!$L:$M, 2, FALSE)</f>
        <v>Android</v>
      </c>
    </row>
    <row r="1100" spans="1:7" x14ac:dyDescent="0.25">
      <c r="A1100" s="7">
        <v>45257</v>
      </c>
      <c r="B1100" s="8">
        <v>100001099</v>
      </c>
      <c r="C1100" s="9" t="s">
        <v>49</v>
      </c>
      <c r="D1100" s="9" t="s">
        <v>51</v>
      </c>
      <c r="E1100" s="8">
        <v>2</v>
      </c>
      <c r="F1100" s="3" t="str">
        <f>VLOOKUP(B1100, Завдання1!$H:$J, 2, FALSE)</f>
        <v xml:space="preserve">Чернігівська </v>
      </c>
      <c r="G1100" s="3" t="str">
        <f>VLOOKUP(B1100, Завдання1!$L:$M, 2, FALSE)</f>
        <v>IOS</v>
      </c>
    </row>
    <row r="1101" spans="1:7" x14ac:dyDescent="0.25">
      <c r="A1101" s="7">
        <v>45256</v>
      </c>
      <c r="B1101" s="8">
        <v>100001100</v>
      </c>
      <c r="C1101" s="9" t="s">
        <v>49</v>
      </c>
      <c r="D1101" s="9" t="s">
        <v>53</v>
      </c>
      <c r="E1101" s="8">
        <v>0</v>
      </c>
      <c r="F1101" s="3" t="str">
        <f>VLOOKUP(B1101, Завдання1!$H:$J, 2, FALSE)</f>
        <v xml:space="preserve">Тернопільська </v>
      </c>
      <c r="G1101" s="3" t="str">
        <f>VLOOKUP(B1101, Завдання1!$L:$M, 2, FALSE)</f>
        <v>Android</v>
      </c>
    </row>
    <row r="1102" spans="1:7" x14ac:dyDescent="0.25">
      <c r="A1102" s="7">
        <v>45256</v>
      </c>
      <c r="B1102" s="8">
        <v>100001101</v>
      </c>
      <c r="C1102" s="9" t="s">
        <v>48</v>
      </c>
      <c r="D1102" s="9" t="s">
        <v>52</v>
      </c>
      <c r="E1102" s="8">
        <v>10</v>
      </c>
      <c r="F1102" s="3" t="str">
        <f>VLOOKUP(B1102, Завдання1!$H:$J, 2, FALSE)</f>
        <v xml:space="preserve">Харківська </v>
      </c>
      <c r="G1102" s="3" t="str">
        <f>VLOOKUP(B1102, Завдання1!$L:$M, 2, FALSE)</f>
        <v>Android</v>
      </c>
    </row>
    <row r="1103" spans="1:7" x14ac:dyDescent="0.25">
      <c r="A1103" s="7">
        <v>45257</v>
      </c>
      <c r="B1103" s="8">
        <v>100001102</v>
      </c>
      <c r="C1103" s="9" t="s">
        <v>49</v>
      </c>
      <c r="D1103" s="9" t="s">
        <v>53</v>
      </c>
      <c r="E1103" s="8">
        <v>2</v>
      </c>
      <c r="F1103" s="3" t="str">
        <f>VLOOKUP(B1103, Завдання1!$H:$J, 2, FALSE)</f>
        <v>Київська</v>
      </c>
      <c r="G1103" s="3" t="str">
        <f>VLOOKUP(B1103, Завдання1!$L:$M, 2, FALSE)</f>
        <v>Android</v>
      </c>
    </row>
    <row r="1104" spans="1:7" x14ac:dyDescent="0.25">
      <c r="A1104" s="7">
        <v>45255</v>
      </c>
      <c r="B1104" s="8">
        <v>100001103</v>
      </c>
      <c r="C1104" s="9" t="s">
        <v>50</v>
      </c>
      <c r="D1104" s="9" t="s">
        <v>54</v>
      </c>
      <c r="E1104" s="8">
        <v>3</v>
      </c>
      <c r="F1104" s="3" t="str">
        <f>VLOOKUP(B1104, Завдання1!$H:$J, 2, FALSE)</f>
        <v xml:space="preserve">Львівська </v>
      </c>
      <c r="G1104" s="3" t="str">
        <f>VLOOKUP(B1104, Завдання1!$L:$M, 2, FALSE)</f>
        <v>Android</v>
      </c>
    </row>
    <row r="1105" spans="1:7" x14ac:dyDescent="0.25">
      <c r="A1105" s="7">
        <v>45258</v>
      </c>
      <c r="B1105" s="8">
        <v>100001104</v>
      </c>
      <c r="C1105" s="9" t="s">
        <v>49</v>
      </c>
      <c r="D1105" s="9" t="s">
        <v>51</v>
      </c>
      <c r="E1105" s="8">
        <v>10</v>
      </c>
      <c r="F1105" s="3" t="str">
        <f>VLOOKUP(B1105, Завдання1!$H:$J, 2, FALSE)</f>
        <v xml:space="preserve">Кіровоградська </v>
      </c>
      <c r="G1105" s="3" t="str">
        <f>VLOOKUP(B1105, Завдання1!$L:$M, 2, FALSE)</f>
        <v>Android</v>
      </c>
    </row>
    <row r="1106" spans="1:7" x14ac:dyDescent="0.25">
      <c r="A1106" s="7">
        <v>45252</v>
      </c>
      <c r="B1106" s="8">
        <v>100001105</v>
      </c>
      <c r="C1106" s="9" t="s">
        <v>49</v>
      </c>
      <c r="D1106" s="9" t="s">
        <v>53</v>
      </c>
      <c r="E1106" s="8">
        <v>10</v>
      </c>
      <c r="F1106" s="3" t="str">
        <f>VLOOKUP(B1106, Завдання1!$H:$J, 2, FALSE)</f>
        <v xml:space="preserve">Волинська </v>
      </c>
      <c r="G1106" s="3" t="str">
        <f>VLOOKUP(B1106, Завдання1!$L:$M, 2, FALSE)</f>
        <v>Android</v>
      </c>
    </row>
    <row r="1107" spans="1:7" x14ac:dyDescent="0.25">
      <c r="A1107" s="7">
        <v>45256</v>
      </c>
      <c r="B1107" s="8">
        <v>100001106</v>
      </c>
      <c r="C1107" s="9" t="s">
        <v>49</v>
      </c>
      <c r="D1107" s="9" t="s">
        <v>53</v>
      </c>
      <c r="E1107" s="8">
        <v>0</v>
      </c>
      <c r="F1107" s="3" t="str">
        <f>VLOOKUP(B1107, Завдання1!$H:$J, 2, FALSE)</f>
        <v xml:space="preserve">Львівська </v>
      </c>
      <c r="G1107" s="3" t="str">
        <f>VLOOKUP(B1107, Завдання1!$L:$M, 2, FALSE)</f>
        <v>Android</v>
      </c>
    </row>
    <row r="1108" spans="1:7" x14ac:dyDescent="0.25">
      <c r="A1108" s="7">
        <v>45255</v>
      </c>
      <c r="B1108" s="8">
        <v>100001107</v>
      </c>
      <c r="C1108" s="9" t="s">
        <v>49</v>
      </c>
      <c r="D1108" s="9" t="s">
        <v>51</v>
      </c>
      <c r="E1108" s="8"/>
      <c r="F1108" s="3" t="str">
        <f>VLOOKUP(B1108, Завдання1!$H:$J, 2, FALSE)</f>
        <v xml:space="preserve">Миколаївська </v>
      </c>
      <c r="G1108" s="3" t="str">
        <f>VLOOKUP(B1108, Завдання1!$L:$M, 2, FALSE)</f>
        <v>Android</v>
      </c>
    </row>
    <row r="1109" spans="1:7" x14ac:dyDescent="0.25">
      <c r="A1109" s="7">
        <v>45258</v>
      </c>
      <c r="B1109" s="8">
        <v>100001108</v>
      </c>
      <c r="C1109" s="9" t="s">
        <v>48</v>
      </c>
      <c r="D1109" s="9" t="s">
        <v>52</v>
      </c>
      <c r="E1109" s="8"/>
      <c r="F1109" s="3" t="str">
        <f>VLOOKUP(B1109, Завдання1!$H:$J, 2, FALSE)</f>
        <v xml:space="preserve">Запорізька </v>
      </c>
      <c r="G1109" s="3" t="str">
        <f>VLOOKUP(B1109, Завдання1!$L:$M, 2, FALSE)</f>
        <v>feature phone</v>
      </c>
    </row>
    <row r="1110" spans="1:7" x14ac:dyDescent="0.25">
      <c r="A1110" s="7">
        <v>45256</v>
      </c>
      <c r="B1110" s="8">
        <v>100001109</v>
      </c>
      <c r="C1110" s="9" t="s">
        <v>49</v>
      </c>
      <c r="D1110" s="9" t="s">
        <v>53</v>
      </c>
      <c r="E1110" s="8">
        <v>9</v>
      </c>
      <c r="F1110" s="3" t="str">
        <f>VLOOKUP(B1110, Завдання1!$H:$J, 2, FALSE)</f>
        <v xml:space="preserve">Кіровоградська </v>
      </c>
      <c r="G1110" s="3" t="str">
        <f>VLOOKUP(B1110, Завдання1!$L:$M, 2, FALSE)</f>
        <v>Android</v>
      </c>
    </row>
    <row r="1111" spans="1:7" x14ac:dyDescent="0.25">
      <c r="A1111" s="7">
        <v>45256</v>
      </c>
      <c r="B1111" s="8">
        <v>100001110</v>
      </c>
      <c r="C1111" s="9" t="s">
        <v>48</v>
      </c>
      <c r="D1111" s="9" t="s">
        <v>52</v>
      </c>
      <c r="E1111" s="8">
        <v>9</v>
      </c>
      <c r="F1111" s="3" t="str">
        <f>VLOOKUP(B1111, Завдання1!$H:$J, 2, FALSE)</f>
        <v xml:space="preserve">Житомирська </v>
      </c>
      <c r="G1111" s="3" t="str">
        <f>VLOOKUP(B1111, Завдання1!$L:$M, 2, FALSE)</f>
        <v>Android</v>
      </c>
    </row>
    <row r="1112" spans="1:7" x14ac:dyDescent="0.25">
      <c r="A1112" s="7">
        <v>45256</v>
      </c>
      <c r="B1112" s="8">
        <v>100001111</v>
      </c>
      <c r="C1112" s="9" t="s">
        <v>49</v>
      </c>
      <c r="D1112" s="9" t="s">
        <v>51</v>
      </c>
      <c r="E1112" s="8">
        <v>10</v>
      </c>
      <c r="F1112" s="3" t="str">
        <f>VLOOKUP(B1112, Завдання1!$H:$J, 2, FALSE)</f>
        <v xml:space="preserve">Миколаївська </v>
      </c>
      <c r="G1112" s="3" t="str">
        <f>VLOOKUP(B1112, Завдання1!$L:$M, 2, FALSE)</f>
        <v>Android</v>
      </c>
    </row>
    <row r="1113" spans="1:7" x14ac:dyDescent="0.25">
      <c r="A1113" s="7">
        <v>45254</v>
      </c>
      <c r="B1113" s="8">
        <v>100001112</v>
      </c>
      <c r="C1113" s="9" t="s">
        <v>49</v>
      </c>
      <c r="D1113" s="9" t="s">
        <v>53</v>
      </c>
      <c r="E1113" s="8">
        <v>10</v>
      </c>
      <c r="F1113" s="3" t="str">
        <f>VLOOKUP(B1113, Завдання1!$H:$J, 2, FALSE)</f>
        <v xml:space="preserve">Полтавська </v>
      </c>
      <c r="G1113" s="3" t="str">
        <f>VLOOKUP(B1113, Завдання1!$L:$M, 2, FALSE)</f>
        <v>Android</v>
      </c>
    </row>
    <row r="1114" spans="1:7" x14ac:dyDescent="0.25">
      <c r="A1114" s="7">
        <v>45250</v>
      </c>
      <c r="B1114" s="8">
        <v>100001113</v>
      </c>
      <c r="C1114" s="9" t="s">
        <v>49</v>
      </c>
      <c r="D1114" s="9" t="s">
        <v>51</v>
      </c>
      <c r="E1114" s="8"/>
      <c r="F1114" s="3" t="str">
        <f>VLOOKUP(B1114, Завдання1!$H:$J, 2, FALSE)</f>
        <v xml:space="preserve">Чернігівська </v>
      </c>
      <c r="G1114" s="3" t="str">
        <f>VLOOKUP(B1114, Завдання1!$L:$M, 2, FALSE)</f>
        <v>Android</v>
      </c>
    </row>
    <row r="1115" spans="1:7" x14ac:dyDescent="0.25">
      <c r="A1115" s="7">
        <v>45256</v>
      </c>
      <c r="B1115" s="8">
        <v>100001114</v>
      </c>
      <c r="C1115" s="9" t="s">
        <v>49</v>
      </c>
      <c r="D1115" s="9" t="s">
        <v>51</v>
      </c>
      <c r="E1115" s="8"/>
      <c r="F1115" s="3" t="str">
        <f>VLOOKUP(B1115, Завдання1!$H:$J, 2, FALSE)</f>
        <v xml:space="preserve">Львівська </v>
      </c>
      <c r="G1115" s="3" t="str">
        <f>VLOOKUP(B1115, Завдання1!$L:$M, 2, FALSE)</f>
        <v>Android</v>
      </c>
    </row>
    <row r="1116" spans="1:7" x14ac:dyDescent="0.25">
      <c r="A1116" s="7">
        <v>45256</v>
      </c>
      <c r="B1116" s="8">
        <v>100001115</v>
      </c>
      <c r="C1116" s="9" t="s">
        <v>49</v>
      </c>
      <c r="D1116" s="9" t="s">
        <v>53</v>
      </c>
      <c r="E1116" s="8">
        <v>0</v>
      </c>
      <c r="F1116" s="3" t="str">
        <f>VLOOKUP(B1116, Завдання1!$H:$J, 2, FALSE)</f>
        <v xml:space="preserve">Житомирська </v>
      </c>
      <c r="G1116" s="3" t="str">
        <f>VLOOKUP(B1116, Завдання1!$L:$M, 2, FALSE)</f>
        <v>feature phone</v>
      </c>
    </row>
    <row r="1117" spans="1:7" x14ac:dyDescent="0.25">
      <c r="A1117" s="7">
        <v>45257</v>
      </c>
      <c r="B1117" s="8">
        <v>100001116</v>
      </c>
      <c r="C1117" s="9" t="s">
        <v>49</v>
      </c>
      <c r="D1117" s="9" t="s">
        <v>51</v>
      </c>
      <c r="E1117" s="8">
        <v>10</v>
      </c>
      <c r="F1117" s="3" t="str">
        <f>VLOOKUP(B1117, Завдання1!$H:$J, 2, FALSE)</f>
        <v xml:space="preserve">Дніпропетровська </v>
      </c>
      <c r="G1117" s="3" t="str">
        <f>VLOOKUP(B1117, Завдання1!$L:$M, 2, FALSE)</f>
        <v>Android</v>
      </c>
    </row>
    <row r="1118" spans="1:7" x14ac:dyDescent="0.25">
      <c r="A1118" s="7">
        <v>45253</v>
      </c>
      <c r="B1118" s="8">
        <v>100001117</v>
      </c>
      <c r="C1118" s="9" t="s">
        <v>49</v>
      </c>
      <c r="D1118" s="9" t="s">
        <v>51</v>
      </c>
      <c r="E1118" s="8"/>
      <c r="F1118" s="3" t="str">
        <f>VLOOKUP(B1118, Завдання1!$H:$J, 2, FALSE)</f>
        <v xml:space="preserve">Сумська </v>
      </c>
      <c r="G1118" s="3" t="str">
        <f>VLOOKUP(B1118, Завдання1!$L:$M, 2, FALSE)</f>
        <v>Android</v>
      </c>
    </row>
    <row r="1119" spans="1:7" x14ac:dyDescent="0.25">
      <c r="A1119" s="7">
        <v>45258</v>
      </c>
      <c r="B1119" s="8">
        <v>100001118</v>
      </c>
      <c r="C1119" s="9" t="s">
        <v>49</v>
      </c>
      <c r="D1119" s="9" t="s">
        <v>51</v>
      </c>
      <c r="E1119" s="8"/>
      <c r="F1119" s="3" t="str">
        <f>VLOOKUP(B1119, Завдання1!$H:$J, 2, FALSE)</f>
        <v>Київська</v>
      </c>
      <c r="G1119" s="3" t="str">
        <f>VLOOKUP(B1119, Завдання1!$L:$M, 2, FALSE)</f>
        <v>Android</v>
      </c>
    </row>
    <row r="1120" spans="1:7" x14ac:dyDescent="0.25">
      <c r="A1120" s="7">
        <v>45258</v>
      </c>
      <c r="B1120" s="8">
        <v>100001119</v>
      </c>
      <c r="C1120" s="9" t="s">
        <v>48</v>
      </c>
      <c r="D1120" s="9" t="s">
        <v>52</v>
      </c>
      <c r="E1120" s="8">
        <v>10</v>
      </c>
      <c r="F1120" s="3" t="str">
        <f>VLOOKUP(B1120, Завдання1!$H:$J, 2, FALSE)</f>
        <v xml:space="preserve">Сумська </v>
      </c>
      <c r="G1120" s="3" t="str">
        <f>VLOOKUP(B1120, Завдання1!$L:$M, 2, FALSE)</f>
        <v>Android</v>
      </c>
    </row>
    <row r="1121" spans="1:7" x14ac:dyDescent="0.25">
      <c r="A1121" s="7">
        <v>45256</v>
      </c>
      <c r="B1121" s="8">
        <v>100001120</v>
      </c>
      <c r="C1121" s="9" t="s">
        <v>49</v>
      </c>
      <c r="D1121" s="9" t="s">
        <v>53</v>
      </c>
      <c r="E1121" s="8">
        <v>0</v>
      </c>
      <c r="F1121" s="3" t="str">
        <f>VLOOKUP(B1121, Завдання1!$H:$J, 2, FALSE)</f>
        <v xml:space="preserve">Запорізька </v>
      </c>
      <c r="G1121" s="3" t="str">
        <f>VLOOKUP(B1121, Завдання1!$L:$M, 2, FALSE)</f>
        <v>Android</v>
      </c>
    </row>
    <row r="1122" spans="1:7" x14ac:dyDescent="0.25">
      <c r="A1122" s="7">
        <v>45257</v>
      </c>
      <c r="B1122" s="8">
        <v>100001121</v>
      </c>
      <c r="C1122" s="9" t="s">
        <v>49</v>
      </c>
      <c r="D1122" s="9" t="s">
        <v>53</v>
      </c>
      <c r="E1122" s="8">
        <v>10</v>
      </c>
      <c r="F1122" s="3" t="str">
        <f>VLOOKUP(B1122, Завдання1!$H:$J, 2, FALSE)</f>
        <v xml:space="preserve">Запорізька </v>
      </c>
      <c r="G1122" s="3" t="str">
        <f>VLOOKUP(B1122, Завдання1!$L:$M, 2, FALSE)</f>
        <v>Android</v>
      </c>
    </row>
    <row r="1123" spans="1:7" x14ac:dyDescent="0.25">
      <c r="A1123" s="7">
        <v>45256</v>
      </c>
      <c r="B1123" s="8">
        <v>100001122</v>
      </c>
      <c r="C1123" s="9" t="s">
        <v>48</v>
      </c>
      <c r="D1123" s="9" t="s">
        <v>52</v>
      </c>
      <c r="E1123" s="8">
        <v>9</v>
      </c>
      <c r="F1123" s="3" t="str">
        <f>VLOOKUP(B1123, Завдання1!$H:$J, 2, FALSE)</f>
        <v xml:space="preserve">Рівненська </v>
      </c>
      <c r="G1123" s="3" t="str">
        <f>VLOOKUP(B1123, Завдання1!$L:$M, 2, FALSE)</f>
        <v>Android</v>
      </c>
    </row>
    <row r="1124" spans="1:7" x14ac:dyDescent="0.25">
      <c r="A1124" s="7">
        <v>45252</v>
      </c>
      <c r="B1124" s="8">
        <v>100001123</v>
      </c>
      <c r="C1124" s="9" t="s">
        <v>48</v>
      </c>
      <c r="D1124" s="9" t="s">
        <v>52</v>
      </c>
      <c r="E1124" s="8">
        <v>5</v>
      </c>
      <c r="F1124" s="3" t="str">
        <f>VLOOKUP(B1124, Завдання1!$H:$J, 2, FALSE)</f>
        <v xml:space="preserve">Тернопільська </v>
      </c>
      <c r="G1124" s="3" t="str">
        <f>VLOOKUP(B1124, Завдання1!$L:$M, 2, FALSE)</f>
        <v>Android</v>
      </c>
    </row>
    <row r="1125" spans="1:7" x14ac:dyDescent="0.25">
      <c r="A1125" s="7">
        <v>45258</v>
      </c>
      <c r="B1125" s="8">
        <v>100001124</v>
      </c>
      <c r="C1125" s="9" t="s">
        <v>50</v>
      </c>
      <c r="D1125" s="9" t="s">
        <v>56</v>
      </c>
      <c r="E1125" s="8">
        <v>8</v>
      </c>
      <c r="F1125" s="3" t="str">
        <f>VLOOKUP(B1125, Завдання1!$H:$J, 2, FALSE)</f>
        <v xml:space="preserve">Вінницька </v>
      </c>
      <c r="G1125" s="3" t="str">
        <f>VLOOKUP(B1125, Завдання1!$L:$M, 2, FALSE)</f>
        <v>Android</v>
      </c>
    </row>
    <row r="1126" spans="1:7" x14ac:dyDescent="0.25">
      <c r="A1126" s="7">
        <v>45257</v>
      </c>
      <c r="B1126" s="8">
        <v>100001125</v>
      </c>
      <c r="C1126" s="9" t="s">
        <v>49</v>
      </c>
      <c r="D1126" s="9" t="s">
        <v>51</v>
      </c>
      <c r="E1126" s="8">
        <v>1</v>
      </c>
      <c r="F1126" s="3" t="str">
        <f>VLOOKUP(B1126, Завдання1!$H:$J, 2, FALSE)</f>
        <v>Київська</v>
      </c>
      <c r="G1126" s="3" t="str">
        <f>VLOOKUP(B1126, Завдання1!$L:$M, 2, FALSE)</f>
        <v>Android</v>
      </c>
    </row>
    <row r="1127" spans="1:7" x14ac:dyDescent="0.25">
      <c r="A1127" s="7">
        <v>45256</v>
      </c>
      <c r="B1127" s="8">
        <v>100001126</v>
      </c>
      <c r="C1127" s="9" t="s">
        <v>49</v>
      </c>
      <c r="D1127" s="9" t="s">
        <v>51</v>
      </c>
      <c r="E1127" s="8">
        <v>10</v>
      </c>
      <c r="F1127" s="3" t="str">
        <f>VLOOKUP(B1127, Завдання1!$H:$J, 2, FALSE)</f>
        <v xml:space="preserve">Чернігівська </v>
      </c>
      <c r="G1127" s="3" t="str">
        <f>VLOOKUP(B1127, Завдання1!$L:$M, 2, FALSE)</f>
        <v>Android</v>
      </c>
    </row>
    <row r="1128" spans="1:7" x14ac:dyDescent="0.25">
      <c r="A1128" s="7">
        <v>45253</v>
      </c>
      <c r="B1128" s="8">
        <v>100001127</v>
      </c>
      <c r="C1128" s="9" t="s">
        <v>48</v>
      </c>
      <c r="D1128" s="9" t="s">
        <v>52</v>
      </c>
      <c r="E1128" s="8">
        <v>2</v>
      </c>
      <c r="F1128" s="3" t="str">
        <f>VLOOKUP(B1128, Завдання1!$H:$J, 2, FALSE)</f>
        <v xml:space="preserve">Дніпропетровська </v>
      </c>
      <c r="G1128" s="3" t="str">
        <f>VLOOKUP(B1128, Завдання1!$L:$M, 2, FALSE)</f>
        <v>Android</v>
      </c>
    </row>
    <row r="1129" spans="1:7" x14ac:dyDescent="0.25">
      <c r="A1129" s="7">
        <v>45255</v>
      </c>
      <c r="B1129" s="8">
        <v>100001128</v>
      </c>
      <c r="C1129" s="9" t="s">
        <v>49</v>
      </c>
      <c r="D1129" s="9" t="s">
        <v>51</v>
      </c>
      <c r="E1129" s="8">
        <v>10</v>
      </c>
      <c r="F1129" s="3" t="str">
        <f>VLOOKUP(B1129, Завдання1!$H:$J, 2, FALSE)</f>
        <v xml:space="preserve">Полтавська </v>
      </c>
      <c r="G1129" s="3" t="str">
        <f>VLOOKUP(B1129, Завдання1!$L:$M, 2, FALSE)</f>
        <v>Android</v>
      </c>
    </row>
    <row r="1130" spans="1:7" x14ac:dyDescent="0.25">
      <c r="A1130" s="7">
        <v>45258</v>
      </c>
      <c r="B1130" s="8">
        <v>100001129</v>
      </c>
      <c r="C1130" s="9" t="s">
        <v>50</v>
      </c>
      <c r="D1130" s="9" t="s">
        <v>55</v>
      </c>
      <c r="E1130" s="8"/>
      <c r="F1130" s="3" t="str">
        <f>VLOOKUP(B1130, Завдання1!$H:$J, 2, FALSE)</f>
        <v xml:space="preserve">Одеська </v>
      </c>
      <c r="G1130" s="3" t="str">
        <f>VLOOKUP(B1130, Завдання1!$L:$M, 2, FALSE)</f>
        <v>IOS</v>
      </c>
    </row>
    <row r="1131" spans="1:7" x14ac:dyDescent="0.25">
      <c r="A1131" s="7">
        <v>45250</v>
      </c>
      <c r="B1131" s="8">
        <v>100001130</v>
      </c>
      <c r="C1131" s="9" t="s">
        <v>49</v>
      </c>
      <c r="D1131" s="9" t="s">
        <v>51</v>
      </c>
      <c r="E1131" s="8"/>
      <c r="F1131" s="3" t="str">
        <f>VLOOKUP(B1131, Завдання1!$H:$J, 2, FALSE)</f>
        <v xml:space="preserve">Закарпатська </v>
      </c>
      <c r="G1131" s="3" t="str">
        <f>VLOOKUP(B1131, Завдання1!$L:$M, 2, FALSE)</f>
        <v>IOS</v>
      </c>
    </row>
    <row r="1132" spans="1:7" x14ac:dyDescent="0.25">
      <c r="A1132" s="7">
        <v>45255</v>
      </c>
      <c r="B1132" s="8">
        <v>100001131</v>
      </c>
      <c r="C1132" s="9" t="s">
        <v>49</v>
      </c>
      <c r="D1132" s="9" t="s">
        <v>51</v>
      </c>
      <c r="E1132" s="8"/>
      <c r="F1132" s="3" t="str">
        <f>VLOOKUP(B1132, Завдання1!$H:$J, 2, FALSE)</f>
        <v xml:space="preserve">Львівська </v>
      </c>
      <c r="G1132" s="3" t="str">
        <f>VLOOKUP(B1132, Завдання1!$L:$M, 2, FALSE)</f>
        <v>IOS</v>
      </c>
    </row>
    <row r="1133" spans="1:7" x14ac:dyDescent="0.25">
      <c r="A1133" s="7">
        <v>45252</v>
      </c>
      <c r="B1133" s="8">
        <v>100001132</v>
      </c>
      <c r="C1133" s="9" t="s">
        <v>49</v>
      </c>
      <c r="D1133" s="9" t="s">
        <v>51</v>
      </c>
      <c r="E1133" s="8">
        <v>10</v>
      </c>
      <c r="F1133" s="3" t="str">
        <f>VLOOKUP(B1133, Завдання1!$H:$J, 2, FALSE)</f>
        <v xml:space="preserve">Львівська </v>
      </c>
      <c r="G1133" s="3" t="str">
        <f>VLOOKUP(B1133, Завдання1!$L:$M, 2, FALSE)</f>
        <v>IOS</v>
      </c>
    </row>
    <row r="1134" spans="1:7" x14ac:dyDescent="0.25">
      <c r="A1134" s="7">
        <v>45250</v>
      </c>
      <c r="B1134" s="8">
        <v>100001133</v>
      </c>
      <c r="C1134" s="9" t="s">
        <v>50</v>
      </c>
      <c r="D1134" s="9" t="s">
        <v>54</v>
      </c>
      <c r="E1134" s="8">
        <v>6</v>
      </c>
      <c r="F1134" s="3" t="str">
        <f>VLOOKUP(B1134, Завдання1!$H:$J, 2, FALSE)</f>
        <v xml:space="preserve">Тернопільська </v>
      </c>
      <c r="G1134" s="3" t="str">
        <f>VLOOKUP(B1134, Завдання1!$L:$M, 2, FALSE)</f>
        <v>Android</v>
      </c>
    </row>
    <row r="1135" spans="1:7" x14ac:dyDescent="0.25">
      <c r="A1135" s="7">
        <v>45252</v>
      </c>
      <c r="B1135" s="8">
        <v>100001134</v>
      </c>
      <c r="C1135" s="9" t="s">
        <v>49</v>
      </c>
      <c r="D1135" s="9" t="s">
        <v>53</v>
      </c>
      <c r="E1135" s="8">
        <v>10</v>
      </c>
      <c r="F1135" s="3" t="str">
        <f>VLOOKUP(B1135, Завдання1!$H:$J, 2, FALSE)</f>
        <v xml:space="preserve">Львівська </v>
      </c>
      <c r="G1135" s="3" t="str">
        <f>VLOOKUP(B1135, Завдання1!$L:$M, 2, FALSE)</f>
        <v>Android</v>
      </c>
    </row>
    <row r="1136" spans="1:7" x14ac:dyDescent="0.25">
      <c r="A1136" s="7">
        <v>45250</v>
      </c>
      <c r="B1136" s="8">
        <v>100001135</v>
      </c>
      <c r="C1136" s="9" t="s">
        <v>50</v>
      </c>
      <c r="D1136" s="9" t="s">
        <v>54</v>
      </c>
      <c r="E1136" s="8">
        <v>0</v>
      </c>
      <c r="F1136" s="3" t="str">
        <f>VLOOKUP(B1136, Завдання1!$H:$J, 2, FALSE)</f>
        <v xml:space="preserve">Полтавська </v>
      </c>
      <c r="G1136" s="3" t="str">
        <f>VLOOKUP(B1136, Завдання1!$L:$M, 2, FALSE)</f>
        <v>IOS</v>
      </c>
    </row>
    <row r="1137" spans="1:7" x14ac:dyDescent="0.25">
      <c r="A1137" s="7">
        <v>45258</v>
      </c>
      <c r="B1137" s="8">
        <v>100001136</v>
      </c>
      <c r="C1137" s="9" t="s">
        <v>49</v>
      </c>
      <c r="D1137" s="9" t="s">
        <v>51</v>
      </c>
      <c r="E1137" s="8">
        <v>8</v>
      </c>
      <c r="F1137" s="3" t="str">
        <f>VLOOKUP(B1137, Завдання1!$H:$J, 2, FALSE)</f>
        <v xml:space="preserve">Дніпропетровська </v>
      </c>
      <c r="G1137" s="3" t="str">
        <f>VLOOKUP(B1137, Завдання1!$L:$M, 2, FALSE)</f>
        <v>Android</v>
      </c>
    </row>
    <row r="1138" spans="1:7" x14ac:dyDescent="0.25">
      <c r="A1138" s="7">
        <v>45257</v>
      </c>
      <c r="B1138" s="8">
        <v>100001137</v>
      </c>
      <c r="C1138" s="9" t="s">
        <v>49</v>
      </c>
      <c r="D1138" s="9" t="s">
        <v>53</v>
      </c>
      <c r="E1138" s="8">
        <v>9</v>
      </c>
      <c r="F1138" s="3" t="str">
        <f>VLOOKUP(B1138, Завдання1!$H:$J, 2, FALSE)</f>
        <v xml:space="preserve">Волинська </v>
      </c>
      <c r="G1138" s="3" t="str">
        <f>VLOOKUP(B1138, Завдання1!$L:$M, 2, FALSE)</f>
        <v>Android</v>
      </c>
    </row>
    <row r="1139" spans="1:7" x14ac:dyDescent="0.25">
      <c r="A1139" s="7">
        <v>45250</v>
      </c>
      <c r="B1139" s="8">
        <v>100001138</v>
      </c>
      <c r="C1139" s="9" t="s">
        <v>49</v>
      </c>
      <c r="D1139" s="9" t="s">
        <v>53</v>
      </c>
      <c r="E1139" s="8">
        <v>10</v>
      </c>
      <c r="F1139" s="3" t="str">
        <f>VLOOKUP(B1139, Завдання1!$H:$J, 2, FALSE)</f>
        <v xml:space="preserve">Тернопільська </v>
      </c>
      <c r="G1139" s="3" t="str">
        <f>VLOOKUP(B1139, Завдання1!$L:$M, 2, FALSE)</f>
        <v>Android</v>
      </c>
    </row>
    <row r="1140" spans="1:7" x14ac:dyDescent="0.25">
      <c r="A1140" s="7">
        <v>45257</v>
      </c>
      <c r="B1140" s="8">
        <v>100001139</v>
      </c>
      <c r="C1140" s="9" t="s">
        <v>49</v>
      </c>
      <c r="D1140" s="9" t="s">
        <v>51</v>
      </c>
      <c r="E1140" s="8"/>
      <c r="F1140" s="3" t="str">
        <f>VLOOKUP(B1140, Завдання1!$H:$J, 2, FALSE)</f>
        <v xml:space="preserve">Дніпропетровська </v>
      </c>
      <c r="G1140" s="3" t="str">
        <f>VLOOKUP(B1140, Завдання1!$L:$M, 2, FALSE)</f>
        <v>Android</v>
      </c>
    </row>
    <row r="1141" spans="1:7" x14ac:dyDescent="0.25">
      <c r="A1141" s="7">
        <v>45254</v>
      </c>
      <c r="B1141" s="8">
        <v>100001140</v>
      </c>
      <c r="C1141" s="9" t="s">
        <v>49</v>
      </c>
      <c r="D1141" s="9" t="s">
        <v>53</v>
      </c>
      <c r="E1141" s="8">
        <v>9</v>
      </c>
      <c r="F1141" s="3" t="str">
        <f>VLOOKUP(B1141, Завдання1!$H:$J, 2, FALSE)</f>
        <v xml:space="preserve">Миколаївська </v>
      </c>
      <c r="G1141" s="3" t="str">
        <f>VLOOKUP(B1141, Завдання1!$L:$M, 2, FALSE)</f>
        <v>Android</v>
      </c>
    </row>
    <row r="1142" spans="1:7" x14ac:dyDescent="0.25">
      <c r="A1142" s="7">
        <v>45254</v>
      </c>
      <c r="B1142" s="8">
        <v>100001141</v>
      </c>
      <c r="C1142" s="9" t="s">
        <v>50</v>
      </c>
      <c r="D1142" s="9" t="s">
        <v>56</v>
      </c>
      <c r="E1142" s="8">
        <v>10</v>
      </c>
      <c r="F1142" s="3" t="str">
        <f>VLOOKUP(B1142, Завдання1!$H:$J, 2, FALSE)</f>
        <v xml:space="preserve">Запорізька </v>
      </c>
      <c r="G1142" s="3" t="str">
        <f>VLOOKUP(B1142, Завдання1!$L:$M, 2, FALSE)</f>
        <v>Android</v>
      </c>
    </row>
    <row r="1143" spans="1:7" x14ac:dyDescent="0.25">
      <c r="A1143" s="7">
        <v>45254</v>
      </c>
      <c r="B1143" s="8">
        <v>100001142</v>
      </c>
      <c r="C1143" s="9" t="s">
        <v>48</v>
      </c>
      <c r="D1143" s="9" t="s">
        <v>52</v>
      </c>
      <c r="E1143" s="8"/>
      <c r="F1143" s="3" t="str">
        <f>VLOOKUP(B1143, Завдання1!$H:$J, 2, FALSE)</f>
        <v xml:space="preserve">Черкаська </v>
      </c>
      <c r="G1143" s="3" t="str">
        <f>VLOOKUP(B1143, Завдання1!$L:$M, 2, FALSE)</f>
        <v>Android</v>
      </c>
    </row>
    <row r="1144" spans="1:7" x14ac:dyDescent="0.25">
      <c r="A1144" s="7">
        <v>45255</v>
      </c>
      <c r="B1144" s="8">
        <v>100001143</v>
      </c>
      <c r="C1144" s="9" t="s">
        <v>48</v>
      </c>
      <c r="D1144" s="9" t="s">
        <v>52</v>
      </c>
      <c r="E1144" s="8">
        <v>1</v>
      </c>
      <c r="F1144" s="3" t="str">
        <f>VLOOKUP(B1144, Завдання1!$H:$J, 2, FALSE)</f>
        <v xml:space="preserve">Харківська </v>
      </c>
      <c r="G1144" s="3" t="str">
        <f>VLOOKUP(B1144, Завдання1!$L:$M, 2, FALSE)</f>
        <v>Android</v>
      </c>
    </row>
    <row r="1145" spans="1:7" x14ac:dyDescent="0.25">
      <c r="A1145" s="7">
        <v>45258</v>
      </c>
      <c r="B1145" s="8">
        <v>100001144</v>
      </c>
      <c r="C1145" s="9" t="s">
        <v>49</v>
      </c>
      <c r="D1145" s="9" t="s">
        <v>53</v>
      </c>
      <c r="E1145" s="8"/>
      <c r="F1145" s="3" t="str">
        <f>VLOOKUP(B1145, Завдання1!$H:$J, 2, FALSE)</f>
        <v xml:space="preserve">Львівська </v>
      </c>
      <c r="G1145" s="3" t="str">
        <f>VLOOKUP(B1145, Завдання1!$L:$M, 2, FALSE)</f>
        <v>Android</v>
      </c>
    </row>
    <row r="1146" spans="1:7" x14ac:dyDescent="0.25">
      <c r="A1146" s="7">
        <v>45253</v>
      </c>
      <c r="B1146" s="8">
        <v>100001145</v>
      </c>
      <c r="C1146" s="9" t="s">
        <v>49</v>
      </c>
      <c r="D1146" s="9" t="s">
        <v>51</v>
      </c>
      <c r="E1146" s="8">
        <v>10</v>
      </c>
      <c r="F1146" s="3" t="str">
        <f>VLOOKUP(B1146, Завдання1!$H:$J, 2, FALSE)</f>
        <v xml:space="preserve">Львівська </v>
      </c>
      <c r="G1146" s="3" t="str">
        <f>VLOOKUP(B1146, Завдання1!$L:$M, 2, FALSE)</f>
        <v>Android</v>
      </c>
    </row>
    <row r="1147" spans="1:7" x14ac:dyDescent="0.25">
      <c r="A1147" s="7">
        <v>45253</v>
      </c>
      <c r="B1147" s="8">
        <v>100001146</v>
      </c>
      <c r="C1147" s="9" t="s">
        <v>49</v>
      </c>
      <c r="D1147" s="9" t="s">
        <v>53</v>
      </c>
      <c r="E1147" s="8">
        <v>9</v>
      </c>
      <c r="F1147" s="3" t="str">
        <f>VLOOKUP(B1147, Завдання1!$H:$J, 2, FALSE)</f>
        <v xml:space="preserve">Чернігівська </v>
      </c>
      <c r="G1147" s="3" t="str">
        <f>VLOOKUP(B1147, Завдання1!$L:$M, 2, FALSE)</f>
        <v>Android</v>
      </c>
    </row>
    <row r="1148" spans="1:7" x14ac:dyDescent="0.25">
      <c r="A1148" s="7">
        <v>45258</v>
      </c>
      <c r="B1148" s="8">
        <v>100001147</v>
      </c>
      <c r="C1148" s="9" t="s">
        <v>50</v>
      </c>
      <c r="D1148" s="9" t="s">
        <v>54</v>
      </c>
      <c r="E1148" s="8">
        <v>5</v>
      </c>
      <c r="F1148" s="3" t="str">
        <f>VLOOKUP(B1148, Завдання1!$H:$J, 2, FALSE)</f>
        <v xml:space="preserve">Закарпатська </v>
      </c>
      <c r="G1148" s="3" t="str">
        <f>VLOOKUP(B1148, Завдання1!$L:$M, 2, FALSE)</f>
        <v>Android</v>
      </c>
    </row>
    <row r="1149" spans="1:7" x14ac:dyDescent="0.25">
      <c r="A1149" s="7">
        <v>45258</v>
      </c>
      <c r="B1149" s="8">
        <v>100001148</v>
      </c>
      <c r="C1149" s="9" t="s">
        <v>49</v>
      </c>
      <c r="D1149" s="9" t="s">
        <v>53</v>
      </c>
      <c r="E1149" s="8">
        <v>4</v>
      </c>
      <c r="F1149" s="3" t="str">
        <f>VLOOKUP(B1149, Завдання1!$H:$J, 2, FALSE)</f>
        <v xml:space="preserve">Кіровоградська </v>
      </c>
      <c r="G1149" s="3" t="str">
        <f>VLOOKUP(B1149, Завдання1!$L:$M, 2, FALSE)</f>
        <v>Android</v>
      </c>
    </row>
    <row r="1150" spans="1:7" x14ac:dyDescent="0.25">
      <c r="A1150" s="7">
        <v>45254</v>
      </c>
      <c r="B1150" s="8">
        <v>100001149</v>
      </c>
      <c r="C1150" s="9" t="s">
        <v>49</v>
      </c>
      <c r="D1150" s="9" t="s">
        <v>53</v>
      </c>
      <c r="E1150" s="8">
        <v>2</v>
      </c>
      <c r="F1150" s="3" t="str">
        <f>VLOOKUP(B1150, Завдання1!$H:$J, 2, FALSE)</f>
        <v xml:space="preserve">Львівська </v>
      </c>
      <c r="G1150" s="3" t="str">
        <f>VLOOKUP(B1150, Завдання1!$L:$M, 2, FALSE)</f>
        <v>Android</v>
      </c>
    </row>
    <row r="1151" spans="1:7" x14ac:dyDescent="0.25">
      <c r="A1151" s="7">
        <v>45254</v>
      </c>
      <c r="B1151" s="8">
        <v>100001150</v>
      </c>
      <c r="C1151" s="9" t="s">
        <v>48</v>
      </c>
      <c r="D1151" s="9" t="s">
        <v>52</v>
      </c>
      <c r="E1151" s="8">
        <v>2</v>
      </c>
      <c r="F1151" s="3" t="str">
        <f>VLOOKUP(B1151, Завдання1!$H:$J, 2, FALSE)</f>
        <v xml:space="preserve">Чернівецька </v>
      </c>
      <c r="G1151" s="3" t="str">
        <f>VLOOKUP(B1151, Завдання1!$L:$M, 2, FALSE)</f>
        <v>Android</v>
      </c>
    </row>
    <row r="1152" spans="1:7" x14ac:dyDescent="0.25">
      <c r="A1152" s="7">
        <v>45258</v>
      </c>
      <c r="B1152" s="8">
        <v>100001151</v>
      </c>
      <c r="C1152" s="9" t="s">
        <v>49</v>
      </c>
      <c r="D1152" s="9" t="s">
        <v>53</v>
      </c>
      <c r="E1152" s="8">
        <v>8</v>
      </c>
      <c r="F1152" s="3" t="str">
        <f>VLOOKUP(B1152, Завдання1!$H:$J, 2, FALSE)</f>
        <v xml:space="preserve">Чернівецька </v>
      </c>
      <c r="G1152" s="3" t="str">
        <f>VLOOKUP(B1152, Завдання1!$L:$M, 2, FALSE)</f>
        <v>Android</v>
      </c>
    </row>
    <row r="1153" spans="1:7" x14ac:dyDescent="0.25">
      <c r="A1153" s="7">
        <v>45257</v>
      </c>
      <c r="B1153" s="8">
        <v>100001152</v>
      </c>
      <c r="C1153" s="9" t="s">
        <v>48</v>
      </c>
      <c r="D1153" s="9" t="s">
        <v>52</v>
      </c>
      <c r="E1153" s="8">
        <v>9</v>
      </c>
      <c r="F1153" s="3" t="str">
        <f>VLOOKUP(B1153, Завдання1!$H:$J, 2, FALSE)</f>
        <v xml:space="preserve">Чернівецька </v>
      </c>
      <c r="G1153" s="3" t="str">
        <f>VLOOKUP(B1153, Завдання1!$L:$M, 2, FALSE)</f>
        <v>Android</v>
      </c>
    </row>
    <row r="1154" spans="1:7" x14ac:dyDescent="0.25">
      <c r="A1154" s="7">
        <v>45254</v>
      </c>
      <c r="B1154" s="8">
        <v>100001153</v>
      </c>
      <c r="C1154" s="9" t="s">
        <v>48</v>
      </c>
      <c r="D1154" s="9" t="s">
        <v>52</v>
      </c>
      <c r="E1154" s="8">
        <v>0</v>
      </c>
      <c r="F1154" s="3" t="str">
        <f>VLOOKUP(B1154, Завдання1!$H:$J, 2, FALSE)</f>
        <v xml:space="preserve">Дніпропетровська </v>
      </c>
      <c r="G1154" s="3" t="str">
        <f>VLOOKUP(B1154, Завдання1!$L:$M, 2, FALSE)</f>
        <v>Android</v>
      </c>
    </row>
    <row r="1155" spans="1:7" x14ac:dyDescent="0.25">
      <c r="A1155" s="7">
        <v>45257</v>
      </c>
      <c r="B1155" s="8">
        <v>100001154</v>
      </c>
      <c r="C1155" s="9" t="s">
        <v>50</v>
      </c>
      <c r="D1155" s="9" t="s">
        <v>55</v>
      </c>
      <c r="E1155" s="8">
        <v>4</v>
      </c>
      <c r="F1155" s="3" t="str">
        <f>VLOOKUP(B1155, Завдання1!$H:$J, 2, FALSE)</f>
        <v xml:space="preserve">Дніпропетровська </v>
      </c>
      <c r="G1155" s="3" t="str">
        <f>VLOOKUP(B1155, Завдання1!$L:$M, 2, FALSE)</f>
        <v>Android</v>
      </c>
    </row>
    <row r="1156" spans="1:7" x14ac:dyDescent="0.25">
      <c r="A1156" s="7">
        <v>45252</v>
      </c>
      <c r="B1156" s="8">
        <v>100001155</v>
      </c>
      <c r="C1156" s="9" t="s">
        <v>49</v>
      </c>
      <c r="D1156" s="9" t="s">
        <v>53</v>
      </c>
      <c r="E1156" s="8">
        <v>10</v>
      </c>
      <c r="F1156" s="3" t="str">
        <f>VLOOKUP(B1156, Завдання1!$H:$J, 2, FALSE)</f>
        <v xml:space="preserve">Львівська </v>
      </c>
      <c r="G1156" s="3" t="str">
        <f>VLOOKUP(B1156, Завдання1!$L:$M, 2, FALSE)</f>
        <v>Android</v>
      </c>
    </row>
    <row r="1157" spans="1:7" x14ac:dyDescent="0.25">
      <c r="A1157" s="7">
        <v>45258</v>
      </c>
      <c r="B1157" s="8">
        <v>100001156</v>
      </c>
      <c r="C1157" s="9" t="s">
        <v>48</v>
      </c>
      <c r="D1157" s="9" t="s">
        <v>52</v>
      </c>
      <c r="E1157" s="8">
        <v>5</v>
      </c>
      <c r="F1157" s="3" t="str">
        <f>VLOOKUP(B1157, Завдання1!$H:$J, 2, FALSE)</f>
        <v xml:space="preserve">Кіровоградська </v>
      </c>
      <c r="G1157" s="3" t="str">
        <f>VLOOKUP(B1157, Завдання1!$L:$M, 2, FALSE)</f>
        <v>Android</v>
      </c>
    </row>
    <row r="1158" spans="1:7" x14ac:dyDescent="0.25">
      <c r="A1158" s="7">
        <v>45254</v>
      </c>
      <c r="B1158" s="8">
        <v>100001157</v>
      </c>
      <c r="C1158" s="9" t="s">
        <v>50</v>
      </c>
      <c r="D1158" s="9" t="s">
        <v>55</v>
      </c>
      <c r="E1158" s="8">
        <v>10</v>
      </c>
      <c r="F1158" s="3" t="str">
        <f>VLOOKUP(B1158, Завдання1!$H:$J, 2, FALSE)</f>
        <v xml:space="preserve">Харківська </v>
      </c>
      <c r="G1158" s="3" t="str">
        <f>VLOOKUP(B1158, Завдання1!$L:$M, 2, FALSE)</f>
        <v>Android</v>
      </c>
    </row>
    <row r="1159" spans="1:7" x14ac:dyDescent="0.25">
      <c r="A1159" s="7">
        <v>45250</v>
      </c>
      <c r="B1159" s="8">
        <v>100001158</v>
      </c>
      <c r="C1159" s="9" t="s">
        <v>49</v>
      </c>
      <c r="D1159" s="9" t="s">
        <v>51</v>
      </c>
      <c r="E1159" s="8">
        <v>0</v>
      </c>
      <c r="F1159" s="3" t="str">
        <f>VLOOKUP(B1159, Завдання1!$H:$J, 2, FALSE)</f>
        <v xml:space="preserve">Дніпропетровська </v>
      </c>
      <c r="G1159" s="3" t="str">
        <f>VLOOKUP(B1159, Завдання1!$L:$M, 2, FALSE)</f>
        <v>Android</v>
      </c>
    </row>
    <row r="1160" spans="1:7" x14ac:dyDescent="0.25">
      <c r="A1160" s="7">
        <v>45252</v>
      </c>
      <c r="B1160" s="8">
        <v>100001159</v>
      </c>
      <c r="C1160" s="9" t="s">
        <v>49</v>
      </c>
      <c r="D1160" s="9" t="s">
        <v>53</v>
      </c>
      <c r="E1160" s="8">
        <v>7</v>
      </c>
      <c r="F1160" s="3" t="str">
        <f>VLOOKUP(B1160, Завдання1!$H:$J, 2, FALSE)</f>
        <v>Київська</v>
      </c>
      <c r="G1160" s="3" t="str">
        <f>VLOOKUP(B1160, Завдання1!$L:$M, 2, FALSE)</f>
        <v>Android</v>
      </c>
    </row>
    <row r="1161" spans="1:7" x14ac:dyDescent="0.25">
      <c r="A1161" s="7">
        <v>45254</v>
      </c>
      <c r="B1161" s="8">
        <v>100001160</v>
      </c>
      <c r="C1161" s="9" t="s">
        <v>49</v>
      </c>
      <c r="D1161" s="9" t="s">
        <v>53</v>
      </c>
      <c r="E1161" s="8">
        <v>10</v>
      </c>
      <c r="F1161" s="3" t="str">
        <f>VLOOKUP(B1161, Завдання1!$H:$J, 2, FALSE)</f>
        <v xml:space="preserve">Львівська </v>
      </c>
      <c r="G1161" s="3" t="str">
        <f>VLOOKUP(B1161, Завдання1!$L:$M, 2, FALSE)</f>
        <v>Android</v>
      </c>
    </row>
    <row r="1162" spans="1:7" x14ac:dyDescent="0.25">
      <c r="A1162" s="7">
        <v>45257</v>
      </c>
      <c r="B1162" s="8">
        <v>100001161</v>
      </c>
      <c r="C1162" s="9" t="s">
        <v>48</v>
      </c>
      <c r="D1162" s="9" t="s">
        <v>52</v>
      </c>
      <c r="E1162" s="8">
        <v>0</v>
      </c>
      <c r="F1162" s="3" t="str">
        <f>VLOOKUP(B1162, Завдання1!$H:$J, 2, FALSE)</f>
        <v xml:space="preserve">Запорізька </v>
      </c>
      <c r="G1162" s="3" t="str">
        <f>VLOOKUP(B1162, Завдання1!$L:$M, 2, FALSE)</f>
        <v>Android</v>
      </c>
    </row>
    <row r="1163" spans="1:7" x14ac:dyDescent="0.25">
      <c r="A1163" s="7">
        <v>45256</v>
      </c>
      <c r="B1163" s="8">
        <v>100001162</v>
      </c>
      <c r="C1163" s="9" t="s">
        <v>48</v>
      </c>
      <c r="D1163" s="9" t="s">
        <v>52</v>
      </c>
      <c r="E1163" s="8"/>
      <c r="F1163" s="3" t="str">
        <f>VLOOKUP(B1163, Завдання1!$H:$J, 2, FALSE)</f>
        <v xml:space="preserve">Рівненська </v>
      </c>
      <c r="G1163" s="3" t="str">
        <f>VLOOKUP(B1163, Завдання1!$L:$M, 2, FALSE)</f>
        <v>Android</v>
      </c>
    </row>
    <row r="1164" spans="1:7" x14ac:dyDescent="0.25">
      <c r="A1164" s="7">
        <v>45250</v>
      </c>
      <c r="B1164" s="8">
        <v>100001163</v>
      </c>
      <c r="C1164" s="9" t="s">
        <v>49</v>
      </c>
      <c r="D1164" s="9" t="s">
        <v>53</v>
      </c>
      <c r="E1164" s="8"/>
      <c r="F1164" s="3" t="str">
        <f>VLOOKUP(B1164, Завдання1!$H:$J, 2, FALSE)</f>
        <v xml:space="preserve">Черкаська </v>
      </c>
      <c r="G1164" s="3" t="str">
        <f>VLOOKUP(B1164, Завдання1!$L:$M, 2, FALSE)</f>
        <v>Android</v>
      </c>
    </row>
    <row r="1165" spans="1:7" x14ac:dyDescent="0.25">
      <c r="A1165" s="7">
        <v>45257</v>
      </c>
      <c r="B1165" s="8">
        <v>100001164</v>
      </c>
      <c r="C1165" s="9" t="s">
        <v>49</v>
      </c>
      <c r="D1165" s="9" t="s">
        <v>53</v>
      </c>
      <c r="E1165" s="8"/>
      <c r="F1165" s="3" t="str">
        <f>VLOOKUP(B1165, Завдання1!$H:$J, 2, FALSE)</f>
        <v xml:space="preserve">Харківська </v>
      </c>
      <c r="G1165" s="3" t="str">
        <f>VLOOKUP(B1165, Завдання1!$L:$M, 2, FALSE)</f>
        <v>Android</v>
      </c>
    </row>
    <row r="1166" spans="1:7" x14ac:dyDescent="0.25">
      <c r="A1166" s="7">
        <v>45258</v>
      </c>
      <c r="B1166" s="8">
        <v>100001165</v>
      </c>
      <c r="C1166" s="9" t="s">
        <v>49</v>
      </c>
      <c r="D1166" s="9" t="s">
        <v>53</v>
      </c>
      <c r="E1166" s="8">
        <v>9</v>
      </c>
      <c r="F1166" s="3" t="str">
        <f>VLOOKUP(B1166, Завдання1!$H:$J, 2, FALSE)</f>
        <v xml:space="preserve">Сумська </v>
      </c>
      <c r="G1166" s="3" t="str">
        <f>VLOOKUP(B1166, Завдання1!$L:$M, 2, FALSE)</f>
        <v>Android</v>
      </c>
    </row>
    <row r="1167" spans="1:7" x14ac:dyDescent="0.25">
      <c r="A1167" s="7">
        <v>45252</v>
      </c>
      <c r="B1167" s="8">
        <v>100001166</v>
      </c>
      <c r="C1167" s="9" t="s">
        <v>49</v>
      </c>
      <c r="D1167" s="9" t="s">
        <v>51</v>
      </c>
      <c r="E1167" s="8">
        <v>0</v>
      </c>
      <c r="F1167" s="3" t="str">
        <f>VLOOKUP(B1167, Завдання1!$H:$J, 2, FALSE)</f>
        <v xml:space="preserve">Одеська </v>
      </c>
      <c r="G1167" s="3" t="str">
        <f>VLOOKUP(B1167, Завдання1!$L:$M, 2, FALSE)</f>
        <v>Android</v>
      </c>
    </row>
    <row r="1168" spans="1:7" x14ac:dyDescent="0.25">
      <c r="A1168" s="7">
        <v>45250</v>
      </c>
      <c r="B1168" s="8">
        <v>100001167</v>
      </c>
      <c r="C1168" s="9" t="s">
        <v>49</v>
      </c>
      <c r="D1168" s="9" t="s">
        <v>53</v>
      </c>
      <c r="E1168" s="8">
        <v>0</v>
      </c>
      <c r="F1168" s="3" t="str">
        <f>VLOOKUP(B1168, Завдання1!$H:$J, 2, FALSE)</f>
        <v xml:space="preserve">Полтавська </v>
      </c>
      <c r="G1168" s="3" t="str">
        <f>VLOOKUP(B1168, Завдання1!$L:$M, 2, FALSE)</f>
        <v>IOS</v>
      </c>
    </row>
    <row r="1169" spans="1:7" x14ac:dyDescent="0.25">
      <c r="A1169" s="7">
        <v>45250</v>
      </c>
      <c r="B1169" s="8">
        <v>100001168</v>
      </c>
      <c r="C1169" s="9" t="s">
        <v>48</v>
      </c>
      <c r="D1169" s="9" t="s">
        <v>52</v>
      </c>
      <c r="E1169" s="8">
        <v>10</v>
      </c>
      <c r="F1169" s="3" t="str">
        <f>VLOOKUP(B1169, Завдання1!$H:$J, 2, FALSE)</f>
        <v xml:space="preserve">Житомирська </v>
      </c>
      <c r="G1169" s="3" t="str">
        <f>VLOOKUP(B1169, Завдання1!$L:$M, 2, FALSE)</f>
        <v>IOS</v>
      </c>
    </row>
    <row r="1170" spans="1:7" x14ac:dyDescent="0.25">
      <c r="A1170" s="7">
        <v>45258</v>
      </c>
      <c r="B1170" s="8">
        <v>100001169</v>
      </c>
      <c r="C1170" s="9" t="s">
        <v>50</v>
      </c>
      <c r="D1170" s="9" t="s">
        <v>56</v>
      </c>
      <c r="E1170" s="8">
        <v>9</v>
      </c>
      <c r="F1170" s="3" t="str">
        <f>VLOOKUP(B1170, Завдання1!$H:$J, 2, FALSE)</f>
        <v xml:space="preserve">Одеська </v>
      </c>
      <c r="G1170" s="3" t="str">
        <f>VLOOKUP(B1170, Завдання1!$L:$M, 2, FALSE)</f>
        <v>IOS</v>
      </c>
    </row>
    <row r="1171" spans="1:7" x14ac:dyDescent="0.25">
      <c r="A1171" s="7">
        <v>45257</v>
      </c>
      <c r="B1171" s="8">
        <v>100001170</v>
      </c>
      <c r="C1171" s="9" t="s">
        <v>49</v>
      </c>
      <c r="D1171" s="9" t="s">
        <v>53</v>
      </c>
      <c r="E1171" s="8">
        <v>7</v>
      </c>
      <c r="F1171" s="3" t="str">
        <f>VLOOKUP(B1171, Завдання1!$H:$J, 2, FALSE)</f>
        <v>Київська</v>
      </c>
      <c r="G1171" s="3" t="str">
        <f>VLOOKUP(B1171, Завдання1!$L:$M, 2, FALSE)</f>
        <v>IOS</v>
      </c>
    </row>
    <row r="1172" spans="1:7" x14ac:dyDescent="0.25">
      <c r="A1172" s="7">
        <v>45256</v>
      </c>
      <c r="B1172" s="8">
        <v>100001171</v>
      </c>
      <c r="C1172" s="9" t="s">
        <v>49</v>
      </c>
      <c r="D1172" s="9" t="s">
        <v>53</v>
      </c>
      <c r="E1172" s="8"/>
      <c r="F1172" s="3" t="str">
        <f>VLOOKUP(B1172, Завдання1!$H:$J, 2, FALSE)</f>
        <v xml:space="preserve">Волинська </v>
      </c>
      <c r="G1172" s="3" t="str">
        <f>VLOOKUP(B1172, Завдання1!$L:$M, 2, FALSE)</f>
        <v>Android</v>
      </c>
    </row>
    <row r="1173" spans="1:7" x14ac:dyDescent="0.25">
      <c r="A1173" s="7">
        <v>45256</v>
      </c>
      <c r="B1173" s="8">
        <v>100001172</v>
      </c>
      <c r="C1173" s="9" t="s">
        <v>49</v>
      </c>
      <c r="D1173" s="9" t="s">
        <v>53</v>
      </c>
      <c r="E1173" s="8"/>
      <c r="F1173" s="3" t="str">
        <f>VLOOKUP(B1173, Завдання1!$H:$J, 2, FALSE)</f>
        <v xml:space="preserve">Сумська </v>
      </c>
      <c r="G1173" s="3" t="str">
        <f>VLOOKUP(B1173, Завдання1!$L:$M, 2, FALSE)</f>
        <v>Android</v>
      </c>
    </row>
    <row r="1174" spans="1:7" x14ac:dyDescent="0.25">
      <c r="A1174" s="7">
        <v>45257</v>
      </c>
      <c r="B1174" s="8">
        <v>100001173</v>
      </c>
      <c r="C1174" s="9" t="s">
        <v>49</v>
      </c>
      <c r="D1174" s="9" t="s">
        <v>51</v>
      </c>
      <c r="E1174" s="8"/>
      <c r="F1174" s="3" t="str">
        <f>VLOOKUP(B1174, Завдання1!$H:$J, 2, FALSE)</f>
        <v xml:space="preserve">Миколаївська </v>
      </c>
      <c r="G1174" s="3" t="str">
        <f>VLOOKUP(B1174, Завдання1!$L:$M, 2, FALSE)</f>
        <v>IOS</v>
      </c>
    </row>
    <row r="1175" spans="1:7" x14ac:dyDescent="0.25">
      <c r="A1175" s="7">
        <v>45255</v>
      </c>
      <c r="B1175" s="8">
        <v>100001174</v>
      </c>
      <c r="C1175" s="9" t="s">
        <v>48</v>
      </c>
      <c r="D1175" s="9" t="s">
        <v>52</v>
      </c>
      <c r="E1175" s="8">
        <v>10</v>
      </c>
      <c r="F1175" s="3" t="str">
        <f>VLOOKUP(B1175, Завдання1!$H:$J, 2, FALSE)</f>
        <v xml:space="preserve">Харківська </v>
      </c>
      <c r="G1175" s="3" t="str">
        <f>VLOOKUP(B1175, Завдання1!$L:$M, 2, FALSE)</f>
        <v>Android</v>
      </c>
    </row>
    <row r="1176" spans="1:7" x14ac:dyDescent="0.25">
      <c r="A1176" s="7">
        <v>45258</v>
      </c>
      <c r="B1176" s="8">
        <v>100001175</v>
      </c>
      <c r="C1176" s="9" t="s">
        <v>50</v>
      </c>
      <c r="D1176" s="9" t="s">
        <v>54</v>
      </c>
      <c r="E1176" s="8">
        <v>5</v>
      </c>
      <c r="F1176" s="3" t="str">
        <f>VLOOKUP(B1176, Завдання1!$H:$J, 2, FALSE)</f>
        <v xml:space="preserve">Дніпропетровська </v>
      </c>
      <c r="G1176" s="3" t="str">
        <f>VLOOKUP(B1176, Завдання1!$L:$M, 2, FALSE)</f>
        <v>Android</v>
      </c>
    </row>
    <row r="1177" spans="1:7" x14ac:dyDescent="0.25">
      <c r="A1177" s="7">
        <v>45252</v>
      </c>
      <c r="B1177" s="8">
        <v>100001176</v>
      </c>
      <c r="C1177" s="9" t="s">
        <v>49</v>
      </c>
      <c r="D1177" s="9" t="s">
        <v>51</v>
      </c>
      <c r="E1177" s="8">
        <v>8</v>
      </c>
      <c r="F1177" s="3" t="str">
        <f>VLOOKUP(B1177, Завдання1!$H:$J, 2, FALSE)</f>
        <v xml:space="preserve">Харківська </v>
      </c>
      <c r="G1177" s="3" t="str">
        <f>VLOOKUP(B1177, Завдання1!$L:$M, 2, FALSE)</f>
        <v>Android</v>
      </c>
    </row>
    <row r="1178" spans="1:7" x14ac:dyDescent="0.25">
      <c r="A1178" s="7">
        <v>45256</v>
      </c>
      <c r="B1178" s="8">
        <v>100001177</v>
      </c>
      <c r="C1178" s="9" t="s">
        <v>49</v>
      </c>
      <c r="D1178" s="9" t="s">
        <v>51</v>
      </c>
      <c r="E1178" s="8">
        <v>10</v>
      </c>
      <c r="F1178" s="3" t="str">
        <f>VLOOKUP(B1178, Завдання1!$H:$J, 2, FALSE)</f>
        <v xml:space="preserve">Кіровоградська </v>
      </c>
      <c r="G1178" s="3" t="str">
        <f>VLOOKUP(B1178, Завдання1!$L:$M, 2, FALSE)</f>
        <v>Android</v>
      </c>
    </row>
    <row r="1179" spans="1:7" x14ac:dyDescent="0.25">
      <c r="A1179" s="7">
        <v>45255</v>
      </c>
      <c r="B1179" s="8">
        <v>100001178</v>
      </c>
      <c r="C1179" s="9" t="s">
        <v>49</v>
      </c>
      <c r="D1179" s="9" t="s">
        <v>53</v>
      </c>
      <c r="E1179" s="8">
        <v>10</v>
      </c>
      <c r="F1179" s="3" t="str">
        <f>VLOOKUP(B1179, Завдання1!$H:$J, 2, FALSE)</f>
        <v xml:space="preserve">Дніпропетровська </v>
      </c>
      <c r="G1179" s="3" t="str">
        <f>VLOOKUP(B1179, Завдання1!$L:$M, 2, FALSE)</f>
        <v>Android</v>
      </c>
    </row>
    <row r="1180" spans="1:7" x14ac:dyDescent="0.25">
      <c r="A1180" s="7">
        <v>45258</v>
      </c>
      <c r="B1180" s="8">
        <v>100001179</v>
      </c>
      <c r="C1180" s="9" t="s">
        <v>48</v>
      </c>
      <c r="D1180" s="9" t="s">
        <v>52</v>
      </c>
      <c r="E1180" s="8">
        <v>10</v>
      </c>
      <c r="F1180" s="3" t="str">
        <f>VLOOKUP(B1180, Завдання1!$H:$J, 2, FALSE)</f>
        <v xml:space="preserve">Дніпропетровська </v>
      </c>
      <c r="G1180" s="3" t="str">
        <f>VLOOKUP(B1180, Завдання1!$L:$M, 2, FALSE)</f>
        <v>Android</v>
      </c>
    </row>
    <row r="1181" spans="1:7" x14ac:dyDescent="0.25">
      <c r="A1181" s="7">
        <v>45256</v>
      </c>
      <c r="B1181" s="8">
        <v>100001180</v>
      </c>
      <c r="C1181" s="9" t="s">
        <v>48</v>
      </c>
      <c r="D1181" s="9" t="s">
        <v>52</v>
      </c>
      <c r="E1181" s="8">
        <v>10</v>
      </c>
      <c r="F1181" s="3" t="str">
        <f>VLOOKUP(B1181, Завдання1!$H:$J, 2, FALSE)</f>
        <v xml:space="preserve">Волинська </v>
      </c>
      <c r="G1181" s="3" t="str">
        <f>VLOOKUP(B1181, Завдання1!$L:$M, 2, FALSE)</f>
        <v>Android</v>
      </c>
    </row>
    <row r="1182" spans="1:7" x14ac:dyDescent="0.25">
      <c r="A1182" s="7">
        <v>45256</v>
      </c>
      <c r="B1182" s="8">
        <v>100001181</v>
      </c>
      <c r="C1182" s="9" t="s">
        <v>48</v>
      </c>
      <c r="D1182" s="9" t="s">
        <v>52</v>
      </c>
      <c r="E1182" s="8">
        <v>4</v>
      </c>
      <c r="F1182" s="3" t="str">
        <f>VLOOKUP(B1182, Завдання1!$H:$J, 2, FALSE)</f>
        <v xml:space="preserve">Рівненська </v>
      </c>
      <c r="G1182" s="3" t="str">
        <f>VLOOKUP(B1182, Завдання1!$L:$M, 2, FALSE)</f>
        <v>Android</v>
      </c>
    </row>
    <row r="1183" spans="1:7" x14ac:dyDescent="0.25">
      <c r="A1183" s="7">
        <v>45256</v>
      </c>
      <c r="B1183" s="8">
        <v>100001182</v>
      </c>
      <c r="C1183" s="9" t="s">
        <v>48</v>
      </c>
      <c r="D1183" s="9" t="s">
        <v>52</v>
      </c>
      <c r="E1183" s="8">
        <v>0</v>
      </c>
      <c r="F1183" s="3" t="str">
        <f>VLOOKUP(B1183, Завдання1!$H:$J, 2, FALSE)</f>
        <v xml:space="preserve">Кіровоградська </v>
      </c>
      <c r="G1183" s="3" t="str">
        <f>VLOOKUP(B1183, Завдання1!$L:$M, 2, FALSE)</f>
        <v>Android</v>
      </c>
    </row>
    <row r="1184" spans="1:7" x14ac:dyDescent="0.25">
      <c r="A1184" s="7">
        <v>45254</v>
      </c>
      <c r="B1184" s="8">
        <v>100001183</v>
      </c>
      <c r="C1184" s="9" t="s">
        <v>50</v>
      </c>
      <c r="D1184" s="9" t="s">
        <v>55</v>
      </c>
      <c r="E1184" s="8">
        <v>9</v>
      </c>
      <c r="F1184" s="3" t="str">
        <f>VLOOKUP(B1184, Завдання1!$H:$J, 2, FALSE)</f>
        <v xml:space="preserve">Миколаївська </v>
      </c>
      <c r="G1184" s="3" t="str">
        <f>VLOOKUP(B1184, Завдання1!$L:$M, 2, FALSE)</f>
        <v>feature phone</v>
      </c>
    </row>
    <row r="1185" spans="1:7" x14ac:dyDescent="0.25">
      <c r="A1185" s="7">
        <v>45250</v>
      </c>
      <c r="B1185" s="8">
        <v>100001184</v>
      </c>
      <c r="C1185" s="9" t="s">
        <v>48</v>
      </c>
      <c r="D1185" s="9" t="s">
        <v>52</v>
      </c>
      <c r="E1185" s="8">
        <v>7</v>
      </c>
      <c r="F1185" s="3" t="str">
        <f>VLOOKUP(B1185, Завдання1!$H:$J, 2, FALSE)</f>
        <v xml:space="preserve">Вінницька </v>
      </c>
      <c r="G1185" s="3" t="str">
        <f>VLOOKUP(B1185, Завдання1!$L:$M, 2, FALSE)</f>
        <v>feature phone</v>
      </c>
    </row>
    <row r="1186" spans="1:7" x14ac:dyDescent="0.25">
      <c r="A1186" s="7">
        <v>45256</v>
      </c>
      <c r="B1186" s="8">
        <v>100001185</v>
      </c>
      <c r="C1186" s="9" t="s">
        <v>49</v>
      </c>
      <c r="D1186" s="9" t="s">
        <v>51</v>
      </c>
      <c r="E1186" s="8">
        <v>0</v>
      </c>
      <c r="F1186" s="3" t="str">
        <f>VLOOKUP(B1186, Завдання1!$H:$J, 2, FALSE)</f>
        <v xml:space="preserve">Кіровоградська </v>
      </c>
      <c r="G1186" s="3" t="str">
        <f>VLOOKUP(B1186, Завдання1!$L:$M, 2, FALSE)</f>
        <v>feature phone</v>
      </c>
    </row>
    <row r="1187" spans="1:7" x14ac:dyDescent="0.25">
      <c r="A1187" s="7">
        <v>45256</v>
      </c>
      <c r="B1187" s="8">
        <v>100001186</v>
      </c>
      <c r="C1187" s="9" t="s">
        <v>49</v>
      </c>
      <c r="D1187" s="9" t="s">
        <v>53</v>
      </c>
      <c r="E1187" s="8">
        <v>10</v>
      </c>
      <c r="F1187" s="3" t="str">
        <f>VLOOKUP(B1187, Завдання1!$H:$J, 2, FALSE)</f>
        <v xml:space="preserve">Чернівецька </v>
      </c>
      <c r="G1187" s="3" t="str">
        <f>VLOOKUP(B1187, Завдання1!$L:$M, 2, FALSE)</f>
        <v>Android</v>
      </c>
    </row>
    <row r="1188" spans="1:7" x14ac:dyDescent="0.25">
      <c r="A1188" s="7">
        <v>45257</v>
      </c>
      <c r="B1188" s="8">
        <v>100001187</v>
      </c>
      <c r="C1188" s="9" t="s">
        <v>49</v>
      </c>
      <c r="D1188" s="9" t="s">
        <v>53</v>
      </c>
      <c r="E1188" s="8">
        <v>10</v>
      </c>
      <c r="F1188" s="3" t="str">
        <f>VLOOKUP(B1188, Завдання1!$H:$J, 2, FALSE)</f>
        <v xml:space="preserve">Львівська </v>
      </c>
      <c r="G1188" s="3" t="str">
        <f>VLOOKUP(B1188, Завдання1!$L:$M, 2, FALSE)</f>
        <v>Android</v>
      </c>
    </row>
    <row r="1189" spans="1:7" x14ac:dyDescent="0.25">
      <c r="A1189" s="7">
        <v>45253</v>
      </c>
      <c r="B1189" s="8">
        <v>100001188</v>
      </c>
      <c r="C1189" s="9" t="s">
        <v>49</v>
      </c>
      <c r="D1189" s="9" t="s">
        <v>53</v>
      </c>
      <c r="E1189" s="8"/>
      <c r="F1189" s="3" t="str">
        <f>VLOOKUP(B1189, Завдання1!$H:$J, 2, FALSE)</f>
        <v xml:space="preserve">Кіровоградська </v>
      </c>
      <c r="G1189" s="3" t="str">
        <f>VLOOKUP(B1189, Завдання1!$L:$M, 2, FALSE)</f>
        <v>Android</v>
      </c>
    </row>
    <row r="1190" spans="1:7" x14ac:dyDescent="0.25">
      <c r="A1190" s="7">
        <v>45258</v>
      </c>
      <c r="B1190" s="8">
        <v>100001189</v>
      </c>
      <c r="C1190" s="9" t="s">
        <v>49</v>
      </c>
      <c r="D1190" s="9" t="s">
        <v>53</v>
      </c>
      <c r="E1190" s="8"/>
      <c r="F1190" s="3" t="str">
        <f>VLOOKUP(B1190, Завдання1!$H:$J, 2, FALSE)</f>
        <v xml:space="preserve">Житомирська </v>
      </c>
      <c r="G1190" s="3" t="str">
        <f>VLOOKUP(B1190, Завдання1!$L:$M, 2, FALSE)</f>
        <v>Android</v>
      </c>
    </row>
    <row r="1191" spans="1:7" x14ac:dyDescent="0.25">
      <c r="A1191" s="7">
        <v>45258</v>
      </c>
      <c r="B1191" s="8">
        <v>100001190</v>
      </c>
      <c r="C1191" s="9" t="s">
        <v>50</v>
      </c>
      <c r="D1191" s="9" t="s">
        <v>55</v>
      </c>
      <c r="E1191" s="8">
        <v>10</v>
      </c>
      <c r="F1191" s="3" t="str">
        <f>VLOOKUP(B1191, Завдання1!$H:$J, 2, FALSE)</f>
        <v xml:space="preserve">Харківська </v>
      </c>
      <c r="G1191" s="3" t="str">
        <f>VLOOKUP(B1191, Завдання1!$L:$M, 2, FALSE)</f>
        <v>Android</v>
      </c>
    </row>
    <row r="1192" spans="1:7" x14ac:dyDescent="0.25">
      <c r="A1192" s="7">
        <v>45256</v>
      </c>
      <c r="B1192" s="8">
        <v>100001191</v>
      </c>
      <c r="C1192" s="9" t="s">
        <v>49</v>
      </c>
      <c r="D1192" s="9" t="s">
        <v>53</v>
      </c>
      <c r="E1192" s="8">
        <v>5</v>
      </c>
      <c r="F1192" s="3" t="str">
        <f>VLOOKUP(B1192, Завдання1!$H:$J, 2, FALSE)</f>
        <v xml:space="preserve">Закарпатська </v>
      </c>
      <c r="G1192" s="3" t="str">
        <f>VLOOKUP(B1192, Завдання1!$L:$M, 2, FALSE)</f>
        <v>Android</v>
      </c>
    </row>
    <row r="1193" spans="1:7" x14ac:dyDescent="0.25">
      <c r="A1193" s="7">
        <v>45257</v>
      </c>
      <c r="B1193" s="8">
        <v>100001192</v>
      </c>
      <c r="C1193" s="9" t="s">
        <v>48</v>
      </c>
      <c r="D1193" s="9" t="s">
        <v>52</v>
      </c>
      <c r="E1193" s="8">
        <v>10</v>
      </c>
      <c r="F1193" s="3" t="str">
        <f>VLOOKUP(B1193, Завдання1!$H:$J, 2, FALSE)</f>
        <v xml:space="preserve">Запорізька </v>
      </c>
      <c r="G1193" s="3" t="str">
        <f>VLOOKUP(B1193, Завдання1!$L:$M, 2, FALSE)</f>
        <v>Android</v>
      </c>
    </row>
    <row r="1194" spans="1:7" x14ac:dyDescent="0.25">
      <c r="A1194" s="7">
        <v>45256</v>
      </c>
      <c r="B1194" s="8">
        <v>100001193</v>
      </c>
      <c r="C1194" s="9" t="s">
        <v>48</v>
      </c>
      <c r="D1194" s="9" t="s">
        <v>52</v>
      </c>
      <c r="E1194" s="8">
        <v>10</v>
      </c>
      <c r="F1194" s="3" t="str">
        <f>VLOOKUP(B1194, Завдання1!$H:$J, 2, FALSE)</f>
        <v xml:space="preserve">Дніпропетровська </v>
      </c>
      <c r="G1194" s="3" t="str">
        <f>VLOOKUP(B1194, Завдання1!$L:$M, 2, FALSE)</f>
        <v>Android</v>
      </c>
    </row>
    <row r="1195" spans="1:7" x14ac:dyDescent="0.25">
      <c r="A1195" s="7">
        <v>45252</v>
      </c>
      <c r="B1195" s="8">
        <v>100001194</v>
      </c>
      <c r="C1195" s="9" t="s">
        <v>48</v>
      </c>
      <c r="D1195" s="9" t="s">
        <v>52</v>
      </c>
      <c r="E1195" s="8"/>
      <c r="F1195" s="3" t="str">
        <f>VLOOKUP(B1195, Завдання1!$H:$J, 2, FALSE)</f>
        <v>Київська</v>
      </c>
      <c r="G1195" s="3" t="str">
        <f>VLOOKUP(B1195, Завдання1!$L:$M, 2, FALSE)</f>
        <v>Android</v>
      </c>
    </row>
    <row r="1196" spans="1:7" x14ac:dyDescent="0.25">
      <c r="A1196" s="7">
        <v>45258</v>
      </c>
      <c r="B1196" s="8">
        <v>100001195</v>
      </c>
      <c r="C1196" s="9" t="s">
        <v>49</v>
      </c>
      <c r="D1196" s="9" t="s">
        <v>51</v>
      </c>
      <c r="E1196" s="8"/>
      <c r="F1196" s="3" t="str">
        <f>VLOOKUP(B1196, Завдання1!$H:$J, 2, FALSE)</f>
        <v xml:space="preserve">Хмельницька </v>
      </c>
      <c r="G1196" s="3" t="str">
        <f>VLOOKUP(B1196, Завдання1!$L:$M, 2, FALSE)</f>
        <v>Android</v>
      </c>
    </row>
    <row r="1197" spans="1:7" x14ac:dyDescent="0.25">
      <c r="A1197" s="7">
        <v>45257</v>
      </c>
      <c r="B1197" s="8">
        <v>100001196</v>
      </c>
      <c r="C1197" s="9" t="s">
        <v>49</v>
      </c>
      <c r="D1197" s="9" t="s">
        <v>53</v>
      </c>
      <c r="E1197" s="8">
        <v>9</v>
      </c>
      <c r="F1197" s="3" t="str">
        <f>VLOOKUP(B1197, Завдання1!$H:$J, 2, FALSE)</f>
        <v xml:space="preserve">Одеська </v>
      </c>
      <c r="G1197" s="3" t="str">
        <f>VLOOKUP(B1197, Завдання1!$L:$M, 2, FALSE)</f>
        <v>Android</v>
      </c>
    </row>
    <row r="1198" spans="1:7" x14ac:dyDescent="0.25">
      <c r="A1198" s="7">
        <v>45256</v>
      </c>
      <c r="B1198" s="8">
        <v>100001197</v>
      </c>
      <c r="C1198" s="9" t="s">
        <v>48</v>
      </c>
      <c r="D1198" s="9" t="s">
        <v>52</v>
      </c>
      <c r="E1198" s="8">
        <v>0</v>
      </c>
      <c r="F1198" s="3" t="str">
        <f>VLOOKUP(B1198, Завдання1!$H:$J, 2, FALSE)</f>
        <v xml:space="preserve">Сумська </v>
      </c>
      <c r="G1198" s="3" t="str">
        <f>VLOOKUP(B1198, Завдання1!$L:$M, 2, FALSE)</f>
        <v>Android</v>
      </c>
    </row>
    <row r="1199" spans="1:7" x14ac:dyDescent="0.25">
      <c r="A1199" s="7">
        <v>45253</v>
      </c>
      <c r="B1199" s="8">
        <v>100001198</v>
      </c>
      <c r="C1199" s="9" t="s">
        <v>49</v>
      </c>
      <c r="D1199" s="9" t="s">
        <v>51</v>
      </c>
      <c r="E1199" s="8">
        <v>10</v>
      </c>
      <c r="F1199" s="3" t="str">
        <f>VLOOKUP(B1199, Завдання1!$H:$J, 2, FALSE)</f>
        <v xml:space="preserve">Дніпропетровська </v>
      </c>
      <c r="G1199" s="3" t="str">
        <f>VLOOKUP(B1199, Завдання1!$L:$M, 2, FALSE)</f>
        <v>Android</v>
      </c>
    </row>
    <row r="1200" spans="1:7" x14ac:dyDescent="0.25">
      <c r="A1200" s="7">
        <v>45255</v>
      </c>
      <c r="B1200" s="8">
        <v>100001199</v>
      </c>
      <c r="C1200" s="9" t="s">
        <v>50</v>
      </c>
      <c r="D1200" s="9" t="s">
        <v>54</v>
      </c>
      <c r="E1200" s="8">
        <v>10</v>
      </c>
      <c r="F1200" s="3" t="str">
        <f>VLOOKUP(B1200, Завдання1!$H:$J, 2, FALSE)</f>
        <v>Київська</v>
      </c>
      <c r="G1200" s="3" t="str">
        <f>VLOOKUP(B1200, Завдання1!$L:$M, 2, FALSE)</f>
        <v>Android</v>
      </c>
    </row>
    <row r="1201" spans="1:7" x14ac:dyDescent="0.25">
      <c r="A1201" s="7">
        <v>45258</v>
      </c>
      <c r="B1201" s="8">
        <v>100001200</v>
      </c>
      <c r="C1201" s="9" t="s">
        <v>50</v>
      </c>
      <c r="D1201" s="9" t="s">
        <v>54</v>
      </c>
      <c r="E1201" s="8">
        <v>10</v>
      </c>
      <c r="F1201" s="3" t="str">
        <f>VLOOKUP(B1201, Завдання1!$H:$J, 2, FALSE)</f>
        <v xml:space="preserve">Дніпропетровська </v>
      </c>
      <c r="G1201" s="3" t="str">
        <f>VLOOKUP(B1201, Завдання1!$L:$M, 2, FALSE)</f>
        <v>Android</v>
      </c>
    </row>
    <row r="1202" spans="1:7" x14ac:dyDescent="0.25">
      <c r="A1202" s="7">
        <v>45250</v>
      </c>
      <c r="B1202" s="8">
        <v>100001201</v>
      </c>
      <c r="C1202" s="9" t="s">
        <v>49</v>
      </c>
      <c r="D1202" s="9" t="s">
        <v>53</v>
      </c>
      <c r="E1202" s="8">
        <v>10</v>
      </c>
      <c r="F1202" s="3" t="str">
        <f>VLOOKUP(B1202, Завдання1!$H:$J, 2, FALSE)</f>
        <v xml:space="preserve">Тернопільська </v>
      </c>
      <c r="G1202" s="3" t="str">
        <f>VLOOKUP(B1202, Завдання1!$L:$M, 2, FALSE)</f>
        <v>Android</v>
      </c>
    </row>
    <row r="1203" spans="1:7" x14ac:dyDescent="0.25">
      <c r="A1203" s="7">
        <v>45255</v>
      </c>
      <c r="B1203" s="8">
        <v>100001202</v>
      </c>
      <c r="C1203" s="9" t="s">
        <v>50</v>
      </c>
      <c r="D1203" s="9" t="s">
        <v>54</v>
      </c>
      <c r="E1203" s="8">
        <v>0</v>
      </c>
      <c r="F1203" s="3" t="str">
        <f>VLOOKUP(B1203, Завдання1!$H:$J, 2, FALSE)</f>
        <v xml:space="preserve">Вінницька </v>
      </c>
      <c r="G1203" s="3" t="str">
        <f>VLOOKUP(B1203, Завдання1!$L:$M, 2, FALSE)</f>
        <v>Android</v>
      </c>
    </row>
    <row r="1204" spans="1:7" x14ac:dyDescent="0.25">
      <c r="A1204" s="7">
        <v>45252</v>
      </c>
      <c r="B1204" s="8">
        <v>100001203</v>
      </c>
      <c r="C1204" s="9" t="s">
        <v>50</v>
      </c>
      <c r="D1204" s="9" t="s">
        <v>55</v>
      </c>
      <c r="E1204" s="8">
        <v>10</v>
      </c>
      <c r="F1204" s="3" t="str">
        <f>VLOOKUP(B1204, Завдання1!$H:$J, 2, FALSE)</f>
        <v xml:space="preserve">Житомирська </v>
      </c>
      <c r="G1204" s="3" t="str">
        <f>VLOOKUP(B1204, Завдання1!$L:$M, 2, FALSE)</f>
        <v>Android</v>
      </c>
    </row>
    <row r="1205" spans="1:7" x14ac:dyDescent="0.25">
      <c r="A1205" s="7">
        <v>45250</v>
      </c>
      <c r="B1205" s="8">
        <v>100001204</v>
      </c>
      <c r="C1205" s="9" t="s">
        <v>50</v>
      </c>
      <c r="D1205" s="9" t="s">
        <v>54</v>
      </c>
      <c r="E1205" s="8">
        <v>9</v>
      </c>
      <c r="F1205" s="3" t="str">
        <f>VLOOKUP(B1205, Завдання1!$H:$J, 2, FALSE)</f>
        <v>Київська</v>
      </c>
      <c r="G1205" s="3" t="str">
        <f>VLOOKUP(B1205, Завдання1!$L:$M, 2, FALSE)</f>
        <v>IOS</v>
      </c>
    </row>
    <row r="1206" spans="1:7" x14ac:dyDescent="0.25">
      <c r="A1206" s="7">
        <v>45252</v>
      </c>
      <c r="B1206" s="8">
        <v>100001205</v>
      </c>
      <c r="C1206" s="9" t="s">
        <v>49</v>
      </c>
      <c r="D1206" s="9" t="s">
        <v>51</v>
      </c>
      <c r="E1206" s="8">
        <v>5</v>
      </c>
      <c r="F1206" s="3" t="str">
        <f>VLOOKUP(B1206, Завдання1!$H:$J, 2, FALSE)</f>
        <v xml:space="preserve">Одеська </v>
      </c>
      <c r="G1206" s="3" t="str">
        <f>VLOOKUP(B1206, Завдання1!$L:$M, 2, FALSE)</f>
        <v>IOS</v>
      </c>
    </row>
    <row r="1207" spans="1:7" x14ac:dyDescent="0.25">
      <c r="A1207" s="7">
        <v>45250</v>
      </c>
      <c r="B1207" s="8">
        <v>100001206</v>
      </c>
      <c r="C1207" s="9" t="s">
        <v>49</v>
      </c>
      <c r="D1207" s="9" t="s">
        <v>51</v>
      </c>
      <c r="E1207" s="8">
        <v>8</v>
      </c>
      <c r="F1207" s="3" t="str">
        <f>VLOOKUP(B1207, Завдання1!$H:$J, 2, FALSE)</f>
        <v xml:space="preserve">Одеська </v>
      </c>
      <c r="G1207" s="3" t="str">
        <f>VLOOKUP(B1207, Завдання1!$L:$M, 2, FALSE)</f>
        <v>IOS</v>
      </c>
    </row>
    <row r="1208" spans="1:7" x14ac:dyDescent="0.25">
      <c r="A1208" s="7">
        <v>45258</v>
      </c>
      <c r="B1208" s="8">
        <v>100001207</v>
      </c>
      <c r="C1208" s="9" t="s">
        <v>49</v>
      </c>
      <c r="D1208" s="9" t="s">
        <v>51</v>
      </c>
      <c r="E1208" s="8">
        <v>1</v>
      </c>
      <c r="F1208" s="3" t="str">
        <f>VLOOKUP(B1208, Завдання1!$H:$J, 2, FALSE)</f>
        <v xml:space="preserve">Черкаська </v>
      </c>
      <c r="G1208" s="3" t="str">
        <f>VLOOKUP(B1208, Завдання1!$L:$M, 2, FALSE)</f>
        <v>IOS</v>
      </c>
    </row>
    <row r="1209" spans="1:7" x14ac:dyDescent="0.25">
      <c r="A1209" s="7">
        <v>45257</v>
      </c>
      <c r="B1209" s="8">
        <v>100001208</v>
      </c>
      <c r="C1209" s="9" t="s">
        <v>49</v>
      </c>
      <c r="D1209" s="9" t="s">
        <v>53</v>
      </c>
      <c r="E1209" s="8">
        <v>10</v>
      </c>
      <c r="F1209" s="3" t="str">
        <f>VLOOKUP(B1209, Завдання1!$H:$J, 2, FALSE)</f>
        <v xml:space="preserve">Чернівецька </v>
      </c>
      <c r="G1209" s="3" t="str">
        <f>VLOOKUP(B1209, Завдання1!$L:$M, 2, FALSE)</f>
        <v>Android</v>
      </c>
    </row>
    <row r="1210" spans="1:7" x14ac:dyDescent="0.25">
      <c r="A1210" s="7">
        <v>45250</v>
      </c>
      <c r="B1210" s="8">
        <v>100001209</v>
      </c>
      <c r="C1210" s="9" t="s">
        <v>49</v>
      </c>
      <c r="D1210" s="9" t="s">
        <v>51</v>
      </c>
      <c r="E1210" s="8">
        <v>2</v>
      </c>
      <c r="F1210" s="3" t="str">
        <f>VLOOKUP(B1210, Завдання1!$H:$J, 2, FALSE)</f>
        <v xml:space="preserve">Миколаївська </v>
      </c>
      <c r="G1210" s="3" t="str">
        <f>VLOOKUP(B1210, Завдання1!$L:$M, 2, FALSE)</f>
        <v>Android</v>
      </c>
    </row>
    <row r="1211" spans="1:7" x14ac:dyDescent="0.25">
      <c r="A1211" s="7">
        <v>45257</v>
      </c>
      <c r="B1211" s="8">
        <v>100001210</v>
      </c>
      <c r="C1211" s="9" t="s">
        <v>49</v>
      </c>
      <c r="D1211" s="9" t="s">
        <v>51</v>
      </c>
      <c r="E1211" s="8">
        <v>10</v>
      </c>
      <c r="F1211" s="3" t="str">
        <f>VLOOKUP(B1211, Завдання1!$H:$J, 2, FALSE)</f>
        <v xml:space="preserve">Львівська </v>
      </c>
      <c r="G1211" s="3" t="str">
        <f>VLOOKUP(B1211, Завдання1!$L:$M, 2, FALSE)</f>
        <v>IOS</v>
      </c>
    </row>
    <row r="1212" spans="1:7" x14ac:dyDescent="0.25">
      <c r="A1212" s="7">
        <v>45254</v>
      </c>
      <c r="B1212" s="8">
        <v>100001211</v>
      </c>
      <c r="C1212" s="9" t="s">
        <v>49</v>
      </c>
      <c r="D1212" s="9" t="s">
        <v>51</v>
      </c>
      <c r="E1212" s="8">
        <v>10</v>
      </c>
      <c r="F1212" s="3" t="str">
        <f>VLOOKUP(B1212, Завдання1!$H:$J, 2, FALSE)</f>
        <v xml:space="preserve">Вінницька </v>
      </c>
      <c r="G1212" s="3" t="str">
        <f>VLOOKUP(B1212, Завдання1!$L:$M, 2, FALSE)</f>
        <v>Android</v>
      </c>
    </row>
    <row r="1213" spans="1:7" x14ac:dyDescent="0.25">
      <c r="A1213" s="7">
        <v>45254</v>
      </c>
      <c r="B1213" s="8">
        <v>100001212</v>
      </c>
      <c r="C1213" s="9" t="s">
        <v>49</v>
      </c>
      <c r="D1213" s="9" t="s">
        <v>53</v>
      </c>
      <c r="E1213" s="8">
        <v>4</v>
      </c>
      <c r="F1213" s="3" t="str">
        <f>VLOOKUP(B1213, Завдання1!$H:$J, 2, FALSE)</f>
        <v xml:space="preserve">Вінницька </v>
      </c>
      <c r="G1213" s="3" t="str">
        <f>VLOOKUP(B1213, Завдання1!$L:$M, 2, FALSE)</f>
        <v>Android</v>
      </c>
    </row>
    <row r="1214" spans="1:7" x14ac:dyDescent="0.25">
      <c r="A1214" s="7">
        <v>45254</v>
      </c>
      <c r="B1214" s="8">
        <v>100001213</v>
      </c>
      <c r="C1214" s="9" t="s">
        <v>48</v>
      </c>
      <c r="D1214" s="9" t="s">
        <v>52</v>
      </c>
      <c r="E1214" s="8">
        <v>6</v>
      </c>
      <c r="F1214" s="3" t="str">
        <f>VLOOKUP(B1214, Завдання1!$H:$J, 2, FALSE)</f>
        <v xml:space="preserve">Дніпропетровська </v>
      </c>
      <c r="G1214" s="3" t="str">
        <f>VLOOKUP(B1214, Завдання1!$L:$M, 2, FALSE)</f>
        <v>Android</v>
      </c>
    </row>
    <row r="1215" spans="1:7" x14ac:dyDescent="0.25">
      <c r="A1215" s="7">
        <v>45255</v>
      </c>
      <c r="B1215" s="8">
        <v>100001214</v>
      </c>
      <c r="C1215" s="9" t="s">
        <v>49</v>
      </c>
      <c r="D1215" s="9" t="s">
        <v>51</v>
      </c>
      <c r="E1215" s="8">
        <v>10</v>
      </c>
      <c r="F1215" s="3" t="str">
        <f>VLOOKUP(B1215, Завдання1!$H:$J, 2, FALSE)</f>
        <v xml:space="preserve">Миколаївська </v>
      </c>
      <c r="G1215" s="3" t="str">
        <f>VLOOKUP(B1215, Завдання1!$L:$M, 2, FALSE)</f>
        <v>Android</v>
      </c>
    </row>
    <row r="1216" spans="1:7" x14ac:dyDescent="0.25">
      <c r="A1216" s="7">
        <v>45258</v>
      </c>
      <c r="B1216" s="8">
        <v>100001215</v>
      </c>
      <c r="C1216" s="9" t="s">
        <v>49</v>
      </c>
      <c r="D1216" s="9" t="s">
        <v>51</v>
      </c>
      <c r="E1216" s="8"/>
      <c r="F1216" s="3" t="str">
        <f>VLOOKUP(B1216, Завдання1!$H:$J, 2, FALSE)</f>
        <v xml:space="preserve">Дніпропетровська </v>
      </c>
      <c r="G1216" s="3" t="str">
        <f>VLOOKUP(B1216, Завдання1!$L:$M, 2, FALSE)</f>
        <v>Android</v>
      </c>
    </row>
    <row r="1217" spans="1:7" x14ac:dyDescent="0.25">
      <c r="A1217" s="7">
        <v>45253</v>
      </c>
      <c r="B1217" s="8">
        <v>100001216</v>
      </c>
      <c r="C1217" s="9" t="s">
        <v>48</v>
      </c>
      <c r="D1217" s="9" t="s">
        <v>52</v>
      </c>
      <c r="E1217" s="8"/>
      <c r="F1217" s="3" t="str">
        <f>VLOOKUP(B1217, Завдання1!$H:$J, 2, FALSE)</f>
        <v xml:space="preserve">Одеська </v>
      </c>
      <c r="G1217" s="3" t="str">
        <f>VLOOKUP(B1217, Завдання1!$L:$M, 2, FALSE)</f>
        <v>Android</v>
      </c>
    </row>
    <row r="1218" spans="1:7" x14ac:dyDescent="0.25">
      <c r="A1218" s="7">
        <v>45253</v>
      </c>
      <c r="B1218" s="8">
        <v>100001217</v>
      </c>
      <c r="C1218" s="9" t="s">
        <v>49</v>
      </c>
      <c r="D1218" s="9" t="s">
        <v>51</v>
      </c>
      <c r="E1218" s="8"/>
      <c r="F1218" s="3" t="str">
        <f>VLOOKUP(B1218, Завдання1!$H:$J, 2, FALSE)</f>
        <v xml:space="preserve">Запорізька </v>
      </c>
      <c r="G1218" s="3" t="str">
        <f>VLOOKUP(B1218, Завдання1!$L:$M, 2, FALSE)</f>
        <v>Android</v>
      </c>
    </row>
    <row r="1219" spans="1:7" x14ac:dyDescent="0.25">
      <c r="A1219" s="7">
        <v>45258</v>
      </c>
      <c r="B1219" s="8">
        <v>100001218</v>
      </c>
      <c r="C1219" s="9" t="s">
        <v>49</v>
      </c>
      <c r="D1219" s="9" t="s">
        <v>51</v>
      </c>
      <c r="E1219" s="8">
        <v>8</v>
      </c>
      <c r="F1219" s="3" t="str">
        <f>VLOOKUP(B1219, Завдання1!$H:$J, 2, FALSE)</f>
        <v xml:space="preserve">Сумська </v>
      </c>
      <c r="G1219" s="3" t="str">
        <f>VLOOKUP(B1219, Завдання1!$L:$M, 2, FALSE)</f>
        <v>Android</v>
      </c>
    </row>
    <row r="1220" spans="1:7" x14ac:dyDescent="0.25">
      <c r="A1220" s="7">
        <v>45258</v>
      </c>
      <c r="B1220" s="8">
        <v>100001219</v>
      </c>
      <c r="C1220" s="9" t="s">
        <v>49</v>
      </c>
      <c r="D1220" s="9" t="s">
        <v>53</v>
      </c>
      <c r="E1220" s="8">
        <v>9</v>
      </c>
      <c r="F1220" s="3" t="str">
        <f>VLOOKUP(B1220, Завдання1!$H:$J, 2, FALSE)</f>
        <v>Київська</v>
      </c>
      <c r="G1220" s="3" t="str">
        <f>VLOOKUP(B1220, Завдання1!$L:$M, 2, FALSE)</f>
        <v>Android</v>
      </c>
    </row>
    <row r="1221" spans="1:7" x14ac:dyDescent="0.25">
      <c r="A1221" s="7">
        <v>45254</v>
      </c>
      <c r="B1221" s="8">
        <v>100001220</v>
      </c>
      <c r="C1221" s="9" t="s">
        <v>48</v>
      </c>
      <c r="D1221" s="9" t="s">
        <v>52</v>
      </c>
      <c r="E1221" s="8">
        <v>10</v>
      </c>
      <c r="F1221" s="3" t="str">
        <f>VLOOKUP(B1221, Завдання1!$H:$J, 2, FALSE)</f>
        <v xml:space="preserve">Житомирська </v>
      </c>
      <c r="G1221" s="3" t="str">
        <f>VLOOKUP(B1221, Завдання1!$L:$M, 2, FALSE)</f>
        <v>Android</v>
      </c>
    </row>
    <row r="1222" spans="1:7" x14ac:dyDescent="0.25">
      <c r="A1222" s="7">
        <v>45254</v>
      </c>
      <c r="B1222" s="8">
        <v>100001221</v>
      </c>
      <c r="C1222" s="9" t="s">
        <v>48</v>
      </c>
      <c r="D1222" s="9" t="s">
        <v>52</v>
      </c>
      <c r="E1222" s="8">
        <v>8</v>
      </c>
      <c r="F1222" s="3" t="str">
        <f>VLOOKUP(B1222, Завдання1!$H:$J, 2, FALSE)</f>
        <v xml:space="preserve">Сумська </v>
      </c>
      <c r="G1222" s="3" t="str">
        <f>VLOOKUP(B1222, Завдання1!$L:$M, 2, FALSE)</f>
        <v>Android</v>
      </c>
    </row>
    <row r="1223" spans="1:7" x14ac:dyDescent="0.25">
      <c r="A1223" s="7">
        <v>45258</v>
      </c>
      <c r="B1223" s="8">
        <v>100001222</v>
      </c>
      <c r="C1223" s="9" t="s">
        <v>49</v>
      </c>
      <c r="D1223" s="9" t="s">
        <v>51</v>
      </c>
      <c r="E1223" s="8">
        <v>9</v>
      </c>
      <c r="F1223" s="3" t="str">
        <f>VLOOKUP(B1223, Завдання1!$H:$J, 2, FALSE)</f>
        <v xml:space="preserve">Львівська </v>
      </c>
      <c r="G1223" s="3" t="str">
        <f>VLOOKUP(B1223, Завдання1!$L:$M, 2, FALSE)</f>
        <v>Android</v>
      </c>
    </row>
    <row r="1224" spans="1:7" x14ac:dyDescent="0.25">
      <c r="A1224" s="7">
        <v>45257</v>
      </c>
      <c r="B1224" s="8">
        <v>100001223</v>
      </c>
      <c r="C1224" s="9" t="s">
        <v>49</v>
      </c>
      <c r="D1224" s="9" t="s">
        <v>53</v>
      </c>
      <c r="E1224" s="8">
        <v>10</v>
      </c>
      <c r="F1224" s="3" t="str">
        <f>VLOOKUP(B1224, Завдання1!$H:$J, 2, FALSE)</f>
        <v xml:space="preserve">Харківська </v>
      </c>
      <c r="G1224" s="3" t="str">
        <f>VLOOKUP(B1224, Завдання1!$L:$M, 2, FALSE)</f>
        <v>Android</v>
      </c>
    </row>
    <row r="1225" spans="1:7" x14ac:dyDescent="0.25">
      <c r="A1225" s="7">
        <v>45254</v>
      </c>
      <c r="B1225" s="8">
        <v>100001224</v>
      </c>
      <c r="C1225" s="9" t="s">
        <v>50</v>
      </c>
      <c r="D1225" s="9" t="s">
        <v>54</v>
      </c>
      <c r="E1225" s="8">
        <v>7</v>
      </c>
      <c r="F1225" s="3" t="str">
        <f>VLOOKUP(B1225, Завдання1!$H:$J, 2, FALSE)</f>
        <v xml:space="preserve">Полтавська </v>
      </c>
      <c r="G1225" s="3" t="str">
        <f>VLOOKUP(B1225, Завдання1!$L:$M, 2, FALSE)</f>
        <v>Android</v>
      </c>
    </row>
    <row r="1226" spans="1:7" x14ac:dyDescent="0.25">
      <c r="A1226" s="7">
        <v>45257</v>
      </c>
      <c r="B1226" s="8">
        <v>100001225</v>
      </c>
      <c r="C1226" s="9" t="s">
        <v>49</v>
      </c>
      <c r="D1226" s="9" t="s">
        <v>53</v>
      </c>
      <c r="E1226" s="8">
        <v>1</v>
      </c>
      <c r="F1226" s="3" t="str">
        <f>VLOOKUP(B1226, Завдання1!$H:$J, 2, FALSE)</f>
        <v xml:space="preserve">Дніпропетровська </v>
      </c>
      <c r="G1226" s="3" t="str">
        <f>VLOOKUP(B1226, Завдання1!$L:$M, 2, FALSE)</f>
        <v>Android</v>
      </c>
    </row>
    <row r="1227" spans="1:7" x14ac:dyDescent="0.25">
      <c r="A1227" s="7">
        <v>45252</v>
      </c>
      <c r="B1227" s="8">
        <v>100001226</v>
      </c>
      <c r="C1227" s="9" t="s">
        <v>48</v>
      </c>
      <c r="D1227" s="9" t="s">
        <v>52</v>
      </c>
      <c r="E1227" s="8">
        <v>0</v>
      </c>
      <c r="F1227" s="3" t="str">
        <f>VLOOKUP(B1227, Завдання1!$H:$J, 2, FALSE)</f>
        <v xml:space="preserve">Львівська </v>
      </c>
      <c r="G1227" s="3" t="str">
        <f>VLOOKUP(B1227, Завдання1!$L:$M, 2, FALSE)</f>
        <v>Android</v>
      </c>
    </row>
    <row r="1228" spans="1:7" x14ac:dyDescent="0.25">
      <c r="A1228" s="7">
        <v>45258</v>
      </c>
      <c r="B1228" s="8">
        <v>100001227</v>
      </c>
      <c r="C1228" s="9" t="s">
        <v>49</v>
      </c>
      <c r="D1228" s="9" t="s">
        <v>53</v>
      </c>
      <c r="E1228" s="8">
        <v>10</v>
      </c>
      <c r="F1228" s="3" t="str">
        <f>VLOOKUP(B1228, Завдання1!$H:$J, 2, FALSE)</f>
        <v xml:space="preserve">Львівська </v>
      </c>
      <c r="G1228" s="3" t="str">
        <f>VLOOKUP(B1228, Завдання1!$L:$M, 2, FALSE)</f>
        <v>Android</v>
      </c>
    </row>
    <row r="1229" spans="1:7" x14ac:dyDescent="0.25">
      <c r="A1229" s="7">
        <v>45254</v>
      </c>
      <c r="B1229" s="8">
        <v>100001228</v>
      </c>
      <c r="C1229" s="9" t="s">
        <v>49</v>
      </c>
      <c r="D1229" s="9" t="s">
        <v>53</v>
      </c>
      <c r="E1229" s="8">
        <v>9</v>
      </c>
      <c r="F1229" s="3" t="str">
        <f>VLOOKUP(B1229, Завдання1!$H:$J, 2, FALSE)</f>
        <v xml:space="preserve">Івано-Франківська </v>
      </c>
      <c r="G1229" s="3" t="str">
        <f>VLOOKUP(B1229, Завдання1!$L:$M, 2, FALSE)</f>
        <v>Android</v>
      </c>
    </row>
    <row r="1230" spans="1:7" x14ac:dyDescent="0.25">
      <c r="A1230" s="7">
        <v>45250</v>
      </c>
      <c r="B1230" s="8">
        <v>100001229</v>
      </c>
      <c r="C1230" s="9" t="s">
        <v>49</v>
      </c>
      <c r="D1230" s="9" t="s">
        <v>51</v>
      </c>
      <c r="E1230" s="8">
        <v>5</v>
      </c>
      <c r="F1230" s="3" t="str">
        <f>VLOOKUP(B1230, Завдання1!$H:$J, 2, FALSE)</f>
        <v xml:space="preserve">Харківська </v>
      </c>
      <c r="G1230" s="3" t="str">
        <f>VLOOKUP(B1230, Завдання1!$L:$M, 2, FALSE)</f>
        <v>Android</v>
      </c>
    </row>
    <row r="1231" spans="1:7" x14ac:dyDescent="0.25">
      <c r="A1231" s="7">
        <v>45252</v>
      </c>
      <c r="B1231" s="8">
        <v>100001230</v>
      </c>
      <c r="C1231" s="9" t="s">
        <v>48</v>
      </c>
      <c r="D1231" s="9" t="s">
        <v>52</v>
      </c>
      <c r="E1231" s="8">
        <v>4</v>
      </c>
      <c r="F1231" s="3" t="str">
        <f>VLOOKUP(B1231, Завдання1!$H:$J, 2, FALSE)</f>
        <v xml:space="preserve">Одеська </v>
      </c>
      <c r="G1231" s="3" t="str">
        <f>VLOOKUP(B1231, Завдання1!$L:$M, 2, FALSE)</f>
        <v>Android</v>
      </c>
    </row>
    <row r="1232" spans="1:7" x14ac:dyDescent="0.25">
      <c r="A1232" s="7">
        <v>45254</v>
      </c>
      <c r="B1232" s="8">
        <v>100001231</v>
      </c>
      <c r="C1232" s="9" t="s">
        <v>50</v>
      </c>
      <c r="D1232" s="9" t="s">
        <v>56</v>
      </c>
      <c r="E1232" s="8">
        <v>2</v>
      </c>
      <c r="F1232" s="3" t="str">
        <f>VLOOKUP(B1232, Завдання1!$H:$J, 2, FALSE)</f>
        <v xml:space="preserve">Львівська </v>
      </c>
      <c r="G1232" s="3" t="str">
        <f>VLOOKUP(B1232, Завдання1!$L:$M, 2, FALSE)</f>
        <v>Android</v>
      </c>
    </row>
    <row r="1233" spans="1:7" x14ac:dyDescent="0.25">
      <c r="A1233" s="7">
        <v>45257</v>
      </c>
      <c r="B1233" s="8">
        <v>100001232</v>
      </c>
      <c r="C1233" s="9" t="s">
        <v>49</v>
      </c>
      <c r="D1233" s="9" t="s">
        <v>51</v>
      </c>
      <c r="E1233" s="8">
        <v>2</v>
      </c>
      <c r="F1233" s="3" t="str">
        <f>VLOOKUP(B1233, Завдання1!$H:$J, 2, FALSE)</f>
        <v xml:space="preserve">Сумська </v>
      </c>
      <c r="G1233" s="3" t="str">
        <f>VLOOKUP(B1233, Завдання1!$L:$M, 2, FALSE)</f>
        <v>Android</v>
      </c>
    </row>
    <row r="1234" spans="1:7" x14ac:dyDescent="0.25">
      <c r="A1234" s="7">
        <v>45256</v>
      </c>
      <c r="B1234" s="8">
        <v>100001233</v>
      </c>
      <c r="C1234" s="9" t="s">
        <v>50</v>
      </c>
      <c r="D1234" s="9" t="s">
        <v>54</v>
      </c>
      <c r="E1234" s="8">
        <v>8</v>
      </c>
      <c r="F1234" s="3" t="str">
        <f>VLOOKUP(B1234, Завдання1!$H:$J, 2, FALSE)</f>
        <v xml:space="preserve">Волинська </v>
      </c>
      <c r="G1234" s="3" t="str">
        <f>VLOOKUP(B1234, Завдання1!$L:$M, 2, FALSE)</f>
        <v>Android</v>
      </c>
    </row>
    <row r="1235" spans="1:7" x14ac:dyDescent="0.25">
      <c r="A1235" s="7">
        <v>45250</v>
      </c>
      <c r="B1235" s="8">
        <v>100001234</v>
      </c>
      <c r="C1235" s="9" t="s">
        <v>49</v>
      </c>
      <c r="D1235" s="9" t="s">
        <v>53</v>
      </c>
      <c r="E1235" s="8">
        <v>9</v>
      </c>
      <c r="F1235" s="3" t="str">
        <f>VLOOKUP(B1235, Завдання1!$H:$J, 2, FALSE)</f>
        <v xml:space="preserve">Чернігівська </v>
      </c>
      <c r="G1235" s="3" t="str">
        <f>VLOOKUP(B1235, Завдання1!$L:$M, 2, FALSE)</f>
        <v>Android</v>
      </c>
    </row>
    <row r="1236" spans="1:7" x14ac:dyDescent="0.25">
      <c r="A1236" s="7">
        <v>45257</v>
      </c>
      <c r="B1236" s="8">
        <v>100001235</v>
      </c>
      <c r="C1236" s="9" t="s">
        <v>49</v>
      </c>
      <c r="D1236" s="9" t="s">
        <v>53</v>
      </c>
      <c r="E1236" s="8">
        <v>0</v>
      </c>
      <c r="F1236" s="3" t="str">
        <f>VLOOKUP(B1236, Завдання1!$H:$J, 2, FALSE)</f>
        <v xml:space="preserve">Дніпропетровська </v>
      </c>
      <c r="G1236" s="3" t="str">
        <f>VLOOKUP(B1236, Завдання1!$L:$M, 2, FALSE)</f>
        <v>Android</v>
      </c>
    </row>
    <row r="1237" spans="1:7" x14ac:dyDescent="0.25">
      <c r="A1237" s="7">
        <v>45258</v>
      </c>
      <c r="B1237" s="8">
        <v>100001236</v>
      </c>
      <c r="C1237" s="9" t="s">
        <v>49</v>
      </c>
      <c r="D1237" s="9" t="s">
        <v>53</v>
      </c>
      <c r="E1237" s="8">
        <v>4</v>
      </c>
      <c r="F1237" s="3" t="str">
        <f>VLOOKUP(B1237, Завдання1!$H:$J, 2, FALSE)</f>
        <v xml:space="preserve">Миколаївська </v>
      </c>
      <c r="G1237" s="3" t="str">
        <f>VLOOKUP(B1237, Завдання1!$L:$M, 2, FALSE)</f>
        <v>Android</v>
      </c>
    </row>
    <row r="1238" spans="1:7" x14ac:dyDescent="0.25">
      <c r="A1238" s="7">
        <v>45252</v>
      </c>
      <c r="B1238" s="8">
        <v>100001237</v>
      </c>
      <c r="C1238" s="9" t="s">
        <v>49</v>
      </c>
      <c r="D1238" s="9" t="s">
        <v>53</v>
      </c>
      <c r="E1238" s="8">
        <v>10</v>
      </c>
      <c r="F1238" s="3" t="str">
        <f>VLOOKUP(B1238, Завдання1!$H:$J, 2, FALSE)</f>
        <v xml:space="preserve">Полтавська </v>
      </c>
      <c r="G1238" s="3" t="str">
        <f>VLOOKUP(B1238, Завдання1!$L:$M, 2, FALSE)</f>
        <v>Android</v>
      </c>
    </row>
    <row r="1239" spans="1:7" x14ac:dyDescent="0.25">
      <c r="A1239" s="7">
        <v>45250</v>
      </c>
      <c r="B1239" s="8">
        <v>100001238</v>
      </c>
      <c r="C1239" s="9" t="s">
        <v>50</v>
      </c>
      <c r="D1239" s="9" t="s">
        <v>54</v>
      </c>
      <c r="E1239" s="8">
        <v>5</v>
      </c>
      <c r="F1239" s="3" t="str">
        <f>VLOOKUP(B1239, Завдання1!$H:$J, 2, FALSE)</f>
        <v xml:space="preserve">Черкаська </v>
      </c>
      <c r="G1239" s="3" t="str">
        <f>VLOOKUP(B1239, Завдання1!$L:$M, 2, FALSE)</f>
        <v>Android</v>
      </c>
    </row>
    <row r="1240" spans="1:7" x14ac:dyDescent="0.25">
      <c r="A1240" s="7">
        <v>45250</v>
      </c>
      <c r="B1240" s="8">
        <v>100001239</v>
      </c>
      <c r="C1240" s="9" t="s">
        <v>48</v>
      </c>
      <c r="D1240" s="9" t="s">
        <v>52</v>
      </c>
      <c r="E1240" s="8">
        <v>10</v>
      </c>
      <c r="F1240" s="3" t="str">
        <f>VLOOKUP(B1240, Завдання1!$H:$J, 2, FALSE)</f>
        <v xml:space="preserve">Львівська </v>
      </c>
      <c r="G1240" s="3" t="str">
        <f>VLOOKUP(B1240, Завдання1!$L:$M, 2, FALSE)</f>
        <v>Android</v>
      </c>
    </row>
    <row r="1241" spans="1:7" x14ac:dyDescent="0.25">
      <c r="A1241" s="7">
        <v>45258</v>
      </c>
      <c r="B1241" s="8">
        <v>100001240</v>
      </c>
      <c r="C1241" s="9" t="s">
        <v>49</v>
      </c>
      <c r="D1241" s="9" t="s">
        <v>53</v>
      </c>
      <c r="E1241" s="8">
        <v>0</v>
      </c>
      <c r="F1241" s="3" t="str">
        <f>VLOOKUP(B1241, Завдання1!$H:$J, 2, FALSE)</f>
        <v xml:space="preserve">Житомирська </v>
      </c>
      <c r="G1241" s="3" t="str">
        <f>VLOOKUP(B1241, Завдання1!$L:$M, 2, FALSE)</f>
        <v>Android</v>
      </c>
    </row>
    <row r="1242" spans="1:7" x14ac:dyDescent="0.25">
      <c r="A1242" s="7">
        <v>45257</v>
      </c>
      <c r="B1242" s="8">
        <v>100001241</v>
      </c>
      <c r="C1242" s="9" t="s">
        <v>49</v>
      </c>
      <c r="D1242" s="9" t="s">
        <v>53</v>
      </c>
      <c r="E1242" s="8">
        <v>7</v>
      </c>
      <c r="F1242" s="3" t="str">
        <f>VLOOKUP(B1242, Завдання1!$H:$J, 2, FALSE)</f>
        <v xml:space="preserve">Закарпатська </v>
      </c>
      <c r="G1242" s="3" t="str">
        <f>VLOOKUP(B1242, Завдання1!$L:$M, 2, FALSE)</f>
        <v>Android</v>
      </c>
    </row>
    <row r="1243" spans="1:7" x14ac:dyDescent="0.25">
      <c r="A1243" s="7">
        <v>45256</v>
      </c>
      <c r="B1243" s="8">
        <v>100001242</v>
      </c>
      <c r="C1243" s="9" t="s">
        <v>48</v>
      </c>
      <c r="D1243" s="9" t="s">
        <v>52</v>
      </c>
      <c r="E1243" s="8">
        <v>10</v>
      </c>
      <c r="F1243" s="3" t="str">
        <f>VLOOKUP(B1243, Завдання1!$H:$J, 2, FALSE)</f>
        <v>Київська</v>
      </c>
      <c r="G1243" s="3" t="str">
        <f>VLOOKUP(B1243, Завдання1!$L:$M, 2, FALSE)</f>
        <v>IOS</v>
      </c>
    </row>
    <row r="1244" spans="1:7" x14ac:dyDescent="0.25">
      <c r="A1244" s="7">
        <v>45256</v>
      </c>
      <c r="B1244" s="8">
        <v>100001243</v>
      </c>
      <c r="C1244" s="9" t="s">
        <v>49</v>
      </c>
      <c r="D1244" s="9" t="s">
        <v>51</v>
      </c>
      <c r="E1244" s="8">
        <v>0</v>
      </c>
      <c r="F1244" s="3" t="str">
        <f>VLOOKUP(B1244, Завдання1!$H:$J, 2, FALSE)</f>
        <v xml:space="preserve">Рівненська </v>
      </c>
      <c r="G1244" s="3" t="str">
        <f>VLOOKUP(B1244, Завдання1!$L:$M, 2, FALSE)</f>
        <v>IOS</v>
      </c>
    </row>
    <row r="1245" spans="1:7" x14ac:dyDescent="0.25">
      <c r="A1245" s="7">
        <v>45257</v>
      </c>
      <c r="B1245" s="8">
        <v>100001244</v>
      </c>
      <c r="C1245" s="9" t="s">
        <v>49</v>
      </c>
      <c r="D1245" s="9" t="s">
        <v>51</v>
      </c>
      <c r="E1245" s="8">
        <v>5</v>
      </c>
      <c r="F1245" s="3" t="str">
        <f>VLOOKUP(B1245, Завдання1!$H:$J, 2, FALSE)</f>
        <v xml:space="preserve">Запорізька </v>
      </c>
      <c r="G1245" s="3" t="str">
        <f>VLOOKUP(B1245, Завдання1!$L:$M, 2, FALSE)</f>
        <v>IOS</v>
      </c>
    </row>
    <row r="1246" spans="1:7" x14ac:dyDescent="0.25">
      <c r="A1246" s="7">
        <v>45255</v>
      </c>
      <c r="B1246" s="8">
        <v>100001245</v>
      </c>
      <c r="C1246" s="9" t="s">
        <v>49</v>
      </c>
      <c r="D1246" s="9" t="s">
        <v>51</v>
      </c>
      <c r="E1246" s="8">
        <v>10</v>
      </c>
      <c r="F1246" s="3" t="str">
        <f>VLOOKUP(B1246, Завдання1!$H:$J, 2, FALSE)</f>
        <v xml:space="preserve">Харківська </v>
      </c>
      <c r="G1246" s="3" t="str">
        <f>VLOOKUP(B1246, Завдання1!$L:$M, 2, FALSE)</f>
        <v>IOS</v>
      </c>
    </row>
    <row r="1247" spans="1:7" x14ac:dyDescent="0.25">
      <c r="A1247" s="7">
        <v>45258</v>
      </c>
      <c r="B1247" s="8">
        <v>100001246</v>
      </c>
      <c r="C1247" s="9" t="s">
        <v>49</v>
      </c>
      <c r="D1247" s="9" t="s">
        <v>53</v>
      </c>
      <c r="E1247" s="8">
        <v>7</v>
      </c>
      <c r="F1247" s="3" t="str">
        <f>VLOOKUP(B1247, Завдання1!$H:$J, 2, FALSE)</f>
        <v xml:space="preserve">Закарпатська </v>
      </c>
      <c r="G1247" s="3" t="str">
        <f>VLOOKUP(B1247, Завдання1!$L:$M, 2, FALSE)</f>
        <v>Android</v>
      </c>
    </row>
    <row r="1248" spans="1:7" x14ac:dyDescent="0.25">
      <c r="A1248" s="7">
        <v>45252</v>
      </c>
      <c r="B1248" s="8">
        <v>100001247</v>
      </c>
      <c r="C1248" s="9" t="s">
        <v>49</v>
      </c>
      <c r="D1248" s="9" t="s">
        <v>51</v>
      </c>
      <c r="E1248" s="8">
        <v>9</v>
      </c>
      <c r="F1248" s="3" t="str">
        <f>VLOOKUP(B1248, Завдання1!$H:$J, 2, FALSE)</f>
        <v>Київська</v>
      </c>
      <c r="G1248" s="3" t="str">
        <f>VLOOKUP(B1248, Завдання1!$L:$M, 2, FALSE)</f>
        <v>Android</v>
      </c>
    </row>
    <row r="1249" spans="1:7" x14ac:dyDescent="0.25">
      <c r="A1249" s="7">
        <v>45256</v>
      </c>
      <c r="B1249" s="8">
        <v>100001248</v>
      </c>
      <c r="C1249" s="9" t="s">
        <v>49</v>
      </c>
      <c r="D1249" s="9" t="s">
        <v>51</v>
      </c>
      <c r="E1249" s="8">
        <v>0</v>
      </c>
      <c r="F1249" s="3" t="str">
        <f>VLOOKUP(B1249, Завдання1!$H:$J, 2, FALSE)</f>
        <v xml:space="preserve">Запорізька </v>
      </c>
      <c r="G1249" s="3" t="str">
        <f>VLOOKUP(B1249, Завдання1!$L:$M, 2, FALSE)</f>
        <v>IOS</v>
      </c>
    </row>
    <row r="1250" spans="1:7" x14ac:dyDescent="0.25">
      <c r="A1250" s="7">
        <v>45255</v>
      </c>
      <c r="B1250" s="8">
        <v>100001249</v>
      </c>
      <c r="C1250" s="9" t="s">
        <v>49</v>
      </c>
      <c r="D1250" s="9" t="s">
        <v>53</v>
      </c>
      <c r="E1250" s="8">
        <v>0</v>
      </c>
      <c r="F1250" s="3" t="str">
        <f>VLOOKUP(B1250, Завдання1!$H:$J, 2, FALSE)</f>
        <v xml:space="preserve">Львівська </v>
      </c>
      <c r="G1250" s="3" t="str">
        <f>VLOOKUP(B1250, Завдання1!$L:$M, 2, FALSE)</f>
        <v>Android</v>
      </c>
    </row>
    <row r="1251" spans="1:7" x14ac:dyDescent="0.25">
      <c r="A1251" s="7">
        <v>45258</v>
      </c>
      <c r="B1251" s="8">
        <v>100001250</v>
      </c>
      <c r="C1251" s="9" t="s">
        <v>49</v>
      </c>
      <c r="D1251" s="9" t="s">
        <v>53</v>
      </c>
      <c r="E1251" s="8">
        <v>10</v>
      </c>
      <c r="F1251" s="3" t="str">
        <f>VLOOKUP(B1251, Завдання1!$H:$J, 2, FALSE)</f>
        <v xml:space="preserve">Львівська </v>
      </c>
      <c r="G1251" s="3" t="str">
        <f>VLOOKUP(B1251, Завдання1!$L:$M, 2, FALSE)</f>
        <v>Android</v>
      </c>
    </row>
    <row r="1252" spans="1:7" x14ac:dyDescent="0.25">
      <c r="A1252" s="7">
        <v>45256</v>
      </c>
      <c r="B1252" s="8">
        <v>100001251</v>
      </c>
      <c r="C1252" s="9" t="s">
        <v>49</v>
      </c>
      <c r="D1252" s="9" t="s">
        <v>53</v>
      </c>
      <c r="E1252" s="8">
        <v>9</v>
      </c>
      <c r="F1252" s="3" t="str">
        <f>VLOOKUP(B1252, Завдання1!$H:$J, 2, FALSE)</f>
        <v xml:space="preserve">Миколаївська </v>
      </c>
      <c r="G1252" s="3" t="str">
        <f>VLOOKUP(B1252, Завдання1!$L:$M, 2, FALSE)</f>
        <v>Android</v>
      </c>
    </row>
    <row r="1253" spans="1:7" x14ac:dyDescent="0.25">
      <c r="A1253" s="7">
        <v>45256</v>
      </c>
      <c r="B1253" s="8">
        <v>100001252</v>
      </c>
      <c r="C1253" s="9" t="s">
        <v>50</v>
      </c>
      <c r="D1253" s="9" t="s">
        <v>54</v>
      </c>
      <c r="E1253" s="8">
        <v>7</v>
      </c>
      <c r="F1253" s="3" t="str">
        <f>VLOOKUP(B1253, Завдання1!$H:$J, 2, FALSE)</f>
        <v xml:space="preserve">Дніпропетровська </v>
      </c>
      <c r="G1253" s="3" t="str">
        <f>VLOOKUP(B1253, Завдання1!$L:$M, 2, FALSE)</f>
        <v>Android</v>
      </c>
    </row>
    <row r="1254" spans="1:7" x14ac:dyDescent="0.25">
      <c r="A1254" s="7">
        <v>45256</v>
      </c>
      <c r="B1254" s="8">
        <v>100001253</v>
      </c>
      <c r="C1254" s="9" t="s">
        <v>48</v>
      </c>
      <c r="D1254" s="9" t="s">
        <v>52</v>
      </c>
      <c r="E1254" s="8">
        <v>10</v>
      </c>
      <c r="F1254" s="3" t="str">
        <f>VLOOKUP(B1254, Завдання1!$H:$J, 2, FALSE)</f>
        <v xml:space="preserve">Полтавська </v>
      </c>
      <c r="G1254" s="3" t="str">
        <f>VLOOKUP(B1254, Завдання1!$L:$M, 2, FALSE)</f>
        <v>Android</v>
      </c>
    </row>
    <row r="1255" spans="1:7" x14ac:dyDescent="0.25">
      <c r="A1255" s="7">
        <v>45254</v>
      </c>
      <c r="B1255" s="8">
        <v>100001254</v>
      </c>
      <c r="C1255" s="9" t="s">
        <v>49</v>
      </c>
      <c r="D1255" s="9" t="s">
        <v>53</v>
      </c>
      <c r="E1255" s="8">
        <v>10</v>
      </c>
      <c r="F1255" s="3" t="str">
        <f>VLOOKUP(B1255, Завдання1!$H:$J, 2, FALSE)</f>
        <v xml:space="preserve">Тернопільська </v>
      </c>
      <c r="G1255" s="3" t="str">
        <f>VLOOKUP(B1255, Завдання1!$L:$M, 2, FALSE)</f>
        <v>Android</v>
      </c>
    </row>
    <row r="1256" spans="1:7" x14ac:dyDescent="0.25">
      <c r="A1256" s="7">
        <v>45250</v>
      </c>
      <c r="B1256" s="8">
        <v>100001255</v>
      </c>
      <c r="C1256" s="9" t="s">
        <v>49</v>
      </c>
      <c r="D1256" s="9" t="s">
        <v>51</v>
      </c>
      <c r="E1256" s="8"/>
      <c r="F1256" s="3" t="str">
        <f>VLOOKUP(B1256, Завдання1!$H:$J, 2, FALSE)</f>
        <v xml:space="preserve">Кіровоградська </v>
      </c>
      <c r="G1256" s="3" t="str">
        <f>VLOOKUP(B1256, Завдання1!$L:$M, 2, FALSE)</f>
        <v>Android</v>
      </c>
    </row>
    <row r="1257" spans="1:7" x14ac:dyDescent="0.25">
      <c r="A1257" s="7">
        <v>45256</v>
      </c>
      <c r="B1257" s="8">
        <v>100001256</v>
      </c>
      <c r="C1257" s="9" t="s">
        <v>49</v>
      </c>
      <c r="D1257" s="9" t="s">
        <v>53</v>
      </c>
      <c r="E1257" s="8"/>
      <c r="F1257" s="3" t="str">
        <f>VLOOKUP(B1257, Завдання1!$H:$J, 2, FALSE)</f>
        <v xml:space="preserve">Хмельницька </v>
      </c>
      <c r="G1257" s="3" t="str">
        <f>VLOOKUP(B1257, Завдання1!$L:$M, 2, FALSE)</f>
        <v>Android</v>
      </c>
    </row>
    <row r="1258" spans="1:7" x14ac:dyDescent="0.25">
      <c r="A1258" s="7">
        <v>45256</v>
      </c>
      <c r="B1258" s="8">
        <v>100001257</v>
      </c>
      <c r="C1258" s="9" t="s">
        <v>49</v>
      </c>
      <c r="D1258" s="9" t="s">
        <v>51</v>
      </c>
      <c r="E1258" s="8"/>
      <c r="F1258" s="3" t="str">
        <f>VLOOKUP(B1258, Завдання1!$H:$J, 2, FALSE)</f>
        <v xml:space="preserve">Тернопільська </v>
      </c>
      <c r="G1258" s="3" t="str">
        <f>VLOOKUP(B1258, Завдання1!$L:$M, 2, FALSE)</f>
        <v>Android</v>
      </c>
    </row>
    <row r="1259" spans="1:7" x14ac:dyDescent="0.25">
      <c r="A1259" s="7">
        <v>45257</v>
      </c>
      <c r="B1259" s="8">
        <v>100001258</v>
      </c>
      <c r="C1259" s="9" t="s">
        <v>48</v>
      </c>
      <c r="D1259" s="9" t="s">
        <v>52</v>
      </c>
      <c r="E1259" s="8">
        <v>8</v>
      </c>
      <c r="F1259" s="3" t="str">
        <f>VLOOKUP(B1259, Завдання1!$H:$J, 2, FALSE)</f>
        <v xml:space="preserve">Закарпатська </v>
      </c>
      <c r="G1259" s="3" t="str">
        <f>VLOOKUP(B1259, Завдання1!$L:$M, 2, FALSE)</f>
        <v>Android</v>
      </c>
    </row>
    <row r="1260" spans="1:7" x14ac:dyDescent="0.25">
      <c r="A1260" s="7">
        <v>45253</v>
      </c>
      <c r="B1260" s="8">
        <v>100001259</v>
      </c>
      <c r="C1260" s="9" t="s">
        <v>49</v>
      </c>
      <c r="D1260" s="9" t="s">
        <v>51</v>
      </c>
      <c r="E1260" s="8">
        <v>10</v>
      </c>
      <c r="F1260" s="3" t="str">
        <f>VLOOKUP(B1260, Завдання1!$H:$J, 2, FALSE)</f>
        <v xml:space="preserve">Івано-Франківська </v>
      </c>
      <c r="G1260" s="3" t="str">
        <f>VLOOKUP(B1260, Завдання1!$L:$M, 2, FALSE)</f>
        <v>Android</v>
      </c>
    </row>
    <row r="1261" spans="1:7" x14ac:dyDescent="0.25">
      <c r="A1261" s="7">
        <v>45258</v>
      </c>
      <c r="B1261" s="8">
        <v>100001260</v>
      </c>
      <c r="C1261" s="9" t="s">
        <v>49</v>
      </c>
      <c r="D1261" s="9" t="s">
        <v>51</v>
      </c>
      <c r="E1261" s="8">
        <v>10</v>
      </c>
      <c r="F1261" s="3" t="str">
        <f>VLOOKUP(B1261, Завдання1!$H:$J, 2, FALSE)</f>
        <v xml:space="preserve">Дніпропетровська </v>
      </c>
      <c r="G1261" s="3" t="str">
        <f>VLOOKUP(B1261, Завдання1!$L:$M, 2, FALSE)</f>
        <v>Android</v>
      </c>
    </row>
    <row r="1262" spans="1:7" x14ac:dyDescent="0.25">
      <c r="A1262" s="7">
        <v>45258</v>
      </c>
      <c r="B1262" s="8">
        <v>100001261</v>
      </c>
      <c r="C1262" s="9" t="s">
        <v>50</v>
      </c>
      <c r="D1262" s="9" t="s">
        <v>54</v>
      </c>
      <c r="E1262" s="8">
        <v>10</v>
      </c>
      <c r="F1262" s="3" t="str">
        <f>VLOOKUP(B1262, Завдання1!$H:$J, 2, FALSE)</f>
        <v xml:space="preserve">Миколаївська </v>
      </c>
      <c r="G1262" s="3" t="str">
        <f>VLOOKUP(B1262, Завдання1!$L:$M, 2, FALSE)</f>
        <v>Android</v>
      </c>
    </row>
    <row r="1263" spans="1:7" x14ac:dyDescent="0.25">
      <c r="A1263" s="7">
        <v>45256</v>
      </c>
      <c r="B1263" s="8">
        <v>100001262</v>
      </c>
      <c r="C1263" s="9" t="s">
        <v>49</v>
      </c>
      <c r="D1263" s="9" t="s">
        <v>51</v>
      </c>
      <c r="E1263" s="8"/>
      <c r="F1263" s="3" t="str">
        <f>VLOOKUP(B1263, Завдання1!$H:$J, 2, FALSE)</f>
        <v xml:space="preserve">Львівська </v>
      </c>
      <c r="G1263" s="3" t="str">
        <f>VLOOKUP(B1263, Завдання1!$L:$M, 2, FALSE)</f>
        <v>Android</v>
      </c>
    </row>
    <row r="1264" spans="1:7" x14ac:dyDescent="0.25">
      <c r="A1264" s="7">
        <v>45257</v>
      </c>
      <c r="B1264" s="8">
        <v>100001263</v>
      </c>
      <c r="C1264" s="9" t="s">
        <v>49</v>
      </c>
      <c r="D1264" s="9" t="s">
        <v>53</v>
      </c>
      <c r="E1264" s="8"/>
      <c r="F1264" s="3" t="str">
        <f>VLOOKUP(B1264, Завдання1!$H:$J, 2, FALSE)</f>
        <v xml:space="preserve">Черкаська </v>
      </c>
      <c r="G1264" s="3" t="str">
        <f>VLOOKUP(B1264, Завдання1!$L:$M, 2, FALSE)</f>
        <v>feature phone</v>
      </c>
    </row>
    <row r="1265" spans="1:7" x14ac:dyDescent="0.25">
      <c r="A1265" s="7">
        <v>45256</v>
      </c>
      <c r="B1265" s="8">
        <v>100001264</v>
      </c>
      <c r="C1265" s="9" t="s">
        <v>49</v>
      </c>
      <c r="D1265" s="9" t="s">
        <v>53</v>
      </c>
      <c r="E1265" s="8"/>
      <c r="F1265" s="3" t="str">
        <f>VLOOKUP(B1265, Завдання1!$H:$J, 2, FALSE)</f>
        <v xml:space="preserve">Черкаська </v>
      </c>
      <c r="G1265" s="3" t="str">
        <f>VLOOKUP(B1265, Завдання1!$L:$M, 2, FALSE)</f>
        <v>Android</v>
      </c>
    </row>
    <row r="1266" spans="1:7" x14ac:dyDescent="0.25">
      <c r="A1266" s="7">
        <v>45252</v>
      </c>
      <c r="B1266" s="8">
        <v>100001265</v>
      </c>
      <c r="C1266" s="9" t="s">
        <v>49</v>
      </c>
      <c r="D1266" s="9" t="s">
        <v>53</v>
      </c>
      <c r="E1266" s="8">
        <v>9</v>
      </c>
      <c r="F1266" s="3" t="str">
        <f>VLOOKUP(B1266, Завдання1!$H:$J, 2, FALSE)</f>
        <v xml:space="preserve">Запорізька </v>
      </c>
      <c r="G1266" s="3" t="str">
        <f>VLOOKUP(B1266, Завдання1!$L:$M, 2, FALSE)</f>
        <v>Android</v>
      </c>
    </row>
    <row r="1267" spans="1:7" x14ac:dyDescent="0.25">
      <c r="A1267" s="7">
        <v>45258</v>
      </c>
      <c r="B1267" s="8">
        <v>100001266</v>
      </c>
      <c r="C1267" s="9" t="s">
        <v>49</v>
      </c>
      <c r="D1267" s="9" t="s">
        <v>53</v>
      </c>
      <c r="E1267" s="8">
        <v>7</v>
      </c>
      <c r="F1267" s="3" t="str">
        <f>VLOOKUP(B1267, Завдання1!$H:$J, 2, FALSE)</f>
        <v>Київська</v>
      </c>
      <c r="G1267" s="3" t="str">
        <f>VLOOKUP(B1267, Завдання1!$L:$M, 2, FALSE)</f>
        <v>Android</v>
      </c>
    </row>
    <row r="1268" spans="1:7" x14ac:dyDescent="0.25">
      <c r="A1268" s="7">
        <v>45257</v>
      </c>
      <c r="B1268" s="8">
        <v>100001267</v>
      </c>
      <c r="C1268" s="9" t="s">
        <v>50</v>
      </c>
      <c r="D1268" s="9" t="s">
        <v>54</v>
      </c>
      <c r="E1268" s="8">
        <v>0</v>
      </c>
      <c r="F1268" s="3" t="str">
        <f>VLOOKUP(B1268, Завдання1!$H:$J, 2, FALSE)</f>
        <v xml:space="preserve">Харківська </v>
      </c>
      <c r="G1268" s="3" t="str">
        <f>VLOOKUP(B1268, Завдання1!$L:$M, 2, FALSE)</f>
        <v>Android</v>
      </c>
    </row>
    <row r="1269" spans="1:7" x14ac:dyDescent="0.25">
      <c r="A1269" s="7">
        <v>45256</v>
      </c>
      <c r="B1269" s="8">
        <v>100001268</v>
      </c>
      <c r="C1269" s="9" t="s">
        <v>48</v>
      </c>
      <c r="D1269" s="9" t="s">
        <v>52</v>
      </c>
      <c r="E1269" s="8"/>
      <c r="F1269" s="3" t="str">
        <f>VLOOKUP(B1269, Завдання1!$H:$J, 2, FALSE)</f>
        <v xml:space="preserve">Рівненська </v>
      </c>
      <c r="G1269" s="3" t="str">
        <f>VLOOKUP(B1269, Завдання1!$L:$M, 2, FALSE)</f>
        <v>feature phone</v>
      </c>
    </row>
    <row r="1270" spans="1:7" x14ac:dyDescent="0.25">
      <c r="A1270" s="7">
        <v>45253</v>
      </c>
      <c r="B1270" s="8">
        <v>100001269</v>
      </c>
      <c r="C1270" s="9" t="s">
        <v>50</v>
      </c>
      <c r="D1270" s="9" t="s">
        <v>56</v>
      </c>
      <c r="E1270" s="8">
        <v>10</v>
      </c>
      <c r="F1270" s="3" t="str">
        <f>VLOOKUP(B1270, Завдання1!$H:$J, 2, FALSE)</f>
        <v xml:space="preserve">Запорізька </v>
      </c>
      <c r="G1270" s="3" t="str">
        <f>VLOOKUP(B1270, Завдання1!$L:$M, 2, FALSE)</f>
        <v>Android</v>
      </c>
    </row>
    <row r="1271" spans="1:7" x14ac:dyDescent="0.25">
      <c r="A1271" s="7">
        <v>45255</v>
      </c>
      <c r="B1271" s="8">
        <v>100001270</v>
      </c>
      <c r="C1271" s="9" t="s">
        <v>49</v>
      </c>
      <c r="D1271" s="9" t="s">
        <v>53</v>
      </c>
      <c r="E1271" s="8">
        <v>0</v>
      </c>
      <c r="F1271" s="3" t="str">
        <f>VLOOKUP(B1271, Завдання1!$H:$J, 2, FALSE)</f>
        <v xml:space="preserve">Івано-Франківська </v>
      </c>
      <c r="G1271" s="3" t="str">
        <f>VLOOKUP(B1271, Завдання1!$L:$M, 2, FALSE)</f>
        <v>Android</v>
      </c>
    </row>
    <row r="1272" spans="1:7" x14ac:dyDescent="0.25">
      <c r="A1272" s="7">
        <v>45258</v>
      </c>
      <c r="B1272" s="8">
        <v>100001271</v>
      </c>
      <c r="C1272" s="9" t="s">
        <v>49</v>
      </c>
      <c r="D1272" s="9" t="s">
        <v>51</v>
      </c>
      <c r="E1272" s="8">
        <v>10</v>
      </c>
      <c r="F1272" s="3" t="str">
        <f>VLOOKUP(B1272, Завдання1!$H:$J, 2, FALSE)</f>
        <v xml:space="preserve">Харківська </v>
      </c>
      <c r="G1272" s="3" t="str">
        <f>VLOOKUP(B1272, Завдання1!$L:$M, 2, FALSE)</f>
        <v>Android</v>
      </c>
    </row>
    <row r="1273" spans="1:7" x14ac:dyDescent="0.25">
      <c r="A1273" s="7">
        <v>45250</v>
      </c>
      <c r="B1273" s="8">
        <v>100001272</v>
      </c>
      <c r="C1273" s="9" t="s">
        <v>50</v>
      </c>
      <c r="D1273" s="9" t="s">
        <v>54</v>
      </c>
      <c r="E1273" s="8">
        <v>10</v>
      </c>
      <c r="F1273" s="3" t="str">
        <f>VLOOKUP(B1273, Завдання1!$H:$J, 2, FALSE)</f>
        <v xml:space="preserve">Сумська </v>
      </c>
      <c r="G1273" s="3" t="str">
        <f>VLOOKUP(B1273, Завдання1!$L:$M, 2, FALSE)</f>
        <v>Android</v>
      </c>
    </row>
    <row r="1274" spans="1:7" x14ac:dyDescent="0.25">
      <c r="A1274" s="7">
        <v>45255</v>
      </c>
      <c r="B1274" s="8">
        <v>100001273</v>
      </c>
      <c r="C1274" s="9" t="s">
        <v>49</v>
      </c>
      <c r="D1274" s="9" t="s">
        <v>53</v>
      </c>
      <c r="E1274" s="8">
        <v>5</v>
      </c>
      <c r="F1274" s="3" t="str">
        <f>VLOOKUP(B1274, Завдання1!$H:$J, 2, FALSE)</f>
        <v xml:space="preserve">Одеська </v>
      </c>
      <c r="G1274" s="3" t="str">
        <f>VLOOKUP(B1274, Завдання1!$L:$M, 2, FALSE)</f>
        <v>Android</v>
      </c>
    </row>
    <row r="1275" spans="1:7" x14ac:dyDescent="0.25">
      <c r="A1275" s="7">
        <v>45252</v>
      </c>
      <c r="B1275" s="8">
        <v>100001274</v>
      </c>
      <c r="C1275" s="9" t="s">
        <v>49</v>
      </c>
      <c r="D1275" s="9" t="s">
        <v>53</v>
      </c>
      <c r="E1275" s="8">
        <v>10</v>
      </c>
      <c r="F1275" s="3" t="str">
        <f>VLOOKUP(B1275, Завдання1!$H:$J, 2, FALSE)</f>
        <v xml:space="preserve">Закарпатська </v>
      </c>
      <c r="G1275" s="3" t="str">
        <f>VLOOKUP(B1275, Завдання1!$L:$M, 2, FALSE)</f>
        <v>Android</v>
      </c>
    </row>
    <row r="1276" spans="1:7" x14ac:dyDescent="0.25">
      <c r="A1276" s="7">
        <v>45250</v>
      </c>
      <c r="B1276" s="8">
        <v>100001275</v>
      </c>
      <c r="C1276" s="9" t="s">
        <v>49</v>
      </c>
      <c r="D1276" s="9" t="s">
        <v>53</v>
      </c>
      <c r="E1276" s="8">
        <v>7</v>
      </c>
      <c r="F1276" s="3" t="str">
        <f>VLOOKUP(B1276, Завдання1!$H:$J, 2, FALSE)</f>
        <v xml:space="preserve">Харківська </v>
      </c>
      <c r="G1276" s="3" t="str">
        <f>VLOOKUP(B1276, Завдання1!$L:$M, 2, FALSE)</f>
        <v>Android</v>
      </c>
    </row>
    <row r="1277" spans="1:7" x14ac:dyDescent="0.25">
      <c r="A1277" s="7">
        <v>45252</v>
      </c>
      <c r="B1277" s="8">
        <v>100001276</v>
      </c>
      <c r="C1277" s="9" t="s">
        <v>49</v>
      </c>
      <c r="D1277" s="9" t="s">
        <v>53</v>
      </c>
      <c r="E1277" s="8">
        <v>8</v>
      </c>
      <c r="F1277" s="3" t="str">
        <f>VLOOKUP(B1277, Завдання1!$H:$J, 2, FALSE)</f>
        <v xml:space="preserve">Волинська </v>
      </c>
      <c r="G1277" s="3" t="str">
        <f>VLOOKUP(B1277, Завдання1!$L:$M, 2, FALSE)</f>
        <v>Android</v>
      </c>
    </row>
    <row r="1278" spans="1:7" x14ac:dyDescent="0.25">
      <c r="A1278" s="7">
        <v>45250</v>
      </c>
      <c r="B1278" s="8">
        <v>100001277</v>
      </c>
      <c r="C1278" s="9" t="s">
        <v>49</v>
      </c>
      <c r="D1278" s="9" t="s">
        <v>53</v>
      </c>
      <c r="E1278" s="8">
        <v>10</v>
      </c>
      <c r="F1278" s="3" t="str">
        <f>VLOOKUP(B1278, Завдання1!$H:$J, 2, FALSE)</f>
        <v xml:space="preserve">Харківська </v>
      </c>
      <c r="G1278" s="3" t="str">
        <f>VLOOKUP(B1278, Завдання1!$L:$M, 2, FALSE)</f>
        <v>Android</v>
      </c>
    </row>
    <row r="1279" spans="1:7" x14ac:dyDescent="0.25">
      <c r="A1279" s="7">
        <v>45258</v>
      </c>
      <c r="B1279" s="8">
        <v>100001278</v>
      </c>
      <c r="C1279" s="9" t="s">
        <v>49</v>
      </c>
      <c r="D1279" s="9" t="s">
        <v>53</v>
      </c>
      <c r="E1279" s="8"/>
      <c r="F1279" s="3" t="str">
        <f>VLOOKUP(B1279, Завдання1!$H:$J, 2, FALSE)</f>
        <v xml:space="preserve">Чернігівська </v>
      </c>
      <c r="G1279" s="3" t="str">
        <f>VLOOKUP(B1279, Завдання1!$L:$M, 2, FALSE)</f>
        <v>Android</v>
      </c>
    </row>
    <row r="1280" spans="1:7" x14ac:dyDescent="0.25">
      <c r="A1280" s="7">
        <v>45257</v>
      </c>
      <c r="B1280" s="8">
        <v>100001279</v>
      </c>
      <c r="C1280" s="9" t="s">
        <v>48</v>
      </c>
      <c r="D1280" s="9" t="s">
        <v>52</v>
      </c>
      <c r="E1280" s="8"/>
      <c r="F1280" s="3" t="str">
        <f>VLOOKUP(B1280, Завдання1!$H:$J, 2, FALSE)</f>
        <v xml:space="preserve">Волинська </v>
      </c>
      <c r="G1280" s="3" t="str">
        <f>VLOOKUP(B1280, Завдання1!$L:$M, 2, FALSE)</f>
        <v>Android</v>
      </c>
    </row>
    <row r="1281" spans="1:7" x14ac:dyDescent="0.25">
      <c r="A1281" s="7">
        <v>45250</v>
      </c>
      <c r="B1281" s="8">
        <v>100001280</v>
      </c>
      <c r="C1281" s="9" t="s">
        <v>48</v>
      </c>
      <c r="D1281" s="9" t="s">
        <v>52</v>
      </c>
      <c r="E1281" s="8">
        <v>0</v>
      </c>
      <c r="F1281" s="3" t="str">
        <f>VLOOKUP(B1281, Завдання1!$H:$J, 2, FALSE)</f>
        <v>Київська</v>
      </c>
      <c r="G1281" s="3" t="str">
        <f>VLOOKUP(B1281, Завдання1!$L:$M, 2, FALSE)</f>
        <v>IOS</v>
      </c>
    </row>
    <row r="1282" spans="1:7" x14ac:dyDescent="0.25">
      <c r="A1282" s="7">
        <v>45257</v>
      </c>
      <c r="B1282" s="8">
        <v>100001281</v>
      </c>
      <c r="C1282" s="9" t="s">
        <v>49</v>
      </c>
      <c r="D1282" s="9" t="s">
        <v>51</v>
      </c>
      <c r="E1282" s="8">
        <v>5</v>
      </c>
      <c r="F1282" s="3" t="str">
        <f>VLOOKUP(B1282, Завдання1!$H:$J, 2, FALSE)</f>
        <v>Київська</v>
      </c>
      <c r="G1282" s="3" t="str">
        <f>VLOOKUP(B1282, Завдання1!$L:$M, 2, FALSE)</f>
        <v>IOS</v>
      </c>
    </row>
    <row r="1283" spans="1:7" x14ac:dyDescent="0.25">
      <c r="A1283" s="7">
        <v>45254</v>
      </c>
      <c r="B1283" s="8">
        <v>100001282</v>
      </c>
      <c r="C1283" s="9" t="s">
        <v>50</v>
      </c>
      <c r="D1283" s="9" t="s">
        <v>55</v>
      </c>
      <c r="E1283" s="8">
        <v>0</v>
      </c>
      <c r="F1283" s="3" t="str">
        <f>VLOOKUP(B1283, Завдання1!$H:$J, 2, FALSE)</f>
        <v xml:space="preserve">Тернопільська </v>
      </c>
      <c r="G1283" s="3" t="str">
        <f>VLOOKUP(B1283, Завдання1!$L:$M, 2, FALSE)</f>
        <v>IOS</v>
      </c>
    </row>
    <row r="1284" spans="1:7" x14ac:dyDescent="0.25">
      <c r="A1284" s="7">
        <v>45254</v>
      </c>
      <c r="B1284" s="8">
        <v>100001283</v>
      </c>
      <c r="C1284" s="9" t="s">
        <v>49</v>
      </c>
      <c r="D1284" s="9" t="s">
        <v>53</v>
      </c>
      <c r="E1284" s="8"/>
      <c r="F1284" s="3" t="str">
        <f>VLOOKUP(B1284, Завдання1!$H:$J, 2, FALSE)</f>
        <v xml:space="preserve">Харківська </v>
      </c>
      <c r="G1284" s="3" t="str">
        <f>VLOOKUP(B1284, Завдання1!$L:$M, 2, FALSE)</f>
        <v>IOS</v>
      </c>
    </row>
    <row r="1285" spans="1:7" x14ac:dyDescent="0.25">
      <c r="A1285" s="7">
        <v>45254</v>
      </c>
      <c r="B1285" s="8">
        <v>100001284</v>
      </c>
      <c r="C1285" s="9" t="s">
        <v>49</v>
      </c>
      <c r="D1285" s="9" t="s">
        <v>53</v>
      </c>
      <c r="E1285" s="8"/>
      <c r="F1285" s="3" t="str">
        <f>VLOOKUP(B1285, Завдання1!$H:$J, 2, FALSE)</f>
        <v>Київська</v>
      </c>
      <c r="G1285" s="3" t="str">
        <f>VLOOKUP(B1285, Завдання1!$L:$M, 2, FALSE)</f>
        <v>Android</v>
      </c>
    </row>
    <row r="1286" spans="1:7" x14ac:dyDescent="0.25">
      <c r="A1286" s="7">
        <v>45255</v>
      </c>
      <c r="B1286" s="8">
        <v>100001285</v>
      </c>
      <c r="C1286" s="9" t="s">
        <v>50</v>
      </c>
      <c r="D1286" s="9" t="s">
        <v>54</v>
      </c>
      <c r="E1286" s="8">
        <v>10</v>
      </c>
      <c r="F1286" s="3" t="str">
        <f>VLOOKUP(B1286, Завдання1!$H:$J, 2, FALSE)</f>
        <v xml:space="preserve">Харківська </v>
      </c>
      <c r="G1286" s="3" t="str">
        <f>VLOOKUP(B1286, Завдання1!$L:$M, 2, FALSE)</f>
        <v>Android</v>
      </c>
    </row>
    <row r="1287" spans="1:7" x14ac:dyDescent="0.25">
      <c r="A1287" s="7">
        <v>45258</v>
      </c>
      <c r="B1287" s="8">
        <v>100001286</v>
      </c>
      <c r="C1287" s="9" t="s">
        <v>50</v>
      </c>
      <c r="D1287" s="9" t="s">
        <v>54</v>
      </c>
      <c r="E1287" s="8">
        <v>9</v>
      </c>
      <c r="F1287" s="3" t="str">
        <f>VLOOKUP(B1287, Завдання1!$H:$J, 2, FALSE)</f>
        <v xml:space="preserve">Рівненська </v>
      </c>
      <c r="G1287" s="3" t="str">
        <f>VLOOKUP(B1287, Завдання1!$L:$M, 2, FALSE)</f>
        <v>IOS</v>
      </c>
    </row>
    <row r="1288" spans="1:7" x14ac:dyDescent="0.25">
      <c r="A1288" s="7">
        <v>45253</v>
      </c>
      <c r="B1288" s="8">
        <v>100001287</v>
      </c>
      <c r="C1288" s="9" t="s">
        <v>49</v>
      </c>
      <c r="D1288" s="9" t="s">
        <v>53</v>
      </c>
      <c r="E1288" s="8">
        <v>0</v>
      </c>
      <c r="F1288" s="3" t="str">
        <f>VLOOKUP(B1288, Завдання1!$H:$J, 2, FALSE)</f>
        <v xml:space="preserve">Чернігівська </v>
      </c>
      <c r="G1288" s="3" t="str">
        <f>VLOOKUP(B1288, Завдання1!$L:$M, 2, FALSE)</f>
        <v>Android</v>
      </c>
    </row>
    <row r="1289" spans="1:7" x14ac:dyDescent="0.25">
      <c r="A1289" s="7">
        <v>45253</v>
      </c>
      <c r="B1289" s="8">
        <v>100001288</v>
      </c>
      <c r="C1289" s="9" t="s">
        <v>50</v>
      </c>
      <c r="D1289" s="9" t="s">
        <v>54</v>
      </c>
      <c r="E1289" s="8">
        <v>10</v>
      </c>
      <c r="F1289" s="3" t="str">
        <f>VLOOKUP(B1289, Завдання1!$H:$J, 2, FALSE)</f>
        <v xml:space="preserve">Одеська </v>
      </c>
      <c r="G1289" s="3" t="str">
        <f>VLOOKUP(B1289, Завдання1!$L:$M, 2, FALSE)</f>
        <v>Android</v>
      </c>
    </row>
    <row r="1290" spans="1:7" x14ac:dyDescent="0.25">
      <c r="A1290" s="7">
        <v>45258</v>
      </c>
      <c r="B1290" s="8">
        <v>100001289</v>
      </c>
      <c r="C1290" s="9" t="s">
        <v>49</v>
      </c>
      <c r="D1290" s="9" t="s">
        <v>53</v>
      </c>
      <c r="E1290" s="8">
        <v>8</v>
      </c>
      <c r="F1290" s="3" t="str">
        <f>VLOOKUP(B1290, Завдання1!$H:$J, 2, FALSE)</f>
        <v xml:space="preserve">Чернівецька </v>
      </c>
      <c r="G1290" s="3" t="str">
        <f>VLOOKUP(B1290, Завдання1!$L:$M, 2, FALSE)</f>
        <v>Android</v>
      </c>
    </row>
    <row r="1291" spans="1:7" x14ac:dyDescent="0.25">
      <c r="A1291" s="7">
        <v>45258</v>
      </c>
      <c r="B1291" s="8">
        <v>100001290</v>
      </c>
      <c r="C1291" s="9" t="s">
        <v>50</v>
      </c>
      <c r="D1291" s="9" t="s">
        <v>54</v>
      </c>
      <c r="E1291" s="8">
        <v>10</v>
      </c>
      <c r="F1291" s="3" t="str">
        <f>VLOOKUP(B1291, Завдання1!$H:$J, 2, FALSE)</f>
        <v xml:space="preserve">Вінницька </v>
      </c>
      <c r="G1291" s="3" t="str">
        <f>VLOOKUP(B1291, Завдання1!$L:$M, 2, FALSE)</f>
        <v>Android</v>
      </c>
    </row>
    <row r="1292" spans="1:7" x14ac:dyDescent="0.25">
      <c r="A1292" s="7">
        <v>45254</v>
      </c>
      <c r="B1292" s="8">
        <v>100001291</v>
      </c>
      <c r="C1292" s="9" t="s">
        <v>49</v>
      </c>
      <c r="D1292" s="9" t="s">
        <v>51</v>
      </c>
      <c r="E1292" s="8">
        <v>4</v>
      </c>
      <c r="F1292" s="3" t="str">
        <f>VLOOKUP(B1292, Завдання1!$H:$J, 2, FALSE)</f>
        <v xml:space="preserve">Харківська </v>
      </c>
      <c r="G1292" s="3" t="str">
        <f>VLOOKUP(B1292, Завдання1!$L:$M, 2, FALSE)</f>
        <v>Android</v>
      </c>
    </row>
    <row r="1293" spans="1:7" x14ac:dyDescent="0.25">
      <c r="A1293" s="7">
        <v>45254</v>
      </c>
      <c r="B1293" s="8">
        <v>100001292</v>
      </c>
      <c r="C1293" s="9" t="s">
        <v>50</v>
      </c>
      <c r="D1293" s="9" t="s">
        <v>56</v>
      </c>
      <c r="E1293" s="8">
        <v>10</v>
      </c>
      <c r="F1293" s="3" t="str">
        <f>VLOOKUP(B1293, Завдання1!$H:$J, 2, FALSE)</f>
        <v xml:space="preserve">Львівська </v>
      </c>
      <c r="G1293" s="3" t="str">
        <f>VLOOKUP(B1293, Завдання1!$L:$M, 2, FALSE)</f>
        <v>Android</v>
      </c>
    </row>
    <row r="1294" spans="1:7" x14ac:dyDescent="0.25">
      <c r="A1294" s="7">
        <v>45258</v>
      </c>
      <c r="B1294" s="8">
        <v>100001293</v>
      </c>
      <c r="C1294" s="9" t="s">
        <v>50</v>
      </c>
      <c r="D1294" s="9" t="s">
        <v>54</v>
      </c>
      <c r="E1294" s="8">
        <v>10</v>
      </c>
      <c r="F1294" s="3" t="str">
        <f>VLOOKUP(B1294, Завдання1!$H:$J, 2, FALSE)</f>
        <v xml:space="preserve">Черкаська </v>
      </c>
      <c r="G1294" s="3" t="str">
        <f>VLOOKUP(B1294, Завдання1!$L:$M, 2, FALSE)</f>
        <v>Android</v>
      </c>
    </row>
    <row r="1295" spans="1:7" x14ac:dyDescent="0.25">
      <c r="A1295" s="7">
        <v>45257</v>
      </c>
      <c r="B1295" s="8">
        <v>100001294</v>
      </c>
      <c r="C1295" s="9" t="s">
        <v>48</v>
      </c>
      <c r="D1295" s="9" t="s">
        <v>52</v>
      </c>
      <c r="E1295" s="8">
        <v>5</v>
      </c>
      <c r="F1295" s="3" t="str">
        <f>VLOOKUP(B1295, Завдання1!$H:$J, 2, FALSE)</f>
        <v xml:space="preserve">Запорізька </v>
      </c>
      <c r="G1295" s="3" t="str">
        <f>VLOOKUP(B1295, Завдання1!$L:$M, 2, FALSE)</f>
        <v>Android</v>
      </c>
    </row>
    <row r="1296" spans="1:7" x14ac:dyDescent="0.25">
      <c r="A1296" s="7">
        <v>45254</v>
      </c>
      <c r="B1296" s="8">
        <v>100001295</v>
      </c>
      <c r="C1296" s="9" t="s">
        <v>49</v>
      </c>
      <c r="D1296" s="9" t="s">
        <v>53</v>
      </c>
      <c r="E1296" s="8">
        <v>5</v>
      </c>
      <c r="F1296" s="3" t="str">
        <f>VLOOKUP(B1296, Завдання1!$H:$J, 2, FALSE)</f>
        <v xml:space="preserve">Черкаська </v>
      </c>
      <c r="G1296" s="3" t="str">
        <f>VLOOKUP(B1296, Завдання1!$L:$M, 2, FALSE)</f>
        <v>Android</v>
      </c>
    </row>
    <row r="1297" spans="1:7" x14ac:dyDescent="0.25">
      <c r="A1297" s="7">
        <v>45257</v>
      </c>
      <c r="B1297" s="8">
        <v>100001296</v>
      </c>
      <c r="C1297" s="9" t="s">
        <v>49</v>
      </c>
      <c r="D1297" s="9" t="s">
        <v>53</v>
      </c>
      <c r="E1297" s="8">
        <v>10</v>
      </c>
      <c r="F1297" s="3" t="str">
        <f>VLOOKUP(B1297, Завдання1!$H:$J, 2, FALSE)</f>
        <v xml:space="preserve">Кіровоградська </v>
      </c>
      <c r="G1297" s="3" t="str">
        <f>VLOOKUP(B1297, Завдання1!$L:$M, 2, FALSE)</f>
        <v>Android</v>
      </c>
    </row>
    <row r="1298" spans="1:7" x14ac:dyDescent="0.25">
      <c r="A1298" s="7">
        <v>45252</v>
      </c>
      <c r="B1298" s="8">
        <v>100001297</v>
      </c>
      <c r="C1298" s="9" t="s">
        <v>50</v>
      </c>
      <c r="D1298" s="9" t="s">
        <v>54</v>
      </c>
      <c r="E1298" s="8">
        <v>4</v>
      </c>
      <c r="F1298" s="3" t="str">
        <f>VLOOKUP(B1298, Завдання1!$H:$J, 2, FALSE)</f>
        <v xml:space="preserve">Івано-Франківська </v>
      </c>
      <c r="G1298" s="3" t="str">
        <f>VLOOKUP(B1298, Завдання1!$L:$M, 2, FALSE)</f>
        <v>Android</v>
      </c>
    </row>
    <row r="1299" spans="1:7" x14ac:dyDescent="0.25">
      <c r="A1299" s="7">
        <v>45258</v>
      </c>
      <c r="B1299" s="8">
        <v>100001298</v>
      </c>
      <c r="C1299" s="9" t="s">
        <v>49</v>
      </c>
      <c r="D1299" s="9" t="s">
        <v>53</v>
      </c>
      <c r="E1299" s="8">
        <v>0</v>
      </c>
      <c r="F1299" s="3" t="str">
        <f>VLOOKUP(B1299, Завдання1!$H:$J, 2, FALSE)</f>
        <v xml:space="preserve">Дніпропетровська </v>
      </c>
      <c r="G1299" s="3" t="str">
        <f>VLOOKUP(B1299, Завдання1!$L:$M, 2, FALSE)</f>
        <v>Android</v>
      </c>
    </row>
    <row r="1300" spans="1:7" x14ac:dyDescent="0.25">
      <c r="A1300" s="7">
        <v>45254</v>
      </c>
      <c r="B1300" s="8">
        <v>100001299</v>
      </c>
      <c r="C1300" s="9" t="s">
        <v>49</v>
      </c>
      <c r="D1300" s="9" t="s">
        <v>53</v>
      </c>
      <c r="E1300" s="8">
        <v>0</v>
      </c>
      <c r="F1300" s="3" t="str">
        <f>VLOOKUP(B1300, Завдання1!$H:$J, 2, FALSE)</f>
        <v xml:space="preserve">Запорізька </v>
      </c>
      <c r="G1300" s="3" t="str">
        <f>VLOOKUP(B1300, Завдання1!$L:$M, 2, FALSE)</f>
        <v>Android</v>
      </c>
    </row>
    <row r="1301" spans="1:7" x14ac:dyDescent="0.25">
      <c r="A1301" s="7">
        <v>45250</v>
      </c>
      <c r="B1301" s="8">
        <v>100001300</v>
      </c>
      <c r="C1301" s="9" t="s">
        <v>48</v>
      </c>
      <c r="D1301" s="9" t="s">
        <v>52</v>
      </c>
      <c r="E1301" s="8">
        <v>0</v>
      </c>
      <c r="F1301" s="3" t="str">
        <f>VLOOKUP(B1301, Завдання1!$H:$J, 2, FALSE)</f>
        <v xml:space="preserve">Івано-Франківська </v>
      </c>
      <c r="G1301" s="3" t="str">
        <f>VLOOKUP(B1301, Завдання1!$L:$M, 2, FALSE)</f>
        <v>Android</v>
      </c>
    </row>
    <row r="1302" spans="1:7" x14ac:dyDescent="0.25">
      <c r="A1302" s="7">
        <v>45252</v>
      </c>
      <c r="B1302" s="8">
        <v>100001301</v>
      </c>
      <c r="C1302" s="9" t="s">
        <v>49</v>
      </c>
      <c r="D1302" s="9" t="s">
        <v>51</v>
      </c>
      <c r="E1302" s="8">
        <v>6</v>
      </c>
      <c r="F1302" s="3" t="str">
        <f>VLOOKUP(B1302, Завдання1!$H:$J, 2, FALSE)</f>
        <v xml:space="preserve">Рівненська </v>
      </c>
      <c r="G1302" s="3" t="str">
        <f>VLOOKUP(B1302, Завдання1!$L:$M, 2, FALSE)</f>
        <v>Android</v>
      </c>
    </row>
    <row r="1303" spans="1:7" x14ac:dyDescent="0.25">
      <c r="A1303" s="7">
        <v>45254</v>
      </c>
      <c r="B1303" s="8">
        <v>100001302</v>
      </c>
      <c r="C1303" s="9" t="s">
        <v>49</v>
      </c>
      <c r="D1303" s="9" t="s">
        <v>53</v>
      </c>
      <c r="E1303" s="8">
        <v>8</v>
      </c>
      <c r="F1303" s="3" t="str">
        <f>VLOOKUP(B1303, Завдання1!$H:$J, 2, FALSE)</f>
        <v xml:space="preserve">Харківська </v>
      </c>
      <c r="G1303" s="3" t="str">
        <f>VLOOKUP(B1303, Завдання1!$L:$M, 2, FALSE)</f>
        <v>Android</v>
      </c>
    </row>
    <row r="1304" spans="1:7" x14ac:dyDescent="0.25">
      <c r="A1304" s="7">
        <v>45257</v>
      </c>
      <c r="B1304" s="8">
        <v>100001303</v>
      </c>
      <c r="C1304" s="9" t="s">
        <v>49</v>
      </c>
      <c r="D1304" s="9" t="s">
        <v>53</v>
      </c>
      <c r="E1304" s="8">
        <v>9</v>
      </c>
      <c r="F1304" s="3" t="str">
        <f>VLOOKUP(B1304, Завдання1!$H:$J, 2, FALSE)</f>
        <v xml:space="preserve">Закарпатська </v>
      </c>
      <c r="G1304" s="3" t="str">
        <f>VLOOKUP(B1304, Завдання1!$L:$M, 2, FALSE)</f>
        <v>Android</v>
      </c>
    </row>
    <row r="1305" spans="1:7" x14ac:dyDescent="0.25">
      <c r="A1305" s="7">
        <v>45256</v>
      </c>
      <c r="B1305" s="8">
        <v>100001304</v>
      </c>
      <c r="C1305" s="9" t="s">
        <v>49</v>
      </c>
      <c r="D1305" s="9" t="s">
        <v>51</v>
      </c>
      <c r="E1305" s="8">
        <v>5</v>
      </c>
      <c r="F1305" s="3" t="str">
        <f>VLOOKUP(B1305, Завдання1!$H:$J, 2, FALSE)</f>
        <v xml:space="preserve">Чернівецька </v>
      </c>
      <c r="G1305" s="3" t="str">
        <f>VLOOKUP(B1305, Завдання1!$L:$M, 2, FALSE)</f>
        <v>Android</v>
      </c>
    </row>
    <row r="1306" spans="1:7" x14ac:dyDescent="0.25">
      <c r="A1306" s="7">
        <v>45250</v>
      </c>
      <c r="B1306" s="8">
        <v>100001305</v>
      </c>
      <c r="C1306" s="9" t="s">
        <v>49</v>
      </c>
      <c r="D1306" s="9" t="s">
        <v>53</v>
      </c>
      <c r="E1306" s="8">
        <v>0</v>
      </c>
      <c r="F1306" s="3" t="str">
        <f>VLOOKUP(B1306, Завдання1!$H:$J, 2, FALSE)</f>
        <v xml:space="preserve">Закарпатська </v>
      </c>
      <c r="G1306" s="3" t="str">
        <f>VLOOKUP(B1306, Завдання1!$L:$M, 2, FALSE)</f>
        <v>Android</v>
      </c>
    </row>
    <row r="1307" spans="1:7" x14ac:dyDescent="0.25">
      <c r="A1307" s="7">
        <v>45257</v>
      </c>
      <c r="B1307" s="8">
        <v>100001306</v>
      </c>
      <c r="C1307" s="9" t="s">
        <v>48</v>
      </c>
      <c r="D1307" s="9" t="s">
        <v>52</v>
      </c>
      <c r="E1307" s="8"/>
      <c r="F1307" s="3" t="str">
        <f>VLOOKUP(B1307, Завдання1!$H:$J, 2, FALSE)</f>
        <v xml:space="preserve">Дніпропетровська </v>
      </c>
      <c r="G1307" s="3" t="str">
        <f>VLOOKUP(B1307, Завдання1!$L:$M, 2, FALSE)</f>
        <v>Android</v>
      </c>
    </row>
    <row r="1308" spans="1:7" x14ac:dyDescent="0.25">
      <c r="A1308" s="7">
        <v>45258</v>
      </c>
      <c r="B1308" s="8">
        <v>100001307</v>
      </c>
      <c r="C1308" s="9" t="s">
        <v>49</v>
      </c>
      <c r="D1308" s="9" t="s">
        <v>53</v>
      </c>
      <c r="E1308" s="8"/>
      <c r="F1308" s="3" t="str">
        <f>VLOOKUP(B1308, Завдання1!$H:$J, 2, FALSE)</f>
        <v xml:space="preserve">Харківська </v>
      </c>
      <c r="G1308" s="3" t="str">
        <f>VLOOKUP(B1308, Завдання1!$L:$M, 2, FALSE)</f>
        <v>Android</v>
      </c>
    </row>
    <row r="1309" spans="1:7" x14ac:dyDescent="0.25">
      <c r="A1309" s="7">
        <v>45252</v>
      </c>
      <c r="B1309" s="8">
        <v>100001308</v>
      </c>
      <c r="C1309" s="9" t="s">
        <v>49</v>
      </c>
      <c r="D1309" s="9" t="s">
        <v>51</v>
      </c>
      <c r="E1309" s="8"/>
      <c r="F1309" s="3" t="str">
        <f>VLOOKUP(B1309, Завдання1!$H:$J, 2, FALSE)</f>
        <v xml:space="preserve">Одеська </v>
      </c>
      <c r="G1309" s="3" t="str">
        <f>VLOOKUP(B1309, Завдання1!$L:$M, 2, FALSE)</f>
        <v>Android</v>
      </c>
    </row>
    <row r="1310" spans="1:7" x14ac:dyDescent="0.25">
      <c r="A1310" s="7">
        <v>45250</v>
      </c>
      <c r="B1310" s="8">
        <v>100001309</v>
      </c>
      <c r="C1310" s="9" t="s">
        <v>49</v>
      </c>
      <c r="D1310" s="9" t="s">
        <v>53</v>
      </c>
      <c r="E1310" s="8">
        <v>0</v>
      </c>
      <c r="F1310" s="3" t="str">
        <f>VLOOKUP(B1310, Завдання1!$H:$J, 2, FALSE)</f>
        <v xml:space="preserve">Чернівецька </v>
      </c>
      <c r="G1310" s="3" t="str">
        <f>VLOOKUP(B1310, Завдання1!$L:$M, 2, FALSE)</f>
        <v>Android</v>
      </c>
    </row>
    <row r="1311" spans="1:7" x14ac:dyDescent="0.25">
      <c r="A1311" s="7">
        <v>45250</v>
      </c>
      <c r="B1311" s="8">
        <v>100001310</v>
      </c>
      <c r="C1311" s="9" t="s">
        <v>49</v>
      </c>
      <c r="D1311" s="9" t="s">
        <v>51</v>
      </c>
      <c r="E1311" s="8">
        <v>0</v>
      </c>
      <c r="F1311" s="3" t="str">
        <f>VLOOKUP(B1311, Завдання1!$H:$J, 2, FALSE)</f>
        <v xml:space="preserve">Дніпропетровська </v>
      </c>
      <c r="G1311" s="3" t="str">
        <f>VLOOKUP(B1311, Завдання1!$L:$M, 2, FALSE)</f>
        <v>Android</v>
      </c>
    </row>
    <row r="1312" spans="1:7" x14ac:dyDescent="0.25">
      <c r="A1312" s="7">
        <v>45258</v>
      </c>
      <c r="B1312" s="8">
        <v>100001311</v>
      </c>
      <c r="C1312" s="9" t="s">
        <v>49</v>
      </c>
      <c r="D1312" s="9" t="s">
        <v>53</v>
      </c>
      <c r="E1312" s="8"/>
      <c r="F1312" s="3" t="str">
        <f>VLOOKUP(B1312, Завдання1!$H:$J, 2, FALSE)</f>
        <v>Київська</v>
      </c>
      <c r="G1312" s="3" t="str">
        <f>VLOOKUP(B1312, Завдання1!$L:$M, 2, FALSE)</f>
        <v>Android</v>
      </c>
    </row>
    <row r="1313" spans="1:7" x14ac:dyDescent="0.25">
      <c r="A1313" s="7">
        <v>45257</v>
      </c>
      <c r="B1313" s="8">
        <v>100001312</v>
      </c>
      <c r="C1313" s="9" t="s">
        <v>49</v>
      </c>
      <c r="D1313" s="9" t="s">
        <v>51</v>
      </c>
      <c r="E1313" s="8">
        <v>7</v>
      </c>
      <c r="F1313" s="3" t="str">
        <f>VLOOKUP(B1313, Завдання1!$H:$J, 2, FALSE)</f>
        <v xml:space="preserve">Черкаська </v>
      </c>
      <c r="G1313" s="3" t="str">
        <f>VLOOKUP(B1313, Завдання1!$L:$M, 2, FALSE)</f>
        <v>Android</v>
      </c>
    </row>
    <row r="1314" spans="1:7" x14ac:dyDescent="0.25">
      <c r="A1314" s="7">
        <v>45256</v>
      </c>
      <c r="B1314" s="8">
        <v>100001313</v>
      </c>
      <c r="C1314" s="9" t="s">
        <v>49</v>
      </c>
      <c r="D1314" s="9" t="s">
        <v>51</v>
      </c>
      <c r="E1314" s="8">
        <v>10</v>
      </c>
      <c r="F1314" s="3" t="str">
        <f>VLOOKUP(B1314, Завдання1!$H:$J, 2, FALSE)</f>
        <v xml:space="preserve">Одеська </v>
      </c>
      <c r="G1314" s="3" t="str">
        <f>VLOOKUP(B1314, Завдання1!$L:$M, 2, FALSE)</f>
        <v>Android</v>
      </c>
    </row>
    <row r="1315" spans="1:7" x14ac:dyDescent="0.25">
      <c r="A1315" s="7">
        <v>45256</v>
      </c>
      <c r="B1315" s="8">
        <v>100001314</v>
      </c>
      <c r="C1315" s="9" t="s">
        <v>49</v>
      </c>
      <c r="D1315" s="9" t="s">
        <v>51</v>
      </c>
      <c r="E1315" s="8">
        <v>9</v>
      </c>
      <c r="F1315" s="3" t="str">
        <f>VLOOKUP(B1315, Завдання1!$H:$J, 2, FALSE)</f>
        <v xml:space="preserve">Вінницька </v>
      </c>
      <c r="G1315" s="3" t="str">
        <f>VLOOKUP(B1315, Завдання1!$L:$M, 2, FALSE)</f>
        <v>Android</v>
      </c>
    </row>
    <row r="1316" spans="1:7" x14ac:dyDescent="0.25">
      <c r="A1316" s="7">
        <v>45257</v>
      </c>
      <c r="B1316" s="8">
        <v>100001315</v>
      </c>
      <c r="C1316" s="9" t="s">
        <v>48</v>
      </c>
      <c r="D1316" s="9" t="s">
        <v>52</v>
      </c>
      <c r="E1316" s="8"/>
      <c r="F1316" s="3" t="str">
        <f>VLOOKUP(B1316, Завдання1!$H:$J, 2, FALSE)</f>
        <v xml:space="preserve">Чернігівська </v>
      </c>
      <c r="G1316" s="3" t="str">
        <f>VLOOKUP(B1316, Завдання1!$L:$M, 2, FALSE)</f>
        <v>Android</v>
      </c>
    </row>
    <row r="1317" spans="1:7" x14ac:dyDescent="0.25">
      <c r="A1317" s="7">
        <v>45255</v>
      </c>
      <c r="B1317" s="8">
        <v>100001316</v>
      </c>
      <c r="C1317" s="9" t="s">
        <v>48</v>
      </c>
      <c r="D1317" s="9" t="s">
        <v>52</v>
      </c>
      <c r="E1317" s="8"/>
      <c r="F1317" s="3" t="str">
        <f>VLOOKUP(B1317, Завдання1!$H:$J, 2, FALSE)</f>
        <v xml:space="preserve">Харківська </v>
      </c>
      <c r="G1317" s="3" t="str">
        <f>VLOOKUP(B1317, Завдання1!$L:$M, 2, FALSE)</f>
        <v>Android</v>
      </c>
    </row>
    <row r="1318" spans="1:7" x14ac:dyDescent="0.25">
      <c r="A1318" s="7">
        <v>45258</v>
      </c>
      <c r="B1318" s="8">
        <v>100001317</v>
      </c>
      <c r="C1318" s="9" t="s">
        <v>48</v>
      </c>
      <c r="D1318" s="9" t="s">
        <v>52</v>
      </c>
      <c r="E1318" s="8">
        <v>8</v>
      </c>
      <c r="F1318" s="3" t="str">
        <f>VLOOKUP(B1318, Завдання1!$H:$J, 2, FALSE)</f>
        <v xml:space="preserve">Одеська </v>
      </c>
      <c r="G1318" s="3" t="str">
        <f>VLOOKUP(B1318, Завдання1!$L:$M, 2, FALSE)</f>
        <v>Android</v>
      </c>
    </row>
    <row r="1319" spans="1:7" x14ac:dyDescent="0.25">
      <c r="A1319" s="7">
        <v>45252</v>
      </c>
      <c r="B1319" s="8">
        <v>100001318</v>
      </c>
      <c r="C1319" s="9" t="s">
        <v>49</v>
      </c>
      <c r="D1319" s="9" t="s">
        <v>53</v>
      </c>
      <c r="E1319" s="8">
        <v>9</v>
      </c>
      <c r="F1319" s="3" t="str">
        <f>VLOOKUP(B1319, Завдання1!$H:$J, 2, FALSE)</f>
        <v xml:space="preserve">Рівненська </v>
      </c>
      <c r="G1319" s="3" t="str">
        <f>VLOOKUP(B1319, Завдання1!$L:$M, 2, FALSE)</f>
        <v>IOS</v>
      </c>
    </row>
    <row r="1320" spans="1:7" x14ac:dyDescent="0.25">
      <c r="A1320" s="7">
        <v>45256</v>
      </c>
      <c r="B1320" s="8">
        <v>100001319</v>
      </c>
      <c r="C1320" s="9" t="s">
        <v>48</v>
      </c>
      <c r="D1320" s="9" t="s">
        <v>52</v>
      </c>
      <c r="E1320" s="8">
        <v>10</v>
      </c>
      <c r="F1320" s="3" t="str">
        <f>VLOOKUP(B1320, Завдання1!$H:$J, 2, FALSE)</f>
        <v xml:space="preserve">Івано-Франківська </v>
      </c>
      <c r="G1320" s="3" t="str">
        <f>VLOOKUP(B1320, Завдання1!$L:$M, 2, FALSE)</f>
        <v>IOS</v>
      </c>
    </row>
    <row r="1321" spans="1:7" x14ac:dyDescent="0.25">
      <c r="A1321" s="7">
        <v>45255</v>
      </c>
      <c r="B1321" s="8">
        <v>100001320</v>
      </c>
      <c r="C1321" s="9" t="s">
        <v>49</v>
      </c>
      <c r="D1321" s="9" t="s">
        <v>53</v>
      </c>
      <c r="E1321" s="8">
        <v>0</v>
      </c>
      <c r="F1321" s="3" t="str">
        <f>VLOOKUP(B1321, Завдання1!$H:$J, 2, FALSE)</f>
        <v xml:space="preserve">Дніпропетровська </v>
      </c>
      <c r="G1321" s="3" t="str">
        <f>VLOOKUP(B1321, Завдання1!$L:$M, 2, FALSE)</f>
        <v>IOS</v>
      </c>
    </row>
    <row r="1322" spans="1:7" x14ac:dyDescent="0.25">
      <c r="A1322" s="7">
        <v>45258</v>
      </c>
      <c r="B1322" s="8">
        <v>100001321</v>
      </c>
      <c r="C1322" s="9" t="s">
        <v>49</v>
      </c>
      <c r="D1322" s="9" t="s">
        <v>53</v>
      </c>
      <c r="E1322" s="8">
        <v>8</v>
      </c>
      <c r="F1322" s="3" t="str">
        <f>VLOOKUP(B1322, Завдання1!$H:$J, 2, FALSE)</f>
        <v xml:space="preserve">Вінницька </v>
      </c>
      <c r="G1322" s="3" t="str">
        <f>VLOOKUP(B1322, Завдання1!$L:$M, 2, FALSE)</f>
        <v>IOS</v>
      </c>
    </row>
    <row r="1323" spans="1:7" x14ac:dyDescent="0.25">
      <c r="A1323" s="7">
        <v>45256</v>
      </c>
      <c r="B1323" s="8">
        <v>100001322</v>
      </c>
      <c r="C1323" s="9" t="s">
        <v>48</v>
      </c>
      <c r="D1323" s="9" t="s">
        <v>52</v>
      </c>
      <c r="E1323" s="8">
        <v>10</v>
      </c>
      <c r="F1323" s="3" t="str">
        <f>VLOOKUP(B1323, Завдання1!$H:$J, 2, FALSE)</f>
        <v xml:space="preserve">Одеська </v>
      </c>
      <c r="G1323" s="3" t="str">
        <f>VLOOKUP(B1323, Завдання1!$L:$M, 2, FALSE)</f>
        <v>Android</v>
      </c>
    </row>
    <row r="1324" spans="1:7" x14ac:dyDescent="0.25">
      <c r="A1324" s="7">
        <v>45256</v>
      </c>
      <c r="B1324" s="8">
        <v>100001323</v>
      </c>
      <c r="C1324" s="9" t="s">
        <v>49</v>
      </c>
      <c r="D1324" s="9" t="s">
        <v>53</v>
      </c>
      <c r="E1324" s="8">
        <v>10</v>
      </c>
      <c r="F1324" s="3" t="str">
        <f>VLOOKUP(B1324, Завдання1!$H:$J, 2, FALSE)</f>
        <v xml:space="preserve">Львівська </v>
      </c>
      <c r="G1324" s="3" t="str">
        <f>VLOOKUP(B1324, Завдання1!$L:$M, 2, FALSE)</f>
        <v>Android</v>
      </c>
    </row>
    <row r="1325" spans="1:7" x14ac:dyDescent="0.25">
      <c r="A1325" s="7">
        <v>45256</v>
      </c>
      <c r="B1325" s="8">
        <v>100001324</v>
      </c>
      <c r="C1325" s="9" t="s">
        <v>48</v>
      </c>
      <c r="D1325" s="9" t="s">
        <v>52</v>
      </c>
      <c r="E1325" s="8">
        <v>10</v>
      </c>
      <c r="F1325" s="3" t="str">
        <f>VLOOKUP(B1325, Завдання1!$H:$J, 2, FALSE)</f>
        <v xml:space="preserve">Черкаська </v>
      </c>
      <c r="G1325" s="3" t="str">
        <f>VLOOKUP(B1325, Завдання1!$L:$M, 2, FALSE)</f>
        <v>IOS</v>
      </c>
    </row>
    <row r="1326" spans="1:7" x14ac:dyDescent="0.25">
      <c r="A1326" s="7">
        <v>45254</v>
      </c>
      <c r="B1326" s="8">
        <v>100001325</v>
      </c>
      <c r="C1326" s="9" t="s">
        <v>50</v>
      </c>
      <c r="D1326" s="9" t="s">
        <v>56</v>
      </c>
      <c r="E1326" s="8">
        <v>10</v>
      </c>
      <c r="F1326" s="3" t="str">
        <f>VLOOKUP(B1326, Завдання1!$H:$J, 2, FALSE)</f>
        <v xml:space="preserve">Івано-Франківська </v>
      </c>
      <c r="G1326" s="3" t="str">
        <f>VLOOKUP(B1326, Завдання1!$L:$M, 2, FALSE)</f>
        <v>Android</v>
      </c>
    </row>
    <row r="1327" spans="1:7" x14ac:dyDescent="0.25">
      <c r="A1327" s="7">
        <v>45250</v>
      </c>
      <c r="B1327" s="8">
        <v>100001326</v>
      </c>
      <c r="C1327" s="9" t="s">
        <v>49</v>
      </c>
      <c r="D1327" s="9" t="s">
        <v>53</v>
      </c>
      <c r="E1327" s="8">
        <v>0</v>
      </c>
      <c r="F1327" s="3" t="str">
        <f>VLOOKUP(B1327, Завдання1!$H:$J, 2, FALSE)</f>
        <v xml:space="preserve">Одеська </v>
      </c>
      <c r="G1327" s="3" t="str">
        <f>VLOOKUP(B1327, Завдання1!$L:$M, 2, FALSE)</f>
        <v>Android</v>
      </c>
    </row>
    <row r="1328" spans="1:7" x14ac:dyDescent="0.25">
      <c r="A1328" s="7">
        <v>45256</v>
      </c>
      <c r="B1328" s="8">
        <v>100001327</v>
      </c>
      <c r="C1328" s="9" t="s">
        <v>49</v>
      </c>
      <c r="D1328" s="9" t="s">
        <v>51</v>
      </c>
      <c r="E1328" s="8">
        <v>5</v>
      </c>
      <c r="F1328" s="3" t="str">
        <f>VLOOKUP(B1328, Завдання1!$H:$J, 2, FALSE)</f>
        <v xml:space="preserve">Закарпатська </v>
      </c>
      <c r="G1328" s="3" t="str">
        <f>VLOOKUP(B1328, Завдання1!$L:$M, 2, FALSE)</f>
        <v>Android</v>
      </c>
    </row>
    <row r="1329" spans="1:7" x14ac:dyDescent="0.25">
      <c r="A1329" s="7">
        <v>45256</v>
      </c>
      <c r="B1329" s="8">
        <v>100001328</v>
      </c>
      <c r="C1329" s="9" t="s">
        <v>49</v>
      </c>
      <c r="D1329" s="9" t="s">
        <v>53</v>
      </c>
      <c r="E1329" s="8">
        <v>3</v>
      </c>
      <c r="F1329" s="3" t="str">
        <f>VLOOKUP(B1329, Завдання1!$H:$J, 2, FALSE)</f>
        <v xml:space="preserve">Чернігівська </v>
      </c>
      <c r="G1329" s="3" t="str">
        <f>VLOOKUP(B1329, Завдання1!$L:$M, 2, FALSE)</f>
        <v>Android</v>
      </c>
    </row>
    <row r="1330" spans="1:7" x14ac:dyDescent="0.25">
      <c r="A1330" s="7">
        <v>45257</v>
      </c>
      <c r="B1330" s="8">
        <v>100001329</v>
      </c>
      <c r="C1330" s="9" t="s">
        <v>49</v>
      </c>
      <c r="D1330" s="9" t="s">
        <v>51</v>
      </c>
      <c r="E1330" s="8">
        <v>2</v>
      </c>
      <c r="F1330" s="3" t="str">
        <f>VLOOKUP(B1330, Завдання1!$H:$J, 2, FALSE)</f>
        <v xml:space="preserve">Дніпропетровська </v>
      </c>
      <c r="G1330" s="3" t="str">
        <f>VLOOKUP(B1330, Завдання1!$L:$M, 2, FALSE)</f>
        <v>Android</v>
      </c>
    </row>
    <row r="1331" spans="1:7" x14ac:dyDescent="0.25">
      <c r="A1331" s="7">
        <v>45253</v>
      </c>
      <c r="B1331" s="8">
        <v>100001330</v>
      </c>
      <c r="C1331" s="9" t="s">
        <v>48</v>
      </c>
      <c r="D1331" s="9" t="s">
        <v>52</v>
      </c>
      <c r="E1331" s="8">
        <v>9</v>
      </c>
      <c r="F1331" s="3" t="str">
        <f>VLOOKUP(B1331, Завдання1!$H:$J, 2, FALSE)</f>
        <v xml:space="preserve">Сумська </v>
      </c>
      <c r="G1331" s="3" t="str">
        <f>VLOOKUP(B1331, Завдання1!$L:$M, 2, FALSE)</f>
        <v>Android</v>
      </c>
    </row>
    <row r="1332" spans="1:7" x14ac:dyDescent="0.25">
      <c r="A1332" s="7">
        <v>45258</v>
      </c>
      <c r="B1332" s="8">
        <v>100001331</v>
      </c>
      <c r="C1332" s="9" t="s">
        <v>49</v>
      </c>
      <c r="D1332" s="9" t="s">
        <v>53</v>
      </c>
      <c r="E1332" s="8">
        <v>0</v>
      </c>
      <c r="F1332" s="3" t="str">
        <f>VLOOKUP(B1332, Завдання1!$H:$J, 2, FALSE)</f>
        <v xml:space="preserve">Черкаська </v>
      </c>
      <c r="G1332" s="3" t="str">
        <f>VLOOKUP(B1332, Завдання1!$L:$M, 2, FALSE)</f>
        <v>Android</v>
      </c>
    </row>
    <row r="1333" spans="1:7" x14ac:dyDescent="0.25">
      <c r="A1333" s="7">
        <v>45258</v>
      </c>
      <c r="B1333" s="8">
        <v>100001332</v>
      </c>
      <c r="C1333" s="9" t="s">
        <v>49</v>
      </c>
      <c r="D1333" s="9" t="s">
        <v>51</v>
      </c>
      <c r="E1333" s="8">
        <v>8</v>
      </c>
      <c r="F1333" s="3" t="str">
        <f>VLOOKUP(B1333, Завдання1!$H:$J, 2, FALSE)</f>
        <v xml:space="preserve">Рівненська </v>
      </c>
      <c r="G1333" s="3" t="str">
        <f>VLOOKUP(B1333, Завдання1!$L:$M, 2, FALSE)</f>
        <v>Android</v>
      </c>
    </row>
    <row r="1334" spans="1:7" x14ac:dyDescent="0.25">
      <c r="A1334" s="7">
        <v>45256</v>
      </c>
      <c r="B1334" s="8">
        <v>100001333</v>
      </c>
      <c r="C1334" s="9" t="s">
        <v>50</v>
      </c>
      <c r="D1334" s="9" t="s">
        <v>54</v>
      </c>
      <c r="E1334" s="8">
        <v>10</v>
      </c>
      <c r="F1334" s="3" t="str">
        <f>VLOOKUP(B1334, Завдання1!$H:$J, 2, FALSE)</f>
        <v xml:space="preserve">Харківська </v>
      </c>
      <c r="G1334" s="3" t="str">
        <f>VLOOKUP(B1334, Завдання1!$L:$M, 2, FALSE)</f>
        <v>Android</v>
      </c>
    </row>
    <row r="1335" spans="1:7" x14ac:dyDescent="0.25">
      <c r="A1335" s="7">
        <v>45257</v>
      </c>
      <c r="B1335" s="8">
        <v>100001334</v>
      </c>
      <c r="C1335" s="9" t="s">
        <v>49</v>
      </c>
      <c r="D1335" s="9" t="s">
        <v>51</v>
      </c>
      <c r="E1335" s="8">
        <v>10</v>
      </c>
      <c r="F1335" s="3" t="str">
        <f>VLOOKUP(B1335, Завдання1!$H:$J, 2, FALSE)</f>
        <v xml:space="preserve">Хмельницька </v>
      </c>
      <c r="G1335" s="3" t="str">
        <f>VLOOKUP(B1335, Завдання1!$L:$M, 2, FALSE)</f>
        <v>Android</v>
      </c>
    </row>
    <row r="1336" spans="1:7" x14ac:dyDescent="0.25">
      <c r="A1336" s="7">
        <v>45256</v>
      </c>
      <c r="B1336" s="8">
        <v>100001335</v>
      </c>
      <c r="C1336" s="9" t="s">
        <v>49</v>
      </c>
      <c r="D1336" s="9" t="s">
        <v>53</v>
      </c>
      <c r="E1336" s="8">
        <v>6</v>
      </c>
      <c r="F1336" s="3" t="str">
        <f>VLOOKUP(B1336, Завдання1!$H:$J, 2, FALSE)</f>
        <v>Київська</v>
      </c>
      <c r="G1336" s="3" t="str">
        <f>VLOOKUP(B1336, Завдання1!$L:$M, 2, FALSE)</f>
        <v>Android</v>
      </c>
    </row>
    <row r="1337" spans="1:7" x14ac:dyDescent="0.25">
      <c r="A1337" s="7">
        <v>45252</v>
      </c>
      <c r="B1337" s="8">
        <v>100001336</v>
      </c>
      <c r="C1337" s="9" t="s">
        <v>49</v>
      </c>
      <c r="D1337" s="9" t="s">
        <v>53</v>
      </c>
      <c r="E1337" s="8">
        <v>2</v>
      </c>
      <c r="F1337" s="3" t="str">
        <f>VLOOKUP(B1337, Завдання1!$H:$J, 2, FALSE)</f>
        <v xml:space="preserve">Запорізька </v>
      </c>
      <c r="G1337" s="3" t="str">
        <f>VLOOKUP(B1337, Завдання1!$L:$M, 2, FALSE)</f>
        <v>Android</v>
      </c>
    </row>
    <row r="1338" spans="1:7" x14ac:dyDescent="0.25">
      <c r="A1338" s="7">
        <v>45258</v>
      </c>
      <c r="B1338" s="8">
        <v>100001337</v>
      </c>
      <c r="C1338" s="9" t="s">
        <v>49</v>
      </c>
      <c r="D1338" s="9" t="s">
        <v>53</v>
      </c>
      <c r="E1338" s="8">
        <v>10</v>
      </c>
      <c r="F1338" s="3" t="str">
        <f>VLOOKUP(B1338, Завдання1!$H:$J, 2, FALSE)</f>
        <v xml:space="preserve">Одеська </v>
      </c>
      <c r="G1338" s="3" t="str">
        <f>VLOOKUP(B1338, Завдання1!$L:$M, 2, FALSE)</f>
        <v>Android</v>
      </c>
    </row>
    <row r="1339" spans="1:7" x14ac:dyDescent="0.25">
      <c r="A1339" s="7">
        <v>45257</v>
      </c>
      <c r="B1339" s="8">
        <v>100001338</v>
      </c>
      <c r="C1339" s="9" t="s">
        <v>48</v>
      </c>
      <c r="D1339" s="9" t="s">
        <v>52</v>
      </c>
      <c r="E1339" s="8">
        <v>7</v>
      </c>
      <c r="F1339" s="3" t="str">
        <f>VLOOKUP(B1339, Завдання1!$H:$J, 2, FALSE)</f>
        <v xml:space="preserve">Харківська </v>
      </c>
      <c r="G1339" s="3" t="str">
        <f>VLOOKUP(B1339, Завдання1!$L:$M, 2, FALSE)</f>
        <v>Android</v>
      </c>
    </row>
    <row r="1340" spans="1:7" x14ac:dyDescent="0.25">
      <c r="A1340" s="7">
        <v>45256</v>
      </c>
      <c r="B1340" s="8">
        <v>100001339</v>
      </c>
      <c r="C1340" s="9" t="s">
        <v>50</v>
      </c>
      <c r="D1340" s="9" t="s">
        <v>54</v>
      </c>
      <c r="E1340" s="8"/>
      <c r="F1340" s="3" t="str">
        <f>VLOOKUP(B1340, Завдання1!$H:$J, 2, FALSE)</f>
        <v xml:space="preserve">Закарпатська </v>
      </c>
      <c r="G1340" s="3" t="str">
        <f>VLOOKUP(B1340, Завдання1!$L:$M, 2, FALSE)</f>
        <v>Android</v>
      </c>
    </row>
    <row r="1341" spans="1:7" x14ac:dyDescent="0.25">
      <c r="A1341" s="7">
        <v>45253</v>
      </c>
      <c r="B1341" s="8">
        <v>100001340</v>
      </c>
      <c r="C1341" s="9" t="s">
        <v>48</v>
      </c>
      <c r="D1341" s="9" t="s">
        <v>52</v>
      </c>
      <c r="E1341" s="8"/>
      <c r="F1341" s="3" t="str">
        <f>VLOOKUP(B1341, Завдання1!$H:$J, 2, FALSE)</f>
        <v xml:space="preserve">Черкаська </v>
      </c>
      <c r="G1341" s="3" t="str">
        <f>VLOOKUP(B1341, Завдання1!$L:$M, 2, FALSE)</f>
        <v>Android</v>
      </c>
    </row>
    <row r="1342" spans="1:7" x14ac:dyDescent="0.25">
      <c r="A1342" s="7">
        <v>45255</v>
      </c>
      <c r="B1342" s="8">
        <v>100001341</v>
      </c>
      <c r="C1342" s="9" t="s">
        <v>49</v>
      </c>
      <c r="D1342" s="9" t="s">
        <v>51</v>
      </c>
      <c r="E1342" s="8"/>
      <c r="F1342" s="3" t="str">
        <f>VLOOKUP(B1342, Завдання1!$H:$J, 2, FALSE)</f>
        <v xml:space="preserve">Черкаська </v>
      </c>
      <c r="G1342" s="3" t="str">
        <f>VLOOKUP(B1342, Завдання1!$L:$M, 2, FALSE)</f>
        <v>Android</v>
      </c>
    </row>
    <row r="1343" spans="1:7" x14ac:dyDescent="0.25">
      <c r="A1343" s="7">
        <v>45258</v>
      </c>
      <c r="B1343" s="8">
        <v>100001342</v>
      </c>
      <c r="C1343" s="9" t="s">
        <v>49</v>
      </c>
      <c r="D1343" s="9" t="s">
        <v>53</v>
      </c>
      <c r="E1343" s="8">
        <v>0</v>
      </c>
      <c r="F1343" s="3" t="str">
        <f>VLOOKUP(B1343, Завдання1!$H:$J, 2, FALSE)</f>
        <v xml:space="preserve">Полтавська </v>
      </c>
      <c r="G1343" s="3" t="str">
        <f>VLOOKUP(B1343, Завдання1!$L:$M, 2, FALSE)</f>
        <v>Android</v>
      </c>
    </row>
    <row r="1344" spans="1:7" x14ac:dyDescent="0.25">
      <c r="A1344" s="7">
        <v>45250</v>
      </c>
      <c r="B1344" s="8">
        <v>100001343</v>
      </c>
      <c r="C1344" s="9" t="s">
        <v>49</v>
      </c>
      <c r="D1344" s="9" t="s">
        <v>51</v>
      </c>
      <c r="E1344" s="8">
        <v>3</v>
      </c>
      <c r="F1344" s="3" t="str">
        <f>VLOOKUP(B1344, Завдання1!$H:$J, 2, FALSE)</f>
        <v>Київська</v>
      </c>
      <c r="G1344" s="3" t="str">
        <f>VLOOKUP(B1344, Завдання1!$L:$M, 2, FALSE)</f>
        <v>Android</v>
      </c>
    </row>
    <row r="1345" spans="1:7" x14ac:dyDescent="0.25">
      <c r="A1345" s="7">
        <v>45255</v>
      </c>
      <c r="B1345" s="8">
        <v>100001344</v>
      </c>
      <c r="C1345" s="9" t="s">
        <v>49</v>
      </c>
      <c r="D1345" s="9" t="s">
        <v>53</v>
      </c>
      <c r="E1345" s="8">
        <v>0</v>
      </c>
      <c r="F1345" s="3" t="str">
        <f>VLOOKUP(B1345, Завдання1!$H:$J, 2, FALSE)</f>
        <v xml:space="preserve">Кіровоградська </v>
      </c>
      <c r="G1345" s="3" t="str">
        <f>VLOOKUP(B1345, Завдання1!$L:$M, 2, FALSE)</f>
        <v>Android</v>
      </c>
    </row>
    <row r="1346" spans="1:7" x14ac:dyDescent="0.25">
      <c r="A1346" s="7">
        <v>45252</v>
      </c>
      <c r="B1346" s="8">
        <v>100001345</v>
      </c>
      <c r="C1346" s="9" t="s">
        <v>49</v>
      </c>
      <c r="D1346" s="9" t="s">
        <v>51</v>
      </c>
      <c r="E1346" s="8">
        <v>3</v>
      </c>
      <c r="F1346" s="3" t="str">
        <f>VLOOKUP(B1346, Завдання1!$H:$J, 2, FALSE)</f>
        <v xml:space="preserve">Львівська </v>
      </c>
      <c r="G1346" s="3" t="str">
        <f>VLOOKUP(B1346, Завдання1!$L:$M, 2, FALSE)</f>
        <v>Android</v>
      </c>
    </row>
    <row r="1347" spans="1:7" x14ac:dyDescent="0.25">
      <c r="A1347" s="7">
        <v>45250</v>
      </c>
      <c r="B1347" s="8">
        <v>100001346</v>
      </c>
      <c r="C1347" s="9" t="s">
        <v>49</v>
      </c>
      <c r="D1347" s="9" t="s">
        <v>53</v>
      </c>
      <c r="E1347" s="8">
        <v>10</v>
      </c>
      <c r="F1347" s="3" t="str">
        <f>VLOOKUP(B1347, Завдання1!$H:$J, 2, FALSE)</f>
        <v xml:space="preserve">Вінницька </v>
      </c>
      <c r="G1347" s="3" t="str">
        <f>VLOOKUP(B1347, Завдання1!$L:$M, 2, FALSE)</f>
        <v>Android</v>
      </c>
    </row>
    <row r="1348" spans="1:7" x14ac:dyDescent="0.25">
      <c r="A1348" s="7">
        <v>45252</v>
      </c>
      <c r="B1348" s="8">
        <v>100001347</v>
      </c>
      <c r="C1348" s="9" t="s">
        <v>48</v>
      </c>
      <c r="D1348" s="9" t="s">
        <v>52</v>
      </c>
      <c r="E1348" s="8">
        <v>10</v>
      </c>
      <c r="F1348" s="3" t="str">
        <f>VLOOKUP(B1348, Завдання1!$H:$J, 2, FALSE)</f>
        <v xml:space="preserve">Чернівецька </v>
      </c>
      <c r="G1348" s="3" t="str">
        <f>VLOOKUP(B1348, Завдання1!$L:$M, 2, FALSE)</f>
        <v>Android</v>
      </c>
    </row>
    <row r="1349" spans="1:7" x14ac:dyDescent="0.25">
      <c r="A1349" s="7">
        <v>45250</v>
      </c>
      <c r="B1349" s="8">
        <v>100001348</v>
      </c>
      <c r="C1349" s="9" t="s">
        <v>49</v>
      </c>
      <c r="D1349" s="9" t="s">
        <v>51</v>
      </c>
      <c r="E1349" s="8">
        <v>8</v>
      </c>
      <c r="F1349" s="3" t="str">
        <f>VLOOKUP(B1349, Завдання1!$H:$J, 2, FALSE)</f>
        <v xml:space="preserve">Кіровоградська </v>
      </c>
      <c r="G1349" s="3" t="str">
        <f>VLOOKUP(B1349, Завдання1!$L:$M, 2, FALSE)</f>
        <v>Android</v>
      </c>
    </row>
    <row r="1350" spans="1:7" x14ac:dyDescent="0.25">
      <c r="A1350" s="7">
        <v>45258</v>
      </c>
      <c r="B1350" s="8">
        <v>100001349</v>
      </c>
      <c r="C1350" s="9" t="s">
        <v>49</v>
      </c>
      <c r="D1350" s="9" t="s">
        <v>51</v>
      </c>
      <c r="E1350" s="8">
        <v>8</v>
      </c>
      <c r="F1350" s="3" t="str">
        <f>VLOOKUP(B1350, Завдання1!$H:$J, 2, FALSE)</f>
        <v xml:space="preserve">Харківська </v>
      </c>
      <c r="G1350" s="3" t="str">
        <f>VLOOKUP(B1350, Завдання1!$L:$M, 2, FALSE)</f>
        <v>Android</v>
      </c>
    </row>
    <row r="1351" spans="1:7" x14ac:dyDescent="0.25">
      <c r="A1351" s="7">
        <v>45257</v>
      </c>
      <c r="B1351" s="8">
        <v>100001350</v>
      </c>
      <c r="C1351" s="9" t="s">
        <v>50</v>
      </c>
      <c r="D1351" s="9" t="s">
        <v>54</v>
      </c>
      <c r="E1351" s="8">
        <v>6</v>
      </c>
      <c r="F1351" s="3" t="str">
        <f>VLOOKUP(B1351, Завдання1!$H:$J, 2, FALSE)</f>
        <v xml:space="preserve">Харківська </v>
      </c>
      <c r="G1351" s="3" t="str">
        <f>VLOOKUP(B1351, Завдання1!$L:$M, 2, FALSE)</f>
        <v>Android</v>
      </c>
    </row>
    <row r="1352" spans="1:7" x14ac:dyDescent="0.25">
      <c r="A1352" s="7">
        <v>45250</v>
      </c>
      <c r="B1352" s="8">
        <v>100001351</v>
      </c>
      <c r="C1352" s="9" t="s">
        <v>48</v>
      </c>
      <c r="D1352" s="9" t="s">
        <v>52</v>
      </c>
      <c r="E1352" s="8">
        <v>9</v>
      </c>
      <c r="F1352" s="3" t="str">
        <f>VLOOKUP(B1352, Завдання1!$H:$J, 2, FALSE)</f>
        <v xml:space="preserve">Чернігівська </v>
      </c>
      <c r="G1352" s="3" t="str">
        <f>VLOOKUP(B1352, Завдання1!$L:$M, 2, FALSE)</f>
        <v>Android</v>
      </c>
    </row>
    <row r="1353" spans="1:7" x14ac:dyDescent="0.25">
      <c r="A1353" s="7">
        <v>45257</v>
      </c>
      <c r="B1353" s="8">
        <v>100001352</v>
      </c>
      <c r="C1353" s="9" t="s">
        <v>49</v>
      </c>
      <c r="D1353" s="9" t="s">
        <v>53</v>
      </c>
      <c r="E1353" s="8">
        <v>10</v>
      </c>
      <c r="F1353" s="3" t="str">
        <f>VLOOKUP(B1353, Завдання1!$H:$J, 2, FALSE)</f>
        <v xml:space="preserve">Дніпропетровська </v>
      </c>
      <c r="G1353" s="3" t="str">
        <f>VLOOKUP(B1353, Завдання1!$L:$M, 2, FALSE)</f>
        <v>feature phone</v>
      </c>
    </row>
    <row r="1354" spans="1:7" x14ac:dyDescent="0.25">
      <c r="A1354" s="7">
        <v>45254</v>
      </c>
      <c r="B1354" s="8">
        <v>100001353</v>
      </c>
      <c r="C1354" s="9" t="s">
        <v>49</v>
      </c>
      <c r="D1354" s="9" t="s">
        <v>53</v>
      </c>
      <c r="E1354" s="8">
        <v>2</v>
      </c>
      <c r="F1354" s="3" t="str">
        <f>VLOOKUP(B1354, Завдання1!$H:$J, 2, FALSE)</f>
        <v xml:space="preserve">Львівська </v>
      </c>
      <c r="G1354" s="3" t="str">
        <f>VLOOKUP(B1354, Завдання1!$L:$M, 2, FALSE)</f>
        <v>Android</v>
      </c>
    </row>
    <row r="1355" spans="1:7" x14ac:dyDescent="0.25">
      <c r="A1355" s="7">
        <v>45254</v>
      </c>
      <c r="B1355" s="8">
        <v>100001354</v>
      </c>
      <c r="C1355" s="9" t="s">
        <v>49</v>
      </c>
      <c r="D1355" s="9" t="s">
        <v>53</v>
      </c>
      <c r="E1355" s="8">
        <v>8</v>
      </c>
      <c r="F1355" s="3" t="str">
        <f>VLOOKUP(B1355, Завдання1!$H:$J, 2, FALSE)</f>
        <v xml:space="preserve">Дніпропетровська </v>
      </c>
      <c r="G1355" s="3" t="str">
        <f>VLOOKUP(B1355, Завдання1!$L:$M, 2, FALSE)</f>
        <v>Android</v>
      </c>
    </row>
    <row r="1356" spans="1:7" x14ac:dyDescent="0.25">
      <c r="A1356" s="7">
        <v>45254</v>
      </c>
      <c r="B1356" s="8">
        <v>100001355</v>
      </c>
      <c r="C1356" s="9" t="s">
        <v>49</v>
      </c>
      <c r="D1356" s="9" t="s">
        <v>51</v>
      </c>
      <c r="E1356" s="8">
        <v>0</v>
      </c>
      <c r="F1356" s="3" t="str">
        <f>VLOOKUP(B1356, Завдання1!$H:$J, 2, FALSE)</f>
        <v xml:space="preserve">Львівська </v>
      </c>
      <c r="G1356" s="3" t="str">
        <f>VLOOKUP(B1356, Завдання1!$L:$M, 2, FALSE)</f>
        <v>Android</v>
      </c>
    </row>
    <row r="1357" spans="1:7" x14ac:dyDescent="0.25">
      <c r="A1357" s="7">
        <v>45255</v>
      </c>
      <c r="B1357" s="8">
        <v>100001356</v>
      </c>
      <c r="C1357" s="9" t="s">
        <v>49</v>
      </c>
      <c r="D1357" s="9" t="s">
        <v>53</v>
      </c>
      <c r="E1357" s="8">
        <v>10</v>
      </c>
      <c r="F1357" s="3" t="str">
        <f>VLOOKUP(B1357, Завдання1!$H:$J, 2, FALSE)</f>
        <v xml:space="preserve">Одеська </v>
      </c>
      <c r="G1357" s="3" t="str">
        <f>VLOOKUP(B1357, Завдання1!$L:$M, 2, FALSE)</f>
        <v>IOS</v>
      </c>
    </row>
    <row r="1358" spans="1:7" x14ac:dyDescent="0.25">
      <c r="A1358" s="7">
        <v>45258</v>
      </c>
      <c r="B1358" s="8">
        <v>100001357</v>
      </c>
      <c r="C1358" s="9" t="s">
        <v>50</v>
      </c>
      <c r="D1358" s="9" t="s">
        <v>54</v>
      </c>
      <c r="E1358" s="8">
        <v>6</v>
      </c>
      <c r="F1358" s="3" t="str">
        <f>VLOOKUP(B1358, Завдання1!$H:$J, 2, FALSE)</f>
        <v>Київська</v>
      </c>
      <c r="G1358" s="3" t="str">
        <f>VLOOKUP(B1358, Завдання1!$L:$M, 2, FALSE)</f>
        <v>IOS</v>
      </c>
    </row>
    <row r="1359" spans="1:7" x14ac:dyDescent="0.25">
      <c r="A1359" s="7">
        <v>45253</v>
      </c>
      <c r="B1359" s="8">
        <v>100001358</v>
      </c>
      <c r="C1359" s="9" t="s">
        <v>49</v>
      </c>
      <c r="D1359" s="9" t="s">
        <v>51</v>
      </c>
      <c r="E1359" s="8">
        <v>10</v>
      </c>
      <c r="F1359" s="3" t="str">
        <f>VLOOKUP(B1359, Завдання1!$H:$J, 2, FALSE)</f>
        <v xml:space="preserve">Миколаївська </v>
      </c>
      <c r="G1359" s="3" t="str">
        <f>VLOOKUP(B1359, Завдання1!$L:$M, 2, FALSE)</f>
        <v>IOS</v>
      </c>
    </row>
    <row r="1360" spans="1:7" x14ac:dyDescent="0.25">
      <c r="A1360" s="7">
        <v>45253</v>
      </c>
      <c r="B1360" s="8">
        <v>100001359</v>
      </c>
      <c r="C1360" s="9" t="s">
        <v>48</v>
      </c>
      <c r="D1360" s="9" t="s">
        <v>52</v>
      </c>
      <c r="E1360" s="8">
        <v>10</v>
      </c>
      <c r="F1360" s="3" t="str">
        <f>VLOOKUP(B1360, Завдання1!$H:$J, 2, FALSE)</f>
        <v xml:space="preserve">Закарпатська </v>
      </c>
      <c r="G1360" s="3" t="str">
        <f>VLOOKUP(B1360, Завдання1!$L:$M, 2, FALSE)</f>
        <v>IOS</v>
      </c>
    </row>
    <row r="1361" spans="1:7" x14ac:dyDescent="0.25">
      <c r="A1361" s="7">
        <v>45258</v>
      </c>
      <c r="B1361" s="8">
        <v>100001360</v>
      </c>
      <c r="C1361" s="9" t="s">
        <v>49</v>
      </c>
      <c r="D1361" s="9" t="s">
        <v>51</v>
      </c>
      <c r="E1361" s="8">
        <v>10</v>
      </c>
      <c r="F1361" s="3" t="str">
        <f>VLOOKUP(B1361, Завдання1!$H:$J, 2, FALSE)</f>
        <v xml:space="preserve">Львівська </v>
      </c>
      <c r="G1361" s="3" t="str">
        <f>VLOOKUP(B1361, Завдання1!$L:$M, 2, FALSE)</f>
        <v>Android</v>
      </c>
    </row>
    <row r="1362" spans="1:7" x14ac:dyDescent="0.25">
      <c r="A1362" s="7">
        <v>45258</v>
      </c>
      <c r="B1362" s="8">
        <v>100001361</v>
      </c>
      <c r="C1362" s="9" t="s">
        <v>49</v>
      </c>
      <c r="D1362" s="9" t="s">
        <v>51</v>
      </c>
      <c r="E1362" s="8">
        <v>0</v>
      </c>
      <c r="F1362" s="3" t="str">
        <f>VLOOKUP(B1362, Завдання1!$H:$J, 2, FALSE)</f>
        <v xml:space="preserve">Вінницька </v>
      </c>
      <c r="G1362" s="3" t="str">
        <f>VLOOKUP(B1362, Завдання1!$L:$M, 2, FALSE)</f>
        <v>Android</v>
      </c>
    </row>
    <row r="1363" spans="1:7" x14ac:dyDescent="0.25">
      <c r="A1363" s="7">
        <v>45254</v>
      </c>
      <c r="B1363" s="8">
        <v>100001362</v>
      </c>
      <c r="C1363" s="9" t="s">
        <v>49</v>
      </c>
      <c r="D1363" s="9" t="s">
        <v>51</v>
      </c>
      <c r="E1363" s="8">
        <v>9</v>
      </c>
      <c r="F1363" s="3" t="str">
        <f>VLOOKUP(B1363, Завдання1!$H:$J, 2, FALSE)</f>
        <v xml:space="preserve">Харківська </v>
      </c>
      <c r="G1363" s="3" t="str">
        <f>VLOOKUP(B1363, Завдання1!$L:$M, 2, FALSE)</f>
        <v>IOS</v>
      </c>
    </row>
    <row r="1364" spans="1:7" x14ac:dyDescent="0.25">
      <c r="A1364" s="7">
        <v>45254</v>
      </c>
      <c r="B1364" s="8">
        <v>100001363</v>
      </c>
      <c r="C1364" s="9" t="s">
        <v>49</v>
      </c>
      <c r="D1364" s="9" t="s">
        <v>51</v>
      </c>
      <c r="E1364" s="8">
        <v>7</v>
      </c>
      <c r="F1364" s="3" t="str">
        <f>VLOOKUP(B1364, Завдання1!$H:$J, 2, FALSE)</f>
        <v xml:space="preserve">Одеська </v>
      </c>
      <c r="G1364" s="3" t="str">
        <f>VLOOKUP(B1364, Завдання1!$L:$M, 2, FALSE)</f>
        <v>Android</v>
      </c>
    </row>
    <row r="1365" spans="1:7" x14ac:dyDescent="0.25">
      <c r="A1365" s="7">
        <v>45258</v>
      </c>
      <c r="B1365" s="8">
        <v>100001364</v>
      </c>
      <c r="C1365" s="9" t="s">
        <v>49</v>
      </c>
      <c r="D1365" s="9" t="s">
        <v>51</v>
      </c>
      <c r="E1365" s="8">
        <v>10</v>
      </c>
      <c r="F1365" s="3" t="str">
        <f>VLOOKUP(B1365, Завдання1!$H:$J, 2, FALSE)</f>
        <v xml:space="preserve">Запорізька </v>
      </c>
      <c r="G1365" s="3" t="str">
        <f>VLOOKUP(B1365, Завдання1!$L:$M, 2, FALSE)</f>
        <v>Android</v>
      </c>
    </row>
    <row r="1366" spans="1:7" x14ac:dyDescent="0.25">
      <c r="A1366" s="7">
        <v>45257</v>
      </c>
      <c r="B1366" s="8">
        <v>100001365</v>
      </c>
      <c r="C1366" s="9" t="s">
        <v>49</v>
      </c>
      <c r="D1366" s="9" t="s">
        <v>53</v>
      </c>
      <c r="E1366" s="8">
        <v>9</v>
      </c>
      <c r="F1366" s="3" t="str">
        <f>VLOOKUP(B1366, Завдання1!$H:$J, 2, FALSE)</f>
        <v xml:space="preserve">Сумська </v>
      </c>
      <c r="G1366" s="3" t="str">
        <f>VLOOKUP(B1366, Завдання1!$L:$M, 2, FALSE)</f>
        <v>Android</v>
      </c>
    </row>
    <row r="1367" spans="1:7" x14ac:dyDescent="0.25">
      <c r="A1367" s="7">
        <v>45254</v>
      </c>
      <c r="B1367" s="8">
        <v>100001366</v>
      </c>
      <c r="C1367" s="9" t="s">
        <v>49</v>
      </c>
      <c r="D1367" s="9" t="s">
        <v>51</v>
      </c>
      <c r="E1367" s="8">
        <v>0</v>
      </c>
      <c r="F1367" s="3" t="str">
        <f>VLOOKUP(B1367, Завдання1!$H:$J, 2, FALSE)</f>
        <v xml:space="preserve">Житомирська </v>
      </c>
      <c r="G1367" s="3" t="str">
        <f>VLOOKUP(B1367, Завдання1!$L:$M, 2, FALSE)</f>
        <v>Android</v>
      </c>
    </row>
    <row r="1368" spans="1:7" x14ac:dyDescent="0.25">
      <c r="A1368" s="7">
        <v>45257</v>
      </c>
      <c r="B1368" s="8">
        <v>100001367</v>
      </c>
      <c r="C1368" s="9" t="s">
        <v>49</v>
      </c>
      <c r="D1368" s="9" t="s">
        <v>53</v>
      </c>
      <c r="E1368" s="8">
        <v>6</v>
      </c>
      <c r="F1368" s="3" t="str">
        <f>VLOOKUP(B1368, Завдання1!$H:$J, 2, FALSE)</f>
        <v xml:space="preserve">Одеська </v>
      </c>
      <c r="G1368" s="3" t="str">
        <f>VLOOKUP(B1368, Завдання1!$L:$M, 2, FALSE)</f>
        <v>Android</v>
      </c>
    </row>
    <row r="1369" spans="1:7" x14ac:dyDescent="0.25">
      <c r="A1369" s="7">
        <v>45252</v>
      </c>
      <c r="B1369" s="8">
        <v>100001368</v>
      </c>
      <c r="C1369" s="9" t="s">
        <v>48</v>
      </c>
      <c r="D1369" s="9" t="s">
        <v>52</v>
      </c>
      <c r="E1369" s="8">
        <v>9</v>
      </c>
      <c r="F1369" s="3" t="str">
        <f>VLOOKUP(B1369, Завдання1!$H:$J, 2, FALSE)</f>
        <v xml:space="preserve">Харківська </v>
      </c>
      <c r="G1369" s="3" t="str">
        <f>VLOOKUP(B1369, Завдання1!$L:$M, 2, FALSE)</f>
        <v>Android</v>
      </c>
    </row>
    <row r="1370" spans="1:7" x14ac:dyDescent="0.25">
      <c r="A1370" s="7">
        <v>45258</v>
      </c>
      <c r="B1370" s="8">
        <v>100001369</v>
      </c>
      <c r="C1370" s="9" t="s">
        <v>49</v>
      </c>
      <c r="D1370" s="9" t="s">
        <v>51</v>
      </c>
      <c r="E1370" s="8">
        <v>0</v>
      </c>
      <c r="F1370" s="3" t="str">
        <f>VLOOKUP(B1370, Завдання1!$H:$J, 2, FALSE)</f>
        <v xml:space="preserve">Львівська </v>
      </c>
      <c r="G1370" s="3" t="str">
        <f>VLOOKUP(B1370, Завдання1!$L:$M, 2, FALSE)</f>
        <v>Android</v>
      </c>
    </row>
    <row r="1371" spans="1:7" x14ac:dyDescent="0.25">
      <c r="A1371" s="7">
        <v>45254</v>
      </c>
      <c r="B1371" s="8">
        <v>100001370</v>
      </c>
      <c r="C1371" s="9" t="s">
        <v>49</v>
      </c>
      <c r="D1371" s="9" t="s">
        <v>51</v>
      </c>
      <c r="E1371" s="8">
        <v>8</v>
      </c>
      <c r="F1371" s="3" t="str">
        <f>VLOOKUP(B1371, Завдання1!$H:$J, 2, FALSE)</f>
        <v xml:space="preserve">Хмельницька </v>
      </c>
      <c r="G1371" s="3" t="str">
        <f>VLOOKUP(B1371, Завдання1!$L:$M, 2, FALSE)</f>
        <v>Android</v>
      </c>
    </row>
    <row r="1372" spans="1:7" x14ac:dyDescent="0.25">
      <c r="A1372" s="7">
        <v>45250</v>
      </c>
      <c r="B1372" s="8">
        <v>100001371</v>
      </c>
      <c r="C1372" s="9" t="s">
        <v>50</v>
      </c>
      <c r="D1372" s="9" t="s">
        <v>56</v>
      </c>
      <c r="E1372" s="8">
        <v>10</v>
      </c>
      <c r="F1372" s="3" t="str">
        <f>VLOOKUP(B1372, Завдання1!$H:$J, 2, FALSE)</f>
        <v xml:space="preserve">Одеська </v>
      </c>
      <c r="G1372" s="3" t="str">
        <f>VLOOKUP(B1372, Завдання1!$L:$M, 2, FALSE)</f>
        <v>Android</v>
      </c>
    </row>
    <row r="1373" spans="1:7" x14ac:dyDescent="0.25">
      <c r="A1373" s="7">
        <v>45252</v>
      </c>
      <c r="B1373" s="8">
        <v>100001372</v>
      </c>
      <c r="C1373" s="9" t="s">
        <v>49</v>
      </c>
      <c r="D1373" s="9" t="s">
        <v>51</v>
      </c>
      <c r="E1373" s="8">
        <v>8</v>
      </c>
      <c r="F1373" s="3" t="str">
        <f>VLOOKUP(B1373, Завдання1!$H:$J, 2, FALSE)</f>
        <v xml:space="preserve">Полтавська </v>
      </c>
      <c r="G1373" s="3" t="str">
        <f>VLOOKUP(B1373, Завдання1!$L:$M, 2, FALSE)</f>
        <v>feature phone</v>
      </c>
    </row>
    <row r="1374" spans="1:7" x14ac:dyDescent="0.25">
      <c r="A1374" s="7">
        <v>45254</v>
      </c>
      <c r="B1374" s="8">
        <v>100001373</v>
      </c>
      <c r="C1374" s="9" t="s">
        <v>49</v>
      </c>
      <c r="D1374" s="9" t="s">
        <v>51</v>
      </c>
      <c r="E1374" s="8">
        <v>0</v>
      </c>
      <c r="F1374" s="3" t="str">
        <f>VLOOKUP(B1374, Завдання1!$H:$J, 2, FALSE)</f>
        <v xml:space="preserve">Львівська </v>
      </c>
      <c r="G1374" s="3" t="str">
        <f>VLOOKUP(B1374, Завдання1!$L:$M, 2, FALSE)</f>
        <v>Android</v>
      </c>
    </row>
    <row r="1375" spans="1:7" x14ac:dyDescent="0.25">
      <c r="A1375" s="7">
        <v>45257</v>
      </c>
      <c r="B1375" s="8">
        <v>100001374</v>
      </c>
      <c r="C1375" s="9" t="s">
        <v>49</v>
      </c>
      <c r="D1375" s="9" t="s">
        <v>53</v>
      </c>
      <c r="E1375" s="8">
        <v>0</v>
      </c>
      <c r="F1375" s="3" t="str">
        <f>VLOOKUP(B1375, Завдання1!$H:$J, 2, FALSE)</f>
        <v xml:space="preserve">Чернівецька </v>
      </c>
      <c r="G1375" s="3" t="str">
        <f>VLOOKUP(B1375, Завдання1!$L:$M, 2, FALSE)</f>
        <v>Android</v>
      </c>
    </row>
    <row r="1376" spans="1:7" x14ac:dyDescent="0.25">
      <c r="A1376" s="7">
        <v>45256</v>
      </c>
      <c r="B1376" s="8">
        <v>100001375</v>
      </c>
      <c r="C1376" s="9" t="s">
        <v>48</v>
      </c>
      <c r="D1376" s="9" t="s">
        <v>52</v>
      </c>
      <c r="E1376" s="8">
        <v>9</v>
      </c>
      <c r="F1376" s="3" t="str">
        <f>VLOOKUP(B1376, Завдання1!$H:$J, 2, FALSE)</f>
        <v xml:space="preserve">Кіровоградська </v>
      </c>
      <c r="G1376" s="3" t="str">
        <f>VLOOKUP(B1376, Завдання1!$L:$M, 2, FALSE)</f>
        <v>Android</v>
      </c>
    </row>
    <row r="1377" spans="1:7" x14ac:dyDescent="0.25">
      <c r="A1377" s="7">
        <v>45250</v>
      </c>
      <c r="B1377" s="8">
        <v>100001376</v>
      </c>
      <c r="C1377" s="9" t="s">
        <v>49</v>
      </c>
      <c r="D1377" s="9" t="s">
        <v>51</v>
      </c>
      <c r="E1377" s="8">
        <v>5</v>
      </c>
      <c r="F1377" s="3" t="str">
        <f>VLOOKUP(B1377, Завдання1!$H:$J, 2, FALSE)</f>
        <v xml:space="preserve">Тернопільська </v>
      </c>
      <c r="G1377" s="3" t="str">
        <f>VLOOKUP(B1377, Завдання1!$L:$M, 2, FALSE)</f>
        <v>Android</v>
      </c>
    </row>
    <row r="1378" spans="1:7" x14ac:dyDescent="0.25">
      <c r="A1378" s="7">
        <v>45257</v>
      </c>
      <c r="B1378" s="8">
        <v>100001377</v>
      </c>
      <c r="C1378" s="9" t="s">
        <v>49</v>
      </c>
      <c r="D1378" s="9" t="s">
        <v>53</v>
      </c>
      <c r="E1378" s="8">
        <v>10</v>
      </c>
      <c r="F1378" s="3" t="str">
        <f>VLOOKUP(B1378, Завдання1!$H:$J, 2, FALSE)</f>
        <v xml:space="preserve">Одеська </v>
      </c>
      <c r="G1378" s="3" t="str">
        <f>VLOOKUP(B1378, Завдання1!$L:$M, 2, FALSE)</f>
        <v>feature phone</v>
      </c>
    </row>
    <row r="1379" spans="1:7" x14ac:dyDescent="0.25">
      <c r="A1379" s="7">
        <v>45258</v>
      </c>
      <c r="B1379" s="8">
        <v>100001378</v>
      </c>
      <c r="C1379" s="9" t="s">
        <v>48</v>
      </c>
      <c r="D1379" s="9" t="s">
        <v>52</v>
      </c>
      <c r="E1379" s="8">
        <v>10</v>
      </c>
      <c r="F1379" s="3" t="str">
        <f>VLOOKUP(B1379, Завдання1!$H:$J, 2, FALSE)</f>
        <v xml:space="preserve">Закарпатська </v>
      </c>
      <c r="G1379" s="3" t="str">
        <f>VLOOKUP(B1379, Завдання1!$L:$M, 2, FALSE)</f>
        <v>Android</v>
      </c>
    </row>
    <row r="1380" spans="1:7" x14ac:dyDescent="0.25">
      <c r="A1380" s="7">
        <v>45252</v>
      </c>
      <c r="B1380" s="8">
        <v>100001379</v>
      </c>
      <c r="C1380" s="9" t="s">
        <v>49</v>
      </c>
      <c r="D1380" s="9" t="s">
        <v>53</v>
      </c>
      <c r="E1380" s="8">
        <v>5</v>
      </c>
      <c r="F1380" s="3" t="str">
        <f>VLOOKUP(B1380, Завдання1!$H:$J, 2, FALSE)</f>
        <v xml:space="preserve">Івано-Франківська </v>
      </c>
      <c r="G1380" s="3" t="str">
        <f>VLOOKUP(B1380, Завдання1!$L:$M, 2, FALSE)</f>
        <v>Android</v>
      </c>
    </row>
    <row r="1381" spans="1:7" x14ac:dyDescent="0.25">
      <c r="A1381" s="7">
        <v>45250</v>
      </c>
      <c r="B1381" s="8">
        <v>100001380</v>
      </c>
      <c r="C1381" s="9" t="s">
        <v>48</v>
      </c>
      <c r="D1381" s="9" t="s">
        <v>52</v>
      </c>
      <c r="E1381" s="8">
        <v>10</v>
      </c>
      <c r="F1381" s="3" t="str">
        <f>VLOOKUP(B1381, Завдання1!$H:$J, 2, FALSE)</f>
        <v xml:space="preserve">Рівненська </v>
      </c>
      <c r="G1381" s="3" t="str">
        <f>VLOOKUP(B1381, Завдання1!$L:$M, 2, FALSE)</f>
        <v>Android</v>
      </c>
    </row>
    <row r="1382" spans="1:7" x14ac:dyDescent="0.25">
      <c r="A1382" s="7">
        <v>45250</v>
      </c>
      <c r="B1382" s="8">
        <v>100001381</v>
      </c>
      <c r="C1382" s="9" t="s">
        <v>49</v>
      </c>
      <c r="D1382" s="9" t="s">
        <v>51</v>
      </c>
      <c r="E1382" s="8">
        <v>7</v>
      </c>
      <c r="F1382" s="3" t="str">
        <f>VLOOKUP(B1382, Завдання1!$H:$J, 2, FALSE)</f>
        <v xml:space="preserve">Дніпропетровська </v>
      </c>
      <c r="G1382" s="3" t="str">
        <f>VLOOKUP(B1382, Завдання1!$L:$M, 2, FALSE)</f>
        <v>Android</v>
      </c>
    </row>
    <row r="1383" spans="1:7" x14ac:dyDescent="0.25">
      <c r="A1383" s="7">
        <v>45258</v>
      </c>
      <c r="B1383" s="8">
        <v>100001382</v>
      </c>
      <c r="C1383" s="9" t="s">
        <v>49</v>
      </c>
      <c r="D1383" s="9" t="s">
        <v>53</v>
      </c>
      <c r="E1383" s="8">
        <v>10</v>
      </c>
      <c r="F1383" s="3" t="str">
        <f>VLOOKUP(B1383, Завдання1!$H:$J, 2, FALSE)</f>
        <v xml:space="preserve">Хмельницька </v>
      </c>
      <c r="G1383" s="3" t="str">
        <f>VLOOKUP(B1383, Завдання1!$L:$M, 2, FALSE)</f>
        <v>Android</v>
      </c>
    </row>
    <row r="1384" spans="1:7" x14ac:dyDescent="0.25">
      <c r="A1384" s="7">
        <v>45257</v>
      </c>
      <c r="B1384" s="8">
        <v>100001383</v>
      </c>
      <c r="C1384" s="9" t="s">
        <v>48</v>
      </c>
      <c r="D1384" s="9" t="s">
        <v>52</v>
      </c>
      <c r="E1384" s="8">
        <v>0</v>
      </c>
      <c r="F1384" s="3" t="str">
        <f>VLOOKUP(B1384, Завдання1!$H:$J, 2, FALSE)</f>
        <v xml:space="preserve">Сумська </v>
      </c>
      <c r="G1384" s="3" t="str">
        <f>VLOOKUP(B1384, Завдання1!$L:$M, 2, FALSE)</f>
        <v>Android</v>
      </c>
    </row>
    <row r="1385" spans="1:7" x14ac:dyDescent="0.25">
      <c r="A1385" s="7">
        <v>45256</v>
      </c>
      <c r="B1385" s="8">
        <v>100001384</v>
      </c>
      <c r="C1385" s="9" t="s">
        <v>49</v>
      </c>
      <c r="D1385" s="9" t="s">
        <v>53</v>
      </c>
      <c r="E1385" s="8">
        <v>0</v>
      </c>
      <c r="F1385" s="3" t="str">
        <f>VLOOKUP(B1385, Завдання1!$H:$J, 2, FALSE)</f>
        <v>Київська</v>
      </c>
      <c r="G1385" s="3" t="str">
        <f>VLOOKUP(B1385, Завдання1!$L:$M, 2, FALSE)</f>
        <v>Android</v>
      </c>
    </row>
    <row r="1386" spans="1:7" x14ac:dyDescent="0.25">
      <c r="A1386" s="7">
        <v>45256</v>
      </c>
      <c r="B1386" s="8">
        <v>100001385</v>
      </c>
      <c r="C1386" s="9" t="s">
        <v>49</v>
      </c>
      <c r="D1386" s="9" t="s">
        <v>51</v>
      </c>
      <c r="E1386" s="8">
        <v>1</v>
      </c>
      <c r="F1386" s="3" t="str">
        <f>VLOOKUP(B1386, Завдання1!$H:$J, 2, FALSE)</f>
        <v xml:space="preserve">Сумська </v>
      </c>
      <c r="G1386" s="3" t="str">
        <f>VLOOKUP(B1386, Завдання1!$L:$M, 2, FALSE)</f>
        <v>Android</v>
      </c>
    </row>
    <row r="1387" spans="1:7" x14ac:dyDescent="0.25">
      <c r="A1387" s="7">
        <v>45257</v>
      </c>
      <c r="B1387" s="8">
        <v>100001386</v>
      </c>
      <c r="C1387" s="9" t="s">
        <v>49</v>
      </c>
      <c r="D1387" s="9" t="s">
        <v>51</v>
      </c>
      <c r="E1387" s="8">
        <v>9</v>
      </c>
      <c r="F1387" s="3" t="str">
        <f>VLOOKUP(B1387, Завдання1!$H:$J, 2, FALSE)</f>
        <v xml:space="preserve">Харківська </v>
      </c>
      <c r="G1387" s="3" t="str">
        <f>VLOOKUP(B1387, Завдання1!$L:$M, 2, FALSE)</f>
        <v>Android</v>
      </c>
    </row>
    <row r="1388" spans="1:7" x14ac:dyDescent="0.25">
      <c r="A1388" s="7">
        <v>45255</v>
      </c>
      <c r="B1388" s="8">
        <v>100001387</v>
      </c>
      <c r="C1388" s="9" t="s">
        <v>49</v>
      </c>
      <c r="D1388" s="9" t="s">
        <v>53</v>
      </c>
      <c r="E1388" s="8">
        <v>5</v>
      </c>
      <c r="F1388" s="3" t="str">
        <f>VLOOKUP(B1388, Завдання1!$H:$J, 2, FALSE)</f>
        <v xml:space="preserve">Полтавська </v>
      </c>
      <c r="G1388" s="3" t="str">
        <f>VLOOKUP(B1388, Завдання1!$L:$M, 2, FALSE)</f>
        <v>Android</v>
      </c>
    </row>
    <row r="1389" spans="1:7" x14ac:dyDescent="0.25">
      <c r="A1389" s="7">
        <v>45258</v>
      </c>
      <c r="B1389" s="8">
        <v>100001388</v>
      </c>
      <c r="C1389" s="9" t="s">
        <v>49</v>
      </c>
      <c r="D1389" s="9" t="s">
        <v>51</v>
      </c>
      <c r="E1389" s="8">
        <v>10</v>
      </c>
      <c r="F1389" s="3" t="str">
        <f>VLOOKUP(B1389, Завдання1!$H:$J, 2, FALSE)</f>
        <v xml:space="preserve">Чернігівська </v>
      </c>
      <c r="G1389" s="3" t="str">
        <f>VLOOKUP(B1389, Завдання1!$L:$M, 2, FALSE)</f>
        <v>Android</v>
      </c>
    </row>
    <row r="1390" spans="1:7" x14ac:dyDescent="0.25">
      <c r="A1390" s="7">
        <v>45252</v>
      </c>
      <c r="B1390" s="8">
        <v>100001389</v>
      </c>
      <c r="C1390" s="9" t="s">
        <v>49</v>
      </c>
      <c r="D1390" s="9" t="s">
        <v>53</v>
      </c>
      <c r="E1390" s="8">
        <v>0</v>
      </c>
      <c r="F1390" s="3" t="str">
        <f>VLOOKUP(B1390, Завдання1!$H:$J, 2, FALSE)</f>
        <v xml:space="preserve">Миколаївська </v>
      </c>
      <c r="G1390" s="3" t="str">
        <f>VLOOKUP(B1390, Завдання1!$L:$M, 2, FALSE)</f>
        <v>Android</v>
      </c>
    </row>
    <row r="1391" spans="1:7" x14ac:dyDescent="0.25">
      <c r="A1391" s="7">
        <v>45256</v>
      </c>
      <c r="B1391" s="8">
        <v>100001390</v>
      </c>
      <c r="C1391" s="9" t="s">
        <v>50</v>
      </c>
      <c r="D1391" s="9" t="s">
        <v>54</v>
      </c>
      <c r="E1391" s="8">
        <v>0</v>
      </c>
      <c r="F1391" s="3" t="str">
        <f>VLOOKUP(B1391, Завдання1!$H:$J, 2, FALSE)</f>
        <v xml:space="preserve">Одеська </v>
      </c>
      <c r="G1391" s="3" t="str">
        <f>VLOOKUP(B1391, Завдання1!$L:$M, 2, FALSE)</f>
        <v>Android</v>
      </c>
    </row>
    <row r="1392" spans="1:7" x14ac:dyDescent="0.25">
      <c r="A1392" s="7">
        <v>45255</v>
      </c>
      <c r="B1392" s="8">
        <v>100001391</v>
      </c>
      <c r="C1392" s="9" t="s">
        <v>49</v>
      </c>
      <c r="D1392" s="9" t="s">
        <v>53</v>
      </c>
      <c r="E1392" s="8">
        <v>10</v>
      </c>
      <c r="F1392" s="3" t="str">
        <f>VLOOKUP(B1392, Завдання1!$H:$J, 2, FALSE)</f>
        <v xml:space="preserve">Кіровоградська </v>
      </c>
      <c r="G1392" s="3" t="str">
        <f>VLOOKUP(B1392, Завдання1!$L:$M, 2, FALSE)</f>
        <v>Android</v>
      </c>
    </row>
    <row r="1393" spans="1:7" x14ac:dyDescent="0.25">
      <c r="A1393" s="7">
        <v>45258</v>
      </c>
      <c r="B1393" s="8">
        <v>100001392</v>
      </c>
      <c r="C1393" s="9" t="s">
        <v>49</v>
      </c>
      <c r="D1393" s="9" t="s">
        <v>53</v>
      </c>
      <c r="E1393" s="8">
        <v>0</v>
      </c>
      <c r="F1393" s="3" t="str">
        <f>VLOOKUP(B1393, Завдання1!$H:$J, 2, FALSE)</f>
        <v xml:space="preserve">Кіровоградська </v>
      </c>
      <c r="G1393" s="3" t="str">
        <f>VLOOKUP(B1393, Завдання1!$L:$M, 2, FALSE)</f>
        <v>Android</v>
      </c>
    </row>
    <row r="1394" spans="1:7" x14ac:dyDescent="0.25">
      <c r="A1394" s="7">
        <v>45256</v>
      </c>
      <c r="B1394" s="8">
        <v>100001393</v>
      </c>
      <c r="C1394" s="9" t="s">
        <v>50</v>
      </c>
      <c r="D1394" s="9" t="s">
        <v>54</v>
      </c>
      <c r="E1394" s="8">
        <v>0</v>
      </c>
      <c r="F1394" s="3" t="str">
        <f>VLOOKUP(B1394, Завдання1!$H:$J, 2, FALSE)</f>
        <v xml:space="preserve">Харківська </v>
      </c>
      <c r="G1394" s="3" t="str">
        <f>VLOOKUP(B1394, Завдання1!$L:$M, 2, FALSE)</f>
        <v>IOS</v>
      </c>
    </row>
    <row r="1395" spans="1:7" x14ac:dyDescent="0.25">
      <c r="A1395" s="7">
        <v>45256</v>
      </c>
      <c r="B1395" s="8">
        <v>100001394</v>
      </c>
      <c r="C1395" s="9" t="s">
        <v>49</v>
      </c>
      <c r="D1395" s="9" t="s">
        <v>53</v>
      </c>
      <c r="E1395" s="8">
        <v>6</v>
      </c>
      <c r="F1395" s="3" t="str">
        <f>VLOOKUP(B1395, Завдання1!$H:$J, 2, FALSE)</f>
        <v xml:space="preserve">Тернопільська </v>
      </c>
      <c r="G1395" s="3" t="str">
        <f>VLOOKUP(B1395, Завдання1!$L:$M, 2, FALSE)</f>
        <v>IOS</v>
      </c>
    </row>
    <row r="1396" spans="1:7" x14ac:dyDescent="0.25">
      <c r="A1396" s="7">
        <v>45256</v>
      </c>
      <c r="B1396" s="8">
        <v>100001395</v>
      </c>
      <c r="C1396" s="9" t="s">
        <v>48</v>
      </c>
      <c r="D1396" s="9" t="s">
        <v>52</v>
      </c>
      <c r="E1396" s="8"/>
      <c r="F1396" s="3" t="str">
        <f>VLOOKUP(B1396, Завдання1!$H:$J, 2, FALSE)</f>
        <v xml:space="preserve">Львівська </v>
      </c>
      <c r="G1396" s="3" t="str">
        <f>VLOOKUP(B1396, Завдання1!$L:$M, 2, FALSE)</f>
        <v>IOS</v>
      </c>
    </row>
    <row r="1397" spans="1:7" x14ac:dyDescent="0.25">
      <c r="A1397" s="7">
        <v>45254</v>
      </c>
      <c r="B1397" s="8">
        <v>100001396</v>
      </c>
      <c r="C1397" s="9" t="s">
        <v>49</v>
      </c>
      <c r="D1397" s="9" t="s">
        <v>53</v>
      </c>
      <c r="E1397" s="8"/>
      <c r="F1397" s="3" t="str">
        <f>VLOOKUP(B1397, Завдання1!$H:$J, 2, FALSE)</f>
        <v xml:space="preserve">Сумська </v>
      </c>
      <c r="G1397" s="3" t="str">
        <f>VLOOKUP(B1397, Завдання1!$L:$M, 2, FALSE)</f>
        <v>IOS</v>
      </c>
    </row>
    <row r="1398" spans="1:7" x14ac:dyDescent="0.25">
      <c r="A1398" s="7">
        <v>45250</v>
      </c>
      <c r="B1398" s="8">
        <v>100001397</v>
      </c>
      <c r="C1398" s="9" t="s">
        <v>49</v>
      </c>
      <c r="D1398" s="9" t="s">
        <v>53</v>
      </c>
      <c r="E1398" s="8"/>
      <c r="F1398" s="3" t="str">
        <f>VLOOKUP(B1398, Завдання1!$H:$J, 2, FALSE)</f>
        <v xml:space="preserve">Чернівецька </v>
      </c>
      <c r="G1398" s="3" t="str">
        <f>VLOOKUP(B1398, Завдання1!$L:$M, 2, FALSE)</f>
        <v>Android</v>
      </c>
    </row>
    <row r="1399" spans="1:7" x14ac:dyDescent="0.25">
      <c r="A1399" s="7">
        <v>45256</v>
      </c>
      <c r="B1399" s="8">
        <v>100001398</v>
      </c>
      <c r="C1399" s="9" t="s">
        <v>50</v>
      </c>
      <c r="D1399" s="9" t="s">
        <v>55</v>
      </c>
      <c r="E1399" s="8">
        <v>8</v>
      </c>
      <c r="F1399" s="3" t="str">
        <f>VLOOKUP(B1399, Завдання1!$H:$J, 2, FALSE)</f>
        <v xml:space="preserve">Миколаївська </v>
      </c>
      <c r="G1399" s="3" t="str">
        <f>VLOOKUP(B1399, Завдання1!$L:$M, 2, FALSE)</f>
        <v>Android</v>
      </c>
    </row>
    <row r="1400" spans="1:7" x14ac:dyDescent="0.25">
      <c r="A1400" s="7">
        <v>45256</v>
      </c>
      <c r="B1400" s="8">
        <v>100001399</v>
      </c>
      <c r="C1400" s="9" t="s">
        <v>48</v>
      </c>
      <c r="D1400" s="9" t="s">
        <v>52</v>
      </c>
      <c r="E1400" s="8">
        <v>0</v>
      </c>
      <c r="F1400" s="3" t="str">
        <f>VLOOKUP(B1400, Завдання1!$H:$J, 2, FALSE)</f>
        <v xml:space="preserve">Миколаївська </v>
      </c>
      <c r="G1400" s="3" t="str">
        <f>VLOOKUP(B1400, Завдання1!$L:$M, 2, FALSE)</f>
        <v>IOS</v>
      </c>
    </row>
    <row r="1401" spans="1:7" x14ac:dyDescent="0.25">
      <c r="A1401" s="7">
        <v>45257</v>
      </c>
      <c r="B1401" s="8">
        <v>100001400</v>
      </c>
      <c r="C1401" s="9" t="s">
        <v>49</v>
      </c>
      <c r="D1401" s="9" t="s">
        <v>53</v>
      </c>
      <c r="E1401" s="8">
        <v>10</v>
      </c>
      <c r="F1401" s="3" t="str">
        <f>VLOOKUP(B1401, Завдання1!$H:$J, 2, FALSE)</f>
        <v xml:space="preserve">Закарпатська </v>
      </c>
      <c r="G1401" s="3" t="str">
        <f>VLOOKUP(B1401, Завдання1!$L:$M, 2, FALSE)</f>
        <v>Android</v>
      </c>
    </row>
    <row r="1402" spans="1:7" x14ac:dyDescent="0.25">
      <c r="A1402" s="7">
        <v>45253</v>
      </c>
      <c r="B1402" s="8">
        <v>100001401</v>
      </c>
      <c r="C1402" s="9" t="s">
        <v>48</v>
      </c>
      <c r="D1402" s="9" t="s">
        <v>52</v>
      </c>
      <c r="E1402" s="8">
        <v>10</v>
      </c>
      <c r="F1402" s="3" t="str">
        <f>VLOOKUP(B1402, Завдання1!$H:$J, 2, FALSE)</f>
        <v xml:space="preserve">Хмельницька </v>
      </c>
      <c r="G1402" s="3" t="str">
        <f>VLOOKUP(B1402, Завдання1!$L:$M, 2, FALSE)</f>
        <v>Android</v>
      </c>
    </row>
    <row r="1403" spans="1:7" x14ac:dyDescent="0.25">
      <c r="A1403" s="7">
        <v>45258</v>
      </c>
      <c r="B1403" s="8">
        <v>100001402</v>
      </c>
      <c r="C1403" s="9" t="s">
        <v>48</v>
      </c>
      <c r="D1403" s="9" t="s">
        <v>52</v>
      </c>
      <c r="E1403" s="8">
        <v>6</v>
      </c>
      <c r="F1403" s="3" t="str">
        <f>VLOOKUP(B1403, Завдання1!$H:$J, 2, FALSE)</f>
        <v xml:space="preserve">Сумська </v>
      </c>
      <c r="G1403" s="3" t="str">
        <f>VLOOKUP(B1403, Завдання1!$L:$M, 2, FALSE)</f>
        <v>Android</v>
      </c>
    </row>
    <row r="1404" spans="1:7" x14ac:dyDescent="0.25">
      <c r="A1404" s="7">
        <v>45258</v>
      </c>
      <c r="B1404" s="8">
        <v>100001403</v>
      </c>
      <c r="C1404" s="9" t="s">
        <v>48</v>
      </c>
      <c r="D1404" s="9" t="s">
        <v>52</v>
      </c>
      <c r="E1404" s="8">
        <v>9</v>
      </c>
      <c r="F1404" s="3" t="str">
        <f>VLOOKUP(B1404, Завдання1!$H:$J, 2, FALSE)</f>
        <v xml:space="preserve">Запорізька </v>
      </c>
      <c r="G1404" s="3" t="str">
        <f>VLOOKUP(B1404, Завдання1!$L:$M, 2, FALSE)</f>
        <v>Android</v>
      </c>
    </row>
    <row r="1405" spans="1:7" x14ac:dyDescent="0.25">
      <c r="A1405" s="7">
        <v>45256</v>
      </c>
      <c r="B1405" s="8">
        <v>100001404</v>
      </c>
      <c r="C1405" s="9" t="s">
        <v>48</v>
      </c>
      <c r="D1405" s="9" t="s">
        <v>52</v>
      </c>
      <c r="E1405" s="8"/>
      <c r="F1405" s="3" t="str">
        <f>VLOOKUP(B1405, Завдання1!$H:$J, 2, FALSE)</f>
        <v xml:space="preserve">Тернопільська </v>
      </c>
      <c r="G1405" s="3" t="str">
        <f>VLOOKUP(B1405, Завдання1!$L:$M, 2, FALSE)</f>
        <v>Android</v>
      </c>
    </row>
    <row r="1406" spans="1:7" x14ac:dyDescent="0.25">
      <c r="A1406" s="7">
        <v>45257</v>
      </c>
      <c r="B1406" s="8">
        <v>100001405</v>
      </c>
      <c r="C1406" s="9" t="s">
        <v>49</v>
      </c>
      <c r="D1406" s="9" t="s">
        <v>51</v>
      </c>
      <c r="E1406" s="8">
        <v>10</v>
      </c>
      <c r="F1406" s="3" t="str">
        <f>VLOOKUP(B1406, Завдання1!$H:$J, 2, FALSE)</f>
        <v xml:space="preserve">Харківська </v>
      </c>
      <c r="G1406" s="3" t="str">
        <f>VLOOKUP(B1406, Завдання1!$L:$M, 2, FALSE)</f>
        <v>Android</v>
      </c>
    </row>
    <row r="1407" spans="1:7" x14ac:dyDescent="0.25">
      <c r="A1407" s="7">
        <v>45256</v>
      </c>
      <c r="B1407" s="8">
        <v>100001406</v>
      </c>
      <c r="C1407" s="9" t="s">
        <v>50</v>
      </c>
      <c r="D1407" s="9" t="s">
        <v>55</v>
      </c>
      <c r="E1407" s="8">
        <v>1</v>
      </c>
      <c r="F1407" s="3" t="str">
        <f>VLOOKUP(B1407, Завдання1!$H:$J, 2, FALSE)</f>
        <v>Київська</v>
      </c>
      <c r="G1407" s="3" t="str">
        <f>VLOOKUP(B1407, Завдання1!$L:$M, 2, FALSE)</f>
        <v>Android</v>
      </c>
    </row>
    <row r="1408" spans="1:7" x14ac:dyDescent="0.25">
      <c r="A1408" s="7">
        <v>45252</v>
      </c>
      <c r="B1408" s="8">
        <v>100001407</v>
      </c>
      <c r="C1408" s="9" t="s">
        <v>50</v>
      </c>
      <c r="D1408" s="9" t="s">
        <v>54</v>
      </c>
      <c r="E1408" s="8"/>
      <c r="F1408" s="3" t="str">
        <f>VLOOKUP(B1408, Завдання1!$H:$J, 2, FALSE)</f>
        <v xml:space="preserve">Харківська </v>
      </c>
      <c r="G1408" s="3" t="str">
        <f>VLOOKUP(B1408, Завдання1!$L:$M, 2, FALSE)</f>
        <v>Android</v>
      </c>
    </row>
    <row r="1409" spans="1:7" x14ac:dyDescent="0.25">
      <c r="A1409" s="7">
        <v>45258</v>
      </c>
      <c r="B1409" s="8">
        <v>100001408</v>
      </c>
      <c r="C1409" s="9" t="s">
        <v>49</v>
      </c>
      <c r="D1409" s="9" t="s">
        <v>51</v>
      </c>
      <c r="E1409" s="8"/>
      <c r="F1409" s="3" t="str">
        <f>VLOOKUP(B1409, Завдання1!$H:$J, 2, FALSE)</f>
        <v xml:space="preserve">Харківська </v>
      </c>
      <c r="G1409" s="3" t="str">
        <f>VLOOKUP(B1409, Завдання1!$L:$M, 2, FALSE)</f>
        <v>Android</v>
      </c>
    </row>
    <row r="1410" spans="1:7" x14ac:dyDescent="0.25">
      <c r="A1410" s="7">
        <v>45257</v>
      </c>
      <c r="B1410" s="8">
        <v>100001409</v>
      </c>
      <c r="C1410" s="9" t="s">
        <v>48</v>
      </c>
      <c r="D1410" s="9" t="s">
        <v>52</v>
      </c>
      <c r="E1410" s="8">
        <v>10</v>
      </c>
      <c r="F1410" s="3" t="str">
        <f>VLOOKUP(B1410, Завдання1!$H:$J, 2, FALSE)</f>
        <v xml:space="preserve">Закарпатська </v>
      </c>
      <c r="G1410" s="3" t="str">
        <f>VLOOKUP(B1410, Завдання1!$L:$M, 2, FALSE)</f>
        <v>Android</v>
      </c>
    </row>
    <row r="1411" spans="1:7" x14ac:dyDescent="0.25">
      <c r="A1411" s="7">
        <v>45256</v>
      </c>
      <c r="B1411" s="8">
        <v>100001410</v>
      </c>
      <c r="C1411" s="9" t="s">
        <v>48</v>
      </c>
      <c r="D1411" s="9" t="s">
        <v>52</v>
      </c>
      <c r="E1411" s="8">
        <v>8</v>
      </c>
      <c r="F1411" s="3" t="str">
        <f>VLOOKUP(B1411, Завдання1!$H:$J, 2, FALSE)</f>
        <v xml:space="preserve">Закарпатська </v>
      </c>
      <c r="G1411" s="3" t="str">
        <f>VLOOKUP(B1411, Завдання1!$L:$M, 2, FALSE)</f>
        <v>Android</v>
      </c>
    </row>
    <row r="1412" spans="1:7" x14ac:dyDescent="0.25">
      <c r="A1412" s="7">
        <v>45253</v>
      </c>
      <c r="B1412" s="8">
        <v>100001411</v>
      </c>
      <c r="C1412" s="9" t="s">
        <v>48</v>
      </c>
      <c r="D1412" s="9" t="s">
        <v>52</v>
      </c>
      <c r="E1412" s="8"/>
      <c r="F1412" s="3" t="str">
        <f>VLOOKUP(B1412, Завдання1!$H:$J, 2, FALSE)</f>
        <v>Київська</v>
      </c>
      <c r="G1412" s="3" t="str">
        <f>VLOOKUP(B1412, Завдання1!$L:$M, 2, FALSE)</f>
        <v>Android</v>
      </c>
    </row>
    <row r="1413" spans="1:7" x14ac:dyDescent="0.25">
      <c r="A1413" s="7">
        <v>45255</v>
      </c>
      <c r="B1413" s="8">
        <v>100001412</v>
      </c>
      <c r="C1413" s="9" t="s">
        <v>50</v>
      </c>
      <c r="D1413" s="9" t="s">
        <v>54</v>
      </c>
      <c r="E1413" s="8">
        <v>10</v>
      </c>
      <c r="F1413" s="3" t="str">
        <f>VLOOKUP(B1413, Завдання1!$H:$J, 2, FALSE)</f>
        <v xml:space="preserve">Тернопільська </v>
      </c>
      <c r="G1413" s="3" t="str">
        <f>VLOOKUP(B1413, Завдання1!$L:$M, 2, FALSE)</f>
        <v>Android</v>
      </c>
    </row>
    <row r="1414" spans="1:7" x14ac:dyDescent="0.25">
      <c r="A1414" s="7">
        <v>45258</v>
      </c>
      <c r="B1414" s="8">
        <v>100001413</v>
      </c>
      <c r="C1414" s="9" t="s">
        <v>49</v>
      </c>
      <c r="D1414" s="9" t="s">
        <v>51</v>
      </c>
      <c r="E1414" s="8">
        <v>5</v>
      </c>
      <c r="F1414" s="3" t="str">
        <f>VLOOKUP(B1414, Завдання1!$H:$J, 2, FALSE)</f>
        <v xml:space="preserve">Запорізька </v>
      </c>
      <c r="G1414" s="3" t="str">
        <f>VLOOKUP(B1414, Завдання1!$L:$M, 2, FALSE)</f>
        <v>Android</v>
      </c>
    </row>
    <row r="1415" spans="1:7" x14ac:dyDescent="0.25">
      <c r="A1415" s="7">
        <v>45250</v>
      </c>
      <c r="B1415" s="8">
        <v>100001414</v>
      </c>
      <c r="C1415" s="9" t="s">
        <v>49</v>
      </c>
      <c r="D1415" s="9" t="s">
        <v>51</v>
      </c>
      <c r="E1415" s="8">
        <v>9</v>
      </c>
      <c r="F1415" s="3" t="str">
        <f>VLOOKUP(B1415, Завдання1!$H:$J, 2, FALSE)</f>
        <v xml:space="preserve">Чернігівська </v>
      </c>
      <c r="G1415" s="3" t="str">
        <f>VLOOKUP(B1415, Завдання1!$L:$M, 2, FALSE)</f>
        <v>Android</v>
      </c>
    </row>
    <row r="1416" spans="1:7" x14ac:dyDescent="0.25">
      <c r="A1416" s="7">
        <v>45255</v>
      </c>
      <c r="B1416" s="8">
        <v>100001415</v>
      </c>
      <c r="C1416" s="9" t="s">
        <v>48</v>
      </c>
      <c r="D1416" s="9" t="s">
        <v>52</v>
      </c>
      <c r="E1416" s="8">
        <v>0</v>
      </c>
      <c r="F1416" s="3" t="str">
        <f>VLOOKUP(B1416, Завдання1!$H:$J, 2, FALSE)</f>
        <v xml:space="preserve">Харківська </v>
      </c>
      <c r="G1416" s="3" t="str">
        <f>VLOOKUP(B1416, Завдання1!$L:$M, 2, FALSE)</f>
        <v>Android</v>
      </c>
    </row>
    <row r="1417" spans="1:7" x14ac:dyDescent="0.25">
      <c r="A1417" s="7">
        <v>45252</v>
      </c>
      <c r="B1417" s="8">
        <v>100001416</v>
      </c>
      <c r="C1417" s="9" t="s">
        <v>48</v>
      </c>
      <c r="D1417" s="9" t="s">
        <v>52</v>
      </c>
      <c r="E1417" s="8">
        <v>10</v>
      </c>
      <c r="F1417" s="3" t="str">
        <f>VLOOKUP(B1417, Завдання1!$H:$J, 2, FALSE)</f>
        <v xml:space="preserve">Дніпропетровська </v>
      </c>
      <c r="G1417" s="3" t="str">
        <f>VLOOKUP(B1417, Завдання1!$L:$M, 2, FALSE)</f>
        <v>Android</v>
      </c>
    </row>
    <row r="1418" spans="1:7" x14ac:dyDescent="0.25">
      <c r="A1418" s="7">
        <v>45250</v>
      </c>
      <c r="B1418" s="8">
        <v>100001417</v>
      </c>
      <c r="C1418" s="9" t="s">
        <v>49</v>
      </c>
      <c r="D1418" s="9" t="s">
        <v>51</v>
      </c>
      <c r="E1418" s="8"/>
      <c r="F1418" s="3" t="str">
        <f>VLOOKUP(B1418, Завдання1!$H:$J, 2, FALSE)</f>
        <v xml:space="preserve">Харківська </v>
      </c>
      <c r="G1418" s="3" t="str">
        <f>VLOOKUP(B1418, Завдання1!$L:$M, 2, FALSE)</f>
        <v>Android</v>
      </c>
    </row>
    <row r="1419" spans="1:7" x14ac:dyDescent="0.25">
      <c r="A1419" s="7">
        <v>45252</v>
      </c>
      <c r="B1419" s="8">
        <v>100001418</v>
      </c>
      <c r="C1419" s="9" t="s">
        <v>49</v>
      </c>
      <c r="D1419" s="9" t="s">
        <v>53</v>
      </c>
      <c r="E1419" s="8">
        <v>10</v>
      </c>
      <c r="F1419" s="3" t="str">
        <f>VLOOKUP(B1419, Завдання1!$H:$J, 2, FALSE)</f>
        <v xml:space="preserve">Вінницька </v>
      </c>
      <c r="G1419" s="3" t="str">
        <f>VLOOKUP(B1419, Завдання1!$L:$M, 2, FALSE)</f>
        <v>Android</v>
      </c>
    </row>
    <row r="1420" spans="1:7" x14ac:dyDescent="0.25">
      <c r="A1420" s="7">
        <v>45250</v>
      </c>
      <c r="B1420" s="8">
        <v>100001419</v>
      </c>
      <c r="C1420" s="9" t="s">
        <v>49</v>
      </c>
      <c r="D1420" s="9" t="s">
        <v>53</v>
      </c>
      <c r="E1420" s="8">
        <v>10</v>
      </c>
      <c r="F1420" s="3" t="str">
        <f>VLOOKUP(B1420, Завдання1!$H:$J, 2, FALSE)</f>
        <v xml:space="preserve">Кіровоградська </v>
      </c>
      <c r="G1420" s="3" t="str">
        <f>VLOOKUP(B1420, Завдання1!$L:$M, 2, FALSE)</f>
        <v>Android</v>
      </c>
    </row>
    <row r="1421" spans="1:7" x14ac:dyDescent="0.25">
      <c r="A1421" s="7">
        <v>45258</v>
      </c>
      <c r="B1421" s="8">
        <v>100001420</v>
      </c>
      <c r="C1421" s="9" t="s">
        <v>49</v>
      </c>
      <c r="D1421" s="9" t="s">
        <v>53</v>
      </c>
      <c r="E1421" s="8">
        <v>0</v>
      </c>
      <c r="F1421" s="3" t="str">
        <f>VLOOKUP(B1421, Завдання1!$H:$J, 2, FALSE)</f>
        <v xml:space="preserve">Івано-Франківська </v>
      </c>
      <c r="G1421" s="3" t="str">
        <f>VLOOKUP(B1421, Завдання1!$L:$M, 2, FALSE)</f>
        <v>Android</v>
      </c>
    </row>
    <row r="1422" spans="1:7" x14ac:dyDescent="0.25">
      <c r="A1422" s="7">
        <v>45257</v>
      </c>
      <c r="B1422" s="8">
        <v>100001421</v>
      </c>
      <c r="C1422" s="9" t="s">
        <v>48</v>
      </c>
      <c r="D1422" s="9" t="s">
        <v>52</v>
      </c>
      <c r="E1422" s="8">
        <v>10</v>
      </c>
      <c r="F1422" s="3" t="str">
        <f>VLOOKUP(B1422, Завдання1!$H:$J, 2, FALSE)</f>
        <v xml:space="preserve">Дніпропетровська </v>
      </c>
      <c r="G1422" s="3" t="str">
        <f>VLOOKUP(B1422, Завдання1!$L:$M, 2, FALSE)</f>
        <v>Android</v>
      </c>
    </row>
    <row r="1423" spans="1:7" x14ac:dyDescent="0.25">
      <c r="A1423" s="7">
        <v>45250</v>
      </c>
      <c r="B1423" s="8">
        <v>100001422</v>
      </c>
      <c r="C1423" s="9" t="s">
        <v>49</v>
      </c>
      <c r="D1423" s="9" t="s">
        <v>53</v>
      </c>
      <c r="E1423" s="8">
        <v>9</v>
      </c>
      <c r="F1423" s="3" t="str">
        <f>VLOOKUP(B1423, Завдання1!$H:$J, 2, FALSE)</f>
        <v>Київська</v>
      </c>
      <c r="G1423" s="3" t="str">
        <f>VLOOKUP(B1423, Завдання1!$L:$M, 2, FALSE)</f>
        <v>Android</v>
      </c>
    </row>
    <row r="1424" spans="1:7" x14ac:dyDescent="0.25">
      <c r="A1424" s="7">
        <v>45257</v>
      </c>
      <c r="B1424" s="8">
        <v>100001423</v>
      </c>
      <c r="C1424" s="9" t="s">
        <v>50</v>
      </c>
      <c r="D1424" s="9" t="s">
        <v>54</v>
      </c>
      <c r="E1424" s="8">
        <v>5</v>
      </c>
      <c r="F1424" s="3" t="str">
        <f>VLOOKUP(B1424, Завдання1!$H:$J, 2, FALSE)</f>
        <v xml:space="preserve">Сумська </v>
      </c>
      <c r="G1424" s="3" t="str">
        <f>VLOOKUP(B1424, Завдання1!$L:$M, 2, FALSE)</f>
        <v>Android</v>
      </c>
    </row>
    <row r="1425" spans="1:7" x14ac:dyDescent="0.25">
      <c r="A1425" s="7">
        <v>45254</v>
      </c>
      <c r="B1425" s="8">
        <v>100001424</v>
      </c>
      <c r="C1425" s="9" t="s">
        <v>49</v>
      </c>
      <c r="D1425" s="9" t="s">
        <v>51</v>
      </c>
      <c r="E1425" s="8">
        <v>8</v>
      </c>
      <c r="F1425" s="3" t="str">
        <f>VLOOKUP(B1425, Завдання1!$H:$J, 2, FALSE)</f>
        <v xml:space="preserve">Житомирська </v>
      </c>
      <c r="G1425" s="3" t="str">
        <f>VLOOKUP(B1425, Завдання1!$L:$M, 2, FALSE)</f>
        <v>Android</v>
      </c>
    </row>
    <row r="1426" spans="1:7" x14ac:dyDescent="0.25">
      <c r="A1426" s="7">
        <v>45254</v>
      </c>
      <c r="B1426" s="8">
        <v>100001425</v>
      </c>
      <c r="C1426" s="9" t="s">
        <v>49</v>
      </c>
      <c r="D1426" s="9" t="s">
        <v>51</v>
      </c>
      <c r="E1426" s="8">
        <v>1</v>
      </c>
      <c r="F1426" s="3" t="str">
        <f>VLOOKUP(B1426, Завдання1!$H:$J, 2, FALSE)</f>
        <v xml:space="preserve">Чернігівська </v>
      </c>
      <c r="G1426" s="3" t="str">
        <f>VLOOKUP(B1426, Завдання1!$L:$M, 2, FALSE)</f>
        <v>Android</v>
      </c>
    </row>
    <row r="1427" spans="1:7" x14ac:dyDescent="0.25">
      <c r="A1427" s="7">
        <v>45254</v>
      </c>
      <c r="B1427" s="8">
        <v>100001426</v>
      </c>
      <c r="C1427" s="9" t="s">
        <v>48</v>
      </c>
      <c r="D1427" s="9" t="s">
        <v>52</v>
      </c>
      <c r="E1427" s="8">
        <v>10</v>
      </c>
      <c r="F1427" s="3" t="str">
        <f>VLOOKUP(B1427, Завдання1!$H:$J, 2, FALSE)</f>
        <v xml:space="preserve">Чернігівська </v>
      </c>
      <c r="G1427" s="3" t="str">
        <f>VLOOKUP(B1427, Завдання1!$L:$M, 2, FALSE)</f>
        <v>Android</v>
      </c>
    </row>
    <row r="1428" spans="1:7" x14ac:dyDescent="0.25">
      <c r="A1428" s="7">
        <v>45255</v>
      </c>
      <c r="B1428" s="8">
        <v>100001427</v>
      </c>
      <c r="C1428" s="9" t="s">
        <v>50</v>
      </c>
      <c r="D1428" s="9" t="s">
        <v>56</v>
      </c>
      <c r="E1428" s="8">
        <v>2</v>
      </c>
      <c r="F1428" s="3" t="str">
        <f>VLOOKUP(B1428, Завдання1!$H:$J, 2, FALSE)</f>
        <v xml:space="preserve">Харківська </v>
      </c>
      <c r="G1428" s="3" t="str">
        <f>VLOOKUP(B1428, Завдання1!$L:$M, 2, FALSE)</f>
        <v>Android</v>
      </c>
    </row>
    <row r="1429" spans="1:7" x14ac:dyDescent="0.25">
      <c r="A1429" s="7">
        <v>45258</v>
      </c>
      <c r="B1429" s="8">
        <v>100001428</v>
      </c>
      <c r="C1429" s="9" t="s">
        <v>49</v>
      </c>
      <c r="D1429" s="9" t="s">
        <v>53</v>
      </c>
      <c r="E1429" s="8">
        <v>10</v>
      </c>
      <c r="F1429" s="3" t="str">
        <f>VLOOKUP(B1429, Завдання1!$H:$J, 2, FALSE)</f>
        <v xml:space="preserve">Івано-Франківська </v>
      </c>
      <c r="G1429" s="3" t="str">
        <f>VLOOKUP(B1429, Завдання1!$L:$M, 2, FALSE)</f>
        <v>Android</v>
      </c>
    </row>
    <row r="1430" spans="1:7" x14ac:dyDescent="0.25">
      <c r="A1430" s="7">
        <v>45253</v>
      </c>
      <c r="B1430" s="8">
        <v>100001429</v>
      </c>
      <c r="C1430" s="9" t="s">
        <v>49</v>
      </c>
      <c r="D1430" s="9" t="s">
        <v>53</v>
      </c>
      <c r="E1430" s="8">
        <v>10</v>
      </c>
      <c r="F1430" s="3" t="str">
        <f>VLOOKUP(B1430, Завдання1!$H:$J, 2, FALSE)</f>
        <v xml:space="preserve">Сумська </v>
      </c>
      <c r="G1430" s="3" t="str">
        <f>VLOOKUP(B1430, Завдання1!$L:$M, 2, FALSE)</f>
        <v>Android</v>
      </c>
    </row>
    <row r="1431" spans="1:7" x14ac:dyDescent="0.25">
      <c r="A1431" s="7">
        <v>45253</v>
      </c>
      <c r="B1431" s="8">
        <v>100001430</v>
      </c>
      <c r="C1431" s="9" t="s">
        <v>49</v>
      </c>
      <c r="D1431" s="9" t="s">
        <v>53</v>
      </c>
      <c r="E1431" s="8">
        <v>4</v>
      </c>
      <c r="F1431" s="3" t="str">
        <f>VLOOKUP(B1431, Завдання1!$H:$J, 2, FALSE)</f>
        <v xml:space="preserve">Запорізька </v>
      </c>
      <c r="G1431" s="3" t="str">
        <f>VLOOKUP(B1431, Завдання1!$L:$M, 2, FALSE)</f>
        <v>Android</v>
      </c>
    </row>
    <row r="1432" spans="1:7" x14ac:dyDescent="0.25">
      <c r="A1432" s="7">
        <v>45258</v>
      </c>
      <c r="B1432" s="8">
        <v>100001431</v>
      </c>
      <c r="C1432" s="9" t="s">
        <v>49</v>
      </c>
      <c r="D1432" s="9" t="s">
        <v>51</v>
      </c>
      <c r="E1432" s="8"/>
      <c r="F1432" s="3" t="str">
        <f>VLOOKUP(B1432, Завдання1!$H:$J, 2, FALSE)</f>
        <v xml:space="preserve">Одеська </v>
      </c>
      <c r="G1432" s="3" t="str">
        <f>VLOOKUP(B1432, Завдання1!$L:$M, 2, FALSE)</f>
        <v>IOS</v>
      </c>
    </row>
    <row r="1433" spans="1:7" x14ac:dyDescent="0.25">
      <c r="A1433" s="7">
        <v>45258</v>
      </c>
      <c r="B1433" s="8">
        <v>100001432</v>
      </c>
      <c r="C1433" s="9" t="s">
        <v>48</v>
      </c>
      <c r="D1433" s="9" t="s">
        <v>52</v>
      </c>
      <c r="E1433" s="8"/>
      <c r="F1433" s="3" t="str">
        <f>VLOOKUP(B1433, Завдання1!$H:$J, 2, FALSE)</f>
        <v xml:space="preserve">Дніпропетровська </v>
      </c>
      <c r="G1433" s="3" t="str">
        <f>VLOOKUP(B1433, Завдання1!$L:$M, 2, FALSE)</f>
        <v>IOS</v>
      </c>
    </row>
    <row r="1434" spans="1:7" x14ac:dyDescent="0.25">
      <c r="A1434" s="7">
        <v>45254</v>
      </c>
      <c r="B1434" s="8">
        <v>100001433</v>
      </c>
      <c r="C1434" s="9" t="s">
        <v>50</v>
      </c>
      <c r="D1434" s="9" t="s">
        <v>54</v>
      </c>
      <c r="E1434" s="8"/>
      <c r="F1434" s="3" t="str">
        <f>VLOOKUP(B1434, Завдання1!$H:$J, 2, FALSE)</f>
        <v xml:space="preserve">Вінницька </v>
      </c>
      <c r="G1434" s="3" t="str">
        <f>VLOOKUP(B1434, Завдання1!$L:$M, 2, FALSE)</f>
        <v>IOS</v>
      </c>
    </row>
    <row r="1435" spans="1:7" x14ac:dyDescent="0.25">
      <c r="A1435" s="7">
        <v>45254</v>
      </c>
      <c r="B1435" s="8">
        <v>100001434</v>
      </c>
      <c r="C1435" s="9" t="s">
        <v>49</v>
      </c>
      <c r="D1435" s="9" t="s">
        <v>51</v>
      </c>
      <c r="E1435" s="8">
        <v>10</v>
      </c>
      <c r="F1435" s="3" t="str">
        <f>VLOOKUP(B1435, Завдання1!$H:$J, 2, FALSE)</f>
        <v xml:space="preserve">Івано-Франківська </v>
      </c>
      <c r="G1435" s="3" t="str">
        <f>VLOOKUP(B1435, Завдання1!$L:$M, 2, FALSE)</f>
        <v>IOS</v>
      </c>
    </row>
    <row r="1436" spans="1:7" x14ac:dyDescent="0.25">
      <c r="A1436" s="7">
        <v>45258</v>
      </c>
      <c r="B1436" s="8">
        <v>100001435</v>
      </c>
      <c r="C1436" s="9" t="s">
        <v>49</v>
      </c>
      <c r="D1436" s="9" t="s">
        <v>51</v>
      </c>
      <c r="E1436" s="8">
        <v>0</v>
      </c>
      <c r="F1436" s="3" t="str">
        <f>VLOOKUP(B1436, Завдання1!$H:$J, 2, FALSE)</f>
        <v xml:space="preserve">Волинська </v>
      </c>
      <c r="G1436" s="3" t="str">
        <f>VLOOKUP(B1436, Завдання1!$L:$M, 2, FALSE)</f>
        <v>Android</v>
      </c>
    </row>
    <row r="1437" spans="1:7" x14ac:dyDescent="0.25">
      <c r="A1437" s="7">
        <v>45257</v>
      </c>
      <c r="B1437" s="8">
        <v>100001436</v>
      </c>
      <c r="C1437" s="9" t="s">
        <v>49</v>
      </c>
      <c r="D1437" s="9" t="s">
        <v>53</v>
      </c>
      <c r="E1437" s="8">
        <v>8</v>
      </c>
      <c r="F1437" s="3" t="str">
        <f>VLOOKUP(B1437, Завдання1!$H:$J, 2, FALSE)</f>
        <v xml:space="preserve">Сумська </v>
      </c>
      <c r="G1437" s="3" t="str">
        <f>VLOOKUP(B1437, Завдання1!$L:$M, 2, FALSE)</f>
        <v>Android</v>
      </c>
    </row>
    <row r="1438" spans="1:7" x14ac:dyDescent="0.25">
      <c r="A1438" s="7">
        <v>45254</v>
      </c>
      <c r="B1438" s="8">
        <v>100001437</v>
      </c>
      <c r="C1438" s="9" t="s">
        <v>48</v>
      </c>
      <c r="D1438" s="9" t="s">
        <v>52</v>
      </c>
      <c r="E1438" s="8">
        <v>9</v>
      </c>
      <c r="F1438" s="3" t="str">
        <f>VLOOKUP(B1438, Завдання1!$H:$J, 2, FALSE)</f>
        <v xml:space="preserve">Одеська </v>
      </c>
      <c r="G1438" s="3" t="str">
        <f>VLOOKUP(B1438, Завдання1!$L:$M, 2, FALSE)</f>
        <v>IOS</v>
      </c>
    </row>
    <row r="1439" spans="1:7" x14ac:dyDescent="0.25">
      <c r="A1439" s="7">
        <v>45257</v>
      </c>
      <c r="B1439" s="8">
        <v>100001438</v>
      </c>
      <c r="C1439" s="9" t="s">
        <v>48</v>
      </c>
      <c r="D1439" s="9" t="s">
        <v>52</v>
      </c>
      <c r="E1439" s="8">
        <v>10</v>
      </c>
      <c r="F1439" s="3" t="str">
        <f>VLOOKUP(B1439, Завдання1!$H:$J, 2, FALSE)</f>
        <v xml:space="preserve">Харківська </v>
      </c>
      <c r="G1439" s="3" t="str">
        <f>VLOOKUP(B1439, Завдання1!$L:$M, 2, FALSE)</f>
        <v>Android</v>
      </c>
    </row>
    <row r="1440" spans="1:7" x14ac:dyDescent="0.25">
      <c r="A1440" s="7">
        <v>45252</v>
      </c>
      <c r="B1440" s="8">
        <v>100001439</v>
      </c>
      <c r="C1440" s="9" t="s">
        <v>48</v>
      </c>
      <c r="D1440" s="9" t="s">
        <v>52</v>
      </c>
      <c r="E1440" s="8">
        <v>8</v>
      </c>
      <c r="F1440" s="3" t="str">
        <f>VLOOKUP(B1440, Завдання1!$H:$J, 2, FALSE)</f>
        <v xml:space="preserve">Тернопільська </v>
      </c>
      <c r="G1440" s="3" t="str">
        <f>VLOOKUP(B1440, Завдання1!$L:$M, 2, FALSE)</f>
        <v>Android</v>
      </c>
    </row>
    <row r="1441" spans="1:7" x14ac:dyDescent="0.25">
      <c r="A1441" s="7">
        <v>45258</v>
      </c>
      <c r="B1441" s="8">
        <v>100001440</v>
      </c>
      <c r="C1441" s="9" t="s">
        <v>48</v>
      </c>
      <c r="D1441" s="9" t="s">
        <v>52</v>
      </c>
      <c r="E1441" s="8">
        <v>9</v>
      </c>
      <c r="F1441" s="3" t="str">
        <f>VLOOKUP(B1441, Завдання1!$H:$J, 2, FALSE)</f>
        <v xml:space="preserve">Чернівецька </v>
      </c>
      <c r="G1441" s="3" t="str">
        <f>VLOOKUP(B1441, Завдання1!$L:$M, 2, FALSE)</f>
        <v>Android</v>
      </c>
    </row>
    <row r="1442" spans="1:7" x14ac:dyDescent="0.25">
      <c r="A1442" s="7">
        <v>45254</v>
      </c>
      <c r="B1442" s="8">
        <v>100001441</v>
      </c>
      <c r="C1442" s="9" t="s">
        <v>50</v>
      </c>
      <c r="D1442" s="9" t="s">
        <v>55</v>
      </c>
      <c r="E1442" s="8"/>
      <c r="F1442" s="3" t="str">
        <f>VLOOKUP(B1442, Завдання1!$H:$J, 2, FALSE)</f>
        <v xml:space="preserve">Рівненська </v>
      </c>
      <c r="G1442" s="3" t="str">
        <f>VLOOKUP(B1442, Завдання1!$L:$M, 2, FALSE)</f>
        <v>Android</v>
      </c>
    </row>
    <row r="1443" spans="1:7" x14ac:dyDescent="0.25">
      <c r="A1443" s="7">
        <v>45250</v>
      </c>
      <c r="B1443" s="8">
        <v>100001442</v>
      </c>
      <c r="C1443" s="9" t="s">
        <v>48</v>
      </c>
      <c r="D1443" s="9" t="s">
        <v>52</v>
      </c>
      <c r="E1443" s="8"/>
      <c r="F1443" s="3" t="str">
        <f>VLOOKUP(B1443, Завдання1!$H:$J, 2, FALSE)</f>
        <v xml:space="preserve">Харківська </v>
      </c>
      <c r="G1443" s="3" t="str">
        <f>VLOOKUP(B1443, Завдання1!$L:$M, 2, FALSE)</f>
        <v>Android</v>
      </c>
    </row>
    <row r="1444" spans="1:7" x14ac:dyDescent="0.25">
      <c r="A1444" s="7">
        <v>45252</v>
      </c>
      <c r="B1444" s="8">
        <v>100001443</v>
      </c>
      <c r="C1444" s="9" t="s">
        <v>49</v>
      </c>
      <c r="D1444" s="9" t="s">
        <v>51</v>
      </c>
      <c r="E1444" s="8">
        <v>1</v>
      </c>
      <c r="F1444" s="3" t="str">
        <f>VLOOKUP(B1444, Завдання1!$H:$J, 2, FALSE)</f>
        <v xml:space="preserve">Львівська </v>
      </c>
      <c r="G1444" s="3" t="str">
        <f>VLOOKUP(B1444, Завдання1!$L:$M, 2, FALSE)</f>
        <v>Android</v>
      </c>
    </row>
    <row r="1445" spans="1:7" x14ac:dyDescent="0.25">
      <c r="A1445" s="7">
        <v>45254</v>
      </c>
      <c r="B1445" s="8">
        <v>100001444</v>
      </c>
      <c r="C1445" s="9" t="s">
        <v>49</v>
      </c>
      <c r="D1445" s="9" t="s">
        <v>53</v>
      </c>
      <c r="E1445" s="8">
        <v>0</v>
      </c>
      <c r="F1445" s="3" t="str">
        <f>VLOOKUP(B1445, Завдання1!$H:$J, 2, FALSE)</f>
        <v xml:space="preserve">Чернівецька </v>
      </c>
      <c r="G1445" s="3" t="str">
        <f>VLOOKUP(B1445, Завдання1!$L:$M, 2, FALSE)</f>
        <v>Android</v>
      </c>
    </row>
    <row r="1446" spans="1:7" x14ac:dyDescent="0.25">
      <c r="A1446" s="7">
        <v>45257</v>
      </c>
      <c r="B1446" s="8">
        <v>100001445</v>
      </c>
      <c r="C1446" s="9" t="s">
        <v>49</v>
      </c>
      <c r="D1446" s="9" t="s">
        <v>53</v>
      </c>
      <c r="E1446" s="8"/>
      <c r="F1446" s="3" t="str">
        <f>VLOOKUP(B1446, Завдання1!$H:$J, 2, FALSE)</f>
        <v>Київська</v>
      </c>
      <c r="G1446" s="3" t="str">
        <f>VLOOKUP(B1446, Завдання1!$L:$M, 2, FALSE)</f>
        <v>Android</v>
      </c>
    </row>
    <row r="1447" spans="1:7" x14ac:dyDescent="0.25">
      <c r="A1447" s="7">
        <v>45256</v>
      </c>
      <c r="B1447" s="8">
        <v>100001446</v>
      </c>
      <c r="C1447" s="9" t="s">
        <v>49</v>
      </c>
      <c r="D1447" s="9" t="s">
        <v>53</v>
      </c>
      <c r="E1447" s="8">
        <v>9</v>
      </c>
      <c r="F1447" s="3" t="str">
        <f>VLOOKUP(B1447, Завдання1!$H:$J, 2, FALSE)</f>
        <v xml:space="preserve">Чернігівська </v>
      </c>
      <c r="G1447" s="3" t="str">
        <f>VLOOKUP(B1447, Завдання1!$L:$M, 2, FALSE)</f>
        <v>Android</v>
      </c>
    </row>
    <row r="1448" spans="1:7" x14ac:dyDescent="0.25">
      <c r="A1448" s="7">
        <v>45250</v>
      </c>
      <c r="B1448" s="8">
        <v>100001447</v>
      </c>
      <c r="C1448" s="9" t="s">
        <v>49</v>
      </c>
      <c r="D1448" s="9" t="s">
        <v>53</v>
      </c>
      <c r="E1448" s="8">
        <v>5</v>
      </c>
      <c r="F1448" s="3" t="str">
        <f>VLOOKUP(B1448, Завдання1!$H:$J, 2, FALSE)</f>
        <v xml:space="preserve">Чернігівська </v>
      </c>
      <c r="G1448" s="3" t="str">
        <f>VLOOKUP(B1448, Завдання1!$L:$M, 2, FALSE)</f>
        <v>Android</v>
      </c>
    </row>
    <row r="1449" spans="1:7" x14ac:dyDescent="0.25">
      <c r="A1449" s="7">
        <v>45257</v>
      </c>
      <c r="B1449" s="8">
        <v>100001448</v>
      </c>
      <c r="C1449" s="9" t="s">
        <v>50</v>
      </c>
      <c r="D1449" s="9" t="s">
        <v>55</v>
      </c>
      <c r="E1449" s="8">
        <v>4</v>
      </c>
      <c r="F1449" s="3" t="str">
        <f>VLOOKUP(B1449, Завдання1!$H:$J, 2, FALSE)</f>
        <v xml:space="preserve">Рівненська </v>
      </c>
      <c r="G1449" s="3" t="str">
        <f>VLOOKUP(B1449, Завдання1!$L:$M, 2, FALSE)</f>
        <v>Android</v>
      </c>
    </row>
    <row r="1450" spans="1:7" x14ac:dyDescent="0.25">
      <c r="A1450" s="7">
        <v>45258</v>
      </c>
      <c r="B1450" s="8">
        <v>100001449</v>
      </c>
      <c r="C1450" s="9" t="s">
        <v>49</v>
      </c>
      <c r="D1450" s="9" t="s">
        <v>53</v>
      </c>
      <c r="E1450" s="8">
        <v>2</v>
      </c>
      <c r="F1450" s="3" t="str">
        <f>VLOOKUP(B1450, Завдання1!$H:$J, 2, FALSE)</f>
        <v xml:space="preserve">Івано-Франківська </v>
      </c>
      <c r="G1450" s="3" t="str">
        <f>VLOOKUP(B1450, Завдання1!$L:$M, 2, FALSE)</f>
        <v>Android</v>
      </c>
    </row>
    <row r="1451" spans="1:7" x14ac:dyDescent="0.25">
      <c r="A1451" s="7">
        <v>45252</v>
      </c>
      <c r="B1451" s="8">
        <v>100001450</v>
      </c>
      <c r="C1451" s="9" t="s">
        <v>48</v>
      </c>
      <c r="D1451" s="9" t="s">
        <v>52</v>
      </c>
      <c r="E1451" s="8">
        <v>2</v>
      </c>
      <c r="F1451" s="3" t="str">
        <f>VLOOKUP(B1451, Завдання1!$H:$J, 2, FALSE)</f>
        <v xml:space="preserve">Миколаївська </v>
      </c>
      <c r="G1451" s="3" t="str">
        <f>VLOOKUP(B1451, Завдання1!$L:$M, 2, FALSE)</f>
        <v>Android</v>
      </c>
    </row>
    <row r="1452" spans="1:7" x14ac:dyDescent="0.25">
      <c r="A1452" s="7">
        <v>45250</v>
      </c>
      <c r="B1452" s="8">
        <v>100001451</v>
      </c>
      <c r="C1452" s="9" t="s">
        <v>48</v>
      </c>
      <c r="D1452" s="9" t="s">
        <v>52</v>
      </c>
      <c r="E1452" s="8">
        <v>8</v>
      </c>
      <c r="F1452" s="3" t="str">
        <f>VLOOKUP(B1452, Завдання1!$H:$J, 2, FALSE)</f>
        <v xml:space="preserve">Сумська </v>
      </c>
      <c r="G1452" s="3" t="str">
        <f>VLOOKUP(B1452, Завдання1!$L:$M, 2, FALSE)</f>
        <v>Android</v>
      </c>
    </row>
    <row r="1453" spans="1:7" x14ac:dyDescent="0.25">
      <c r="A1453" s="7">
        <v>45250</v>
      </c>
      <c r="B1453" s="8">
        <v>100001452</v>
      </c>
      <c r="C1453" s="9" t="s">
        <v>48</v>
      </c>
      <c r="D1453" s="9" t="s">
        <v>52</v>
      </c>
      <c r="E1453" s="8">
        <v>9</v>
      </c>
      <c r="F1453" s="3" t="str">
        <f>VLOOKUP(B1453, Завдання1!$H:$J, 2, FALSE)</f>
        <v xml:space="preserve">Черкаська </v>
      </c>
      <c r="G1453" s="3" t="str">
        <f>VLOOKUP(B1453, Завдання1!$L:$M, 2, FALSE)</f>
        <v>Android</v>
      </c>
    </row>
    <row r="1454" spans="1:7" x14ac:dyDescent="0.25">
      <c r="A1454" s="7">
        <v>45258</v>
      </c>
      <c r="B1454" s="8">
        <v>100001453</v>
      </c>
      <c r="C1454" s="9" t="s">
        <v>49</v>
      </c>
      <c r="D1454" s="9" t="s">
        <v>51</v>
      </c>
      <c r="E1454" s="8">
        <v>0</v>
      </c>
      <c r="F1454" s="3" t="str">
        <f>VLOOKUP(B1454, Завдання1!$H:$J, 2, FALSE)</f>
        <v xml:space="preserve">Дніпропетровська </v>
      </c>
      <c r="G1454" s="3" t="str">
        <f>VLOOKUP(B1454, Завдання1!$L:$M, 2, FALSE)</f>
        <v>Android</v>
      </c>
    </row>
    <row r="1455" spans="1:7" x14ac:dyDescent="0.25">
      <c r="A1455" s="7">
        <v>45257</v>
      </c>
      <c r="B1455" s="8">
        <v>100001454</v>
      </c>
      <c r="C1455" s="9" t="s">
        <v>49</v>
      </c>
      <c r="D1455" s="9" t="s">
        <v>53</v>
      </c>
      <c r="E1455" s="8">
        <v>4</v>
      </c>
      <c r="F1455" s="3" t="str">
        <f>VLOOKUP(B1455, Завдання1!$H:$J, 2, FALSE)</f>
        <v xml:space="preserve">Одеська </v>
      </c>
      <c r="G1455" s="3" t="str">
        <f>VLOOKUP(B1455, Завдання1!$L:$M, 2, FALSE)</f>
        <v>Android</v>
      </c>
    </row>
    <row r="1456" spans="1:7" x14ac:dyDescent="0.25">
      <c r="A1456" s="7">
        <v>45256</v>
      </c>
      <c r="B1456" s="8">
        <v>100001455</v>
      </c>
      <c r="C1456" s="9" t="s">
        <v>48</v>
      </c>
      <c r="D1456" s="9" t="s">
        <v>52</v>
      </c>
      <c r="E1456" s="8">
        <v>10</v>
      </c>
      <c r="F1456" s="3" t="str">
        <f>VLOOKUP(B1456, Завдання1!$H:$J, 2, FALSE)</f>
        <v xml:space="preserve">Одеська </v>
      </c>
      <c r="G1456" s="3" t="str">
        <f>VLOOKUP(B1456, Завдання1!$L:$M, 2, FALSE)</f>
        <v>Android</v>
      </c>
    </row>
    <row r="1457" spans="1:7" x14ac:dyDescent="0.25">
      <c r="A1457" s="7">
        <v>45256</v>
      </c>
      <c r="B1457" s="8">
        <v>100001456</v>
      </c>
      <c r="C1457" s="9" t="s">
        <v>49</v>
      </c>
      <c r="D1457" s="9" t="s">
        <v>51</v>
      </c>
      <c r="E1457" s="8">
        <v>5</v>
      </c>
      <c r="F1457" s="3" t="str">
        <f>VLOOKUP(B1457, Завдання1!$H:$J, 2, FALSE)</f>
        <v xml:space="preserve">Миколаївська </v>
      </c>
      <c r="G1457" s="3" t="str">
        <f>VLOOKUP(B1457, Завдання1!$L:$M, 2, FALSE)</f>
        <v>Android</v>
      </c>
    </row>
    <row r="1458" spans="1:7" x14ac:dyDescent="0.25">
      <c r="A1458" s="7">
        <v>45257</v>
      </c>
      <c r="B1458" s="8">
        <v>100001457</v>
      </c>
      <c r="C1458" s="9" t="s">
        <v>50</v>
      </c>
      <c r="D1458" s="9" t="s">
        <v>54</v>
      </c>
      <c r="E1458" s="8"/>
      <c r="F1458" s="3" t="str">
        <f>VLOOKUP(B1458, Завдання1!$H:$J, 2, FALSE)</f>
        <v xml:space="preserve">Львівська </v>
      </c>
      <c r="G1458" s="3" t="str">
        <f>VLOOKUP(B1458, Завдання1!$L:$M, 2, FALSE)</f>
        <v>Android</v>
      </c>
    </row>
    <row r="1459" spans="1:7" x14ac:dyDescent="0.25">
      <c r="A1459" s="7">
        <v>45255</v>
      </c>
      <c r="B1459" s="8">
        <v>100001458</v>
      </c>
      <c r="C1459" s="9" t="s">
        <v>50</v>
      </c>
      <c r="D1459" s="9" t="s">
        <v>54</v>
      </c>
      <c r="E1459" s="8"/>
      <c r="F1459" s="3" t="str">
        <f>VLOOKUP(B1459, Завдання1!$H:$J, 2, FALSE)</f>
        <v xml:space="preserve">Черкаська </v>
      </c>
      <c r="G1459" s="3" t="str">
        <f>VLOOKUP(B1459, Завдання1!$L:$M, 2, FALSE)</f>
        <v>Android</v>
      </c>
    </row>
    <row r="1460" spans="1:7" x14ac:dyDescent="0.25">
      <c r="A1460" s="7">
        <v>45258</v>
      </c>
      <c r="B1460" s="8">
        <v>100001459</v>
      </c>
      <c r="C1460" s="9" t="s">
        <v>49</v>
      </c>
      <c r="D1460" s="9" t="s">
        <v>53</v>
      </c>
      <c r="E1460" s="8"/>
      <c r="F1460" s="3" t="str">
        <f>VLOOKUP(B1460, Завдання1!$H:$J, 2, FALSE)</f>
        <v xml:space="preserve">Одеська </v>
      </c>
      <c r="G1460" s="3" t="str">
        <f>VLOOKUP(B1460, Завдання1!$L:$M, 2, FALSE)</f>
        <v>Android</v>
      </c>
    </row>
    <row r="1461" spans="1:7" x14ac:dyDescent="0.25">
      <c r="A1461" s="7">
        <v>45252</v>
      </c>
      <c r="B1461" s="8">
        <v>100001460</v>
      </c>
      <c r="C1461" s="9" t="s">
        <v>50</v>
      </c>
      <c r="D1461" s="9" t="s">
        <v>54</v>
      </c>
      <c r="E1461" s="8"/>
      <c r="F1461" s="3" t="str">
        <f>VLOOKUP(B1461, Завдання1!$H:$J, 2, FALSE)</f>
        <v xml:space="preserve">Хмельницька </v>
      </c>
      <c r="G1461" s="3" t="str">
        <f>VLOOKUP(B1461, Завдання1!$L:$M, 2, FALSE)</f>
        <v>Android</v>
      </c>
    </row>
    <row r="1462" spans="1:7" x14ac:dyDescent="0.25">
      <c r="A1462" s="7">
        <v>45256</v>
      </c>
      <c r="B1462" s="8">
        <v>100001461</v>
      </c>
      <c r="C1462" s="9" t="s">
        <v>50</v>
      </c>
      <c r="D1462" s="9" t="s">
        <v>55</v>
      </c>
      <c r="E1462" s="8">
        <v>0</v>
      </c>
      <c r="F1462" s="3" t="str">
        <f>VLOOKUP(B1462, Завдання1!$H:$J, 2, FALSE)</f>
        <v xml:space="preserve">Харківська </v>
      </c>
      <c r="G1462" s="3" t="str">
        <f>VLOOKUP(B1462, Завдання1!$L:$M, 2, FALSE)</f>
        <v>Android</v>
      </c>
    </row>
    <row r="1463" spans="1:7" x14ac:dyDescent="0.25">
      <c r="A1463" s="7">
        <v>45255</v>
      </c>
      <c r="B1463" s="8">
        <v>100001462</v>
      </c>
      <c r="C1463" s="9" t="s">
        <v>50</v>
      </c>
      <c r="D1463" s="9" t="s">
        <v>54</v>
      </c>
      <c r="E1463" s="8">
        <v>5</v>
      </c>
      <c r="F1463" s="3" t="str">
        <f>VLOOKUP(B1463, Завдання1!$H:$J, 2, FALSE)</f>
        <v xml:space="preserve">Рівненська </v>
      </c>
      <c r="G1463" s="3" t="str">
        <f>VLOOKUP(B1463, Завдання1!$L:$M, 2, FALSE)</f>
        <v>Android</v>
      </c>
    </row>
    <row r="1464" spans="1:7" x14ac:dyDescent="0.25">
      <c r="A1464" s="7">
        <v>45258</v>
      </c>
      <c r="B1464" s="8">
        <v>100001463</v>
      </c>
      <c r="C1464" s="9" t="s">
        <v>49</v>
      </c>
      <c r="D1464" s="9" t="s">
        <v>51</v>
      </c>
      <c r="E1464" s="8">
        <v>10</v>
      </c>
      <c r="F1464" s="3" t="str">
        <f>VLOOKUP(B1464, Завдання1!$H:$J, 2, FALSE)</f>
        <v xml:space="preserve">Хмельницька </v>
      </c>
      <c r="G1464" s="3" t="str">
        <f>VLOOKUP(B1464, Завдання1!$L:$M, 2, FALSE)</f>
        <v>Android</v>
      </c>
    </row>
    <row r="1465" spans="1:7" x14ac:dyDescent="0.25">
      <c r="A1465" s="7">
        <v>45256</v>
      </c>
      <c r="B1465" s="8">
        <v>100001464</v>
      </c>
      <c r="C1465" s="9" t="s">
        <v>49</v>
      </c>
      <c r="D1465" s="9" t="s">
        <v>51</v>
      </c>
      <c r="E1465" s="8">
        <v>7</v>
      </c>
      <c r="F1465" s="3" t="str">
        <f>VLOOKUP(B1465, Завдання1!$H:$J, 2, FALSE)</f>
        <v xml:space="preserve">Полтавська </v>
      </c>
      <c r="G1465" s="3" t="str">
        <f>VLOOKUP(B1465, Завдання1!$L:$M, 2, FALSE)</f>
        <v>Android</v>
      </c>
    </row>
    <row r="1466" spans="1:7" x14ac:dyDescent="0.25">
      <c r="A1466" s="7">
        <v>45256</v>
      </c>
      <c r="B1466" s="8">
        <v>100001465</v>
      </c>
      <c r="C1466" s="9" t="s">
        <v>49</v>
      </c>
      <c r="D1466" s="9" t="s">
        <v>51</v>
      </c>
      <c r="E1466" s="8">
        <v>9</v>
      </c>
      <c r="F1466" s="3" t="str">
        <f>VLOOKUP(B1466, Завдання1!$H:$J, 2, FALSE)</f>
        <v xml:space="preserve">Вінницька </v>
      </c>
      <c r="G1466" s="3" t="str">
        <f>VLOOKUP(B1466, Завдання1!$L:$M, 2, FALSE)</f>
        <v>Android</v>
      </c>
    </row>
    <row r="1467" spans="1:7" x14ac:dyDescent="0.25">
      <c r="A1467" s="7">
        <v>45256</v>
      </c>
      <c r="B1467" s="8">
        <v>100001466</v>
      </c>
      <c r="C1467" s="9" t="s">
        <v>49</v>
      </c>
      <c r="D1467" s="9" t="s">
        <v>53</v>
      </c>
      <c r="E1467" s="8">
        <v>0</v>
      </c>
      <c r="F1467" s="3" t="str">
        <f>VLOOKUP(B1467, Завдання1!$H:$J, 2, FALSE)</f>
        <v xml:space="preserve">Чернівецька </v>
      </c>
      <c r="G1467" s="3" t="str">
        <f>VLOOKUP(B1467, Завдання1!$L:$M, 2, FALSE)</f>
        <v>Android</v>
      </c>
    </row>
    <row r="1468" spans="1:7" x14ac:dyDescent="0.25">
      <c r="A1468" s="7">
        <v>45254</v>
      </c>
      <c r="B1468" s="8">
        <v>100001467</v>
      </c>
      <c r="C1468" s="9" t="s">
        <v>49</v>
      </c>
      <c r="D1468" s="9" t="s">
        <v>51</v>
      </c>
      <c r="E1468" s="8">
        <v>0</v>
      </c>
      <c r="F1468" s="3" t="str">
        <f>VLOOKUP(B1468, Завдання1!$H:$J, 2, FALSE)</f>
        <v xml:space="preserve">Волинська </v>
      </c>
      <c r="G1468" s="3" t="str">
        <f>VLOOKUP(B1468, Завдання1!$L:$M, 2, FALSE)</f>
        <v>Android</v>
      </c>
    </row>
    <row r="1469" spans="1:7" x14ac:dyDescent="0.25">
      <c r="A1469" s="7">
        <v>45250</v>
      </c>
      <c r="B1469" s="8">
        <v>100001468</v>
      </c>
      <c r="C1469" s="9" t="s">
        <v>49</v>
      </c>
      <c r="D1469" s="9" t="s">
        <v>51</v>
      </c>
      <c r="E1469" s="8">
        <v>10</v>
      </c>
      <c r="F1469" s="3" t="str">
        <f>VLOOKUP(B1469, Завдання1!$H:$J, 2, FALSE)</f>
        <v xml:space="preserve">Чернівецька </v>
      </c>
      <c r="G1469" s="3" t="str">
        <f>VLOOKUP(B1469, Завдання1!$L:$M, 2, FALSE)</f>
        <v>IOS</v>
      </c>
    </row>
    <row r="1470" spans="1:7" x14ac:dyDescent="0.25">
      <c r="A1470" s="7">
        <v>45256</v>
      </c>
      <c r="B1470" s="8">
        <v>100001469</v>
      </c>
      <c r="C1470" s="9" t="s">
        <v>49</v>
      </c>
      <c r="D1470" s="9" t="s">
        <v>51</v>
      </c>
      <c r="E1470" s="8"/>
      <c r="F1470" s="3" t="str">
        <f>VLOOKUP(B1470, Завдання1!$H:$J, 2, FALSE)</f>
        <v xml:space="preserve">Рівненська </v>
      </c>
      <c r="G1470" s="3" t="str">
        <f>VLOOKUP(B1470, Завдання1!$L:$M, 2, FALSE)</f>
        <v>IOS</v>
      </c>
    </row>
    <row r="1471" spans="1:7" x14ac:dyDescent="0.25">
      <c r="A1471" s="7">
        <v>45256</v>
      </c>
      <c r="B1471" s="8">
        <v>100001470</v>
      </c>
      <c r="C1471" s="9" t="s">
        <v>49</v>
      </c>
      <c r="D1471" s="9" t="s">
        <v>53</v>
      </c>
      <c r="E1471" s="8"/>
      <c r="F1471" s="3" t="str">
        <f>VLOOKUP(B1471, Завдання1!$H:$J, 2, FALSE)</f>
        <v xml:space="preserve">Рівненська </v>
      </c>
      <c r="G1471" s="3" t="str">
        <f>VLOOKUP(B1471, Завдання1!$L:$M, 2, FALSE)</f>
        <v>IOS</v>
      </c>
    </row>
    <row r="1472" spans="1:7" x14ac:dyDescent="0.25">
      <c r="A1472" s="7">
        <v>45257</v>
      </c>
      <c r="B1472" s="8">
        <v>100001471</v>
      </c>
      <c r="C1472" s="9" t="s">
        <v>48</v>
      </c>
      <c r="D1472" s="9" t="s">
        <v>52</v>
      </c>
      <c r="E1472" s="8"/>
      <c r="F1472" s="3" t="str">
        <f>VLOOKUP(B1472, Завдання1!$H:$J, 2, FALSE)</f>
        <v xml:space="preserve">Івано-Франківська </v>
      </c>
      <c r="G1472" s="3" t="str">
        <f>VLOOKUP(B1472, Завдання1!$L:$M, 2, FALSE)</f>
        <v>IOS</v>
      </c>
    </row>
    <row r="1473" spans="1:7" x14ac:dyDescent="0.25">
      <c r="A1473" s="7">
        <v>45253</v>
      </c>
      <c r="B1473" s="8">
        <v>100001472</v>
      </c>
      <c r="C1473" s="9" t="s">
        <v>49</v>
      </c>
      <c r="D1473" s="9" t="s">
        <v>51</v>
      </c>
      <c r="E1473" s="8">
        <v>10</v>
      </c>
      <c r="F1473" s="3" t="str">
        <f>VLOOKUP(B1473, Завдання1!$H:$J, 2, FALSE)</f>
        <v xml:space="preserve">Чернівецька </v>
      </c>
      <c r="G1473" s="3" t="str">
        <f>VLOOKUP(B1473, Завдання1!$L:$M, 2, FALSE)</f>
        <v>Android</v>
      </c>
    </row>
    <row r="1474" spans="1:7" x14ac:dyDescent="0.25">
      <c r="A1474" s="7">
        <v>45258</v>
      </c>
      <c r="B1474" s="8">
        <v>100001473</v>
      </c>
      <c r="C1474" s="9" t="s">
        <v>49</v>
      </c>
      <c r="D1474" s="9" t="s">
        <v>51</v>
      </c>
      <c r="E1474" s="8">
        <v>10</v>
      </c>
      <c r="F1474" s="3" t="str">
        <f>VLOOKUP(B1474, Завдання1!$H:$J, 2, FALSE)</f>
        <v xml:space="preserve">Житомирська </v>
      </c>
      <c r="G1474" s="3" t="str">
        <f>VLOOKUP(B1474, Завдання1!$L:$M, 2, FALSE)</f>
        <v>Android</v>
      </c>
    </row>
    <row r="1475" spans="1:7" x14ac:dyDescent="0.25">
      <c r="A1475" s="7">
        <v>45258</v>
      </c>
      <c r="B1475" s="8">
        <v>100001474</v>
      </c>
      <c r="C1475" s="9" t="s">
        <v>48</v>
      </c>
      <c r="D1475" s="9" t="s">
        <v>52</v>
      </c>
      <c r="E1475" s="8">
        <v>10</v>
      </c>
      <c r="F1475" s="3" t="str">
        <f>VLOOKUP(B1475, Завдання1!$H:$J, 2, FALSE)</f>
        <v xml:space="preserve">Тернопільська </v>
      </c>
      <c r="G1475" s="3" t="str">
        <f>VLOOKUP(B1475, Завдання1!$L:$M, 2, FALSE)</f>
        <v>IOS</v>
      </c>
    </row>
    <row r="1476" spans="1:7" x14ac:dyDescent="0.25">
      <c r="A1476" s="7">
        <v>45256</v>
      </c>
      <c r="B1476" s="8">
        <v>100001475</v>
      </c>
      <c r="C1476" s="9" t="s">
        <v>49</v>
      </c>
      <c r="D1476" s="9" t="s">
        <v>51</v>
      </c>
      <c r="E1476" s="8">
        <v>5</v>
      </c>
      <c r="F1476" s="3" t="str">
        <f>VLOOKUP(B1476, Завдання1!$H:$J, 2, FALSE)</f>
        <v xml:space="preserve">Закарпатська </v>
      </c>
      <c r="G1476" s="3" t="str">
        <f>VLOOKUP(B1476, Завдання1!$L:$M, 2, FALSE)</f>
        <v>Android</v>
      </c>
    </row>
    <row r="1477" spans="1:7" x14ac:dyDescent="0.25">
      <c r="A1477" s="7">
        <v>45257</v>
      </c>
      <c r="B1477" s="8">
        <v>100001476</v>
      </c>
      <c r="C1477" s="9" t="s">
        <v>49</v>
      </c>
      <c r="D1477" s="9" t="s">
        <v>51</v>
      </c>
      <c r="E1477" s="8">
        <v>8</v>
      </c>
      <c r="F1477" s="3" t="str">
        <f>VLOOKUP(B1477, Завдання1!$H:$J, 2, FALSE)</f>
        <v xml:space="preserve">Львівська </v>
      </c>
      <c r="G1477" s="3" t="str">
        <f>VLOOKUP(B1477, Завдання1!$L:$M, 2, FALSE)</f>
        <v>Android</v>
      </c>
    </row>
    <row r="1478" spans="1:7" x14ac:dyDescent="0.25">
      <c r="A1478" s="7">
        <v>45256</v>
      </c>
      <c r="B1478" s="8">
        <v>100001477</v>
      </c>
      <c r="C1478" s="9" t="s">
        <v>49</v>
      </c>
      <c r="D1478" s="9" t="s">
        <v>53</v>
      </c>
      <c r="E1478" s="8">
        <v>10</v>
      </c>
      <c r="F1478" s="3" t="str">
        <f>VLOOKUP(B1478, Завдання1!$H:$J, 2, FALSE)</f>
        <v xml:space="preserve">Вінницька </v>
      </c>
      <c r="G1478" s="3" t="str">
        <f>VLOOKUP(B1478, Завдання1!$L:$M, 2, FALSE)</f>
        <v>Android</v>
      </c>
    </row>
    <row r="1479" spans="1:7" x14ac:dyDescent="0.25">
      <c r="A1479" s="7">
        <v>45252</v>
      </c>
      <c r="B1479" s="8">
        <v>100001478</v>
      </c>
      <c r="C1479" s="9" t="s">
        <v>48</v>
      </c>
      <c r="D1479" s="9" t="s">
        <v>52</v>
      </c>
      <c r="E1479" s="8">
        <v>10</v>
      </c>
      <c r="F1479" s="3" t="str">
        <f>VLOOKUP(B1479, Завдання1!$H:$J, 2, FALSE)</f>
        <v xml:space="preserve">Закарпатська </v>
      </c>
      <c r="G1479" s="3" t="str">
        <f>VLOOKUP(B1479, Завдання1!$L:$M, 2, FALSE)</f>
        <v>Android</v>
      </c>
    </row>
    <row r="1480" spans="1:7" x14ac:dyDescent="0.25">
      <c r="A1480" s="7">
        <v>45258</v>
      </c>
      <c r="B1480" s="8">
        <v>100001479</v>
      </c>
      <c r="C1480" s="9" t="s">
        <v>48</v>
      </c>
      <c r="D1480" s="9" t="s">
        <v>52</v>
      </c>
      <c r="E1480" s="8">
        <v>10</v>
      </c>
      <c r="F1480" s="3" t="str">
        <f>VLOOKUP(B1480, Завдання1!$H:$J, 2, FALSE)</f>
        <v xml:space="preserve">Миколаївська </v>
      </c>
      <c r="G1480" s="3" t="str">
        <f>VLOOKUP(B1480, Завдання1!$L:$M, 2, FALSE)</f>
        <v>Android</v>
      </c>
    </row>
    <row r="1481" spans="1:7" x14ac:dyDescent="0.25">
      <c r="A1481" s="7">
        <v>45257</v>
      </c>
      <c r="B1481" s="8">
        <v>100001480</v>
      </c>
      <c r="C1481" s="9" t="s">
        <v>49</v>
      </c>
      <c r="D1481" s="9" t="s">
        <v>51</v>
      </c>
      <c r="E1481" s="8">
        <v>10</v>
      </c>
      <c r="F1481" s="3" t="str">
        <f>VLOOKUP(B1481, Завдання1!$H:$J, 2, FALSE)</f>
        <v xml:space="preserve">Сумська </v>
      </c>
      <c r="G1481" s="3" t="str">
        <f>VLOOKUP(B1481, Завдання1!$L:$M, 2, FALSE)</f>
        <v>Android</v>
      </c>
    </row>
    <row r="1482" spans="1:7" x14ac:dyDescent="0.25">
      <c r="A1482" s="7">
        <v>45256</v>
      </c>
      <c r="B1482" s="8">
        <v>100001481</v>
      </c>
      <c r="C1482" s="9" t="s">
        <v>49</v>
      </c>
      <c r="D1482" s="9" t="s">
        <v>53</v>
      </c>
      <c r="E1482" s="8">
        <v>4</v>
      </c>
      <c r="F1482" s="3" t="str">
        <f>VLOOKUP(B1482, Завдання1!$H:$J, 2, FALSE)</f>
        <v xml:space="preserve">Дніпропетровська </v>
      </c>
      <c r="G1482" s="3" t="str">
        <f>VLOOKUP(B1482, Завдання1!$L:$M, 2, FALSE)</f>
        <v>Android</v>
      </c>
    </row>
    <row r="1483" spans="1:7" x14ac:dyDescent="0.25">
      <c r="A1483" s="7">
        <v>45253</v>
      </c>
      <c r="B1483" s="8">
        <v>100001482</v>
      </c>
      <c r="C1483" s="9" t="s">
        <v>50</v>
      </c>
      <c r="D1483" s="9" t="s">
        <v>54</v>
      </c>
      <c r="E1483" s="8">
        <v>0</v>
      </c>
      <c r="F1483" s="3" t="str">
        <f>VLOOKUP(B1483, Завдання1!$H:$J, 2, FALSE)</f>
        <v xml:space="preserve">Івано-Франківська </v>
      </c>
      <c r="G1483" s="3" t="str">
        <f>VLOOKUP(B1483, Завдання1!$L:$M, 2, FALSE)</f>
        <v>Android</v>
      </c>
    </row>
    <row r="1484" spans="1:7" x14ac:dyDescent="0.25">
      <c r="A1484" s="7">
        <v>45255</v>
      </c>
      <c r="B1484" s="8">
        <v>100001483</v>
      </c>
      <c r="C1484" s="9" t="s">
        <v>49</v>
      </c>
      <c r="D1484" s="9" t="s">
        <v>53</v>
      </c>
      <c r="E1484" s="8">
        <v>9</v>
      </c>
      <c r="F1484" s="3" t="str">
        <f>VLOOKUP(B1484, Завдання1!$H:$J, 2, FALSE)</f>
        <v xml:space="preserve">Житомирська </v>
      </c>
      <c r="G1484" s="3" t="str">
        <f>VLOOKUP(B1484, Завдання1!$L:$M, 2, FALSE)</f>
        <v>Android</v>
      </c>
    </row>
    <row r="1485" spans="1:7" x14ac:dyDescent="0.25">
      <c r="A1485" s="7">
        <v>45258</v>
      </c>
      <c r="B1485" s="8">
        <v>100001484</v>
      </c>
      <c r="C1485" s="9" t="s">
        <v>48</v>
      </c>
      <c r="D1485" s="9" t="s">
        <v>52</v>
      </c>
      <c r="E1485" s="8">
        <v>7</v>
      </c>
      <c r="F1485" s="3" t="str">
        <f>VLOOKUP(B1485, Завдання1!$H:$J, 2, FALSE)</f>
        <v xml:space="preserve">Сумська </v>
      </c>
      <c r="G1485" s="3" t="str">
        <f>VLOOKUP(B1485, Завдання1!$L:$M, 2, FALSE)</f>
        <v>feature phone</v>
      </c>
    </row>
    <row r="1486" spans="1:7" x14ac:dyDescent="0.25">
      <c r="A1486" s="7">
        <v>45250</v>
      </c>
      <c r="B1486" s="8">
        <v>100001485</v>
      </c>
      <c r="C1486" s="9" t="s">
        <v>49</v>
      </c>
      <c r="D1486" s="9" t="s">
        <v>53</v>
      </c>
      <c r="E1486" s="8">
        <v>0</v>
      </c>
      <c r="F1486" s="3" t="str">
        <f>VLOOKUP(B1486, Завдання1!$H:$J, 2, FALSE)</f>
        <v xml:space="preserve">Харківська </v>
      </c>
      <c r="G1486" s="3" t="str">
        <f>VLOOKUP(B1486, Завдання1!$L:$M, 2, FALSE)</f>
        <v>Android</v>
      </c>
    </row>
    <row r="1487" spans="1:7" x14ac:dyDescent="0.25">
      <c r="A1487" s="7">
        <v>45255</v>
      </c>
      <c r="B1487" s="8">
        <v>100001486</v>
      </c>
      <c r="C1487" s="9" t="s">
        <v>49</v>
      </c>
      <c r="D1487" s="9" t="s">
        <v>53</v>
      </c>
      <c r="E1487" s="8">
        <v>10</v>
      </c>
      <c r="F1487" s="3" t="str">
        <f>VLOOKUP(B1487, Завдання1!$H:$J, 2, FALSE)</f>
        <v xml:space="preserve">Дніпропетровська </v>
      </c>
      <c r="G1487" s="3" t="str">
        <f>VLOOKUP(B1487, Завдання1!$L:$M, 2, FALSE)</f>
        <v>Android</v>
      </c>
    </row>
    <row r="1488" spans="1:7" x14ac:dyDescent="0.25">
      <c r="A1488" s="7">
        <v>45252</v>
      </c>
      <c r="B1488" s="8">
        <v>100001487</v>
      </c>
      <c r="C1488" s="9" t="s">
        <v>49</v>
      </c>
      <c r="D1488" s="9" t="s">
        <v>51</v>
      </c>
      <c r="E1488" s="8">
        <v>10</v>
      </c>
      <c r="F1488" s="3" t="str">
        <f>VLOOKUP(B1488, Завдання1!$H:$J, 2, FALSE)</f>
        <v xml:space="preserve">Запорізька </v>
      </c>
      <c r="G1488" s="3" t="str">
        <f>VLOOKUP(B1488, Завдання1!$L:$M, 2, FALSE)</f>
        <v>Android</v>
      </c>
    </row>
    <row r="1489" spans="1:7" x14ac:dyDescent="0.25">
      <c r="A1489" s="7">
        <v>45250</v>
      </c>
      <c r="B1489" s="8">
        <v>100001488</v>
      </c>
      <c r="C1489" s="9" t="s">
        <v>48</v>
      </c>
      <c r="D1489" s="9" t="s">
        <v>52</v>
      </c>
      <c r="E1489" s="8">
        <v>0</v>
      </c>
      <c r="F1489" s="3" t="str">
        <f>VLOOKUP(B1489, Завдання1!$H:$J, 2, FALSE)</f>
        <v xml:space="preserve">Сумська </v>
      </c>
      <c r="G1489" s="3" t="str">
        <f>VLOOKUP(B1489, Завдання1!$L:$M, 2, FALSE)</f>
        <v>Android</v>
      </c>
    </row>
    <row r="1490" spans="1:7" x14ac:dyDescent="0.25">
      <c r="A1490" s="7">
        <v>45252</v>
      </c>
      <c r="B1490" s="8">
        <v>100001489</v>
      </c>
      <c r="C1490" s="9" t="s">
        <v>50</v>
      </c>
      <c r="D1490" s="9" t="s">
        <v>56</v>
      </c>
      <c r="E1490" s="8">
        <v>10</v>
      </c>
      <c r="F1490" s="3" t="str">
        <f>VLOOKUP(B1490, Завдання1!$H:$J, 2, FALSE)</f>
        <v xml:space="preserve">Харківська </v>
      </c>
      <c r="G1490" s="3" t="str">
        <f>VLOOKUP(B1490, Завдання1!$L:$M, 2, FALSE)</f>
        <v>Android</v>
      </c>
    </row>
    <row r="1491" spans="1:7" x14ac:dyDescent="0.25">
      <c r="A1491" s="7">
        <v>45250</v>
      </c>
      <c r="B1491" s="8">
        <v>100001490</v>
      </c>
      <c r="C1491" s="9" t="s">
        <v>49</v>
      </c>
      <c r="D1491" s="9" t="s">
        <v>51</v>
      </c>
      <c r="E1491" s="8">
        <v>10</v>
      </c>
      <c r="F1491" s="3" t="str">
        <f>VLOOKUP(B1491, Завдання1!$H:$J, 2, FALSE)</f>
        <v xml:space="preserve">Тернопільська </v>
      </c>
      <c r="G1491" s="3" t="str">
        <f>VLOOKUP(B1491, Завдання1!$L:$M, 2, FALSE)</f>
        <v>Android</v>
      </c>
    </row>
    <row r="1492" spans="1:7" x14ac:dyDescent="0.25">
      <c r="A1492" s="7">
        <v>45258</v>
      </c>
      <c r="B1492" s="8">
        <v>100001491</v>
      </c>
      <c r="C1492" s="9" t="s">
        <v>50</v>
      </c>
      <c r="D1492" s="9" t="s">
        <v>54</v>
      </c>
      <c r="E1492" s="8">
        <v>5</v>
      </c>
      <c r="F1492" s="3" t="str">
        <f>VLOOKUP(B1492, Завдання1!$H:$J, 2, FALSE)</f>
        <v xml:space="preserve">Хмельницька </v>
      </c>
      <c r="G1492" s="3" t="str">
        <f>VLOOKUP(B1492, Завдання1!$L:$M, 2, FALSE)</f>
        <v>Android</v>
      </c>
    </row>
    <row r="1493" spans="1:7" x14ac:dyDescent="0.25">
      <c r="A1493" s="7">
        <v>45257</v>
      </c>
      <c r="B1493" s="8">
        <v>100001492</v>
      </c>
      <c r="C1493" s="9" t="s">
        <v>49</v>
      </c>
      <c r="D1493" s="9" t="s">
        <v>53</v>
      </c>
      <c r="E1493" s="8">
        <v>10</v>
      </c>
      <c r="F1493" s="3" t="str">
        <f>VLOOKUP(B1493, Завдання1!$H:$J, 2, FALSE)</f>
        <v xml:space="preserve">Волинська </v>
      </c>
      <c r="G1493" s="3" t="str">
        <f>VLOOKUP(B1493, Завдання1!$L:$M, 2, FALSE)</f>
        <v>feature phone</v>
      </c>
    </row>
    <row r="1494" spans="1:7" x14ac:dyDescent="0.25">
      <c r="A1494" s="7">
        <v>45250</v>
      </c>
      <c r="B1494" s="8">
        <v>100001493</v>
      </c>
      <c r="C1494" s="9" t="s">
        <v>49</v>
      </c>
      <c r="D1494" s="9" t="s">
        <v>53</v>
      </c>
      <c r="E1494" s="8">
        <v>7</v>
      </c>
      <c r="F1494" s="3" t="str">
        <f>VLOOKUP(B1494, Завдання1!$H:$J, 2, FALSE)</f>
        <v xml:space="preserve">Закарпатська </v>
      </c>
      <c r="G1494" s="3" t="str">
        <f>VLOOKUP(B1494, Завдання1!$L:$M, 2, FALSE)</f>
        <v>Android</v>
      </c>
    </row>
    <row r="1495" spans="1:7" x14ac:dyDescent="0.25">
      <c r="A1495" s="7">
        <v>45257</v>
      </c>
      <c r="B1495" s="8">
        <v>100001494</v>
      </c>
      <c r="C1495" s="9" t="s">
        <v>49</v>
      </c>
      <c r="D1495" s="9" t="s">
        <v>53</v>
      </c>
      <c r="E1495" s="8">
        <v>8</v>
      </c>
      <c r="F1495" s="3" t="str">
        <f>VLOOKUP(B1495, Завдання1!$H:$J, 2, FALSE)</f>
        <v xml:space="preserve">Чернівецька </v>
      </c>
      <c r="G1495" s="3" t="str">
        <f>VLOOKUP(B1495, Завдання1!$L:$M, 2, FALSE)</f>
        <v>Android</v>
      </c>
    </row>
    <row r="1496" spans="1:7" x14ac:dyDescent="0.25">
      <c r="A1496" s="7">
        <v>45254</v>
      </c>
      <c r="B1496" s="8">
        <v>100001495</v>
      </c>
      <c r="C1496" s="9" t="s">
        <v>49</v>
      </c>
      <c r="D1496" s="9" t="s">
        <v>53</v>
      </c>
      <c r="E1496" s="8">
        <v>10</v>
      </c>
      <c r="F1496" s="3" t="str">
        <f>VLOOKUP(B1496, Завдання1!$H:$J, 2, FALSE)</f>
        <v xml:space="preserve">Тернопільська </v>
      </c>
      <c r="G1496" s="3" t="str">
        <f>VLOOKUP(B1496, Завдання1!$L:$M, 2, FALSE)</f>
        <v>Android</v>
      </c>
    </row>
    <row r="1497" spans="1:7" x14ac:dyDescent="0.25">
      <c r="A1497" s="7">
        <v>45254</v>
      </c>
      <c r="B1497" s="8">
        <v>100001496</v>
      </c>
      <c r="C1497" s="9" t="s">
        <v>50</v>
      </c>
      <c r="D1497" s="9" t="s">
        <v>54</v>
      </c>
      <c r="E1497" s="8">
        <v>10</v>
      </c>
      <c r="F1497" s="3" t="str">
        <f>VLOOKUP(B1497, Завдання1!$H:$J, 2, FALSE)</f>
        <v xml:space="preserve">Хмельницька </v>
      </c>
      <c r="G1497" s="3" t="str">
        <f>VLOOKUP(B1497, Завдання1!$L:$M, 2, FALSE)</f>
        <v>Android</v>
      </c>
    </row>
    <row r="1498" spans="1:7" x14ac:dyDescent="0.25">
      <c r="A1498" s="7">
        <v>45254</v>
      </c>
      <c r="B1498" s="8">
        <v>100001497</v>
      </c>
      <c r="C1498" s="9" t="s">
        <v>48</v>
      </c>
      <c r="D1498" s="9" t="s">
        <v>52</v>
      </c>
      <c r="E1498" s="8">
        <v>6</v>
      </c>
      <c r="F1498" s="3" t="str">
        <f>VLOOKUP(B1498, Завдання1!$H:$J, 2, FALSE)</f>
        <v xml:space="preserve">Львівська </v>
      </c>
      <c r="G1498" s="3" t="str">
        <f>VLOOKUP(B1498, Завдання1!$L:$M, 2, FALSE)</f>
        <v>Android</v>
      </c>
    </row>
    <row r="1499" spans="1:7" x14ac:dyDescent="0.25">
      <c r="A1499" s="7">
        <v>45255</v>
      </c>
      <c r="B1499" s="8">
        <v>100001498</v>
      </c>
      <c r="C1499" s="9" t="s">
        <v>49</v>
      </c>
      <c r="D1499" s="9" t="s">
        <v>53</v>
      </c>
      <c r="E1499" s="8">
        <v>0</v>
      </c>
      <c r="F1499" s="3" t="str">
        <f>VLOOKUP(B1499, Завдання1!$H:$J, 2, FALSE)</f>
        <v xml:space="preserve">Одеська </v>
      </c>
      <c r="G1499" s="3" t="str">
        <f>VLOOKUP(B1499, Завдання1!$L:$M, 2, FALSE)</f>
        <v>Android</v>
      </c>
    </row>
    <row r="1500" spans="1:7" x14ac:dyDescent="0.25">
      <c r="A1500" s="7">
        <v>45258</v>
      </c>
      <c r="B1500" s="8">
        <v>100001499</v>
      </c>
      <c r="C1500" s="9" t="s">
        <v>49</v>
      </c>
      <c r="D1500" s="9" t="s">
        <v>53</v>
      </c>
      <c r="E1500" s="8">
        <v>5</v>
      </c>
      <c r="F1500" s="3" t="str">
        <f>VLOOKUP(B1500, Завдання1!$H:$J, 2, FALSE)</f>
        <v xml:space="preserve">Одеська </v>
      </c>
      <c r="G1500" s="3" t="str">
        <f>VLOOKUP(B1500, Завдання1!$L:$M, 2, FALSE)</f>
        <v>Android</v>
      </c>
    </row>
    <row r="1501" spans="1:7" x14ac:dyDescent="0.25">
      <c r="A1501" s="7">
        <v>45253</v>
      </c>
      <c r="B1501" s="8">
        <v>100001500</v>
      </c>
      <c r="C1501" s="9" t="s">
        <v>48</v>
      </c>
      <c r="D1501" s="9" t="s">
        <v>52</v>
      </c>
      <c r="E1501" s="8"/>
      <c r="F1501" s="3" t="str">
        <f>VLOOKUP(B1501, Завдання1!$H:$J, 2, FALSE)</f>
        <v xml:space="preserve">Запорізька </v>
      </c>
      <c r="G1501" s="3" t="str">
        <f>VLOOKUP(B1501, Завдання1!$L:$M, 2, FALSE)</f>
        <v>Android</v>
      </c>
    </row>
    <row r="1502" spans="1:7" x14ac:dyDescent="0.25">
      <c r="A1502" s="7">
        <v>45253</v>
      </c>
      <c r="B1502" s="8">
        <v>100001501</v>
      </c>
      <c r="C1502" s="9" t="s">
        <v>49</v>
      </c>
      <c r="D1502" s="9" t="s">
        <v>51</v>
      </c>
      <c r="E1502" s="8"/>
      <c r="F1502" s="3" t="str">
        <f>VLOOKUP(B1502, Завдання1!$H:$J, 2, FALSE)</f>
        <v xml:space="preserve">Полтавська </v>
      </c>
      <c r="G1502" s="3" t="str">
        <f>VLOOKUP(B1502, Завдання1!$L:$M, 2, FALSE)</f>
        <v>IOS</v>
      </c>
    </row>
    <row r="1503" spans="1:7" x14ac:dyDescent="0.25">
      <c r="A1503" s="7">
        <v>45258</v>
      </c>
      <c r="B1503" s="8">
        <v>100001502</v>
      </c>
      <c r="C1503" s="9" t="s">
        <v>49</v>
      </c>
      <c r="D1503" s="9" t="s">
        <v>51</v>
      </c>
      <c r="E1503" s="8"/>
      <c r="F1503" s="3" t="str">
        <f>VLOOKUP(B1503, Завдання1!$H:$J, 2, FALSE)</f>
        <v xml:space="preserve">Хмельницька </v>
      </c>
      <c r="G1503" s="3" t="str">
        <f>VLOOKUP(B1503, Завдання1!$L:$M, 2, FALSE)</f>
        <v>IOS</v>
      </c>
    </row>
    <row r="1504" spans="1:7" x14ac:dyDescent="0.25">
      <c r="A1504" s="7">
        <v>45258</v>
      </c>
      <c r="B1504" s="8">
        <v>100001503</v>
      </c>
      <c r="C1504" s="9" t="s">
        <v>49</v>
      </c>
      <c r="D1504" s="9" t="s">
        <v>51</v>
      </c>
      <c r="E1504" s="8">
        <v>10</v>
      </c>
      <c r="F1504" s="3" t="str">
        <f>VLOOKUP(B1504, Завдання1!$H:$J, 2, FALSE)</f>
        <v xml:space="preserve">Одеська </v>
      </c>
      <c r="G1504" s="3" t="str">
        <f>VLOOKUP(B1504, Завдання1!$L:$M, 2, FALSE)</f>
        <v>IOS</v>
      </c>
    </row>
    <row r="1505" spans="1:7" x14ac:dyDescent="0.25">
      <c r="A1505" s="7">
        <v>45254</v>
      </c>
      <c r="B1505" s="8">
        <v>100001504</v>
      </c>
      <c r="C1505" s="9" t="s">
        <v>49</v>
      </c>
      <c r="D1505" s="9" t="s">
        <v>53</v>
      </c>
      <c r="E1505" s="8">
        <v>9</v>
      </c>
      <c r="F1505" s="3" t="str">
        <f>VLOOKUP(B1505, Завдання1!$H:$J, 2, FALSE)</f>
        <v xml:space="preserve">Рівненська </v>
      </c>
      <c r="G1505" s="3" t="str">
        <f>VLOOKUP(B1505, Завдання1!$L:$M, 2, FALSE)</f>
        <v>IOS</v>
      </c>
    </row>
    <row r="1506" spans="1:7" x14ac:dyDescent="0.25">
      <c r="A1506" s="7">
        <v>45254</v>
      </c>
      <c r="B1506" s="8">
        <v>100001505</v>
      </c>
      <c r="C1506" s="9" t="s">
        <v>49</v>
      </c>
      <c r="D1506" s="9" t="s">
        <v>51</v>
      </c>
      <c r="E1506" s="8">
        <v>0</v>
      </c>
      <c r="F1506" s="3" t="str">
        <f>VLOOKUP(B1506, Завдання1!$H:$J, 2, FALSE)</f>
        <v xml:space="preserve">Миколаївська </v>
      </c>
      <c r="G1506" s="3" t="str">
        <f>VLOOKUP(B1506, Завдання1!$L:$M, 2, FALSE)</f>
        <v>Android</v>
      </c>
    </row>
    <row r="1507" spans="1:7" x14ac:dyDescent="0.25">
      <c r="A1507" s="7">
        <v>45258</v>
      </c>
      <c r="B1507" s="8">
        <v>100001506</v>
      </c>
      <c r="C1507" s="9" t="s">
        <v>49</v>
      </c>
      <c r="D1507" s="9" t="s">
        <v>51</v>
      </c>
      <c r="E1507" s="8">
        <v>10</v>
      </c>
      <c r="F1507" s="3" t="str">
        <f>VLOOKUP(B1507, Завдання1!$H:$J, 2, FALSE)</f>
        <v xml:space="preserve">Одеська </v>
      </c>
      <c r="G1507" s="3" t="str">
        <f>VLOOKUP(B1507, Завдання1!$L:$M, 2, FALSE)</f>
        <v>Android</v>
      </c>
    </row>
    <row r="1508" spans="1:7" x14ac:dyDescent="0.25">
      <c r="A1508" s="7">
        <v>45257</v>
      </c>
      <c r="B1508" s="8">
        <v>100001507</v>
      </c>
      <c r="C1508" s="9" t="s">
        <v>49</v>
      </c>
      <c r="D1508" s="9" t="s">
        <v>53</v>
      </c>
      <c r="E1508" s="8">
        <v>8</v>
      </c>
      <c r="F1508" s="3" t="str">
        <f>VLOOKUP(B1508, Завдання1!$H:$J, 2, FALSE)</f>
        <v xml:space="preserve">Хмельницька </v>
      </c>
      <c r="G1508" s="3" t="str">
        <f>VLOOKUP(B1508, Завдання1!$L:$M, 2, FALSE)</f>
        <v>IOS</v>
      </c>
    </row>
    <row r="1509" spans="1:7" x14ac:dyDescent="0.25">
      <c r="A1509" s="7">
        <v>45254</v>
      </c>
      <c r="B1509" s="8">
        <v>100001508</v>
      </c>
      <c r="C1509" s="9" t="s">
        <v>49</v>
      </c>
      <c r="D1509" s="9" t="s">
        <v>53</v>
      </c>
      <c r="E1509" s="8">
        <v>10</v>
      </c>
      <c r="F1509" s="3" t="str">
        <f>VLOOKUP(B1509, Завдання1!$H:$J, 2, FALSE)</f>
        <v xml:space="preserve">Волинська </v>
      </c>
      <c r="G1509" s="3" t="str">
        <f>VLOOKUP(B1509, Завдання1!$L:$M, 2, FALSE)</f>
        <v>Android</v>
      </c>
    </row>
    <row r="1510" spans="1:7" x14ac:dyDescent="0.25">
      <c r="A1510" s="7">
        <v>45257</v>
      </c>
      <c r="B1510" s="8">
        <v>100001509</v>
      </c>
      <c r="C1510" s="9" t="s">
        <v>49</v>
      </c>
      <c r="D1510" s="9" t="s">
        <v>53</v>
      </c>
      <c r="E1510" s="8">
        <v>4</v>
      </c>
      <c r="F1510" s="3" t="str">
        <f>VLOOKUP(B1510, Завдання1!$H:$J, 2, FALSE)</f>
        <v xml:space="preserve">Івано-Франківська </v>
      </c>
      <c r="G1510" s="3" t="str">
        <f>VLOOKUP(B1510, Завдання1!$L:$M, 2, FALSE)</f>
        <v>Android</v>
      </c>
    </row>
    <row r="1511" spans="1:7" x14ac:dyDescent="0.25">
      <c r="A1511" s="7">
        <v>45252</v>
      </c>
      <c r="B1511" s="8">
        <v>100001510</v>
      </c>
      <c r="C1511" s="9" t="s">
        <v>50</v>
      </c>
      <c r="D1511" s="9" t="s">
        <v>54</v>
      </c>
      <c r="E1511" s="8"/>
      <c r="F1511" s="3" t="str">
        <f>VLOOKUP(B1511, Завдання1!$H:$J, 2, FALSE)</f>
        <v>Київська</v>
      </c>
      <c r="G1511" s="3" t="str">
        <f>VLOOKUP(B1511, Завдання1!$L:$M, 2, FALSE)</f>
        <v>Android</v>
      </c>
    </row>
    <row r="1512" spans="1:7" x14ac:dyDescent="0.25">
      <c r="A1512" s="7">
        <v>45258</v>
      </c>
      <c r="B1512" s="8">
        <v>100001511</v>
      </c>
      <c r="C1512" s="9" t="s">
        <v>48</v>
      </c>
      <c r="D1512" s="9" t="s">
        <v>52</v>
      </c>
      <c r="E1512" s="8"/>
      <c r="F1512" s="3" t="str">
        <f>VLOOKUP(B1512, Завдання1!$H:$J, 2, FALSE)</f>
        <v xml:space="preserve">Чернівецька </v>
      </c>
      <c r="G1512" s="3" t="str">
        <f>VLOOKUP(B1512, Завдання1!$L:$M, 2, FALSE)</f>
        <v>Android</v>
      </c>
    </row>
    <row r="1513" spans="1:7" x14ac:dyDescent="0.25">
      <c r="A1513" s="7">
        <v>45254</v>
      </c>
      <c r="B1513" s="8">
        <v>100001512</v>
      </c>
      <c r="C1513" s="9" t="s">
        <v>49</v>
      </c>
      <c r="D1513" s="9" t="s">
        <v>53</v>
      </c>
      <c r="E1513" s="8"/>
      <c r="F1513" s="3" t="str">
        <f>VLOOKUP(B1513, Завдання1!$H:$J, 2, FALSE)</f>
        <v xml:space="preserve">Чернігівська </v>
      </c>
      <c r="G1513" s="3" t="str">
        <f>VLOOKUP(B1513, Завдання1!$L:$M, 2, FALSE)</f>
        <v>Android</v>
      </c>
    </row>
    <row r="1514" spans="1:7" x14ac:dyDescent="0.25">
      <c r="A1514" s="7">
        <v>45250</v>
      </c>
      <c r="B1514" s="8">
        <v>100001513</v>
      </c>
      <c r="C1514" s="9" t="s">
        <v>49</v>
      </c>
      <c r="D1514" s="9" t="s">
        <v>51</v>
      </c>
      <c r="E1514" s="8">
        <v>5</v>
      </c>
      <c r="F1514" s="3" t="str">
        <f>VLOOKUP(B1514, Завдання1!$H:$J, 2, FALSE)</f>
        <v xml:space="preserve">Полтавська </v>
      </c>
      <c r="G1514" s="3" t="str">
        <f>VLOOKUP(B1514, Завдання1!$L:$M, 2, FALSE)</f>
        <v>Android</v>
      </c>
    </row>
    <row r="1515" spans="1:7" x14ac:dyDescent="0.25">
      <c r="A1515" s="7">
        <v>45252</v>
      </c>
      <c r="B1515" s="8">
        <v>100001514</v>
      </c>
      <c r="C1515" s="9" t="s">
        <v>49</v>
      </c>
      <c r="D1515" s="9" t="s">
        <v>53</v>
      </c>
      <c r="E1515" s="8">
        <v>10</v>
      </c>
      <c r="F1515" s="3" t="str">
        <f>VLOOKUP(B1515, Завдання1!$H:$J, 2, FALSE)</f>
        <v xml:space="preserve">Вінницька </v>
      </c>
      <c r="G1515" s="3" t="str">
        <f>VLOOKUP(B1515, Завдання1!$L:$M, 2, FALSE)</f>
        <v>Android</v>
      </c>
    </row>
    <row r="1516" spans="1:7" x14ac:dyDescent="0.25">
      <c r="A1516" s="7">
        <v>45254</v>
      </c>
      <c r="B1516" s="8">
        <v>100001515</v>
      </c>
      <c r="C1516" s="9" t="s">
        <v>49</v>
      </c>
      <c r="D1516" s="9" t="s">
        <v>51</v>
      </c>
      <c r="E1516" s="8">
        <v>4</v>
      </c>
      <c r="F1516" s="3" t="str">
        <f>VLOOKUP(B1516, Завдання1!$H:$J, 2, FALSE)</f>
        <v>Київська</v>
      </c>
      <c r="G1516" s="3" t="str">
        <f>VLOOKUP(B1516, Завдання1!$L:$M, 2, FALSE)</f>
        <v>Android</v>
      </c>
    </row>
    <row r="1517" spans="1:7" x14ac:dyDescent="0.25">
      <c r="A1517" s="7">
        <v>45257</v>
      </c>
      <c r="B1517" s="8">
        <v>100001516</v>
      </c>
      <c r="C1517" s="9" t="s">
        <v>48</v>
      </c>
      <c r="D1517" s="9" t="s">
        <v>52</v>
      </c>
      <c r="E1517" s="8">
        <v>0</v>
      </c>
      <c r="F1517" s="3" t="str">
        <f>VLOOKUP(B1517, Завдання1!$H:$J, 2, FALSE)</f>
        <v xml:space="preserve">Чернігівська </v>
      </c>
      <c r="G1517" s="3" t="str">
        <f>VLOOKUP(B1517, Завдання1!$L:$M, 2, FALSE)</f>
        <v>Android</v>
      </c>
    </row>
    <row r="1518" spans="1:7" x14ac:dyDescent="0.25">
      <c r="A1518" s="7">
        <v>45256</v>
      </c>
      <c r="B1518" s="8">
        <v>100001517</v>
      </c>
      <c r="C1518" s="9" t="s">
        <v>49</v>
      </c>
      <c r="D1518" s="9" t="s">
        <v>51</v>
      </c>
      <c r="E1518" s="8">
        <v>0</v>
      </c>
      <c r="F1518" s="3" t="str">
        <f>VLOOKUP(B1518, Завдання1!$H:$J, 2, FALSE)</f>
        <v xml:space="preserve">Івано-Франківська </v>
      </c>
      <c r="G1518" s="3" t="str">
        <f>VLOOKUP(B1518, Завдання1!$L:$M, 2, FALSE)</f>
        <v>Android</v>
      </c>
    </row>
    <row r="1519" spans="1:7" x14ac:dyDescent="0.25">
      <c r="A1519" s="7">
        <v>45250</v>
      </c>
      <c r="B1519" s="8">
        <v>100001518</v>
      </c>
      <c r="C1519" s="9" t="s">
        <v>49</v>
      </c>
      <c r="D1519" s="9" t="s">
        <v>51</v>
      </c>
      <c r="E1519" s="8">
        <v>0</v>
      </c>
      <c r="F1519" s="3" t="str">
        <f>VLOOKUP(B1519, Завдання1!$H:$J, 2, FALSE)</f>
        <v xml:space="preserve">Харківська </v>
      </c>
      <c r="G1519" s="3" t="str">
        <f>VLOOKUP(B1519, Завдання1!$L:$M, 2, FALSE)</f>
        <v>Android</v>
      </c>
    </row>
    <row r="1520" spans="1:7" x14ac:dyDescent="0.25">
      <c r="A1520" s="7">
        <v>45257</v>
      </c>
      <c r="B1520" s="8">
        <v>100001519</v>
      </c>
      <c r="C1520" s="9" t="s">
        <v>50</v>
      </c>
      <c r="D1520" s="9" t="s">
        <v>54</v>
      </c>
      <c r="E1520" s="8">
        <v>6</v>
      </c>
      <c r="F1520" s="3" t="str">
        <f>VLOOKUP(B1520, Завдання1!$H:$J, 2, FALSE)</f>
        <v xml:space="preserve">Львівська </v>
      </c>
      <c r="G1520" s="3" t="str">
        <f>VLOOKUP(B1520, Завдання1!$L:$M, 2, FALSE)</f>
        <v>feature phone</v>
      </c>
    </row>
    <row r="1521" spans="1:7" x14ac:dyDescent="0.25">
      <c r="A1521" s="7">
        <v>45258</v>
      </c>
      <c r="B1521" s="8">
        <v>100001520</v>
      </c>
      <c r="C1521" s="9" t="s">
        <v>49</v>
      </c>
      <c r="D1521" s="9" t="s">
        <v>51</v>
      </c>
      <c r="E1521" s="8">
        <v>8</v>
      </c>
      <c r="F1521" s="3" t="str">
        <f>VLOOKUP(B1521, Завдання1!$H:$J, 2, FALSE)</f>
        <v xml:space="preserve">Тернопільська </v>
      </c>
      <c r="G1521" s="3" t="str">
        <f>VLOOKUP(B1521, Завдання1!$L:$M, 2, FALSE)</f>
        <v>feature phone</v>
      </c>
    </row>
    <row r="1522" spans="1:7" x14ac:dyDescent="0.25">
      <c r="A1522" s="7">
        <v>45252</v>
      </c>
      <c r="B1522" s="8">
        <v>100001521</v>
      </c>
      <c r="C1522" s="9" t="s">
        <v>49</v>
      </c>
      <c r="D1522" s="9" t="s">
        <v>53</v>
      </c>
      <c r="E1522" s="8">
        <v>9</v>
      </c>
      <c r="F1522" s="3" t="str">
        <f>VLOOKUP(B1522, Завдання1!$H:$J, 2, FALSE)</f>
        <v xml:space="preserve">Дніпропетровська </v>
      </c>
      <c r="G1522" s="3" t="str">
        <f>VLOOKUP(B1522, Завдання1!$L:$M, 2, FALSE)</f>
        <v>feature phone</v>
      </c>
    </row>
    <row r="1523" spans="1:7" x14ac:dyDescent="0.25">
      <c r="A1523" s="7">
        <v>45250</v>
      </c>
      <c r="B1523" s="8">
        <v>100001522</v>
      </c>
      <c r="C1523" s="9" t="s">
        <v>49</v>
      </c>
      <c r="D1523" s="9" t="s">
        <v>53</v>
      </c>
      <c r="E1523" s="8">
        <v>5</v>
      </c>
      <c r="F1523" s="3" t="str">
        <f>VLOOKUP(B1523, Завдання1!$H:$J, 2, FALSE)</f>
        <v xml:space="preserve">Хмельницька </v>
      </c>
      <c r="G1523" s="3" t="str">
        <f>VLOOKUP(B1523, Завдання1!$L:$M, 2, FALSE)</f>
        <v>feature phone</v>
      </c>
    </row>
    <row r="1524" spans="1:7" x14ac:dyDescent="0.25">
      <c r="A1524" s="7">
        <v>45250</v>
      </c>
      <c r="B1524" s="8">
        <v>100001523</v>
      </c>
      <c r="C1524" s="9" t="s">
        <v>49</v>
      </c>
      <c r="D1524" s="9" t="s">
        <v>53</v>
      </c>
      <c r="E1524" s="8">
        <v>0</v>
      </c>
      <c r="F1524" s="3" t="str">
        <f>VLOOKUP(B1524, Завдання1!$H:$J, 2, FALSE)</f>
        <v xml:space="preserve">Львівська </v>
      </c>
      <c r="G1524" s="3" t="str">
        <f>VLOOKUP(B1524, Завдання1!$L:$M, 2, FALSE)</f>
        <v>feature phone</v>
      </c>
    </row>
    <row r="1525" spans="1:7" x14ac:dyDescent="0.25">
      <c r="A1525" s="7">
        <v>45258</v>
      </c>
      <c r="B1525" s="8">
        <v>100001524</v>
      </c>
      <c r="C1525" s="9" t="s">
        <v>49</v>
      </c>
      <c r="D1525" s="9" t="s">
        <v>53</v>
      </c>
      <c r="E1525" s="8">
        <v>5</v>
      </c>
      <c r="F1525" s="3" t="str">
        <f>VLOOKUP(B1525, Завдання1!$H:$J, 2, FALSE)</f>
        <v xml:space="preserve">Чернівецька </v>
      </c>
      <c r="G1525" s="3" t="str">
        <f>VLOOKUP(B1525, Завдання1!$L:$M, 2, FALSE)</f>
        <v>Android</v>
      </c>
    </row>
    <row r="1526" spans="1:7" x14ac:dyDescent="0.25">
      <c r="A1526" s="7">
        <v>45257</v>
      </c>
      <c r="B1526" s="8">
        <v>100001525</v>
      </c>
      <c r="C1526" s="9" t="s">
        <v>50</v>
      </c>
      <c r="D1526" s="9" t="s">
        <v>54</v>
      </c>
      <c r="E1526" s="8">
        <v>6</v>
      </c>
      <c r="F1526" s="3" t="str">
        <f>VLOOKUP(B1526, Завдання1!$H:$J, 2, FALSE)</f>
        <v xml:space="preserve">Харківська </v>
      </c>
      <c r="G1526" s="3" t="str">
        <f>VLOOKUP(B1526, Завдання1!$L:$M, 2, FALSE)</f>
        <v>Android</v>
      </c>
    </row>
    <row r="1527" spans="1:7" x14ac:dyDescent="0.25">
      <c r="A1527" s="7">
        <v>45256</v>
      </c>
      <c r="B1527" s="8">
        <v>100001526</v>
      </c>
      <c r="C1527" s="9" t="s">
        <v>48</v>
      </c>
      <c r="D1527" s="9" t="s">
        <v>52</v>
      </c>
      <c r="E1527" s="8">
        <v>0</v>
      </c>
      <c r="F1527" s="3" t="str">
        <f>VLOOKUP(B1527, Завдання1!$H:$J, 2, FALSE)</f>
        <v xml:space="preserve">Львівська </v>
      </c>
      <c r="G1527" s="3" t="str">
        <f>VLOOKUP(B1527, Завдання1!$L:$M, 2, FALSE)</f>
        <v>Android</v>
      </c>
    </row>
    <row r="1528" spans="1:7" x14ac:dyDescent="0.25">
      <c r="A1528" s="7">
        <v>45256</v>
      </c>
      <c r="B1528" s="8">
        <v>100001527</v>
      </c>
      <c r="C1528" s="9" t="s">
        <v>50</v>
      </c>
      <c r="D1528" s="9" t="s">
        <v>56</v>
      </c>
      <c r="E1528" s="8">
        <v>0</v>
      </c>
      <c r="F1528" s="3" t="str">
        <f>VLOOKUP(B1528, Завдання1!$H:$J, 2, FALSE)</f>
        <v xml:space="preserve">Вінницька </v>
      </c>
      <c r="G1528" s="3" t="str">
        <f>VLOOKUP(B1528, Завдання1!$L:$M, 2, FALSE)</f>
        <v>Android</v>
      </c>
    </row>
    <row r="1529" spans="1:7" x14ac:dyDescent="0.25">
      <c r="A1529" s="7">
        <v>45257</v>
      </c>
      <c r="B1529" s="8">
        <v>100001528</v>
      </c>
      <c r="C1529" s="9" t="s">
        <v>49</v>
      </c>
      <c r="D1529" s="9" t="s">
        <v>53</v>
      </c>
      <c r="E1529" s="8">
        <v>0</v>
      </c>
      <c r="F1529" s="3" t="str">
        <f>VLOOKUP(B1529, Завдання1!$H:$J, 2, FALSE)</f>
        <v xml:space="preserve">Вінницька </v>
      </c>
      <c r="G1529" s="3" t="str">
        <f>VLOOKUP(B1529, Завдання1!$L:$M, 2, FALSE)</f>
        <v>Android</v>
      </c>
    </row>
    <row r="1530" spans="1:7" x14ac:dyDescent="0.25">
      <c r="A1530" s="7">
        <v>45255</v>
      </c>
      <c r="B1530" s="8">
        <v>100001529</v>
      </c>
      <c r="C1530" s="9" t="s">
        <v>49</v>
      </c>
      <c r="D1530" s="9" t="s">
        <v>51</v>
      </c>
      <c r="E1530" s="8">
        <v>0</v>
      </c>
      <c r="F1530" s="3" t="str">
        <f>VLOOKUP(B1530, Завдання1!$H:$J, 2, FALSE)</f>
        <v xml:space="preserve">Харківська </v>
      </c>
      <c r="G1530" s="3" t="str">
        <f>VLOOKUP(B1530, Завдання1!$L:$M, 2, FALSE)</f>
        <v>Android</v>
      </c>
    </row>
    <row r="1531" spans="1:7" x14ac:dyDescent="0.25">
      <c r="A1531" s="7">
        <v>45258</v>
      </c>
      <c r="B1531" s="8">
        <v>100001530</v>
      </c>
      <c r="C1531" s="9" t="s">
        <v>50</v>
      </c>
      <c r="D1531" s="9" t="s">
        <v>54</v>
      </c>
      <c r="E1531" s="8">
        <v>7</v>
      </c>
      <c r="F1531" s="3" t="str">
        <f>VLOOKUP(B1531, Завдання1!$H:$J, 2, FALSE)</f>
        <v xml:space="preserve">Чернівецька </v>
      </c>
      <c r="G1531" s="3" t="str">
        <f>VLOOKUP(B1531, Завдання1!$L:$M, 2, FALSE)</f>
        <v>Android</v>
      </c>
    </row>
    <row r="1532" spans="1:7" x14ac:dyDescent="0.25">
      <c r="A1532" s="7">
        <v>45252</v>
      </c>
      <c r="B1532" s="8">
        <v>100001531</v>
      </c>
      <c r="C1532" s="9" t="s">
        <v>49</v>
      </c>
      <c r="D1532" s="9" t="s">
        <v>53</v>
      </c>
      <c r="E1532" s="8">
        <v>10</v>
      </c>
      <c r="F1532" s="3" t="str">
        <f>VLOOKUP(B1532, Завдання1!$H:$J, 2, FALSE)</f>
        <v xml:space="preserve">Львівська </v>
      </c>
      <c r="G1532" s="3" t="str">
        <f>VLOOKUP(B1532, Завдання1!$L:$M, 2, FALSE)</f>
        <v>Android</v>
      </c>
    </row>
    <row r="1533" spans="1:7" x14ac:dyDescent="0.25">
      <c r="A1533" s="7">
        <v>45256</v>
      </c>
      <c r="B1533" s="8">
        <v>100001532</v>
      </c>
      <c r="C1533" s="9" t="s">
        <v>49</v>
      </c>
      <c r="D1533" s="9" t="s">
        <v>53</v>
      </c>
      <c r="E1533" s="8">
        <v>9</v>
      </c>
      <c r="F1533" s="3" t="str">
        <f>VLOOKUP(B1533, Завдання1!$H:$J, 2, FALSE)</f>
        <v xml:space="preserve">Одеська </v>
      </c>
      <c r="G1533" s="3" t="str">
        <f>VLOOKUP(B1533, Завдання1!$L:$M, 2, FALSE)</f>
        <v>Android</v>
      </c>
    </row>
    <row r="1534" spans="1:7" x14ac:dyDescent="0.25">
      <c r="A1534" s="7">
        <v>45255</v>
      </c>
      <c r="B1534" s="8">
        <v>100001533</v>
      </c>
      <c r="C1534" s="9" t="s">
        <v>49</v>
      </c>
      <c r="D1534" s="9" t="s">
        <v>53</v>
      </c>
      <c r="E1534" s="8">
        <v>10</v>
      </c>
      <c r="F1534" s="3" t="str">
        <f>VLOOKUP(B1534, Завдання1!$H:$J, 2, FALSE)</f>
        <v xml:space="preserve">Запорізька </v>
      </c>
      <c r="G1534" s="3" t="str">
        <f>VLOOKUP(B1534, Завдання1!$L:$M, 2, FALSE)</f>
        <v>Android</v>
      </c>
    </row>
    <row r="1535" spans="1:7" x14ac:dyDescent="0.25">
      <c r="A1535" s="7">
        <v>45258</v>
      </c>
      <c r="B1535" s="8">
        <v>100001534</v>
      </c>
      <c r="C1535" s="9" t="s">
        <v>49</v>
      </c>
      <c r="D1535" s="9" t="s">
        <v>53</v>
      </c>
      <c r="E1535" s="8">
        <v>10</v>
      </c>
      <c r="F1535" s="3" t="str">
        <f>VLOOKUP(B1535, Завдання1!$H:$J, 2, FALSE)</f>
        <v xml:space="preserve">Запорізька </v>
      </c>
      <c r="G1535" s="3" t="str">
        <f>VLOOKUP(B1535, Завдання1!$L:$M, 2, FALSE)</f>
        <v>Android</v>
      </c>
    </row>
    <row r="1536" spans="1:7" x14ac:dyDescent="0.25">
      <c r="A1536" s="7">
        <v>45256</v>
      </c>
      <c r="B1536" s="8">
        <v>100001535</v>
      </c>
      <c r="C1536" s="9" t="s">
        <v>49</v>
      </c>
      <c r="D1536" s="9" t="s">
        <v>53</v>
      </c>
      <c r="E1536" s="8">
        <v>8</v>
      </c>
      <c r="F1536" s="3" t="str">
        <f>VLOOKUP(B1536, Завдання1!$H:$J, 2, FALSE)</f>
        <v xml:space="preserve">Волинська </v>
      </c>
      <c r="G1536" s="3" t="str">
        <f>VLOOKUP(B1536, Завдання1!$L:$M, 2, FALSE)</f>
        <v>Android</v>
      </c>
    </row>
    <row r="1537" spans="1:7" x14ac:dyDescent="0.25">
      <c r="A1537" s="7">
        <v>45256</v>
      </c>
      <c r="B1537" s="8">
        <v>100001536</v>
      </c>
      <c r="C1537" s="9" t="s">
        <v>49</v>
      </c>
      <c r="D1537" s="9" t="s">
        <v>53</v>
      </c>
      <c r="E1537" s="8"/>
      <c r="F1537" s="3" t="str">
        <f>VLOOKUP(B1537, Завдання1!$H:$J, 2, FALSE)</f>
        <v xml:space="preserve">Волинська </v>
      </c>
      <c r="G1537" s="3" t="str">
        <f>VLOOKUP(B1537, Завдання1!$L:$M, 2, FALSE)</f>
        <v>Android</v>
      </c>
    </row>
    <row r="1538" spans="1:7" x14ac:dyDescent="0.25">
      <c r="A1538" s="7">
        <v>45256</v>
      </c>
      <c r="B1538" s="8">
        <v>100001537</v>
      </c>
      <c r="C1538" s="9" t="s">
        <v>48</v>
      </c>
      <c r="D1538" s="9" t="s">
        <v>52</v>
      </c>
      <c r="E1538" s="8"/>
      <c r="F1538" s="3" t="str">
        <f>VLOOKUP(B1538, Завдання1!$H:$J, 2, FALSE)</f>
        <v xml:space="preserve">Хмельницька </v>
      </c>
      <c r="G1538" s="3" t="str">
        <f>VLOOKUP(B1538, Завдання1!$L:$M, 2, FALSE)</f>
        <v>Android</v>
      </c>
    </row>
    <row r="1539" spans="1:7" x14ac:dyDescent="0.25">
      <c r="A1539" s="7">
        <v>45254</v>
      </c>
      <c r="B1539" s="8">
        <v>100001538</v>
      </c>
      <c r="C1539" s="9" t="s">
        <v>48</v>
      </c>
      <c r="D1539" s="9" t="s">
        <v>52</v>
      </c>
      <c r="E1539" s="8"/>
      <c r="F1539" s="3" t="str">
        <f>VLOOKUP(B1539, Завдання1!$H:$J, 2, FALSE)</f>
        <v xml:space="preserve">Кіровоградська </v>
      </c>
      <c r="G1539" s="3" t="str">
        <f>VLOOKUP(B1539, Завдання1!$L:$M, 2, FALSE)</f>
        <v>IOS</v>
      </c>
    </row>
    <row r="1540" spans="1:7" x14ac:dyDescent="0.25">
      <c r="A1540" s="7">
        <v>45250</v>
      </c>
      <c r="B1540" s="8">
        <v>100001539</v>
      </c>
      <c r="C1540" s="9" t="s">
        <v>49</v>
      </c>
      <c r="D1540" s="9" t="s">
        <v>51</v>
      </c>
      <c r="E1540" s="8">
        <v>8</v>
      </c>
      <c r="F1540" s="3" t="str">
        <f>VLOOKUP(B1540, Завдання1!$H:$J, 2, FALSE)</f>
        <v xml:space="preserve">Івано-Франківська </v>
      </c>
      <c r="G1540" s="3" t="str">
        <f>VLOOKUP(B1540, Завдання1!$L:$M, 2, FALSE)</f>
        <v>IOS</v>
      </c>
    </row>
    <row r="1541" spans="1:7" x14ac:dyDescent="0.25">
      <c r="A1541" s="7">
        <v>45256</v>
      </c>
      <c r="B1541" s="8">
        <v>100001540</v>
      </c>
      <c r="C1541" s="9" t="s">
        <v>50</v>
      </c>
      <c r="D1541" s="9" t="s">
        <v>55</v>
      </c>
      <c r="E1541" s="8">
        <v>10</v>
      </c>
      <c r="F1541" s="3" t="str">
        <f>VLOOKUP(B1541, Завдання1!$H:$J, 2, FALSE)</f>
        <v xml:space="preserve">Одеська </v>
      </c>
      <c r="G1541" s="3" t="str">
        <f>VLOOKUP(B1541, Завдання1!$L:$M, 2, FALSE)</f>
        <v>IOS</v>
      </c>
    </row>
    <row r="1542" spans="1:7" x14ac:dyDescent="0.25">
      <c r="A1542" s="7">
        <v>45256</v>
      </c>
      <c r="B1542" s="8">
        <v>100001541</v>
      </c>
      <c r="C1542" s="9" t="s">
        <v>49</v>
      </c>
      <c r="D1542" s="9" t="s">
        <v>53</v>
      </c>
      <c r="E1542" s="8">
        <v>10</v>
      </c>
      <c r="F1542" s="3" t="str">
        <f>VLOOKUP(B1542, Завдання1!$H:$J, 2, FALSE)</f>
        <v xml:space="preserve">Львівська </v>
      </c>
      <c r="G1542" s="3" t="str">
        <f>VLOOKUP(B1542, Завдання1!$L:$M, 2, FALSE)</f>
        <v>IOS</v>
      </c>
    </row>
    <row r="1543" spans="1:7" x14ac:dyDescent="0.25">
      <c r="A1543" s="7">
        <v>45257</v>
      </c>
      <c r="B1543" s="8">
        <v>100001542</v>
      </c>
      <c r="C1543" s="9" t="s">
        <v>49</v>
      </c>
      <c r="D1543" s="9" t="s">
        <v>53</v>
      </c>
      <c r="E1543" s="8">
        <v>10</v>
      </c>
      <c r="F1543" s="3" t="str">
        <f>VLOOKUP(B1543, Завдання1!$H:$J, 2, FALSE)</f>
        <v xml:space="preserve">Одеська </v>
      </c>
      <c r="G1543" s="3" t="str">
        <f>VLOOKUP(B1543, Завдання1!$L:$M, 2, FALSE)</f>
        <v>Android</v>
      </c>
    </row>
    <row r="1544" spans="1:7" x14ac:dyDescent="0.25">
      <c r="A1544" s="7">
        <v>45253</v>
      </c>
      <c r="B1544" s="8">
        <v>100001543</v>
      </c>
      <c r="C1544" s="9" t="s">
        <v>50</v>
      </c>
      <c r="D1544" s="9" t="s">
        <v>54</v>
      </c>
      <c r="E1544" s="8">
        <v>10</v>
      </c>
      <c r="F1544" s="3" t="str">
        <f>VLOOKUP(B1544, Завдання1!$H:$J, 2, FALSE)</f>
        <v xml:space="preserve">Кіровоградська </v>
      </c>
      <c r="G1544" s="3" t="str">
        <f>VLOOKUP(B1544, Завдання1!$L:$M, 2, FALSE)</f>
        <v>Android</v>
      </c>
    </row>
    <row r="1545" spans="1:7" x14ac:dyDescent="0.25">
      <c r="A1545" s="7">
        <v>45258</v>
      </c>
      <c r="B1545" s="8">
        <v>100001544</v>
      </c>
      <c r="C1545" s="9" t="s">
        <v>50</v>
      </c>
      <c r="D1545" s="9" t="s">
        <v>54</v>
      </c>
      <c r="E1545" s="8">
        <v>0</v>
      </c>
      <c r="F1545" s="3" t="str">
        <f>VLOOKUP(B1545, Завдання1!$H:$J, 2, FALSE)</f>
        <v xml:space="preserve">Житомирська </v>
      </c>
      <c r="G1545" s="3" t="str">
        <f>VLOOKUP(B1545, Завдання1!$L:$M, 2, FALSE)</f>
        <v>IOS</v>
      </c>
    </row>
    <row r="1546" spans="1:7" x14ac:dyDescent="0.25">
      <c r="A1546" s="7">
        <v>45258</v>
      </c>
      <c r="B1546" s="8">
        <v>100001545</v>
      </c>
      <c r="C1546" s="9" t="s">
        <v>49</v>
      </c>
      <c r="D1546" s="9" t="s">
        <v>53</v>
      </c>
      <c r="E1546" s="8">
        <v>5</v>
      </c>
      <c r="F1546" s="3" t="str">
        <f>VLOOKUP(B1546, Завдання1!$H:$J, 2, FALSE)</f>
        <v xml:space="preserve">Вінницька </v>
      </c>
      <c r="G1546" s="3" t="str">
        <f>VLOOKUP(B1546, Завдання1!$L:$M, 2, FALSE)</f>
        <v>Android</v>
      </c>
    </row>
    <row r="1547" spans="1:7" x14ac:dyDescent="0.25">
      <c r="A1547" s="7">
        <v>45256</v>
      </c>
      <c r="B1547" s="8">
        <v>100001546</v>
      </c>
      <c r="C1547" s="9" t="s">
        <v>50</v>
      </c>
      <c r="D1547" s="9" t="s">
        <v>54</v>
      </c>
      <c r="E1547" s="8">
        <v>3</v>
      </c>
      <c r="F1547" s="3" t="str">
        <f>VLOOKUP(B1547, Завдання1!$H:$J, 2, FALSE)</f>
        <v xml:space="preserve">Хмельницька </v>
      </c>
      <c r="G1547" s="3" t="str">
        <f>VLOOKUP(B1547, Завдання1!$L:$M, 2, FALSE)</f>
        <v>Android</v>
      </c>
    </row>
    <row r="1548" spans="1:7" x14ac:dyDescent="0.25">
      <c r="A1548" s="7">
        <v>45257</v>
      </c>
      <c r="B1548" s="8">
        <v>100001547</v>
      </c>
      <c r="C1548" s="9" t="s">
        <v>49</v>
      </c>
      <c r="D1548" s="9" t="s">
        <v>53</v>
      </c>
      <c r="E1548" s="8">
        <v>2</v>
      </c>
      <c r="F1548" s="3" t="str">
        <f>VLOOKUP(B1548, Завдання1!$H:$J, 2, FALSE)</f>
        <v xml:space="preserve">Івано-Франківська </v>
      </c>
      <c r="G1548" s="3" t="str">
        <f>VLOOKUP(B1548, Завдання1!$L:$M, 2, FALSE)</f>
        <v>Android</v>
      </c>
    </row>
    <row r="1549" spans="1:7" x14ac:dyDescent="0.25">
      <c r="A1549" s="7">
        <v>45256</v>
      </c>
      <c r="B1549" s="8">
        <v>100001548</v>
      </c>
      <c r="C1549" s="9" t="s">
        <v>50</v>
      </c>
      <c r="D1549" s="9" t="s">
        <v>54</v>
      </c>
      <c r="E1549" s="8"/>
      <c r="F1549" s="3" t="str">
        <f>VLOOKUP(B1549, Завдання1!$H:$J, 2, FALSE)</f>
        <v xml:space="preserve">Полтавська </v>
      </c>
      <c r="G1549" s="3" t="str">
        <f>VLOOKUP(B1549, Завдання1!$L:$M, 2, FALSE)</f>
        <v>Android</v>
      </c>
    </row>
    <row r="1550" spans="1:7" x14ac:dyDescent="0.25">
      <c r="A1550" s="7">
        <v>45252</v>
      </c>
      <c r="B1550" s="8">
        <v>100001549</v>
      </c>
      <c r="C1550" s="9" t="s">
        <v>49</v>
      </c>
      <c r="D1550" s="9" t="s">
        <v>51</v>
      </c>
      <c r="E1550" s="8"/>
      <c r="F1550" s="3" t="str">
        <f>VLOOKUP(B1550, Завдання1!$H:$J, 2, FALSE)</f>
        <v xml:space="preserve">Хмельницька </v>
      </c>
      <c r="G1550" s="3" t="str">
        <f>VLOOKUP(B1550, Завдання1!$L:$M, 2, FALSE)</f>
        <v>Android</v>
      </c>
    </row>
    <row r="1551" spans="1:7" x14ac:dyDescent="0.25">
      <c r="A1551" s="7">
        <v>45258</v>
      </c>
      <c r="B1551" s="8">
        <v>100001550</v>
      </c>
      <c r="C1551" s="9" t="s">
        <v>50</v>
      </c>
      <c r="D1551" s="9" t="s">
        <v>56</v>
      </c>
      <c r="E1551" s="8"/>
      <c r="F1551" s="3" t="str">
        <f>VLOOKUP(B1551, Завдання1!$H:$J, 2, FALSE)</f>
        <v xml:space="preserve">Закарпатська </v>
      </c>
      <c r="G1551" s="3" t="str">
        <f>VLOOKUP(B1551, Завдання1!$L:$M, 2, FALSE)</f>
        <v>Android</v>
      </c>
    </row>
    <row r="1552" spans="1:7" x14ac:dyDescent="0.25">
      <c r="A1552" s="7">
        <v>45257</v>
      </c>
      <c r="B1552" s="8">
        <v>100001551</v>
      </c>
      <c r="C1552" s="9" t="s">
        <v>50</v>
      </c>
      <c r="D1552" s="9" t="s">
        <v>54</v>
      </c>
      <c r="E1552" s="8"/>
      <c r="F1552" s="3" t="str">
        <f>VLOOKUP(B1552, Завдання1!$H:$J, 2, FALSE)</f>
        <v xml:space="preserve">Волинська </v>
      </c>
      <c r="G1552" s="3" t="str">
        <f>VLOOKUP(B1552, Завдання1!$L:$M, 2, FALSE)</f>
        <v>Android</v>
      </c>
    </row>
    <row r="1553" spans="1:7" x14ac:dyDescent="0.25">
      <c r="A1553" s="7">
        <v>45256</v>
      </c>
      <c r="B1553" s="8">
        <v>100001552</v>
      </c>
      <c r="C1553" s="9" t="s">
        <v>48</v>
      </c>
      <c r="D1553" s="9" t="s">
        <v>52</v>
      </c>
      <c r="E1553" s="8">
        <v>10</v>
      </c>
      <c r="F1553" s="3" t="str">
        <f>VLOOKUP(B1553, Завдання1!$H:$J, 2, FALSE)</f>
        <v xml:space="preserve">Дніпропетровська </v>
      </c>
      <c r="G1553" s="3" t="str">
        <f>VLOOKUP(B1553, Завдання1!$L:$M, 2, FALSE)</f>
        <v>Android</v>
      </c>
    </row>
    <row r="1554" spans="1:7" x14ac:dyDescent="0.25">
      <c r="A1554" s="7">
        <v>45253</v>
      </c>
      <c r="B1554" s="8">
        <v>100001553</v>
      </c>
      <c r="C1554" s="9" t="s">
        <v>49</v>
      </c>
      <c r="D1554" s="9" t="s">
        <v>53</v>
      </c>
      <c r="E1554" s="8">
        <v>6</v>
      </c>
      <c r="F1554" s="3" t="str">
        <f>VLOOKUP(B1554, Завдання1!$H:$J, 2, FALSE)</f>
        <v xml:space="preserve">Черкаська </v>
      </c>
      <c r="G1554" s="3" t="str">
        <f>VLOOKUP(B1554, Завдання1!$L:$M, 2, FALSE)</f>
        <v>Android</v>
      </c>
    </row>
    <row r="1555" spans="1:7" x14ac:dyDescent="0.25">
      <c r="A1555" s="7">
        <v>45255</v>
      </c>
      <c r="B1555" s="8">
        <v>100001554</v>
      </c>
      <c r="C1555" s="9" t="s">
        <v>49</v>
      </c>
      <c r="D1555" s="9" t="s">
        <v>53</v>
      </c>
      <c r="E1555" s="8">
        <v>2</v>
      </c>
      <c r="F1555" s="3" t="str">
        <f>VLOOKUP(B1555, Завдання1!$H:$J, 2, FALSE)</f>
        <v xml:space="preserve">Житомирська </v>
      </c>
      <c r="G1555" s="3" t="str">
        <f>VLOOKUP(B1555, Завдання1!$L:$M, 2, FALSE)</f>
        <v>Android</v>
      </c>
    </row>
    <row r="1556" spans="1:7" x14ac:dyDescent="0.25">
      <c r="A1556" s="7">
        <v>45258</v>
      </c>
      <c r="B1556" s="8">
        <v>100001555</v>
      </c>
      <c r="C1556" s="9" t="s">
        <v>50</v>
      </c>
      <c r="D1556" s="9" t="s">
        <v>54</v>
      </c>
      <c r="E1556" s="8">
        <v>10</v>
      </c>
      <c r="F1556" s="3" t="str">
        <f>VLOOKUP(B1556, Завдання1!$H:$J, 2, FALSE)</f>
        <v xml:space="preserve">Чернівецька </v>
      </c>
      <c r="G1556" s="3" t="str">
        <f>VLOOKUP(B1556, Завдання1!$L:$M, 2, FALSE)</f>
        <v>Android</v>
      </c>
    </row>
    <row r="1557" spans="1:7" x14ac:dyDescent="0.25">
      <c r="A1557" s="7">
        <v>45250</v>
      </c>
      <c r="B1557" s="8">
        <v>100001556</v>
      </c>
      <c r="C1557" s="9" t="s">
        <v>49</v>
      </c>
      <c r="D1557" s="9" t="s">
        <v>53</v>
      </c>
      <c r="E1557" s="8">
        <v>7</v>
      </c>
      <c r="F1557" s="3" t="str">
        <f>VLOOKUP(B1557, Завдання1!$H:$J, 2, FALSE)</f>
        <v xml:space="preserve">Чернігівська </v>
      </c>
      <c r="G1557" s="3" t="str">
        <f>VLOOKUP(B1557, Завдання1!$L:$M, 2, FALSE)</f>
        <v>feature phone</v>
      </c>
    </row>
    <row r="1558" spans="1:7" x14ac:dyDescent="0.25">
      <c r="A1558" s="7">
        <v>45255</v>
      </c>
      <c r="B1558" s="8">
        <v>100001557</v>
      </c>
      <c r="C1558" s="9" t="s">
        <v>49</v>
      </c>
      <c r="D1558" s="9" t="s">
        <v>53</v>
      </c>
      <c r="E1558" s="8">
        <v>0</v>
      </c>
      <c r="F1558" s="3" t="str">
        <f>VLOOKUP(B1558, Завдання1!$H:$J, 2, FALSE)</f>
        <v xml:space="preserve">Черкаська </v>
      </c>
      <c r="G1558" s="3" t="str">
        <f>VLOOKUP(B1558, Завдання1!$L:$M, 2, FALSE)</f>
        <v>feature phone</v>
      </c>
    </row>
    <row r="1559" spans="1:7" x14ac:dyDescent="0.25">
      <c r="A1559" s="7">
        <v>45252</v>
      </c>
      <c r="B1559" s="8">
        <v>100001558</v>
      </c>
      <c r="C1559" s="9" t="s">
        <v>48</v>
      </c>
      <c r="D1559" s="9" t="s">
        <v>52</v>
      </c>
      <c r="E1559" s="8">
        <v>2</v>
      </c>
      <c r="F1559" s="3" t="str">
        <f>VLOOKUP(B1559, Завдання1!$H:$J, 2, FALSE)</f>
        <v xml:space="preserve">Миколаївська </v>
      </c>
      <c r="G1559" s="3" t="str">
        <f>VLOOKUP(B1559, Завдання1!$L:$M, 2, FALSE)</f>
        <v>feature phone</v>
      </c>
    </row>
    <row r="1560" spans="1:7" x14ac:dyDescent="0.25">
      <c r="A1560" s="7">
        <v>45250</v>
      </c>
      <c r="B1560" s="8">
        <v>100001559</v>
      </c>
      <c r="C1560" s="9" t="s">
        <v>49</v>
      </c>
      <c r="D1560" s="9" t="s">
        <v>51</v>
      </c>
      <c r="E1560" s="8">
        <v>10</v>
      </c>
      <c r="F1560" s="3" t="str">
        <f>VLOOKUP(B1560, Завдання1!$H:$J, 2, FALSE)</f>
        <v xml:space="preserve">Волинська </v>
      </c>
      <c r="G1560" s="3" t="str">
        <f>VLOOKUP(B1560, Завдання1!$L:$M, 2, FALSE)</f>
        <v>Android</v>
      </c>
    </row>
    <row r="1561" spans="1:7" x14ac:dyDescent="0.25">
      <c r="A1561" s="7">
        <v>45252</v>
      </c>
      <c r="B1561" s="8">
        <v>100001560</v>
      </c>
      <c r="C1561" s="9" t="s">
        <v>49</v>
      </c>
      <c r="D1561" s="9" t="s">
        <v>53</v>
      </c>
      <c r="E1561" s="8">
        <v>0</v>
      </c>
      <c r="F1561" s="3" t="str">
        <f>VLOOKUP(B1561, Завдання1!$H:$J, 2, FALSE)</f>
        <v xml:space="preserve">Рівненська </v>
      </c>
      <c r="G1561" s="3" t="str">
        <f>VLOOKUP(B1561, Завдання1!$L:$M, 2, FALSE)</f>
        <v>Android</v>
      </c>
    </row>
    <row r="1562" spans="1:7" x14ac:dyDescent="0.25">
      <c r="A1562" s="7">
        <v>45250</v>
      </c>
      <c r="B1562" s="8">
        <v>100001561</v>
      </c>
      <c r="C1562" s="9" t="s">
        <v>49</v>
      </c>
      <c r="D1562" s="9" t="s">
        <v>53</v>
      </c>
      <c r="E1562" s="8">
        <v>3</v>
      </c>
      <c r="F1562" s="3" t="str">
        <f>VLOOKUP(B1562, Завдання1!$H:$J, 2, FALSE)</f>
        <v xml:space="preserve">Вінницька </v>
      </c>
      <c r="G1562" s="3" t="str">
        <f>VLOOKUP(B1562, Завдання1!$L:$M, 2, FALSE)</f>
        <v>Android</v>
      </c>
    </row>
    <row r="1563" spans="1:7" x14ac:dyDescent="0.25">
      <c r="A1563" s="7">
        <v>45258</v>
      </c>
      <c r="B1563" s="8">
        <v>100001562</v>
      </c>
      <c r="C1563" s="9" t="s">
        <v>49</v>
      </c>
      <c r="D1563" s="9" t="s">
        <v>51</v>
      </c>
      <c r="E1563" s="8">
        <v>0</v>
      </c>
      <c r="F1563" s="3" t="str">
        <f>VLOOKUP(B1563, Завдання1!$H:$J, 2, FALSE)</f>
        <v xml:space="preserve">Кіровоградська </v>
      </c>
      <c r="G1563" s="3" t="str">
        <f>VLOOKUP(B1563, Завдання1!$L:$M, 2, FALSE)</f>
        <v>Android</v>
      </c>
    </row>
    <row r="1564" spans="1:7" x14ac:dyDescent="0.25">
      <c r="A1564" s="7">
        <v>45257</v>
      </c>
      <c r="B1564" s="8">
        <v>100001563</v>
      </c>
      <c r="C1564" s="9" t="s">
        <v>49</v>
      </c>
      <c r="D1564" s="9" t="s">
        <v>53</v>
      </c>
      <c r="E1564" s="8">
        <v>3</v>
      </c>
      <c r="F1564" s="3" t="str">
        <f>VLOOKUP(B1564, Завдання1!$H:$J, 2, FALSE)</f>
        <v xml:space="preserve">Миколаївська </v>
      </c>
      <c r="G1564" s="3" t="str">
        <f>VLOOKUP(B1564, Завдання1!$L:$M, 2, FALSE)</f>
        <v>Android</v>
      </c>
    </row>
    <row r="1565" spans="1:7" x14ac:dyDescent="0.25">
      <c r="A1565" s="7">
        <v>45250</v>
      </c>
      <c r="B1565" s="8">
        <v>100001564</v>
      </c>
      <c r="C1565" s="9" t="s">
        <v>48</v>
      </c>
      <c r="D1565" s="9" t="s">
        <v>52</v>
      </c>
      <c r="E1565" s="8">
        <v>10</v>
      </c>
      <c r="F1565" s="3" t="str">
        <f>VLOOKUP(B1565, Завдання1!$H:$J, 2, FALSE)</f>
        <v xml:space="preserve">Миколаївська </v>
      </c>
      <c r="G1565" s="3" t="str">
        <f>VLOOKUP(B1565, Завдання1!$L:$M, 2, FALSE)</f>
        <v>Android</v>
      </c>
    </row>
    <row r="1566" spans="1:7" x14ac:dyDescent="0.25">
      <c r="A1566" s="7">
        <v>45257</v>
      </c>
      <c r="B1566" s="8">
        <v>100001565</v>
      </c>
      <c r="C1566" s="9" t="s">
        <v>49</v>
      </c>
      <c r="D1566" s="9" t="s">
        <v>53</v>
      </c>
      <c r="E1566" s="8">
        <v>10</v>
      </c>
      <c r="F1566" s="3" t="str">
        <f>VLOOKUP(B1566, Завдання1!$H:$J, 2, FALSE)</f>
        <v xml:space="preserve">Одеська </v>
      </c>
      <c r="G1566" s="3" t="str">
        <f>VLOOKUP(B1566, Завдання1!$L:$M, 2, FALSE)</f>
        <v>Android</v>
      </c>
    </row>
    <row r="1567" spans="1:7" x14ac:dyDescent="0.25">
      <c r="A1567" s="7">
        <v>45254</v>
      </c>
      <c r="B1567" s="8">
        <v>100001566</v>
      </c>
      <c r="C1567" s="9" t="s">
        <v>49</v>
      </c>
      <c r="D1567" s="9" t="s">
        <v>51</v>
      </c>
      <c r="E1567" s="8">
        <v>8</v>
      </c>
      <c r="F1567" s="3" t="str">
        <f>VLOOKUP(B1567, Завдання1!$H:$J, 2, FALSE)</f>
        <v xml:space="preserve">Житомирська </v>
      </c>
      <c r="G1567" s="3" t="str">
        <f>VLOOKUP(B1567, Завдання1!$L:$M, 2, FALSE)</f>
        <v>Android</v>
      </c>
    </row>
    <row r="1568" spans="1:7" x14ac:dyDescent="0.25">
      <c r="A1568" s="7">
        <v>45254</v>
      </c>
      <c r="B1568" s="8">
        <v>100001567</v>
      </c>
      <c r="C1568" s="9" t="s">
        <v>49</v>
      </c>
      <c r="D1568" s="9" t="s">
        <v>53</v>
      </c>
      <c r="E1568" s="8"/>
      <c r="F1568" s="3" t="str">
        <f>VLOOKUP(B1568, Завдання1!$H:$J, 2, FALSE)</f>
        <v xml:space="preserve">Рівненська </v>
      </c>
      <c r="G1568" s="3" t="str">
        <f>VLOOKUP(B1568, Завдання1!$L:$M, 2, FALSE)</f>
        <v>Android</v>
      </c>
    </row>
    <row r="1569" spans="1:7" x14ac:dyDescent="0.25">
      <c r="A1569" s="7">
        <v>45254</v>
      </c>
      <c r="B1569" s="8">
        <v>100001568</v>
      </c>
      <c r="C1569" s="9" t="s">
        <v>49</v>
      </c>
      <c r="D1569" s="9" t="s">
        <v>51</v>
      </c>
      <c r="E1569" s="8"/>
      <c r="F1569" s="3" t="str">
        <f>VLOOKUP(B1569, Завдання1!$H:$J, 2, FALSE)</f>
        <v>Київська</v>
      </c>
      <c r="G1569" s="3" t="str">
        <f>VLOOKUP(B1569, Завдання1!$L:$M, 2, FALSE)</f>
        <v>Android</v>
      </c>
    </row>
    <row r="1570" spans="1:7" x14ac:dyDescent="0.25">
      <c r="A1570" s="7">
        <v>45255</v>
      </c>
      <c r="B1570" s="8">
        <v>100001569</v>
      </c>
      <c r="C1570" s="9" t="s">
        <v>49</v>
      </c>
      <c r="D1570" s="9" t="s">
        <v>53</v>
      </c>
      <c r="E1570" s="8"/>
      <c r="F1570" s="3" t="str">
        <f>VLOOKUP(B1570, Завдання1!$H:$J, 2, FALSE)</f>
        <v xml:space="preserve">Одеська </v>
      </c>
      <c r="G1570" s="3" t="str">
        <f>VLOOKUP(B1570, Завдання1!$L:$M, 2, FALSE)</f>
        <v>Android</v>
      </c>
    </row>
    <row r="1571" spans="1:7" x14ac:dyDescent="0.25">
      <c r="A1571" s="7">
        <v>45258</v>
      </c>
      <c r="B1571" s="8">
        <v>100001570</v>
      </c>
      <c r="C1571" s="9" t="s">
        <v>49</v>
      </c>
      <c r="D1571" s="9" t="s">
        <v>51</v>
      </c>
      <c r="E1571" s="8"/>
      <c r="F1571" s="3" t="str">
        <f>VLOOKUP(B1571, Завдання1!$H:$J, 2, FALSE)</f>
        <v xml:space="preserve">Харківська </v>
      </c>
      <c r="G1571" s="3" t="str">
        <f>VLOOKUP(B1571, Завдання1!$L:$M, 2, FALSE)</f>
        <v>Android</v>
      </c>
    </row>
    <row r="1572" spans="1:7" x14ac:dyDescent="0.25">
      <c r="A1572" s="7">
        <v>45253</v>
      </c>
      <c r="B1572" s="8">
        <v>100001571</v>
      </c>
      <c r="C1572" s="9" t="s">
        <v>49</v>
      </c>
      <c r="D1572" s="9" t="s">
        <v>51</v>
      </c>
      <c r="E1572" s="8">
        <v>2</v>
      </c>
      <c r="F1572" s="3" t="str">
        <f>VLOOKUP(B1572, Завдання1!$H:$J, 2, FALSE)</f>
        <v xml:space="preserve">Хмельницька </v>
      </c>
      <c r="G1572" s="3" t="str">
        <f>VLOOKUP(B1572, Завдання1!$L:$M, 2, FALSE)</f>
        <v>Android</v>
      </c>
    </row>
    <row r="1573" spans="1:7" x14ac:dyDescent="0.25">
      <c r="A1573" s="7">
        <v>45253</v>
      </c>
      <c r="B1573" s="8">
        <v>100001572</v>
      </c>
      <c r="C1573" s="9" t="s">
        <v>49</v>
      </c>
      <c r="D1573" s="9" t="s">
        <v>51</v>
      </c>
      <c r="E1573" s="8">
        <v>8</v>
      </c>
      <c r="F1573" s="3" t="str">
        <f>VLOOKUP(B1573, Завдання1!$H:$J, 2, FALSE)</f>
        <v xml:space="preserve">Тернопільська </v>
      </c>
      <c r="G1573" s="3" t="str">
        <f>VLOOKUP(B1573, Завдання1!$L:$M, 2, FALSE)</f>
        <v>Android</v>
      </c>
    </row>
    <row r="1574" spans="1:7" x14ac:dyDescent="0.25">
      <c r="A1574" s="7">
        <v>45258</v>
      </c>
      <c r="B1574" s="8">
        <v>100001573</v>
      </c>
      <c r="C1574" s="9" t="s">
        <v>48</v>
      </c>
      <c r="D1574" s="9" t="s">
        <v>52</v>
      </c>
      <c r="E1574" s="8">
        <v>0</v>
      </c>
      <c r="F1574" s="3" t="str">
        <f>VLOOKUP(B1574, Завдання1!$H:$J, 2, FALSE)</f>
        <v xml:space="preserve">Дніпропетровська </v>
      </c>
      <c r="G1574" s="3" t="str">
        <f>VLOOKUP(B1574, Завдання1!$L:$M, 2, FALSE)</f>
        <v>Android</v>
      </c>
    </row>
    <row r="1575" spans="1:7" x14ac:dyDescent="0.25">
      <c r="A1575" s="7">
        <v>45258</v>
      </c>
      <c r="B1575" s="8">
        <v>100001574</v>
      </c>
      <c r="C1575" s="9" t="s">
        <v>48</v>
      </c>
      <c r="D1575" s="9" t="s">
        <v>52</v>
      </c>
      <c r="E1575" s="8">
        <v>10</v>
      </c>
      <c r="F1575" s="3" t="str">
        <f>VLOOKUP(B1575, Завдання1!$H:$J, 2, FALSE)</f>
        <v xml:space="preserve">Одеська </v>
      </c>
      <c r="G1575" s="3" t="str">
        <f>VLOOKUP(B1575, Завдання1!$L:$M, 2, FALSE)</f>
        <v>Android</v>
      </c>
    </row>
    <row r="1576" spans="1:7" x14ac:dyDescent="0.25">
      <c r="A1576" s="7">
        <v>45254</v>
      </c>
      <c r="B1576" s="8">
        <v>100001575</v>
      </c>
      <c r="C1576" s="9" t="s">
        <v>48</v>
      </c>
      <c r="D1576" s="9" t="s">
        <v>52</v>
      </c>
      <c r="E1576" s="8">
        <v>6</v>
      </c>
      <c r="F1576" s="3" t="str">
        <f>VLOOKUP(B1576, Завдання1!$H:$J, 2, FALSE)</f>
        <v xml:space="preserve">Вінницька </v>
      </c>
      <c r="G1576" s="3" t="str">
        <f>VLOOKUP(B1576, Завдання1!$L:$M, 2, FALSE)</f>
        <v>Android</v>
      </c>
    </row>
    <row r="1577" spans="1:7" x14ac:dyDescent="0.25">
      <c r="A1577" s="7">
        <v>45254</v>
      </c>
      <c r="B1577" s="8">
        <v>100001576</v>
      </c>
      <c r="C1577" s="9" t="s">
        <v>49</v>
      </c>
      <c r="D1577" s="9" t="s">
        <v>53</v>
      </c>
      <c r="E1577" s="8">
        <v>10</v>
      </c>
      <c r="F1577" s="3" t="str">
        <f>VLOOKUP(B1577, Завдання1!$H:$J, 2, FALSE)</f>
        <v xml:space="preserve">Львівська </v>
      </c>
      <c r="G1577" s="3" t="str">
        <f>VLOOKUP(B1577, Завдання1!$L:$M, 2, FALSE)</f>
        <v>IOS</v>
      </c>
    </row>
    <row r="1578" spans="1:7" x14ac:dyDescent="0.25">
      <c r="A1578" s="7">
        <v>45258</v>
      </c>
      <c r="B1578" s="8">
        <v>100001577</v>
      </c>
      <c r="C1578" s="9" t="s">
        <v>48</v>
      </c>
      <c r="D1578" s="9" t="s">
        <v>52</v>
      </c>
      <c r="E1578" s="8">
        <v>10</v>
      </c>
      <c r="F1578" s="3" t="str">
        <f>VLOOKUP(B1578, Завдання1!$H:$J, 2, FALSE)</f>
        <v xml:space="preserve">Миколаївська </v>
      </c>
      <c r="G1578" s="3" t="str">
        <f>VLOOKUP(B1578, Завдання1!$L:$M, 2, FALSE)</f>
        <v>IOS</v>
      </c>
    </row>
    <row r="1579" spans="1:7" x14ac:dyDescent="0.25">
      <c r="A1579" s="7">
        <v>45257</v>
      </c>
      <c r="B1579" s="8">
        <v>100001578</v>
      </c>
      <c r="C1579" s="9" t="s">
        <v>49</v>
      </c>
      <c r="D1579" s="9" t="s">
        <v>53</v>
      </c>
      <c r="E1579" s="8">
        <v>10</v>
      </c>
      <c r="F1579" s="3" t="str">
        <f>VLOOKUP(B1579, Завдання1!$H:$J, 2, FALSE)</f>
        <v xml:space="preserve">Івано-Франківська </v>
      </c>
      <c r="G1579" s="3" t="str">
        <f>VLOOKUP(B1579, Завдання1!$L:$M, 2, FALSE)</f>
        <v>IOS</v>
      </c>
    </row>
    <row r="1580" spans="1:7" x14ac:dyDescent="0.25">
      <c r="A1580" s="7">
        <v>45254</v>
      </c>
      <c r="B1580" s="8">
        <v>100001579</v>
      </c>
      <c r="C1580" s="9" t="s">
        <v>49</v>
      </c>
      <c r="D1580" s="9" t="s">
        <v>53</v>
      </c>
      <c r="E1580" s="8">
        <v>0</v>
      </c>
      <c r="F1580" s="3" t="str">
        <f>VLOOKUP(B1580, Завдання1!$H:$J, 2, FALSE)</f>
        <v>Київська</v>
      </c>
      <c r="G1580" s="3" t="str">
        <f>VLOOKUP(B1580, Завдання1!$L:$M, 2, FALSE)</f>
        <v>IOS</v>
      </c>
    </row>
    <row r="1581" spans="1:7" x14ac:dyDescent="0.25">
      <c r="A1581" s="7">
        <v>45257</v>
      </c>
      <c r="B1581" s="8">
        <v>100001580</v>
      </c>
      <c r="C1581" s="9" t="s">
        <v>48</v>
      </c>
      <c r="D1581" s="9" t="s">
        <v>52</v>
      </c>
      <c r="E1581" s="8">
        <v>9</v>
      </c>
      <c r="F1581" s="3" t="str">
        <f>VLOOKUP(B1581, Завдання1!$H:$J, 2, FALSE)</f>
        <v xml:space="preserve">Львівська </v>
      </c>
      <c r="G1581" s="3" t="str">
        <f>VLOOKUP(B1581, Завдання1!$L:$M, 2, FALSE)</f>
        <v>Android</v>
      </c>
    </row>
    <row r="1582" spans="1:7" x14ac:dyDescent="0.25">
      <c r="A1582" s="7">
        <v>45252</v>
      </c>
      <c r="B1582" s="8">
        <v>100001581</v>
      </c>
      <c r="C1582" s="9" t="s">
        <v>49</v>
      </c>
      <c r="D1582" s="9" t="s">
        <v>53</v>
      </c>
      <c r="E1582" s="8">
        <v>7</v>
      </c>
      <c r="F1582" s="3" t="str">
        <f>VLOOKUP(B1582, Завдання1!$H:$J, 2, FALSE)</f>
        <v xml:space="preserve">Харківська </v>
      </c>
      <c r="G1582" s="3" t="str">
        <f>VLOOKUP(B1582, Завдання1!$L:$M, 2, FALSE)</f>
        <v>Android</v>
      </c>
    </row>
    <row r="1583" spans="1:7" x14ac:dyDescent="0.25">
      <c r="A1583" s="7">
        <v>45258</v>
      </c>
      <c r="B1583" s="8">
        <v>100001582</v>
      </c>
      <c r="C1583" s="9" t="s">
        <v>48</v>
      </c>
      <c r="D1583" s="9" t="s">
        <v>52</v>
      </c>
      <c r="E1583" s="8">
        <v>10</v>
      </c>
      <c r="F1583" s="3" t="str">
        <f>VLOOKUP(B1583, Завдання1!$H:$J, 2, FALSE)</f>
        <v xml:space="preserve">Львівська </v>
      </c>
      <c r="G1583" s="3" t="str">
        <f>VLOOKUP(B1583, Завдання1!$L:$M, 2, FALSE)</f>
        <v>IOS</v>
      </c>
    </row>
    <row r="1584" spans="1:7" x14ac:dyDescent="0.25">
      <c r="A1584" s="7">
        <v>45254</v>
      </c>
      <c r="B1584" s="8">
        <v>100001583</v>
      </c>
      <c r="C1584" s="9" t="s">
        <v>50</v>
      </c>
      <c r="D1584" s="9" t="s">
        <v>56</v>
      </c>
      <c r="E1584" s="8">
        <v>9</v>
      </c>
      <c r="F1584" s="3" t="str">
        <f>VLOOKUP(B1584, Завдання1!$H:$J, 2, FALSE)</f>
        <v xml:space="preserve">Одеська </v>
      </c>
      <c r="G1584" s="3" t="str">
        <f>VLOOKUP(B1584, Завдання1!$L:$M, 2, FALSE)</f>
        <v>Android</v>
      </c>
    </row>
    <row r="1585" spans="1:7" x14ac:dyDescent="0.25">
      <c r="A1585" s="7">
        <v>45250</v>
      </c>
      <c r="B1585" s="8">
        <v>100001584</v>
      </c>
      <c r="C1585" s="9" t="s">
        <v>49</v>
      </c>
      <c r="D1585" s="9" t="s">
        <v>53</v>
      </c>
      <c r="E1585" s="8">
        <v>0</v>
      </c>
      <c r="F1585" s="3" t="str">
        <f>VLOOKUP(B1585, Завдання1!$H:$J, 2, FALSE)</f>
        <v xml:space="preserve">Тернопільська </v>
      </c>
      <c r="G1585" s="3" t="str">
        <f>VLOOKUP(B1585, Завдання1!$L:$M, 2, FALSE)</f>
        <v>Android</v>
      </c>
    </row>
    <row r="1586" spans="1:7" x14ac:dyDescent="0.25">
      <c r="A1586" s="7">
        <v>45252</v>
      </c>
      <c r="B1586" s="8">
        <v>100001585</v>
      </c>
      <c r="C1586" s="9" t="s">
        <v>49</v>
      </c>
      <c r="D1586" s="9" t="s">
        <v>51</v>
      </c>
      <c r="E1586" s="8">
        <v>6</v>
      </c>
      <c r="F1586" s="3" t="str">
        <f>VLOOKUP(B1586, Завдання1!$H:$J, 2, FALSE)</f>
        <v xml:space="preserve">Кіровоградська </v>
      </c>
      <c r="G1586" s="3" t="str">
        <f>VLOOKUP(B1586, Завдання1!$L:$M, 2, FALSE)</f>
        <v>Android</v>
      </c>
    </row>
    <row r="1587" spans="1:7" x14ac:dyDescent="0.25">
      <c r="A1587" s="7">
        <v>45254</v>
      </c>
      <c r="B1587" s="8">
        <v>100001586</v>
      </c>
      <c r="C1587" s="9" t="s">
        <v>49</v>
      </c>
      <c r="D1587" s="9" t="s">
        <v>53</v>
      </c>
      <c r="E1587" s="8">
        <v>9</v>
      </c>
      <c r="F1587" s="3" t="str">
        <f>VLOOKUP(B1587, Завдання1!$H:$J, 2, FALSE)</f>
        <v xml:space="preserve">Волинська </v>
      </c>
      <c r="G1587" s="3" t="str">
        <f>VLOOKUP(B1587, Завдання1!$L:$M, 2, FALSE)</f>
        <v>Android</v>
      </c>
    </row>
    <row r="1588" spans="1:7" x14ac:dyDescent="0.25">
      <c r="A1588" s="7">
        <v>45257</v>
      </c>
      <c r="B1588" s="8">
        <v>100001587</v>
      </c>
      <c r="C1588" s="9" t="s">
        <v>49</v>
      </c>
      <c r="D1588" s="9" t="s">
        <v>51</v>
      </c>
      <c r="E1588" s="8">
        <v>0</v>
      </c>
      <c r="F1588" s="3" t="str">
        <f>VLOOKUP(B1588, Завдання1!$H:$J, 2, FALSE)</f>
        <v xml:space="preserve">Чернігівська </v>
      </c>
      <c r="G1588" s="3" t="str">
        <f>VLOOKUP(B1588, Завдання1!$L:$M, 2, FALSE)</f>
        <v>Android</v>
      </c>
    </row>
    <row r="1589" spans="1:7" x14ac:dyDescent="0.25">
      <c r="A1589" s="7">
        <v>45256</v>
      </c>
      <c r="B1589" s="8">
        <v>100001588</v>
      </c>
      <c r="C1589" s="9" t="s">
        <v>48</v>
      </c>
      <c r="D1589" s="9" t="s">
        <v>52</v>
      </c>
      <c r="E1589" s="8">
        <v>8</v>
      </c>
      <c r="F1589" s="3" t="str">
        <f>VLOOKUP(B1589, Завдання1!$H:$J, 2, FALSE)</f>
        <v xml:space="preserve">Запорізька </v>
      </c>
      <c r="G1589" s="3" t="str">
        <f>VLOOKUP(B1589, Завдання1!$L:$M, 2, FALSE)</f>
        <v>Android</v>
      </c>
    </row>
    <row r="1590" spans="1:7" x14ac:dyDescent="0.25">
      <c r="A1590" s="7">
        <v>45250</v>
      </c>
      <c r="B1590" s="8">
        <v>100001589</v>
      </c>
      <c r="C1590" s="9" t="s">
        <v>49</v>
      </c>
      <c r="D1590" s="9" t="s">
        <v>53</v>
      </c>
      <c r="E1590" s="8">
        <v>10</v>
      </c>
      <c r="F1590" s="3" t="str">
        <f>VLOOKUP(B1590, Завдання1!$H:$J, 2, FALSE)</f>
        <v xml:space="preserve">Полтавська </v>
      </c>
      <c r="G1590" s="3" t="str">
        <f>VLOOKUP(B1590, Завдання1!$L:$M, 2, FALSE)</f>
        <v>Android</v>
      </c>
    </row>
    <row r="1591" spans="1:7" x14ac:dyDescent="0.25">
      <c r="A1591" s="7">
        <v>45257</v>
      </c>
      <c r="B1591" s="8">
        <v>100001590</v>
      </c>
      <c r="C1591" s="9" t="s">
        <v>49</v>
      </c>
      <c r="D1591" s="9" t="s">
        <v>51</v>
      </c>
      <c r="E1591" s="8">
        <v>8</v>
      </c>
      <c r="F1591" s="3" t="str">
        <f>VLOOKUP(B1591, Завдання1!$H:$J, 2, FALSE)</f>
        <v>Київська</v>
      </c>
      <c r="G1591" s="3" t="str">
        <f>VLOOKUP(B1591, Завдання1!$L:$M, 2, FALSE)</f>
        <v>Android</v>
      </c>
    </row>
    <row r="1592" spans="1:7" x14ac:dyDescent="0.25">
      <c r="A1592" s="7">
        <v>45258</v>
      </c>
      <c r="B1592" s="8">
        <v>100001591</v>
      </c>
      <c r="C1592" s="9" t="s">
        <v>50</v>
      </c>
      <c r="D1592" s="9" t="s">
        <v>54</v>
      </c>
      <c r="E1592" s="8">
        <v>0</v>
      </c>
      <c r="F1592" s="3" t="str">
        <f>VLOOKUP(B1592, Завдання1!$H:$J, 2, FALSE)</f>
        <v xml:space="preserve">Сумська </v>
      </c>
      <c r="G1592" s="3" t="str">
        <f>VLOOKUP(B1592, Завдання1!$L:$M, 2, FALSE)</f>
        <v>Android</v>
      </c>
    </row>
    <row r="1593" spans="1:7" x14ac:dyDescent="0.25">
      <c r="A1593" s="7">
        <v>45252</v>
      </c>
      <c r="B1593" s="8">
        <v>100001592</v>
      </c>
      <c r="C1593" s="9" t="s">
        <v>49</v>
      </c>
      <c r="D1593" s="9" t="s">
        <v>51</v>
      </c>
      <c r="E1593" s="8">
        <v>0</v>
      </c>
      <c r="F1593" s="3" t="str">
        <f>VLOOKUP(B1593, Завдання1!$H:$J, 2, FALSE)</f>
        <v xml:space="preserve">Чернівецька </v>
      </c>
      <c r="G1593" s="3" t="str">
        <f>VLOOKUP(B1593, Завдання1!$L:$M, 2, FALSE)</f>
        <v>Android</v>
      </c>
    </row>
    <row r="1594" spans="1:7" x14ac:dyDescent="0.25">
      <c r="A1594" s="7">
        <v>45250</v>
      </c>
      <c r="B1594" s="8">
        <v>100001593</v>
      </c>
      <c r="C1594" s="9" t="s">
        <v>49</v>
      </c>
      <c r="D1594" s="9" t="s">
        <v>53</v>
      </c>
      <c r="E1594" s="8">
        <v>9</v>
      </c>
      <c r="F1594" s="3" t="str">
        <f>VLOOKUP(B1594, Завдання1!$H:$J, 2, FALSE)</f>
        <v xml:space="preserve">Рівненська </v>
      </c>
      <c r="G1594" s="3" t="str">
        <f>VLOOKUP(B1594, Завдання1!$L:$M, 2, FALSE)</f>
        <v>Android</v>
      </c>
    </row>
    <row r="1595" spans="1:7" x14ac:dyDescent="0.25">
      <c r="A1595" s="7">
        <v>45250</v>
      </c>
      <c r="B1595" s="8">
        <v>100001594</v>
      </c>
      <c r="C1595" s="9" t="s">
        <v>49</v>
      </c>
      <c r="D1595" s="9" t="s">
        <v>53</v>
      </c>
      <c r="E1595" s="8">
        <v>5</v>
      </c>
      <c r="F1595" s="3" t="str">
        <f>VLOOKUP(B1595, Завдання1!$H:$J, 2, FALSE)</f>
        <v xml:space="preserve">Житомирська </v>
      </c>
      <c r="G1595" s="3" t="str">
        <f>VLOOKUP(B1595, Завдання1!$L:$M, 2, FALSE)</f>
        <v>Android</v>
      </c>
    </row>
    <row r="1596" spans="1:7" x14ac:dyDescent="0.25">
      <c r="A1596" s="7">
        <v>45258</v>
      </c>
      <c r="B1596" s="8">
        <v>100001595</v>
      </c>
      <c r="C1596" s="9" t="s">
        <v>49</v>
      </c>
      <c r="D1596" s="9" t="s">
        <v>53</v>
      </c>
      <c r="E1596" s="8">
        <v>10</v>
      </c>
      <c r="F1596" s="3" t="str">
        <f>VLOOKUP(B1596, Завдання1!$H:$J, 2, FALSE)</f>
        <v>Київська</v>
      </c>
      <c r="G1596" s="3" t="str">
        <f>VLOOKUP(B1596, Завдання1!$L:$M, 2, FALSE)</f>
        <v>Android</v>
      </c>
    </row>
    <row r="1597" spans="1:7" x14ac:dyDescent="0.25">
      <c r="A1597" s="7">
        <v>45257</v>
      </c>
      <c r="B1597" s="8">
        <v>100001596</v>
      </c>
      <c r="C1597" s="9" t="s">
        <v>48</v>
      </c>
      <c r="D1597" s="9" t="s">
        <v>52</v>
      </c>
      <c r="E1597" s="8">
        <v>10</v>
      </c>
      <c r="F1597" s="3" t="str">
        <f>VLOOKUP(B1597, Завдання1!$H:$J, 2, FALSE)</f>
        <v xml:space="preserve">Полтавська </v>
      </c>
      <c r="G1597" s="3" t="str">
        <f>VLOOKUP(B1597, Завдання1!$L:$M, 2, FALSE)</f>
        <v>Android</v>
      </c>
    </row>
    <row r="1598" spans="1:7" x14ac:dyDescent="0.25">
      <c r="A1598" s="7">
        <v>45256</v>
      </c>
      <c r="B1598" s="8">
        <v>100001597</v>
      </c>
      <c r="C1598" s="9" t="s">
        <v>50</v>
      </c>
      <c r="D1598" s="9" t="s">
        <v>54</v>
      </c>
      <c r="E1598" s="8">
        <v>5</v>
      </c>
      <c r="F1598" s="3" t="str">
        <f>VLOOKUP(B1598, Завдання1!$H:$J, 2, FALSE)</f>
        <v xml:space="preserve">Полтавська </v>
      </c>
      <c r="G1598" s="3" t="str">
        <f>VLOOKUP(B1598, Завдання1!$L:$M, 2, FALSE)</f>
        <v>Android</v>
      </c>
    </row>
    <row r="1599" spans="1:7" x14ac:dyDescent="0.25">
      <c r="A1599" s="7">
        <v>45256</v>
      </c>
      <c r="B1599" s="8">
        <v>100001598</v>
      </c>
      <c r="C1599" s="9" t="s">
        <v>48</v>
      </c>
      <c r="D1599" s="9" t="s">
        <v>52</v>
      </c>
      <c r="E1599" s="8">
        <v>10</v>
      </c>
      <c r="F1599" s="3" t="str">
        <f>VLOOKUP(B1599, Завдання1!$H:$J, 2, FALSE)</f>
        <v xml:space="preserve">Черкаська </v>
      </c>
      <c r="G1599" s="3" t="str">
        <f>VLOOKUP(B1599, Завдання1!$L:$M, 2, FALSE)</f>
        <v>Android</v>
      </c>
    </row>
    <row r="1600" spans="1:7" x14ac:dyDescent="0.25">
      <c r="A1600" s="7">
        <v>45257</v>
      </c>
      <c r="B1600" s="8">
        <v>100001599</v>
      </c>
      <c r="C1600" s="9" t="s">
        <v>49</v>
      </c>
      <c r="D1600" s="9" t="s">
        <v>51</v>
      </c>
      <c r="E1600" s="8">
        <v>7</v>
      </c>
      <c r="F1600" s="3" t="str">
        <f>VLOOKUP(B1600, Завдання1!$H:$J, 2, FALSE)</f>
        <v>Київська</v>
      </c>
      <c r="G1600" s="3" t="str">
        <f>VLOOKUP(B1600, Завдання1!$L:$M, 2, FALSE)</f>
        <v>Android</v>
      </c>
    </row>
    <row r="1601" spans="1:7" x14ac:dyDescent="0.25">
      <c r="A1601" s="7">
        <v>45255</v>
      </c>
      <c r="B1601" s="8">
        <v>100001600</v>
      </c>
      <c r="C1601" s="9" t="s">
        <v>49</v>
      </c>
      <c r="D1601" s="9" t="s">
        <v>53</v>
      </c>
      <c r="E1601" s="8">
        <v>10</v>
      </c>
      <c r="F1601" s="3" t="str">
        <f>VLOOKUP(B1601, Завдання1!$H:$J, 2, FALSE)</f>
        <v>Київська</v>
      </c>
      <c r="G1601" s="3" t="str">
        <f>VLOOKUP(B1601, Завдання1!$L:$M, 2, FALSE)</f>
        <v>Android</v>
      </c>
    </row>
    <row r="1602" spans="1:7" x14ac:dyDescent="0.25">
      <c r="A1602" s="7">
        <v>45258</v>
      </c>
      <c r="B1602" s="8">
        <v>100001601</v>
      </c>
      <c r="C1602" s="9" t="s">
        <v>49</v>
      </c>
      <c r="D1602" s="9" t="s">
        <v>51</v>
      </c>
      <c r="E1602" s="8">
        <v>0</v>
      </c>
      <c r="F1602" s="3" t="str">
        <f>VLOOKUP(B1602, Завдання1!$H:$J, 2, FALSE)</f>
        <v xml:space="preserve">Закарпатська </v>
      </c>
      <c r="G1602" s="3" t="str">
        <f>VLOOKUP(B1602, Завдання1!$L:$M, 2, FALSE)</f>
        <v>Android</v>
      </c>
    </row>
    <row r="1603" spans="1:7" x14ac:dyDescent="0.25">
      <c r="A1603" s="7">
        <v>45252</v>
      </c>
      <c r="B1603" s="8">
        <v>100001602</v>
      </c>
      <c r="C1603" s="9" t="s">
        <v>49</v>
      </c>
      <c r="D1603" s="9" t="s">
        <v>53</v>
      </c>
      <c r="E1603" s="8">
        <v>0</v>
      </c>
      <c r="F1603" s="3" t="str">
        <f>VLOOKUP(B1603, Завдання1!$H:$J, 2, FALSE)</f>
        <v xml:space="preserve">Миколаївська </v>
      </c>
      <c r="G1603" s="3" t="str">
        <f>VLOOKUP(B1603, Завдання1!$L:$M, 2, FALSE)</f>
        <v>Android</v>
      </c>
    </row>
    <row r="1604" spans="1:7" x14ac:dyDescent="0.25">
      <c r="A1604" s="7">
        <v>45256</v>
      </c>
      <c r="B1604" s="8">
        <v>100001603</v>
      </c>
      <c r="C1604" s="9" t="s">
        <v>49</v>
      </c>
      <c r="D1604" s="9" t="s">
        <v>51</v>
      </c>
      <c r="E1604" s="8">
        <v>1</v>
      </c>
      <c r="F1604" s="3" t="str">
        <f>VLOOKUP(B1604, Завдання1!$H:$J, 2, FALSE)</f>
        <v xml:space="preserve">Тернопільська </v>
      </c>
      <c r="G1604" s="3" t="str">
        <f>VLOOKUP(B1604, Завдання1!$L:$M, 2, FALSE)</f>
        <v>Android</v>
      </c>
    </row>
    <row r="1605" spans="1:7" x14ac:dyDescent="0.25">
      <c r="A1605" s="7">
        <v>45255</v>
      </c>
      <c r="B1605" s="8">
        <v>100001604</v>
      </c>
      <c r="C1605" s="9" t="s">
        <v>49</v>
      </c>
      <c r="D1605" s="9" t="s">
        <v>53</v>
      </c>
      <c r="E1605" s="8">
        <v>9</v>
      </c>
      <c r="F1605" s="3" t="str">
        <f>VLOOKUP(B1605, Завдання1!$H:$J, 2, FALSE)</f>
        <v xml:space="preserve">Одеська </v>
      </c>
      <c r="G1605" s="3" t="str">
        <f>VLOOKUP(B1605, Завдання1!$L:$M, 2, FALSE)</f>
        <v>Android</v>
      </c>
    </row>
    <row r="1606" spans="1:7" x14ac:dyDescent="0.25">
      <c r="A1606" s="7">
        <v>45258</v>
      </c>
      <c r="B1606" s="8">
        <v>100001605</v>
      </c>
      <c r="C1606" s="9" t="s">
        <v>48</v>
      </c>
      <c r="D1606" s="9" t="s">
        <v>52</v>
      </c>
      <c r="E1606" s="8">
        <v>5</v>
      </c>
      <c r="F1606" s="3" t="str">
        <f>VLOOKUP(B1606, Завдання1!$H:$J, 2, FALSE)</f>
        <v xml:space="preserve">Одеська </v>
      </c>
      <c r="G1606" s="3" t="str">
        <f>VLOOKUP(B1606, Завдання1!$L:$M, 2, FALSE)</f>
        <v>Android</v>
      </c>
    </row>
    <row r="1607" spans="1:7" x14ac:dyDescent="0.25">
      <c r="A1607" s="7">
        <v>45256</v>
      </c>
      <c r="B1607" s="8">
        <v>100001606</v>
      </c>
      <c r="C1607" s="9" t="s">
        <v>49</v>
      </c>
      <c r="D1607" s="9" t="s">
        <v>51</v>
      </c>
      <c r="E1607" s="8">
        <v>10</v>
      </c>
      <c r="F1607" s="3" t="str">
        <f>VLOOKUP(B1607, Завдання1!$H:$J, 2, FALSE)</f>
        <v xml:space="preserve">Хмельницька </v>
      </c>
      <c r="G1607" s="3" t="str">
        <f>VLOOKUP(B1607, Завдання1!$L:$M, 2, FALSE)</f>
        <v>Android</v>
      </c>
    </row>
    <row r="1608" spans="1:7" x14ac:dyDescent="0.25">
      <c r="A1608" s="7">
        <v>45256</v>
      </c>
      <c r="B1608" s="8">
        <v>100001607</v>
      </c>
      <c r="C1608" s="9" t="s">
        <v>49</v>
      </c>
      <c r="D1608" s="9" t="s">
        <v>51</v>
      </c>
      <c r="E1608" s="8">
        <v>0</v>
      </c>
      <c r="F1608" s="3" t="str">
        <f>VLOOKUP(B1608, Завдання1!$H:$J, 2, FALSE)</f>
        <v xml:space="preserve">Житомирська </v>
      </c>
      <c r="G1608" s="3" t="str">
        <f>VLOOKUP(B1608, Завдання1!$L:$M, 2, FALSE)</f>
        <v>Android</v>
      </c>
    </row>
    <row r="1609" spans="1:7" x14ac:dyDescent="0.25">
      <c r="A1609" s="7">
        <v>45256</v>
      </c>
      <c r="B1609" s="8">
        <v>100001608</v>
      </c>
      <c r="C1609" s="9" t="s">
        <v>50</v>
      </c>
      <c r="D1609" s="9" t="s">
        <v>54</v>
      </c>
      <c r="E1609" s="8"/>
      <c r="F1609" s="3" t="str">
        <f>VLOOKUP(B1609, Завдання1!$H:$J, 2, FALSE)</f>
        <v xml:space="preserve">Полтавська </v>
      </c>
      <c r="G1609" s="3" t="str">
        <f>VLOOKUP(B1609, Завдання1!$L:$M, 2, FALSE)</f>
        <v>Android</v>
      </c>
    </row>
    <row r="1610" spans="1:7" x14ac:dyDescent="0.25">
      <c r="A1610" s="7">
        <v>45254</v>
      </c>
      <c r="B1610" s="8">
        <v>100001609</v>
      </c>
      <c r="C1610" s="9" t="s">
        <v>48</v>
      </c>
      <c r="D1610" s="9" t="s">
        <v>52</v>
      </c>
      <c r="E1610" s="8"/>
      <c r="F1610" s="3" t="str">
        <f>VLOOKUP(B1610, Завдання1!$H:$J, 2, FALSE)</f>
        <v xml:space="preserve">Івано-Франківська </v>
      </c>
      <c r="G1610" s="3" t="str">
        <f>VLOOKUP(B1610, Завдання1!$L:$M, 2, FALSE)</f>
        <v>Android</v>
      </c>
    </row>
    <row r="1611" spans="1:7" x14ac:dyDescent="0.25">
      <c r="A1611" s="7">
        <v>45250</v>
      </c>
      <c r="B1611" s="8">
        <v>100001610</v>
      </c>
      <c r="C1611" s="9" t="s">
        <v>49</v>
      </c>
      <c r="D1611" s="9" t="s">
        <v>53</v>
      </c>
      <c r="E1611" s="8">
        <v>0</v>
      </c>
      <c r="F1611" s="3" t="str">
        <f>VLOOKUP(B1611, Завдання1!$H:$J, 2, FALSE)</f>
        <v xml:space="preserve">Хмельницька </v>
      </c>
      <c r="G1611" s="3" t="str">
        <f>VLOOKUP(B1611, Завдання1!$L:$M, 2, FALSE)</f>
        <v>Android</v>
      </c>
    </row>
    <row r="1612" spans="1:7" x14ac:dyDescent="0.25">
      <c r="A1612" s="7">
        <v>45256</v>
      </c>
      <c r="B1612" s="8">
        <v>100001611</v>
      </c>
      <c r="C1612" s="9" t="s">
        <v>49</v>
      </c>
      <c r="D1612" s="9" t="s">
        <v>53</v>
      </c>
      <c r="E1612" s="8">
        <v>0</v>
      </c>
      <c r="F1612" s="3" t="str">
        <f>VLOOKUP(B1612, Завдання1!$H:$J, 2, FALSE)</f>
        <v xml:space="preserve">Закарпатська </v>
      </c>
      <c r="G1612" s="3" t="str">
        <f>VLOOKUP(B1612, Завдання1!$L:$M, 2, FALSE)</f>
        <v>Android</v>
      </c>
    </row>
    <row r="1613" spans="1:7" x14ac:dyDescent="0.25">
      <c r="A1613" s="7">
        <v>45256</v>
      </c>
      <c r="B1613" s="8">
        <v>100001612</v>
      </c>
      <c r="C1613" s="9" t="s">
        <v>49</v>
      </c>
      <c r="D1613" s="9" t="s">
        <v>53</v>
      </c>
      <c r="E1613" s="8">
        <v>6</v>
      </c>
      <c r="F1613" s="3" t="str">
        <f>VLOOKUP(B1613, Завдання1!$H:$J, 2, FALSE)</f>
        <v xml:space="preserve">Івано-Франківська </v>
      </c>
      <c r="G1613" s="3" t="str">
        <f>VLOOKUP(B1613, Завдання1!$L:$M, 2, FALSE)</f>
        <v>Android</v>
      </c>
    </row>
    <row r="1614" spans="1:7" x14ac:dyDescent="0.25">
      <c r="A1614" s="7">
        <v>45257</v>
      </c>
      <c r="B1614" s="8">
        <v>100001613</v>
      </c>
      <c r="C1614" s="9" t="s">
        <v>49</v>
      </c>
      <c r="D1614" s="9" t="s">
        <v>51</v>
      </c>
      <c r="E1614" s="8">
        <v>1</v>
      </c>
      <c r="F1614" s="3" t="str">
        <f>VLOOKUP(B1614, Завдання1!$H:$J, 2, FALSE)</f>
        <v xml:space="preserve">Миколаївська </v>
      </c>
      <c r="G1614" s="3" t="str">
        <f>VLOOKUP(B1614, Завдання1!$L:$M, 2, FALSE)</f>
        <v>Android</v>
      </c>
    </row>
    <row r="1615" spans="1:7" x14ac:dyDescent="0.25">
      <c r="A1615" s="7">
        <v>45253</v>
      </c>
      <c r="B1615" s="8">
        <v>100001614</v>
      </c>
      <c r="C1615" s="9" t="s">
        <v>49</v>
      </c>
      <c r="D1615" s="9" t="s">
        <v>53</v>
      </c>
      <c r="E1615" s="8">
        <v>10</v>
      </c>
      <c r="F1615" s="3" t="str">
        <f>VLOOKUP(B1615, Завдання1!$H:$J, 2, FALSE)</f>
        <v xml:space="preserve">Харківська </v>
      </c>
      <c r="G1615" s="3" t="str">
        <f>VLOOKUP(B1615, Завдання1!$L:$M, 2, FALSE)</f>
        <v>Android</v>
      </c>
    </row>
    <row r="1616" spans="1:7" x14ac:dyDescent="0.25">
      <c r="A1616" s="7">
        <v>45258</v>
      </c>
      <c r="B1616" s="8">
        <v>100001615</v>
      </c>
      <c r="C1616" s="9" t="s">
        <v>50</v>
      </c>
      <c r="D1616" s="9" t="s">
        <v>54</v>
      </c>
      <c r="E1616" s="8">
        <v>3</v>
      </c>
      <c r="F1616" s="3" t="str">
        <f>VLOOKUP(B1616, Завдання1!$H:$J, 2, FALSE)</f>
        <v xml:space="preserve">Хмельницька </v>
      </c>
      <c r="G1616" s="3" t="str">
        <f>VLOOKUP(B1616, Завдання1!$L:$M, 2, FALSE)</f>
        <v>Android</v>
      </c>
    </row>
    <row r="1617" spans="1:7" x14ac:dyDescent="0.25">
      <c r="A1617" s="7">
        <v>45258</v>
      </c>
      <c r="B1617" s="8">
        <v>100001616</v>
      </c>
      <c r="C1617" s="9" t="s">
        <v>49</v>
      </c>
      <c r="D1617" s="9" t="s">
        <v>51</v>
      </c>
      <c r="E1617" s="8">
        <v>8</v>
      </c>
      <c r="F1617" s="3" t="str">
        <f>VLOOKUP(B1617, Завдання1!$H:$J, 2, FALSE)</f>
        <v xml:space="preserve">Запорізька </v>
      </c>
      <c r="G1617" s="3" t="str">
        <f>VLOOKUP(B1617, Завдання1!$L:$M, 2, FALSE)</f>
        <v>IOS</v>
      </c>
    </row>
    <row r="1618" spans="1:7" x14ac:dyDescent="0.25">
      <c r="A1618" s="7">
        <v>45256</v>
      </c>
      <c r="B1618" s="8">
        <v>100001617</v>
      </c>
      <c r="C1618" s="9" t="s">
        <v>48</v>
      </c>
      <c r="D1618" s="9" t="s">
        <v>52</v>
      </c>
      <c r="E1618" s="8">
        <v>0</v>
      </c>
      <c r="F1618" s="3" t="str">
        <f>VLOOKUP(B1618, Завдання1!$H:$J, 2, FALSE)</f>
        <v xml:space="preserve">Волинська </v>
      </c>
      <c r="G1618" s="3" t="str">
        <f>VLOOKUP(B1618, Завдання1!$L:$M, 2, FALSE)</f>
        <v>IOS</v>
      </c>
    </row>
    <row r="1619" spans="1:7" x14ac:dyDescent="0.25">
      <c r="A1619" s="7">
        <v>45257</v>
      </c>
      <c r="B1619" s="8">
        <v>100001618</v>
      </c>
      <c r="C1619" s="9" t="s">
        <v>49</v>
      </c>
      <c r="D1619" s="9" t="s">
        <v>51</v>
      </c>
      <c r="E1619" s="8">
        <v>10</v>
      </c>
      <c r="F1619" s="3" t="str">
        <f>VLOOKUP(B1619, Завдання1!$H:$J, 2, FALSE)</f>
        <v xml:space="preserve">Одеська </v>
      </c>
      <c r="G1619" s="3" t="str">
        <f>VLOOKUP(B1619, Завдання1!$L:$M, 2, FALSE)</f>
        <v>IOS</v>
      </c>
    </row>
    <row r="1620" spans="1:7" x14ac:dyDescent="0.25">
      <c r="A1620" s="7">
        <v>45256</v>
      </c>
      <c r="B1620" s="8">
        <v>100001619</v>
      </c>
      <c r="C1620" s="9" t="s">
        <v>49</v>
      </c>
      <c r="D1620" s="9" t="s">
        <v>51</v>
      </c>
      <c r="E1620" s="8">
        <v>10</v>
      </c>
      <c r="F1620" s="3" t="str">
        <f>VLOOKUP(B1620, Завдання1!$H:$J, 2, FALSE)</f>
        <v xml:space="preserve">Тернопільська </v>
      </c>
      <c r="G1620" s="3" t="str">
        <f>VLOOKUP(B1620, Завдання1!$L:$M, 2, FALSE)</f>
        <v>IOS</v>
      </c>
    </row>
    <row r="1621" spans="1:7" x14ac:dyDescent="0.25">
      <c r="A1621" s="7">
        <v>45252</v>
      </c>
      <c r="B1621" s="8">
        <v>100001620</v>
      </c>
      <c r="C1621" s="9" t="s">
        <v>49</v>
      </c>
      <c r="D1621" s="9" t="s">
        <v>51</v>
      </c>
      <c r="E1621" s="8">
        <v>6</v>
      </c>
      <c r="F1621" s="3" t="str">
        <f>VLOOKUP(B1621, Завдання1!$H:$J, 2, FALSE)</f>
        <v xml:space="preserve">Полтавська </v>
      </c>
      <c r="G1621" s="3" t="str">
        <f>VLOOKUP(B1621, Завдання1!$L:$M, 2, FALSE)</f>
        <v>Android</v>
      </c>
    </row>
    <row r="1622" spans="1:7" x14ac:dyDescent="0.25">
      <c r="A1622" s="7">
        <v>45258</v>
      </c>
      <c r="B1622" s="8">
        <v>100001621</v>
      </c>
      <c r="C1622" s="9" t="s">
        <v>49</v>
      </c>
      <c r="D1622" s="9" t="s">
        <v>51</v>
      </c>
      <c r="E1622" s="8">
        <v>9</v>
      </c>
      <c r="F1622" s="3" t="str">
        <f>VLOOKUP(B1622, Завдання1!$H:$J, 2, FALSE)</f>
        <v xml:space="preserve">Дніпропетровська </v>
      </c>
      <c r="G1622" s="3" t="str">
        <f>VLOOKUP(B1622, Завдання1!$L:$M, 2, FALSE)</f>
        <v>Android</v>
      </c>
    </row>
    <row r="1623" spans="1:7" x14ac:dyDescent="0.25">
      <c r="A1623" s="7">
        <v>45257</v>
      </c>
      <c r="B1623" s="8">
        <v>100001622</v>
      </c>
      <c r="C1623" s="9" t="s">
        <v>49</v>
      </c>
      <c r="D1623" s="9" t="s">
        <v>51</v>
      </c>
      <c r="E1623" s="8">
        <v>7</v>
      </c>
      <c r="F1623" s="3" t="str">
        <f>VLOOKUP(B1623, Завдання1!$H:$J, 2, FALSE)</f>
        <v xml:space="preserve">Житомирська </v>
      </c>
      <c r="G1623" s="3" t="str">
        <f>VLOOKUP(B1623, Завдання1!$L:$M, 2, FALSE)</f>
        <v>IOS</v>
      </c>
    </row>
    <row r="1624" spans="1:7" x14ac:dyDescent="0.25">
      <c r="A1624" s="7">
        <v>45256</v>
      </c>
      <c r="B1624" s="8">
        <v>100001623</v>
      </c>
      <c r="C1624" s="9" t="s">
        <v>49</v>
      </c>
      <c r="D1624" s="9" t="s">
        <v>53</v>
      </c>
      <c r="E1624" s="8">
        <v>10</v>
      </c>
      <c r="F1624" s="3" t="str">
        <f>VLOOKUP(B1624, Завдання1!$H:$J, 2, FALSE)</f>
        <v xml:space="preserve">Полтавська </v>
      </c>
      <c r="G1624" s="3" t="str">
        <f>VLOOKUP(B1624, Завдання1!$L:$M, 2, FALSE)</f>
        <v>Android</v>
      </c>
    </row>
    <row r="1625" spans="1:7" x14ac:dyDescent="0.25">
      <c r="A1625" s="7">
        <v>45253</v>
      </c>
      <c r="B1625" s="8">
        <v>100001624</v>
      </c>
      <c r="C1625" s="9" t="s">
        <v>49</v>
      </c>
      <c r="D1625" s="9" t="s">
        <v>51</v>
      </c>
      <c r="E1625" s="8">
        <v>1</v>
      </c>
      <c r="F1625" s="3" t="str">
        <f>VLOOKUP(B1625, Завдання1!$H:$J, 2, FALSE)</f>
        <v xml:space="preserve">Львівська </v>
      </c>
      <c r="G1625" s="3" t="str">
        <f>VLOOKUP(B1625, Завдання1!$L:$M, 2, FALSE)</f>
        <v>Android</v>
      </c>
    </row>
    <row r="1626" spans="1:7" x14ac:dyDescent="0.25">
      <c r="A1626" s="7">
        <v>45255</v>
      </c>
      <c r="B1626" s="8">
        <v>100001625</v>
      </c>
      <c r="C1626" s="9" t="s">
        <v>49</v>
      </c>
      <c r="D1626" s="9" t="s">
        <v>53</v>
      </c>
      <c r="E1626" s="8">
        <v>10</v>
      </c>
      <c r="F1626" s="3" t="str">
        <f>VLOOKUP(B1626, Завдання1!$H:$J, 2, FALSE)</f>
        <v xml:space="preserve">Дніпропетровська </v>
      </c>
      <c r="G1626" s="3" t="str">
        <f>VLOOKUP(B1626, Завдання1!$L:$M, 2, FALSE)</f>
        <v>Android</v>
      </c>
    </row>
    <row r="1627" spans="1:7" x14ac:dyDescent="0.25">
      <c r="A1627" s="7">
        <v>45258</v>
      </c>
      <c r="B1627" s="8">
        <v>100001626</v>
      </c>
      <c r="C1627" s="9" t="s">
        <v>48</v>
      </c>
      <c r="D1627" s="9" t="s">
        <v>52</v>
      </c>
      <c r="E1627" s="8">
        <v>1</v>
      </c>
      <c r="F1627" s="3" t="str">
        <f>VLOOKUP(B1627, Завдання1!$H:$J, 2, FALSE)</f>
        <v xml:space="preserve">Черкаська </v>
      </c>
      <c r="G1627" s="3" t="str">
        <f>VLOOKUP(B1627, Завдання1!$L:$M, 2, FALSE)</f>
        <v>Android</v>
      </c>
    </row>
    <row r="1628" spans="1:7" x14ac:dyDescent="0.25">
      <c r="A1628" s="7">
        <v>45250</v>
      </c>
      <c r="B1628" s="8">
        <v>100001627</v>
      </c>
      <c r="C1628" s="9" t="s">
        <v>49</v>
      </c>
      <c r="D1628" s="9" t="s">
        <v>51</v>
      </c>
      <c r="E1628" s="8">
        <v>10</v>
      </c>
      <c r="F1628" s="3" t="str">
        <f>VLOOKUP(B1628, Завдання1!$H:$J, 2, FALSE)</f>
        <v xml:space="preserve">Волинська </v>
      </c>
      <c r="G1628" s="3" t="str">
        <f>VLOOKUP(B1628, Завдання1!$L:$M, 2, FALSE)</f>
        <v>Android</v>
      </c>
    </row>
    <row r="1629" spans="1:7" x14ac:dyDescent="0.25">
      <c r="A1629" s="7">
        <v>45255</v>
      </c>
      <c r="B1629" s="8">
        <v>100001628</v>
      </c>
      <c r="C1629" s="9" t="s">
        <v>49</v>
      </c>
      <c r="D1629" s="9" t="s">
        <v>51</v>
      </c>
      <c r="E1629" s="8">
        <v>8</v>
      </c>
      <c r="F1629" s="3" t="str">
        <f>VLOOKUP(B1629, Завдання1!$H:$J, 2, FALSE)</f>
        <v xml:space="preserve">Харківська </v>
      </c>
      <c r="G1629" s="3" t="str">
        <f>VLOOKUP(B1629, Завдання1!$L:$M, 2, FALSE)</f>
        <v>Android</v>
      </c>
    </row>
    <row r="1630" spans="1:7" x14ac:dyDescent="0.25">
      <c r="A1630" s="7">
        <v>45252</v>
      </c>
      <c r="B1630" s="8">
        <v>100001629</v>
      </c>
      <c r="C1630" s="9" t="s">
        <v>50</v>
      </c>
      <c r="D1630" s="9" t="s">
        <v>56</v>
      </c>
      <c r="E1630" s="8">
        <v>10</v>
      </c>
      <c r="F1630" s="3" t="str">
        <f>VLOOKUP(B1630, Завдання1!$H:$J, 2, FALSE)</f>
        <v xml:space="preserve">Івано-Франківська </v>
      </c>
      <c r="G1630" s="3" t="str">
        <f>VLOOKUP(B1630, Завдання1!$L:$M, 2, FALSE)</f>
        <v>Android</v>
      </c>
    </row>
    <row r="1631" spans="1:7" x14ac:dyDescent="0.25">
      <c r="A1631" s="7">
        <v>45250</v>
      </c>
      <c r="B1631" s="8">
        <v>100001630</v>
      </c>
      <c r="C1631" s="9" t="s">
        <v>49</v>
      </c>
      <c r="D1631" s="9" t="s">
        <v>51</v>
      </c>
      <c r="E1631" s="8">
        <v>10</v>
      </c>
      <c r="F1631" s="3" t="str">
        <f>VLOOKUP(B1631, Завдання1!$H:$J, 2, FALSE)</f>
        <v xml:space="preserve">Дніпропетровська </v>
      </c>
      <c r="G1631" s="3" t="str">
        <f>VLOOKUP(B1631, Завдання1!$L:$M, 2, FALSE)</f>
        <v>Android</v>
      </c>
    </row>
    <row r="1632" spans="1:7" x14ac:dyDescent="0.25">
      <c r="A1632" s="7">
        <v>45252</v>
      </c>
      <c r="B1632" s="8">
        <v>100001631</v>
      </c>
      <c r="C1632" s="9" t="s">
        <v>49</v>
      </c>
      <c r="D1632" s="9" t="s">
        <v>51</v>
      </c>
      <c r="E1632" s="8">
        <v>5</v>
      </c>
      <c r="F1632" s="3" t="str">
        <f>VLOOKUP(B1632, Завдання1!$H:$J, 2, FALSE)</f>
        <v xml:space="preserve">Рівненська </v>
      </c>
      <c r="G1632" s="3" t="str">
        <f>VLOOKUP(B1632, Завдання1!$L:$M, 2, FALSE)</f>
        <v>Android</v>
      </c>
    </row>
    <row r="1633" spans="1:7" x14ac:dyDescent="0.25">
      <c r="A1633" s="7">
        <v>45250</v>
      </c>
      <c r="B1633" s="8">
        <v>100001632</v>
      </c>
      <c r="C1633" s="9" t="s">
        <v>49</v>
      </c>
      <c r="D1633" s="9" t="s">
        <v>53</v>
      </c>
      <c r="E1633" s="8">
        <v>9</v>
      </c>
      <c r="F1633" s="3" t="str">
        <f>VLOOKUP(B1633, Завдання1!$H:$J, 2, FALSE)</f>
        <v xml:space="preserve">Полтавська </v>
      </c>
      <c r="G1633" s="3" t="str">
        <f>VLOOKUP(B1633, Завдання1!$L:$M, 2, FALSE)</f>
        <v>feature phone</v>
      </c>
    </row>
    <row r="1634" spans="1:7" x14ac:dyDescent="0.25">
      <c r="A1634" s="7">
        <v>45258</v>
      </c>
      <c r="B1634" s="8">
        <v>100001633</v>
      </c>
      <c r="C1634" s="9" t="s">
        <v>48</v>
      </c>
      <c r="D1634" s="9" t="s">
        <v>52</v>
      </c>
      <c r="E1634" s="8">
        <v>0</v>
      </c>
      <c r="F1634" s="3" t="str">
        <f>VLOOKUP(B1634, Завдання1!$H:$J, 2, FALSE)</f>
        <v xml:space="preserve">Чернівецька </v>
      </c>
      <c r="G1634" s="3" t="str">
        <f>VLOOKUP(B1634, Завдання1!$L:$M, 2, FALSE)</f>
        <v>Android</v>
      </c>
    </row>
    <row r="1635" spans="1:7" x14ac:dyDescent="0.25">
      <c r="A1635" s="7">
        <v>45257</v>
      </c>
      <c r="B1635" s="8">
        <v>100001634</v>
      </c>
      <c r="C1635" s="9" t="s">
        <v>49</v>
      </c>
      <c r="D1635" s="9" t="s">
        <v>51</v>
      </c>
      <c r="E1635" s="8">
        <v>10</v>
      </c>
      <c r="F1635" s="3" t="str">
        <f>VLOOKUP(B1635, Завдання1!$H:$J, 2, FALSE)</f>
        <v xml:space="preserve">Черкаська </v>
      </c>
      <c r="G1635" s="3" t="str">
        <f>VLOOKUP(B1635, Завдання1!$L:$M, 2, FALSE)</f>
        <v>Android</v>
      </c>
    </row>
    <row r="1636" spans="1:7" x14ac:dyDescent="0.25">
      <c r="A1636" s="7">
        <v>45250</v>
      </c>
      <c r="B1636" s="8">
        <v>100001635</v>
      </c>
      <c r="C1636" s="9" t="s">
        <v>49</v>
      </c>
      <c r="D1636" s="9" t="s">
        <v>53</v>
      </c>
      <c r="E1636" s="8">
        <v>10</v>
      </c>
      <c r="F1636" s="3" t="str">
        <f>VLOOKUP(B1636, Завдання1!$H:$J, 2, FALSE)</f>
        <v xml:space="preserve">Закарпатська </v>
      </c>
      <c r="G1636" s="3" t="str">
        <f>VLOOKUP(B1636, Завдання1!$L:$M, 2, FALSE)</f>
        <v>Android</v>
      </c>
    </row>
    <row r="1637" spans="1:7" x14ac:dyDescent="0.25">
      <c r="A1637" s="7">
        <v>45257</v>
      </c>
      <c r="B1637" s="8">
        <v>100001636</v>
      </c>
      <c r="C1637" s="9" t="s">
        <v>48</v>
      </c>
      <c r="D1637" s="9" t="s">
        <v>52</v>
      </c>
      <c r="E1637" s="8">
        <v>10</v>
      </c>
      <c r="F1637" s="3" t="str">
        <f>VLOOKUP(B1637, Завдання1!$H:$J, 2, FALSE)</f>
        <v xml:space="preserve">Рівненська </v>
      </c>
      <c r="G1637" s="3" t="str">
        <f>VLOOKUP(B1637, Завдання1!$L:$M, 2, FALSE)</f>
        <v>Android</v>
      </c>
    </row>
    <row r="1638" spans="1:7" x14ac:dyDescent="0.25">
      <c r="A1638" s="7">
        <v>45254</v>
      </c>
      <c r="B1638" s="8">
        <v>100001637</v>
      </c>
      <c r="C1638" s="9" t="s">
        <v>49</v>
      </c>
      <c r="D1638" s="9" t="s">
        <v>53</v>
      </c>
      <c r="E1638" s="8">
        <v>10</v>
      </c>
      <c r="F1638" s="3" t="str">
        <f>VLOOKUP(B1638, Завдання1!$H:$J, 2, FALSE)</f>
        <v xml:space="preserve">Черкаська </v>
      </c>
      <c r="G1638" s="3" t="str">
        <f>VLOOKUP(B1638, Завдання1!$L:$M, 2, FALSE)</f>
        <v>feature phone</v>
      </c>
    </row>
    <row r="1639" spans="1:7" x14ac:dyDescent="0.25">
      <c r="A1639" s="7">
        <v>45254</v>
      </c>
      <c r="B1639" s="8">
        <v>100001638</v>
      </c>
      <c r="C1639" s="9" t="s">
        <v>48</v>
      </c>
      <c r="D1639" s="9" t="s">
        <v>52</v>
      </c>
      <c r="E1639" s="8">
        <v>0</v>
      </c>
      <c r="F1639" s="3" t="str">
        <f>VLOOKUP(B1639, Завдання1!$H:$J, 2, FALSE)</f>
        <v xml:space="preserve">Львівська </v>
      </c>
      <c r="G1639" s="3" t="str">
        <f>VLOOKUP(B1639, Завдання1!$L:$M, 2, FALSE)</f>
        <v>feature phone</v>
      </c>
    </row>
    <row r="1640" spans="1:7" x14ac:dyDescent="0.25">
      <c r="A1640" s="7">
        <v>45254</v>
      </c>
      <c r="B1640" s="8">
        <v>100001639</v>
      </c>
      <c r="C1640" s="9" t="s">
        <v>49</v>
      </c>
      <c r="D1640" s="9" t="s">
        <v>51</v>
      </c>
      <c r="E1640" s="8">
        <v>10</v>
      </c>
      <c r="F1640" s="3" t="str">
        <f>VLOOKUP(B1640, Завдання1!$H:$J, 2, FALSE)</f>
        <v xml:space="preserve">Волинська </v>
      </c>
      <c r="G1640" s="3" t="str">
        <f>VLOOKUP(B1640, Завдання1!$L:$M, 2, FALSE)</f>
        <v>feature phone</v>
      </c>
    </row>
    <row r="1641" spans="1:7" x14ac:dyDescent="0.25">
      <c r="A1641" s="7">
        <v>45255</v>
      </c>
      <c r="B1641" s="8">
        <v>100001640</v>
      </c>
      <c r="C1641" s="9" t="s">
        <v>49</v>
      </c>
      <c r="D1641" s="9" t="s">
        <v>53</v>
      </c>
      <c r="E1641" s="8">
        <v>9</v>
      </c>
      <c r="F1641" s="3" t="str">
        <f>VLOOKUP(B1641, Завдання1!$H:$J, 2, FALSE)</f>
        <v xml:space="preserve">Хмельницька </v>
      </c>
      <c r="G1641" s="3" t="str">
        <f>VLOOKUP(B1641, Завдання1!$L:$M, 2, FALSE)</f>
        <v>Android</v>
      </c>
    </row>
    <row r="1642" spans="1:7" x14ac:dyDescent="0.25">
      <c r="A1642" s="7">
        <v>45258</v>
      </c>
      <c r="B1642" s="8">
        <v>100001641</v>
      </c>
      <c r="C1642" s="9" t="s">
        <v>48</v>
      </c>
      <c r="D1642" s="9" t="s">
        <v>52</v>
      </c>
      <c r="E1642" s="8">
        <v>5</v>
      </c>
      <c r="F1642" s="3" t="str">
        <f>VLOOKUP(B1642, Завдання1!$H:$J, 2, FALSE)</f>
        <v xml:space="preserve">Тернопільська </v>
      </c>
      <c r="G1642" s="3" t="str">
        <f>VLOOKUP(B1642, Завдання1!$L:$M, 2, FALSE)</f>
        <v>Android</v>
      </c>
    </row>
    <row r="1643" spans="1:7" x14ac:dyDescent="0.25">
      <c r="A1643" s="7">
        <v>45253</v>
      </c>
      <c r="B1643" s="8">
        <v>100001642</v>
      </c>
      <c r="C1643" s="9" t="s">
        <v>49</v>
      </c>
      <c r="D1643" s="9" t="s">
        <v>53</v>
      </c>
      <c r="E1643" s="8">
        <v>8</v>
      </c>
      <c r="F1643" s="3" t="str">
        <f>VLOOKUP(B1643, Завдання1!$H:$J, 2, FALSE)</f>
        <v xml:space="preserve">Хмельницька </v>
      </c>
      <c r="G1643" s="3" t="str">
        <f>VLOOKUP(B1643, Завдання1!$L:$M, 2, FALSE)</f>
        <v>Android</v>
      </c>
    </row>
    <row r="1644" spans="1:7" x14ac:dyDescent="0.25">
      <c r="A1644" s="7">
        <v>45253</v>
      </c>
      <c r="B1644" s="8">
        <v>100001643</v>
      </c>
      <c r="C1644" s="9" t="s">
        <v>49</v>
      </c>
      <c r="D1644" s="9" t="s">
        <v>51</v>
      </c>
      <c r="E1644" s="8">
        <v>1</v>
      </c>
      <c r="F1644" s="3" t="str">
        <f>VLOOKUP(B1644, Завдання1!$H:$J, 2, FALSE)</f>
        <v xml:space="preserve">Хмельницька </v>
      </c>
      <c r="G1644" s="3" t="str">
        <f>VLOOKUP(B1644, Завдання1!$L:$M, 2, FALSE)</f>
        <v>Android</v>
      </c>
    </row>
    <row r="1645" spans="1:7" x14ac:dyDescent="0.25">
      <c r="A1645" s="7">
        <v>45258</v>
      </c>
      <c r="B1645" s="8">
        <v>100001644</v>
      </c>
      <c r="C1645" s="9" t="s">
        <v>49</v>
      </c>
      <c r="D1645" s="9" t="s">
        <v>51</v>
      </c>
      <c r="E1645" s="8">
        <v>10</v>
      </c>
      <c r="F1645" s="3" t="str">
        <f>VLOOKUP(B1645, Завдання1!$H:$J, 2, FALSE)</f>
        <v xml:space="preserve">Полтавська </v>
      </c>
      <c r="G1645" s="3" t="str">
        <f>VLOOKUP(B1645, Завдання1!$L:$M, 2, FALSE)</f>
        <v>Android</v>
      </c>
    </row>
    <row r="1646" spans="1:7" x14ac:dyDescent="0.25">
      <c r="A1646" s="7">
        <v>45258</v>
      </c>
      <c r="B1646" s="8">
        <v>100001645</v>
      </c>
      <c r="C1646" s="9" t="s">
        <v>49</v>
      </c>
      <c r="D1646" s="9" t="s">
        <v>53</v>
      </c>
      <c r="E1646" s="8">
        <v>2</v>
      </c>
      <c r="F1646" s="3" t="str">
        <f>VLOOKUP(B1646, Завдання1!$H:$J, 2, FALSE)</f>
        <v xml:space="preserve">Кіровоградська </v>
      </c>
      <c r="G1646" s="3" t="str">
        <f>VLOOKUP(B1646, Завдання1!$L:$M, 2, FALSE)</f>
        <v>Android</v>
      </c>
    </row>
    <row r="1647" spans="1:7" x14ac:dyDescent="0.25">
      <c r="A1647" s="7">
        <v>45254</v>
      </c>
      <c r="B1647" s="8">
        <v>100001646</v>
      </c>
      <c r="C1647" s="9" t="s">
        <v>49</v>
      </c>
      <c r="D1647" s="9" t="s">
        <v>51</v>
      </c>
      <c r="E1647" s="8">
        <v>10</v>
      </c>
      <c r="F1647" s="3" t="str">
        <f>VLOOKUP(B1647, Завдання1!$H:$J, 2, FALSE)</f>
        <v xml:space="preserve">Вінницька </v>
      </c>
      <c r="G1647" s="3" t="str">
        <f>VLOOKUP(B1647, Завдання1!$L:$M, 2, FALSE)</f>
        <v>Android</v>
      </c>
    </row>
    <row r="1648" spans="1:7" x14ac:dyDescent="0.25">
      <c r="A1648" s="7">
        <v>45254</v>
      </c>
      <c r="B1648" s="8">
        <v>100001647</v>
      </c>
      <c r="C1648" s="9" t="s">
        <v>49</v>
      </c>
      <c r="D1648" s="9" t="s">
        <v>53</v>
      </c>
      <c r="E1648" s="8">
        <v>10</v>
      </c>
      <c r="F1648" s="3" t="str">
        <f>VLOOKUP(B1648, Завдання1!$H:$J, 2, FALSE)</f>
        <v xml:space="preserve">Одеська </v>
      </c>
      <c r="G1648" s="3" t="str">
        <f>VLOOKUP(B1648, Завдання1!$L:$M, 2, FALSE)</f>
        <v>Android</v>
      </c>
    </row>
    <row r="1649" spans="1:7" x14ac:dyDescent="0.25">
      <c r="A1649" s="7">
        <v>45258</v>
      </c>
      <c r="B1649" s="8">
        <v>100001648</v>
      </c>
      <c r="C1649" s="9" t="s">
        <v>50</v>
      </c>
      <c r="D1649" s="9" t="s">
        <v>54</v>
      </c>
      <c r="E1649" s="8"/>
      <c r="F1649" s="3" t="str">
        <f>VLOOKUP(B1649, Завдання1!$H:$J, 2, FALSE)</f>
        <v xml:space="preserve">Одеська </v>
      </c>
      <c r="G1649" s="3" t="str">
        <f>VLOOKUP(B1649, Завдання1!$L:$M, 2, FALSE)</f>
        <v>Android</v>
      </c>
    </row>
    <row r="1650" spans="1:7" x14ac:dyDescent="0.25">
      <c r="A1650" s="7">
        <v>45257</v>
      </c>
      <c r="B1650" s="8">
        <v>100001649</v>
      </c>
      <c r="C1650" s="9" t="s">
        <v>49</v>
      </c>
      <c r="D1650" s="9" t="s">
        <v>53</v>
      </c>
      <c r="E1650" s="8"/>
      <c r="F1650" s="3" t="str">
        <f>VLOOKUP(B1650, Завдання1!$H:$J, 2, FALSE)</f>
        <v xml:space="preserve">Дніпропетровська </v>
      </c>
      <c r="G1650" s="3" t="str">
        <f>VLOOKUP(B1650, Завдання1!$L:$M, 2, FALSE)</f>
        <v>IOS</v>
      </c>
    </row>
    <row r="1651" spans="1:7" x14ac:dyDescent="0.25">
      <c r="A1651" s="7">
        <v>45254</v>
      </c>
      <c r="B1651" s="8">
        <v>100001650</v>
      </c>
      <c r="C1651" s="9" t="s">
        <v>49</v>
      </c>
      <c r="D1651" s="9" t="s">
        <v>53</v>
      </c>
      <c r="E1651" s="8"/>
      <c r="F1651" s="3" t="str">
        <f>VLOOKUP(B1651, Завдання1!$H:$J, 2, FALSE)</f>
        <v xml:space="preserve">Кіровоградська </v>
      </c>
      <c r="G1651" s="3" t="str">
        <f>VLOOKUP(B1651, Завдання1!$L:$M, 2, FALSE)</f>
        <v>IOS</v>
      </c>
    </row>
    <row r="1652" spans="1:7" x14ac:dyDescent="0.25">
      <c r="A1652" s="7">
        <v>45257</v>
      </c>
      <c r="B1652" s="8">
        <v>100001651</v>
      </c>
      <c r="C1652" s="9" t="s">
        <v>50</v>
      </c>
      <c r="D1652" s="9" t="s">
        <v>54</v>
      </c>
      <c r="E1652" s="8">
        <v>6</v>
      </c>
      <c r="F1652" s="3" t="str">
        <f>VLOOKUP(B1652, Завдання1!$H:$J, 2, FALSE)</f>
        <v xml:space="preserve">Житомирська </v>
      </c>
      <c r="G1652" s="3" t="str">
        <f>VLOOKUP(B1652, Завдання1!$L:$M, 2, FALSE)</f>
        <v>IOS</v>
      </c>
    </row>
    <row r="1653" spans="1:7" x14ac:dyDescent="0.25">
      <c r="A1653" s="7">
        <v>45252</v>
      </c>
      <c r="B1653" s="8">
        <v>100001652</v>
      </c>
      <c r="C1653" s="9" t="s">
        <v>49</v>
      </c>
      <c r="D1653" s="9" t="s">
        <v>53</v>
      </c>
      <c r="E1653" s="8">
        <v>10</v>
      </c>
      <c r="F1653" s="3" t="str">
        <f>VLOOKUP(B1653, Завдання1!$H:$J, 2, FALSE)</f>
        <v>Київська</v>
      </c>
      <c r="G1653" s="3" t="str">
        <f>VLOOKUP(B1653, Завдання1!$L:$M, 2, FALSE)</f>
        <v>IOS</v>
      </c>
    </row>
    <row r="1654" spans="1:7" x14ac:dyDescent="0.25">
      <c r="A1654" s="7">
        <v>45258</v>
      </c>
      <c r="B1654" s="8">
        <v>100001653</v>
      </c>
      <c r="C1654" s="9" t="s">
        <v>48</v>
      </c>
      <c r="D1654" s="9" t="s">
        <v>52</v>
      </c>
      <c r="E1654" s="8">
        <v>0</v>
      </c>
      <c r="F1654" s="3" t="str">
        <f>VLOOKUP(B1654, Завдання1!$H:$J, 2, FALSE)</f>
        <v xml:space="preserve">Івано-Франківська </v>
      </c>
      <c r="G1654" s="3" t="str">
        <f>VLOOKUP(B1654, Завдання1!$L:$M, 2, FALSE)</f>
        <v>Android</v>
      </c>
    </row>
    <row r="1655" spans="1:7" x14ac:dyDescent="0.25">
      <c r="A1655" s="7">
        <v>45254</v>
      </c>
      <c r="B1655" s="8">
        <v>100001654</v>
      </c>
      <c r="C1655" s="9" t="s">
        <v>49</v>
      </c>
      <c r="D1655" s="9" t="s">
        <v>53</v>
      </c>
      <c r="E1655" s="8">
        <v>8</v>
      </c>
      <c r="F1655" s="3" t="str">
        <f>VLOOKUP(B1655, Завдання1!$H:$J, 2, FALSE)</f>
        <v xml:space="preserve">Черкаська </v>
      </c>
      <c r="G1655" s="3" t="str">
        <f>VLOOKUP(B1655, Завдання1!$L:$M, 2, FALSE)</f>
        <v>Android</v>
      </c>
    </row>
    <row r="1656" spans="1:7" x14ac:dyDescent="0.25">
      <c r="A1656" s="7">
        <v>45250</v>
      </c>
      <c r="B1656" s="8">
        <v>100001655</v>
      </c>
      <c r="C1656" s="9" t="s">
        <v>49</v>
      </c>
      <c r="D1656" s="9" t="s">
        <v>53</v>
      </c>
      <c r="E1656" s="8">
        <v>9</v>
      </c>
      <c r="F1656" s="3" t="str">
        <f>VLOOKUP(B1656, Завдання1!$H:$J, 2, FALSE)</f>
        <v xml:space="preserve">Дніпропетровська </v>
      </c>
      <c r="G1656" s="3" t="str">
        <f>VLOOKUP(B1656, Завдання1!$L:$M, 2, FALSE)</f>
        <v>IOS</v>
      </c>
    </row>
    <row r="1657" spans="1:7" x14ac:dyDescent="0.25">
      <c r="A1657" s="7">
        <v>45252</v>
      </c>
      <c r="B1657" s="8">
        <v>100001656</v>
      </c>
      <c r="C1657" s="9" t="s">
        <v>50</v>
      </c>
      <c r="D1657" s="9" t="s">
        <v>55</v>
      </c>
      <c r="E1657" s="8">
        <v>10</v>
      </c>
      <c r="F1657" s="3" t="str">
        <f>VLOOKUP(B1657, Завдання1!$H:$J, 2, FALSE)</f>
        <v>Київська</v>
      </c>
      <c r="G1657" s="3" t="str">
        <f>VLOOKUP(B1657, Завдання1!$L:$M, 2, FALSE)</f>
        <v>Android</v>
      </c>
    </row>
    <row r="1658" spans="1:7" x14ac:dyDescent="0.25">
      <c r="A1658" s="7">
        <v>45254</v>
      </c>
      <c r="B1658" s="8">
        <v>100001657</v>
      </c>
      <c r="C1658" s="9" t="s">
        <v>48</v>
      </c>
      <c r="D1658" s="9" t="s">
        <v>52</v>
      </c>
      <c r="E1658" s="8"/>
      <c r="F1658" s="3" t="str">
        <f>VLOOKUP(B1658, Завдання1!$H:$J, 2, FALSE)</f>
        <v xml:space="preserve">Закарпатська </v>
      </c>
      <c r="G1658" s="3" t="str">
        <f>VLOOKUP(B1658, Завдання1!$L:$M, 2, FALSE)</f>
        <v>Android</v>
      </c>
    </row>
    <row r="1659" spans="1:7" x14ac:dyDescent="0.25">
      <c r="A1659" s="7">
        <v>45257</v>
      </c>
      <c r="B1659" s="8">
        <v>100001658</v>
      </c>
      <c r="C1659" s="9" t="s">
        <v>49</v>
      </c>
      <c r="D1659" s="9" t="s">
        <v>53</v>
      </c>
      <c r="E1659" s="8">
        <v>9</v>
      </c>
      <c r="F1659" s="3" t="str">
        <f>VLOOKUP(B1659, Завдання1!$H:$J, 2, FALSE)</f>
        <v xml:space="preserve">Харківська </v>
      </c>
      <c r="G1659" s="3" t="str">
        <f>VLOOKUP(B1659, Завдання1!$L:$M, 2, FALSE)</f>
        <v>Android</v>
      </c>
    </row>
    <row r="1660" spans="1:7" x14ac:dyDescent="0.25">
      <c r="A1660" s="7">
        <v>45256</v>
      </c>
      <c r="B1660" s="8">
        <v>100001659</v>
      </c>
      <c r="C1660" s="9" t="s">
        <v>48</v>
      </c>
      <c r="D1660" s="9" t="s">
        <v>52</v>
      </c>
      <c r="E1660" s="8">
        <v>10</v>
      </c>
      <c r="F1660" s="3" t="str">
        <f>VLOOKUP(B1660, Завдання1!$H:$J, 2, FALSE)</f>
        <v xml:space="preserve">Волинська </v>
      </c>
      <c r="G1660" s="3" t="str">
        <f>VLOOKUP(B1660, Завдання1!$L:$M, 2, FALSE)</f>
        <v>Android</v>
      </c>
    </row>
    <row r="1661" spans="1:7" x14ac:dyDescent="0.25">
      <c r="A1661" s="7">
        <v>45250</v>
      </c>
      <c r="B1661" s="8">
        <v>100001660</v>
      </c>
      <c r="C1661" s="9" t="s">
        <v>48</v>
      </c>
      <c r="D1661" s="9" t="s">
        <v>52</v>
      </c>
      <c r="E1661" s="8">
        <v>7</v>
      </c>
      <c r="F1661" s="3" t="str">
        <f>VLOOKUP(B1661, Завдання1!$H:$J, 2, FALSE)</f>
        <v xml:space="preserve">Кіровоградська </v>
      </c>
      <c r="G1661" s="3" t="str">
        <f>VLOOKUP(B1661, Завдання1!$L:$M, 2, FALSE)</f>
        <v>Android</v>
      </c>
    </row>
    <row r="1662" spans="1:7" x14ac:dyDescent="0.25">
      <c r="A1662" s="7">
        <v>45257</v>
      </c>
      <c r="B1662" s="8">
        <v>100001661</v>
      </c>
      <c r="C1662" s="9" t="s">
        <v>48</v>
      </c>
      <c r="D1662" s="9" t="s">
        <v>52</v>
      </c>
      <c r="E1662" s="8">
        <v>1</v>
      </c>
      <c r="F1662" s="3" t="str">
        <f>VLOOKUP(B1662, Завдання1!$H:$J, 2, FALSE)</f>
        <v xml:space="preserve">Житомирська </v>
      </c>
      <c r="G1662" s="3" t="str">
        <f>VLOOKUP(B1662, Завдання1!$L:$M, 2, FALSE)</f>
        <v>Android</v>
      </c>
    </row>
    <row r="1663" spans="1:7" x14ac:dyDescent="0.25">
      <c r="A1663" s="7">
        <v>45258</v>
      </c>
      <c r="B1663" s="8">
        <v>100001662</v>
      </c>
      <c r="C1663" s="9" t="s">
        <v>48</v>
      </c>
      <c r="D1663" s="9" t="s">
        <v>52</v>
      </c>
      <c r="E1663" s="8">
        <v>0</v>
      </c>
      <c r="F1663" s="3" t="str">
        <f>VLOOKUP(B1663, Завдання1!$H:$J, 2, FALSE)</f>
        <v xml:space="preserve">Вінницька </v>
      </c>
      <c r="G1663" s="3" t="str">
        <f>VLOOKUP(B1663, Завдання1!$L:$M, 2, FALSE)</f>
        <v>Android</v>
      </c>
    </row>
    <row r="1664" spans="1:7" x14ac:dyDescent="0.25">
      <c r="A1664" s="7">
        <v>45252</v>
      </c>
      <c r="B1664" s="8">
        <v>100001663</v>
      </c>
      <c r="C1664" s="9" t="s">
        <v>49</v>
      </c>
      <c r="D1664" s="9" t="s">
        <v>51</v>
      </c>
      <c r="E1664" s="8">
        <v>10</v>
      </c>
      <c r="F1664" s="3" t="str">
        <f>VLOOKUP(B1664, Завдання1!$H:$J, 2, FALSE)</f>
        <v>Київська</v>
      </c>
      <c r="G1664" s="3" t="str">
        <f>VLOOKUP(B1664, Завдання1!$L:$M, 2, FALSE)</f>
        <v>Android</v>
      </c>
    </row>
    <row r="1665" spans="1:7" x14ac:dyDescent="0.25">
      <c r="A1665" s="7">
        <v>45250</v>
      </c>
      <c r="B1665" s="8">
        <v>100001664</v>
      </c>
      <c r="C1665" s="9" t="s">
        <v>50</v>
      </c>
      <c r="D1665" s="9" t="s">
        <v>55</v>
      </c>
      <c r="E1665" s="8"/>
      <c r="F1665" s="3" t="str">
        <f>VLOOKUP(B1665, Завдання1!$H:$J, 2, FALSE)</f>
        <v xml:space="preserve">Черкаська </v>
      </c>
      <c r="G1665" s="3" t="str">
        <f>VLOOKUP(B1665, Завдання1!$L:$M, 2, FALSE)</f>
        <v>Android</v>
      </c>
    </row>
    <row r="1666" spans="1:7" x14ac:dyDescent="0.25">
      <c r="A1666" s="7">
        <v>45250</v>
      </c>
      <c r="B1666" s="8">
        <v>100001665</v>
      </c>
      <c r="C1666" s="9" t="s">
        <v>50</v>
      </c>
      <c r="D1666" s="9" t="s">
        <v>54</v>
      </c>
      <c r="E1666" s="8"/>
      <c r="F1666" s="3" t="str">
        <f>VLOOKUP(B1666, Завдання1!$H:$J, 2, FALSE)</f>
        <v xml:space="preserve">Житомирська </v>
      </c>
      <c r="G1666" s="3" t="str">
        <f>VLOOKUP(B1666, Завдання1!$L:$M, 2, FALSE)</f>
        <v>Android</v>
      </c>
    </row>
    <row r="1667" spans="1:7" x14ac:dyDescent="0.25">
      <c r="A1667" s="7">
        <v>45258</v>
      </c>
      <c r="B1667" s="8">
        <v>100001666</v>
      </c>
      <c r="C1667" s="9" t="s">
        <v>49</v>
      </c>
      <c r="D1667" s="9" t="s">
        <v>51</v>
      </c>
      <c r="E1667" s="8">
        <v>4</v>
      </c>
      <c r="F1667" s="3" t="str">
        <f>VLOOKUP(B1667, Завдання1!$H:$J, 2, FALSE)</f>
        <v>Київська</v>
      </c>
      <c r="G1667" s="3" t="str">
        <f>VLOOKUP(B1667, Завдання1!$L:$M, 2, FALSE)</f>
        <v>Android</v>
      </c>
    </row>
    <row r="1668" spans="1:7" x14ac:dyDescent="0.25">
      <c r="A1668" s="7">
        <v>45257</v>
      </c>
      <c r="B1668" s="8">
        <v>100001667</v>
      </c>
      <c r="C1668" s="9" t="s">
        <v>48</v>
      </c>
      <c r="D1668" s="9" t="s">
        <v>52</v>
      </c>
      <c r="E1668" s="8"/>
      <c r="F1668" s="3" t="str">
        <f>VLOOKUP(B1668, Завдання1!$H:$J, 2, FALSE)</f>
        <v xml:space="preserve">Вінницька </v>
      </c>
      <c r="G1668" s="3" t="str">
        <f>VLOOKUP(B1668, Завдання1!$L:$M, 2, FALSE)</f>
        <v>Android</v>
      </c>
    </row>
    <row r="1669" spans="1:7" x14ac:dyDescent="0.25">
      <c r="A1669" s="7">
        <v>45256</v>
      </c>
      <c r="B1669" s="8">
        <v>100001668</v>
      </c>
      <c r="C1669" s="9" t="s">
        <v>48</v>
      </c>
      <c r="D1669" s="9" t="s">
        <v>52</v>
      </c>
      <c r="E1669" s="8"/>
      <c r="F1669" s="3" t="str">
        <f>VLOOKUP(B1669, Завдання1!$H:$J, 2, FALSE)</f>
        <v>Київська</v>
      </c>
      <c r="G1669" s="3" t="str">
        <f>VLOOKUP(B1669, Завдання1!$L:$M, 2, FALSE)</f>
        <v>Android</v>
      </c>
    </row>
    <row r="1670" spans="1:7" x14ac:dyDescent="0.25">
      <c r="A1670" s="7">
        <v>45256</v>
      </c>
      <c r="B1670" s="8">
        <v>100001669</v>
      </c>
      <c r="C1670" s="9" t="s">
        <v>48</v>
      </c>
      <c r="D1670" s="9" t="s">
        <v>52</v>
      </c>
      <c r="E1670" s="8">
        <v>8</v>
      </c>
      <c r="F1670" s="3" t="str">
        <f>VLOOKUP(B1670, Завдання1!$H:$J, 2, FALSE)</f>
        <v xml:space="preserve">Чернівецька </v>
      </c>
      <c r="G1670" s="3" t="str">
        <f>VLOOKUP(B1670, Завдання1!$L:$M, 2, FALSE)</f>
        <v>Android</v>
      </c>
    </row>
    <row r="1671" spans="1:7" x14ac:dyDescent="0.25">
      <c r="A1671" s="7">
        <v>45257</v>
      </c>
      <c r="B1671" s="8">
        <v>100001670</v>
      </c>
      <c r="C1671" s="9" t="s">
        <v>50</v>
      </c>
      <c r="D1671" s="9" t="s">
        <v>54</v>
      </c>
      <c r="E1671" s="8">
        <v>9</v>
      </c>
      <c r="F1671" s="3" t="str">
        <f>VLOOKUP(B1671, Завдання1!$H:$J, 2, FALSE)</f>
        <v xml:space="preserve">Чернігівська </v>
      </c>
      <c r="G1671" s="3" t="str">
        <f>VLOOKUP(B1671, Завдання1!$L:$M, 2, FALSE)</f>
        <v>Android</v>
      </c>
    </row>
    <row r="1672" spans="1:7" x14ac:dyDescent="0.25">
      <c r="A1672" s="7">
        <v>45255</v>
      </c>
      <c r="B1672" s="8">
        <v>100001671</v>
      </c>
      <c r="C1672" s="9" t="s">
        <v>49</v>
      </c>
      <c r="D1672" s="9" t="s">
        <v>51</v>
      </c>
      <c r="E1672" s="8"/>
      <c r="F1672" s="3" t="str">
        <f>VLOOKUP(B1672, Завдання1!$H:$J, 2, FALSE)</f>
        <v xml:space="preserve">Волинська </v>
      </c>
      <c r="G1672" s="3" t="str">
        <f>VLOOKUP(B1672, Завдання1!$L:$M, 2, FALSE)</f>
        <v>Android</v>
      </c>
    </row>
    <row r="1673" spans="1:7" x14ac:dyDescent="0.25">
      <c r="A1673" s="7">
        <v>45258</v>
      </c>
      <c r="B1673" s="8">
        <v>100001672</v>
      </c>
      <c r="C1673" s="9" t="s">
        <v>49</v>
      </c>
      <c r="D1673" s="9" t="s">
        <v>51</v>
      </c>
      <c r="E1673" s="8">
        <v>4</v>
      </c>
      <c r="F1673" s="3" t="str">
        <f>VLOOKUP(B1673, Завдання1!$H:$J, 2, FALSE)</f>
        <v xml:space="preserve">Одеська </v>
      </c>
      <c r="G1673" s="3" t="str">
        <f>VLOOKUP(B1673, Завдання1!$L:$M, 2, FALSE)</f>
        <v>Android</v>
      </c>
    </row>
    <row r="1674" spans="1:7" x14ac:dyDescent="0.25">
      <c r="A1674" s="7">
        <v>45252</v>
      </c>
      <c r="B1674" s="8">
        <v>100001673</v>
      </c>
      <c r="C1674" s="9" t="s">
        <v>48</v>
      </c>
      <c r="D1674" s="9" t="s">
        <v>52</v>
      </c>
      <c r="E1674" s="8">
        <v>10</v>
      </c>
      <c r="F1674" s="3" t="str">
        <f>VLOOKUP(B1674, Завдання1!$H:$J, 2, FALSE)</f>
        <v xml:space="preserve">Харківська </v>
      </c>
      <c r="G1674" s="3" t="str">
        <f>VLOOKUP(B1674, Завдання1!$L:$M, 2, FALSE)</f>
        <v>Android</v>
      </c>
    </row>
    <row r="1675" spans="1:7" x14ac:dyDescent="0.25">
      <c r="A1675" s="7">
        <v>45256</v>
      </c>
      <c r="B1675" s="8">
        <v>100001674</v>
      </c>
      <c r="C1675" s="9" t="s">
        <v>48</v>
      </c>
      <c r="D1675" s="9" t="s">
        <v>52</v>
      </c>
      <c r="E1675" s="8">
        <v>5</v>
      </c>
      <c r="F1675" s="3" t="str">
        <f>VLOOKUP(B1675, Завдання1!$H:$J, 2, FALSE)</f>
        <v xml:space="preserve">Волинська </v>
      </c>
      <c r="G1675" s="3" t="str">
        <f>VLOOKUP(B1675, Завдання1!$L:$M, 2, FALSE)</f>
        <v>Android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Завдання1</vt:lpstr>
      <vt:lpstr>Завдання2</vt:lpstr>
      <vt:lpstr>Зроблене_завданян№2</vt:lpstr>
      <vt:lpstr>Зроблене_завданя№1</vt:lpstr>
      <vt:lpstr>Лист5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Chernikov Serhii</dc:creator>
  <cp:lastModifiedBy>Archer</cp:lastModifiedBy>
  <dcterms:created xsi:type="dcterms:W3CDTF">2024-05-30T08:45:59Z</dcterms:created>
  <dcterms:modified xsi:type="dcterms:W3CDTF">2024-06-24T03:19:36Z</dcterms:modified>
</cp:coreProperties>
</file>