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td90sha\OneDrive - smail.th-koeln.de\Semester-1\FAE\Projekt\"/>
    </mc:Choice>
  </mc:AlternateContent>
  <xr:revisionPtr revIDLastSave="40" documentId="6_{012EC5FB-D797-48E7-A44A-ADBBBA4776F3}" xr6:coauthVersionLast="41" xr6:coauthVersionMax="45" xr10:uidLastSave="{101638C5-83E8-4133-B7C1-468C38BF43BD}"/>
  <bookViews>
    <workbookView xWindow="-110" yWindow="-110" windowWidth="19420" windowHeight="10420" firstSheet="1" activeTab="1" xr2:uid="{00000000-000D-0000-FFFF-FFFF00000000}"/>
  </bookViews>
  <sheets>
    <sheet name="Basisdaten" sheetId="1" r:id="rId1"/>
    <sheet name="Statistik" sheetId="4" r:id="rId2"/>
    <sheet name="Vorlage" sheetId="2" r:id="rId3"/>
    <sheet name="05.11.19" sheetId="5" r:id="rId4"/>
    <sheet name="12.11.19" sheetId="7" r:id="rId5"/>
    <sheet name="14.11.19" sheetId="8" r:id="rId6"/>
    <sheet name="15.11.19" sheetId="9" r:id="rId7"/>
    <sheet name="18.11.19" sheetId="10" r:id="rId8"/>
    <sheet name="22.11.19" sheetId="11" r:id="rId9"/>
    <sheet name="29.11.19" sheetId="12" r:id="rId10"/>
    <sheet name="04.12.19" sheetId="13" r:id="rId11"/>
    <sheet name="11.12.19" sheetId="15" r:id="rId12"/>
    <sheet name="13.12.19" sheetId="14" r:id="rId13"/>
    <sheet name="18.12.19" sheetId="16" r:id="rId14"/>
    <sheet name="06.01.20" sheetId="17" r:id="rId15"/>
    <sheet name="08.01.20" sheetId="19" r:id="rId16"/>
    <sheet name="09.01.20" sheetId="18" r:id="rId17"/>
    <sheet name="10.01.20" sheetId="20" r:id="rId18"/>
    <sheet name="16.01.20" sheetId="21" r:id="rId19"/>
    <sheet name="19.01.20" sheetId="23" r:id="rId20"/>
    <sheet name="23.01.20" sheetId="24" r:id="rId21"/>
    <sheet name="29.01.20" sheetId="25" r:id="rId22"/>
    <sheet name="Ende" sheetId="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2" i="25" l="1"/>
  <c r="A221" i="25"/>
  <c r="A220" i="25"/>
  <c r="A219" i="25"/>
  <c r="A218" i="25"/>
  <c r="A217" i="25"/>
  <c r="A216" i="25"/>
  <c r="A215" i="25"/>
  <c r="A214" i="25"/>
  <c r="A213" i="25"/>
  <c r="A212" i="25"/>
  <c r="A211" i="25"/>
  <c r="A210" i="25"/>
  <c r="A209" i="25"/>
  <c r="A208" i="25"/>
  <c r="A207" i="25"/>
  <c r="A206" i="25"/>
  <c r="A205" i="25"/>
  <c r="A204" i="25"/>
  <c r="A203" i="25"/>
  <c r="A202" i="25"/>
  <c r="A201" i="25"/>
  <c r="A200" i="25"/>
  <c r="A199" i="25"/>
  <c r="A198" i="25"/>
  <c r="A197" i="25"/>
  <c r="A196" i="25"/>
  <c r="A195" i="25"/>
  <c r="A194" i="25"/>
  <c r="A193" i="25"/>
  <c r="A192" i="25"/>
  <c r="A191" i="25"/>
  <c r="A190" i="25"/>
  <c r="A189" i="25"/>
  <c r="A188" i="25"/>
  <c r="A187" i="25"/>
  <c r="A186" i="25"/>
  <c r="A185" i="25"/>
  <c r="A184" i="25"/>
  <c r="A183" i="25"/>
  <c r="A182" i="25"/>
  <c r="A181" i="25"/>
  <c r="A180" i="25"/>
  <c r="A179" i="25"/>
  <c r="A178" i="25"/>
  <c r="A177" i="25"/>
  <c r="A176" i="25"/>
  <c r="A175" i="25"/>
  <c r="A174" i="25"/>
  <c r="A173" i="25"/>
  <c r="A172" i="25"/>
  <c r="A171" i="25"/>
  <c r="A170" i="25"/>
  <c r="A169" i="25"/>
  <c r="A168" i="25"/>
  <c r="A167" i="25"/>
  <c r="A166" i="25"/>
  <c r="A165" i="25"/>
  <c r="A164" i="25"/>
  <c r="A163" i="25"/>
  <c r="A162" i="25"/>
  <c r="A161" i="25"/>
  <c r="A160" i="25"/>
  <c r="A159" i="25"/>
  <c r="A158" i="25"/>
  <c r="A157" i="25"/>
  <c r="A156" i="25"/>
  <c r="A155" i="25"/>
  <c r="A154" i="25"/>
  <c r="A153" i="25"/>
  <c r="A152" i="25"/>
  <c r="A151" i="25"/>
  <c r="A150" i="25"/>
  <c r="A149" i="25"/>
  <c r="A148" i="25"/>
  <c r="A147" i="25"/>
  <c r="A146" i="25"/>
  <c r="A145" i="25"/>
  <c r="A144" i="25"/>
  <c r="A143" i="25"/>
  <c r="A142" i="25"/>
  <c r="A141" i="25"/>
  <c r="A140" i="25"/>
  <c r="A139" i="25"/>
  <c r="A138" i="25"/>
  <c r="A137" i="25"/>
  <c r="A136" i="25"/>
  <c r="A135" i="25"/>
  <c r="A134" i="25"/>
  <c r="A133" i="25"/>
  <c r="A132" i="25"/>
  <c r="A131" i="25"/>
  <c r="A130" i="25"/>
  <c r="A129" i="25"/>
  <c r="A128" i="25"/>
  <c r="A127" i="25"/>
  <c r="A126" i="25"/>
  <c r="A125" i="25"/>
  <c r="A124" i="25"/>
  <c r="A123" i="25"/>
  <c r="A122" i="25"/>
  <c r="A121" i="25"/>
  <c r="A120" i="25"/>
  <c r="A119" i="25"/>
  <c r="A118" i="25"/>
  <c r="A117" i="25"/>
  <c r="A116" i="25"/>
  <c r="A115" i="25"/>
  <c r="A114" i="25"/>
  <c r="A113" i="25"/>
  <c r="A112" i="25"/>
  <c r="A111" i="25"/>
  <c r="A110" i="25"/>
  <c r="A109" i="25"/>
  <c r="A108" i="25"/>
  <c r="A107" i="25"/>
  <c r="A106" i="25"/>
  <c r="A105" i="25"/>
  <c r="A104" i="25"/>
  <c r="A103" i="25"/>
  <c r="A102" i="25"/>
  <c r="A101" i="25"/>
  <c r="A100" i="25"/>
  <c r="A99" i="25"/>
  <c r="A98" i="25"/>
  <c r="A97" i="25"/>
  <c r="A96" i="25"/>
  <c r="A95" i="25"/>
  <c r="A94" i="25"/>
  <c r="A93" i="25"/>
  <c r="A92" i="25"/>
  <c r="A91" i="25"/>
  <c r="A90" i="25"/>
  <c r="A89" i="25"/>
  <c r="A88" i="25"/>
  <c r="A87" i="25"/>
  <c r="A86" i="25"/>
  <c r="A85" i="25"/>
  <c r="A84" i="25"/>
  <c r="A83" i="25"/>
  <c r="A82" i="25"/>
  <c r="A81" i="25"/>
  <c r="A80" i="25"/>
  <c r="A79" i="25"/>
  <c r="A78" i="25"/>
  <c r="A77" i="25"/>
  <c r="A76" i="25"/>
  <c r="A75" i="25"/>
  <c r="A74" i="25"/>
  <c r="A73" i="25"/>
  <c r="A72" i="25"/>
  <c r="A71" i="25"/>
  <c r="A70" i="25"/>
  <c r="A69" i="25"/>
  <c r="A68" i="25"/>
  <c r="A67" i="25"/>
  <c r="A66" i="25"/>
  <c r="A65" i="25"/>
  <c r="A64" i="25"/>
  <c r="A63" i="25"/>
  <c r="A62" i="25"/>
  <c r="A61" i="25"/>
  <c r="A60" i="25"/>
  <c r="A59" i="25"/>
  <c r="A58" i="25"/>
  <c r="A57" i="25"/>
  <c r="A56" i="25"/>
  <c r="A55" i="25"/>
  <c r="A54" i="25"/>
  <c r="A53" i="25"/>
  <c r="A52" i="25"/>
  <c r="A51" i="25"/>
  <c r="A50" i="25"/>
  <c r="A49" i="25"/>
  <c r="A48" i="25"/>
  <c r="A47" i="25"/>
  <c r="A46" i="25"/>
  <c r="A45" i="25"/>
  <c r="A44" i="25"/>
  <c r="A43" i="25"/>
  <c r="A42" i="25"/>
  <c r="A41" i="25"/>
  <c r="A40" i="25"/>
  <c r="A39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7" i="25"/>
  <c r="A16" i="25"/>
  <c r="A15" i="25"/>
  <c r="A14" i="25"/>
  <c r="A13" i="25"/>
  <c r="A12" i="25"/>
  <c r="G11" i="25"/>
  <c r="A11" i="25"/>
  <c r="G10" i="25"/>
  <c r="A10" i="25"/>
  <c r="G9" i="25"/>
  <c r="A9" i="25"/>
  <c r="G8" i="25"/>
  <c r="A8" i="25"/>
  <c r="G7" i="25"/>
  <c r="A7" i="25"/>
  <c r="A6" i="25"/>
  <c r="A5" i="25"/>
  <c r="G4" i="25"/>
  <c r="G5" i="25" s="1"/>
  <c r="A4" i="25"/>
  <c r="A3" i="25"/>
  <c r="A2" i="25"/>
  <c r="A222" i="24" l="1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A196" i="24"/>
  <c r="A195" i="24"/>
  <c r="A194" i="24"/>
  <c r="A193" i="24"/>
  <c r="A192" i="24"/>
  <c r="A191" i="24"/>
  <c r="A190" i="24"/>
  <c r="A189" i="24"/>
  <c r="A188" i="24"/>
  <c r="A187" i="24"/>
  <c r="A186" i="24"/>
  <c r="A185" i="24"/>
  <c r="A184" i="24"/>
  <c r="A183" i="24"/>
  <c r="A182" i="24"/>
  <c r="A181" i="24"/>
  <c r="A180" i="24"/>
  <c r="A179" i="24"/>
  <c r="A178" i="24"/>
  <c r="A177" i="24"/>
  <c r="A176" i="24"/>
  <c r="A175" i="24"/>
  <c r="A174" i="24"/>
  <c r="A173" i="24"/>
  <c r="A172" i="24"/>
  <c r="A171" i="24"/>
  <c r="A170" i="24"/>
  <c r="A169" i="24"/>
  <c r="A168" i="24"/>
  <c r="A167" i="24"/>
  <c r="A166" i="24"/>
  <c r="A165" i="24"/>
  <c r="A164" i="24"/>
  <c r="A163" i="24"/>
  <c r="A162" i="24"/>
  <c r="A161" i="24"/>
  <c r="A160" i="24"/>
  <c r="A159" i="24"/>
  <c r="A158" i="24"/>
  <c r="A157" i="24"/>
  <c r="A156" i="24"/>
  <c r="A155" i="24"/>
  <c r="A154" i="24"/>
  <c r="A153" i="24"/>
  <c r="A152" i="24"/>
  <c r="A151" i="24"/>
  <c r="A150" i="24"/>
  <c r="A149" i="24"/>
  <c r="A148" i="24"/>
  <c r="A147" i="24"/>
  <c r="A146" i="24"/>
  <c r="A145" i="24"/>
  <c r="A144" i="24"/>
  <c r="A143" i="24"/>
  <c r="A142" i="24"/>
  <c r="A141" i="24"/>
  <c r="A140" i="24"/>
  <c r="A139" i="24"/>
  <c r="A138" i="24"/>
  <c r="A137" i="24"/>
  <c r="A136" i="24"/>
  <c r="A135" i="24"/>
  <c r="A134" i="24"/>
  <c r="A133" i="24"/>
  <c r="A132" i="24"/>
  <c r="A131" i="24"/>
  <c r="A130" i="24"/>
  <c r="A129" i="24"/>
  <c r="A128" i="24"/>
  <c r="A127" i="24"/>
  <c r="A126" i="24"/>
  <c r="A125" i="24"/>
  <c r="A124" i="24"/>
  <c r="A123" i="24"/>
  <c r="A122" i="24"/>
  <c r="A121" i="24"/>
  <c r="A120" i="24"/>
  <c r="A119" i="24"/>
  <c r="A118" i="24"/>
  <c r="A117" i="24"/>
  <c r="A116" i="24"/>
  <c r="A115" i="24"/>
  <c r="A114" i="24"/>
  <c r="A113" i="24"/>
  <c r="A112" i="24"/>
  <c r="A111" i="24"/>
  <c r="A110" i="24"/>
  <c r="A109" i="24"/>
  <c r="A108" i="24"/>
  <c r="A107" i="24"/>
  <c r="A106" i="24"/>
  <c r="A105" i="24"/>
  <c r="A104" i="24"/>
  <c r="A103" i="24"/>
  <c r="A102" i="24"/>
  <c r="A101" i="24"/>
  <c r="A100" i="24"/>
  <c r="A99" i="24"/>
  <c r="A98" i="24"/>
  <c r="A97" i="24"/>
  <c r="A96" i="24"/>
  <c r="A95" i="24"/>
  <c r="A94" i="24"/>
  <c r="A93" i="24"/>
  <c r="A92" i="24"/>
  <c r="A91" i="24"/>
  <c r="A90" i="24"/>
  <c r="A89" i="24"/>
  <c r="A88" i="24"/>
  <c r="A87" i="24"/>
  <c r="A86" i="24"/>
  <c r="A85" i="24"/>
  <c r="A84" i="24"/>
  <c r="A83" i="24"/>
  <c r="A82" i="24"/>
  <c r="A81" i="24"/>
  <c r="A80" i="24"/>
  <c r="A79" i="24"/>
  <c r="A78" i="24"/>
  <c r="A77" i="24"/>
  <c r="A76" i="24"/>
  <c r="A75" i="24"/>
  <c r="A74" i="24"/>
  <c r="A73" i="24"/>
  <c r="A72" i="24"/>
  <c r="A71" i="24"/>
  <c r="A70" i="24"/>
  <c r="A69" i="24"/>
  <c r="A68" i="24"/>
  <c r="A67" i="24"/>
  <c r="A66" i="24"/>
  <c r="A65" i="24"/>
  <c r="A64" i="24"/>
  <c r="A63" i="24"/>
  <c r="A62" i="24"/>
  <c r="A61" i="24"/>
  <c r="A60" i="24"/>
  <c r="A59" i="24"/>
  <c r="A58" i="24"/>
  <c r="A57" i="24"/>
  <c r="A56" i="24"/>
  <c r="A55" i="24"/>
  <c r="A54" i="24"/>
  <c r="A53" i="24"/>
  <c r="A52" i="24"/>
  <c r="A51" i="24"/>
  <c r="A50" i="24"/>
  <c r="A49" i="24"/>
  <c r="A48" i="24"/>
  <c r="A47" i="24"/>
  <c r="A46" i="24"/>
  <c r="A45" i="24"/>
  <c r="A44" i="24"/>
  <c r="A43" i="24"/>
  <c r="A42" i="24"/>
  <c r="A41" i="24"/>
  <c r="A40" i="24"/>
  <c r="A39" i="24"/>
  <c r="A38" i="24"/>
  <c r="A37" i="24"/>
  <c r="A36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G11" i="24"/>
  <c r="A11" i="24"/>
  <c r="G10" i="24"/>
  <c r="A10" i="24"/>
  <c r="G9" i="24"/>
  <c r="A9" i="24"/>
  <c r="G8" i="24"/>
  <c r="A8" i="24"/>
  <c r="G7" i="24"/>
  <c r="A7" i="24"/>
  <c r="A6" i="24"/>
  <c r="A5" i="24"/>
  <c r="G4" i="24"/>
  <c r="G5" i="24" s="1"/>
  <c r="A4" i="24"/>
  <c r="A3" i="24"/>
  <c r="A2" i="24"/>
  <c r="A222" i="23" l="1"/>
  <c r="A221" i="23"/>
  <c r="A220" i="23"/>
  <c r="A219" i="23"/>
  <c r="A218" i="23"/>
  <c r="A217" i="23"/>
  <c r="A216" i="23"/>
  <c r="A215" i="23"/>
  <c r="A214" i="23"/>
  <c r="A213" i="23"/>
  <c r="A212" i="23"/>
  <c r="A211" i="23"/>
  <c r="A210" i="23"/>
  <c r="A209" i="23"/>
  <c r="A208" i="23"/>
  <c r="A207" i="23"/>
  <c r="A206" i="23"/>
  <c r="A205" i="23"/>
  <c r="A204" i="23"/>
  <c r="A203" i="23"/>
  <c r="A202" i="23"/>
  <c r="A201" i="23"/>
  <c r="A200" i="23"/>
  <c r="A199" i="23"/>
  <c r="A198" i="23"/>
  <c r="A197" i="23"/>
  <c r="A196" i="23"/>
  <c r="A195" i="23"/>
  <c r="A194" i="23"/>
  <c r="A193" i="23"/>
  <c r="A192" i="23"/>
  <c r="A191" i="23"/>
  <c r="A190" i="23"/>
  <c r="A189" i="23"/>
  <c r="A188" i="23"/>
  <c r="A187" i="23"/>
  <c r="A186" i="23"/>
  <c r="A185" i="23"/>
  <c r="A184" i="23"/>
  <c r="A183" i="23"/>
  <c r="A182" i="23"/>
  <c r="A181" i="23"/>
  <c r="A180" i="23"/>
  <c r="A179" i="23"/>
  <c r="A178" i="23"/>
  <c r="A177" i="23"/>
  <c r="A176" i="23"/>
  <c r="A175" i="23"/>
  <c r="A174" i="23"/>
  <c r="A173" i="23"/>
  <c r="A172" i="23"/>
  <c r="A171" i="23"/>
  <c r="A170" i="23"/>
  <c r="A169" i="23"/>
  <c r="A168" i="23"/>
  <c r="A167" i="23"/>
  <c r="A166" i="23"/>
  <c r="A165" i="23"/>
  <c r="A164" i="23"/>
  <c r="A163" i="23"/>
  <c r="A162" i="23"/>
  <c r="A161" i="23"/>
  <c r="A160" i="23"/>
  <c r="A159" i="23"/>
  <c r="A158" i="23"/>
  <c r="A157" i="23"/>
  <c r="A156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A143" i="23"/>
  <c r="A142" i="23"/>
  <c r="A141" i="23"/>
  <c r="A140" i="23"/>
  <c r="A139" i="23"/>
  <c r="A138" i="23"/>
  <c r="A137" i="23"/>
  <c r="A136" i="23"/>
  <c r="A135" i="23"/>
  <c r="A134" i="23"/>
  <c r="A133" i="23"/>
  <c r="A132" i="23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A119" i="23"/>
  <c r="A118" i="23"/>
  <c r="A117" i="23"/>
  <c r="A116" i="23"/>
  <c r="A115" i="23"/>
  <c r="A114" i="23"/>
  <c r="A113" i="23"/>
  <c r="A112" i="23"/>
  <c r="A111" i="23"/>
  <c r="A110" i="23"/>
  <c r="A109" i="23"/>
  <c r="A108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G11" i="23"/>
  <c r="A11" i="23"/>
  <c r="G10" i="23"/>
  <c r="A10" i="23"/>
  <c r="G9" i="23"/>
  <c r="A9" i="23"/>
  <c r="G8" i="23"/>
  <c r="A8" i="23"/>
  <c r="G7" i="23"/>
  <c r="A7" i="23"/>
  <c r="A6" i="23"/>
  <c r="A5" i="23"/>
  <c r="G4" i="23"/>
  <c r="G5" i="23" s="1"/>
  <c r="A4" i="23"/>
  <c r="A3" i="23"/>
  <c r="A2" i="23"/>
  <c r="A222" i="21" l="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183" i="21"/>
  <c r="A182" i="21"/>
  <c r="A181" i="21"/>
  <c r="A180" i="21"/>
  <c r="A179" i="21"/>
  <c r="A178" i="21"/>
  <c r="A177" i="21"/>
  <c r="A176" i="21"/>
  <c r="A175" i="21"/>
  <c r="A174" i="21"/>
  <c r="A173" i="21"/>
  <c r="A172" i="21"/>
  <c r="A171" i="21"/>
  <c r="A170" i="21"/>
  <c r="A169" i="21"/>
  <c r="A168" i="21"/>
  <c r="A167" i="21"/>
  <c r="A166" i="21"/>
  <c r="A165" i="21"/>
  <c r="A164" i="21"/>
  <c r="A163" i="21"/>
  <c r="A162" i="21"/>
  <c r="A161" i="21"/>
  <c r="A160" i="21"/>
  <c r="A159" i="21"/>
  <c r="A158" i="21"/>
  <c r="A157" i="21"/>
  <c r="A156" i="21"/>
  <c r="A155" i="21"/>
  <c r="A154" i="21"/>
  <c r="A153" i="21"/>
  <c r="A152" i="21"/>
  <c r="A151" i="21"/>
  <c r="A150" i="21"/>
  <c r="A149" i="21"/>
  <c r="A148" i="21"/>
  <c r="A147" i="21"/>
  <c r="A146" i="21"/>
  <c r="A145" i="21"/>
  <c r="A144" i="21"/>
  <c r="A143" i="21"/>
  <c r="A142" i="21"/>
  <c r="A141" i="21"/>
  <c r="A140" i="21"/>
  <c r="A139" i="21"/>
  <c r="A138" i="21"/>
  <c r="A137" i="21"/>
  <c r="A136" i="21"/>
  <c r="A135" i="21"/>
  <c r="A134" i="21"/>
  <c r="A133" i="21"/>
  <c r="A132" i="21"/>
  <c r="A131" i="21"/>
  <c r="A130" i="21"/>
  <c r="A129" i="21"/>
  <c r="A128" i="21"/>
  <c r="A127" i="21"/>
  <c r="A126" i="21"/>
  <c r="A125" i="21"/>
  <c r="A124" i="21"/>
  <c r="A123" i="21"/>
  <c r="A122" i="21"/>
  <c r="A121" i="21"/>
  <c r="A120" i="21"/>
  <c r="A119" i="21"/>
  <c r="A118" i="21"/>
  <c r="A117" i="21"/>
  <c r="A116" i="21"/>
  <c r="A115" i="21"/>
  <c r="A114" i="21"/>
  <c r="A113" i="21"/>
  <c r="A112" i="21"/>
  <c r="A111" i="21"/>
  <c r="A110" i="21"/>
  <c r="A109" i="21"/>
  <c r="A108" i="21"/>
  <c r="A107" i="21"/>
  <c r="A106" i="21"/>
  <c r="A105" i="21"/>
  <c r="A104" i="21"/>
  <c r="A103" i="21"/>
  <c r="A102" i="21"/>
  <c r="A101" i="21"/>
  <c r="A100" i="21"/>
  <c r="A99" i="21"/>
  <c r="A98" i="21"/>
  <c r="A97" i="21"/>
  <c r="A96" i="21"/>
  <c r="A95" i="21"/>
  <c r="A94" i="21"/>
  <c r="A93" i="21"/>
  <c r="A92" i="21"/>
  <c r="A91" i="21"/>
  <c r="A90" i="21"/>
  <c r="A89" i="21"/>
  <c r="A88" i="21"/>
  <c r="A87" i="21"/>
  <c r="A86" i="21"/>
  <c r="A85" i="21"/>
  <c r="A84" i="21"/>
  <c r="A83" i="21"/>
  <c r="A82" i="21"/>
  <c r="A81" i="21"/>
  <c r="A80" i="21"/>
  <c r="A79" i="21"/>
  <c r="A78" i="21"/>
  <c r="A77" i="21"/>
  <c r="A76" i="21"/>
  <c r="A75" i="21"/>
  <c r="A74" i="21"/>
  <c r="A73" i="21"/>
  <c r="A72" i="21"/>
  <c r="A71" i="21"/>
  <c r="A70" i="21"/>
  <c r="A69" i="21"/>
  <c r="A68" i="21"/>
  <c r="A67" i="21"/>
  <c r="A66" i="21"/>
  <c r="A65" i="21"/>
  <c r="A64" i="21"/>
  <c r="A63" i="21"/>
  <c r="A62" i="21"/>
  <c r="A61" i="21"/>
  <c r="A60" i="21"/>
  <c r="A59" i="21"/>
  <c r="A58" i="21"/>
  <c r="A57" i="21"/>
  <c r="A56" i="21"/>
  <c r="A55" i="21"/>
  <c r="A54" i="21"/>
  <c r="A53" i="21"/>
  <c r="A52" i="21"/>
  <c r="A51" i="21"/>
  <c r="A50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G11" i="21"/>
  <c r="A11" i="21"/>
  <c r="G10" i="21"/>
  <c r="A10" i="21"/>
  <c r="G9" i="21"/>
  <c r="A9" i="21"/>
  <c r="G8" i="21"/>
  <c r="A8" i="21"/>
  <c r="G7" i="21"/>
  <c r="A7" i="21"/>
  <c r="A6" i="21"/>
  <c r="A5" i="21"/>
  <c r="G4" i="21"/>
  <c r="G5" i="21" s="1"/>
  <c r="A4" i="21"/>
  <c r="A3" i="21"/>
  <c r="A2" i="21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183" i="20"/>
  <c r="A182" i="20"/>
  <c r="A181" i="20"/>
  <c r="A180" i="20"/>
  <c r="A179" i="20"/>
  <c r="A178" i="20"/>
  <c r="A177" i="20"/>
  <c r="A176" i="20"/>
  <c r="A175" i="20"/>
  <c r="A174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9" i="20"/>
  <c r="A158" i="20"/>
  <c r="A157" i="20"/>
  <c r="A156" i="20"/>
  <c r="A155" i="20"/>
  <c r="A154" i="20"/>
  <c r="A153" i="20"/>
  <c r="A152" i="20"/>
  <c r="A151" i="20"/>
  <c r="A150" i="20"/>
  <c r="A149" i="20"/>
  <c r="A148" i="20"/>
  <c r="A147" i="20"/>
  <c r="A146" i="20"/>
  <c r="A145" i="20"/>
  <c r="A144" i="20"/>
  <c r="A143" i="20"/>
  <c r="A142" i="20"/>
  <c r="A141" i="20"/>
  <c r="A140" i="20"/>
  <c r="A139" i="20"/>
  <c r="A138" i="20"/>
  <c r="A137" i="20"/>
  <c r="A136" i="20"/>
  <c r="A135" i="20"/>
  <c r="A134" i="20"/>
  <c r="A133" i="20"/>
  <c r="A132" i="20"/>
  <c r="A131" i="20"/>
  <c r="A130" i="20"/>
  <c r="A129" i="20"/>
  <c r="A128" i="20"/>
  <c r="A127" i="20"/>
  <c r="A126" i="20"/>
  <c r="A125" i="20"/>
  <c r="A124" i="20"/>
  <c r="A123" i="20"/>
  <c r="A122" i="20"/>
  <c r="A121" i="20"/>
  <c r="A120" i="20"/>
  <c r="A119" i="20"/>
  <c r="A118" i="20"/>
  <c r="A117" i="20"/>
  <c r="A116" i="20"/>
  <c r="A115" i="20"/>
  <c r="A114" i="20"/>
  <c r="A113" i="20"/>
  <c r="A112" i="20"/>
  <c r="A111" i="20"/>
  <c r="A110" i="20"/>
  <c r="A109" i="20"/>
  <c r="A108" i="20"/>
  <c r="A107" i="20"/>
  <c r="A106" i="20"/>
  <c r="A105" i="20"/>
  <c r="A104" i="20"/>
  <c r="A103" i="20"/>
  <c r="A102" i="20"/>
  <c r="A101" i="20"/>
  <c r="A100" i="20"/>
  <c r="A99" i="20"/>
  <c r="A98" i="20"/>
  <c r="A97" i="20"/>
  <c r="A96" i="20"/>
  <c r="A95" i="20"/>
  <c r="A94" i="20"/>
  <c r="A93" i="20"/>
  <c r="A92" i="20"/>
  <c r="A91" i="20"/>
  <c r="A90" i="20"/>
  <c r="A89" i="20"/>
  <c r="A88" i="20"/>
  <c r="A87" i="20"/>
  <c r="A86" i="20"/>
  <c r="A85" i="20"/>
  <c r="A84" i="20"/>
  <c r="A83" i="20"/>
  <c r="A82" i="20"/>
  <c r="A81" i="20"/>
  <c r="A80" i="20"/>
  <c r="A79" i="20"/>
  <c r="A78" i="20"/>
  <c r="A77" i="20"/>
  <c r="A76" i="20"/>
  <c r="A75" i="20"/>
  <c r="A74" i="20"/>
  <c r="A73" i="20"/>
  <c r="A72" i="20"/>
  <c r="A71" i="20"/>
  <c r="A70" i="20"/>
  <c r="A69" i="20"/>
  <c r="A68" i="20"/>
  <c r="A67" i="20"/>
  <c r="A66" i="20"/>
  <c r="A65" i="20"/>
  <c r="A64" i="20"/>
  <c r="A63" i="20"/>
  <c r="A62" i="20"/>
  <c r="A61" i="20"/>
  <c r="A60" i="20"/>
  <c r="A59" i="20"/>
  <c r="A58" i="20"/>
  <c r="A57" i="20"/>
  <c r="A56" i="20"/>
  <c r="A55" i="20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G11" i="20"/>
  <c r="A11" i="20"/>
  <c r="G10" i="20"/>
  <c r="A10" i="20"/>
  <c r="G9" i="20"/>
  <c r="A9" i="20"/>
  <c r="G8" i="20"/>
  <c r="A8" i="20"/>
  <c r="G7" i="20"/>
  <c r="A7" i="20"/>
  <c r="A6" i="20"/>
  <c r="A5" i="20"/>
  <c r="G4" i="20"/>
  <c r="G5" i="20" s="1"/>
  <c r="A4" i="20"/>
  <c r="A3" i="20"/>
  <c r="A2" i="20"/>
  <c r="A222" i="19" l="1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G11" i="19"/>
  <c r="A11" i="19"/>
  <c r="G10" i="19"/>
  <c r="A10" i="19"/>
  <c r="G9" i="19"/>
  <c r="A9" i="19"/>
  <c r="G8" i="19"/>
  <c r="A8" i="19"/>
  <c r="G7" i="19"/>
  <c r="A7" i="19"/>
  <c r="A6" i="19"/>
  <c r="G5" i="19"/>
  <c r="A5" i="19"/>
  <c r="G4" i="19"/>
  <c r="A4" i="19"/>
  <c r="A3" i="19"/>
  <c r="A2" i="19"/>
  <c r="A222" i="18" l="1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G11" i="18"/>
  <c r="A11" i="18"/>
  <c r="G10" i="18"/>
  <c r="A10" i="18"/>
  <c r="G9" i="18"/>
  <c r="A9" i="18"/>
  <c r="G8" i="18"/>
  <c r="A8" i="18"/>
  <c r="G7" i="18"/>
  <c r="A7" i="18"/>
  <c r="A6" i="18"/>
  <c r="A5" i="18"/>
  <c r="G4" i="18"/>
  <c r="G5" i="18" s="1"/>
  <c r="A4" i="18"/>
  <c r="A3" i="18"/>
  <c r="A2" i="18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G11" i="17"/>
  <c r="A11" i="17"/>
  <c r="G10" i="17"/>
  <c r="A10" i="17"/>
  <c r="G9" i="17"/>
  <c r="A9" i="17"/>
  <c r="G8" i="17"/>
  <c r="A8" i="17"/>
  <c r="G7" i="17"/>
  <c r="A7" i="17"/>
  <c r="A6" i="17"/>
  <c r="A5" i="17"/>
  <c r="G4" i="17"/>
  <c r="G5" i="17" s="1"/>
  <c r="A4" i="17"/>
  <c r="A3" i="17"/>
  <c r="A2" i="17"/>
  <c r="B4" i="4" l="1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G11" i="16"/>
  <c r="A11" i="16"/>
  <c r="G10" i="16"/>
  <c r="A10" i="16"/>
  <c r="G9" i="16"/>
  <c r="A9" i="16"/>
  <c r="G8" i="16"/>
  <c r="A8" i="16"/>
  <c r="G7" i="16"/>
  <c r="A7" i="16"/>
  <c r="A6" i="16"/>
  <c r="A5" i="16"/>
  <c r="G4" i="16"/>
  <c r="G5" i="16" s="1"/>
  <c r="A4" i="16"/>
  <c r="A3" i="16"/>
  <c r="A2" i="16"/>
  <c r="A222" i="15" l="1"/>
  <c r="A221" i="15"/>
  <c r="A220" i="15"/>
  <c r="A219" i="15"/>
  <c r="A218" i="15"/>
  <c r="A217" i="15"/>
  <c r="A216" i="15"/>
  <c r="A215" i="15"/>
  <c r="A214" i="15"/>
  <c r="A213" i="15"/>
  <c r="A212" i="15"/>
  <c r="A211" i="15"/>
  <c r="A210" i="15"/>
  <c r="A209" i="15"/>
  <c r="A208" i="15"/>
  <c r="A207" i="15"/>
  <c r="A206" i="15"/>
  <c r="A205" i="15"/>
  <c r="A204" i="15"/>
  <c r="A203" i="15"/>
  <c r="A202" i="15"/>
  <c r="A201" i="15"/>
  <c r="A200" i="15"/>
  <c r="A199" i="15"/>
  <c r="A198" i="15"/>
  <c r="A197" i="15"/>
  <c r="A196" i="15"/>
  <c r="A195" i="15"/>
  <c r="A194" i="15"/>
  <c r="A193" i="15"/>
  <c r="A192" i="15"/>
  <c r="A191" i="15"/>
  <c r="A190" i="15"/>
  <c r="A189" i="15"/>
  <c r="A188" i="15"/>
  <c r="A187" i="15"/>
  <c r="A186" i="15"/>
  <c r="A185" i="15"/>
  <c r="A184" i="15"/>
  <c r="A183" i="15"/>
  <c r="A182" i="15"/>
  <c r="A181" i="15"/>
  <c r="A180" i="15"/>
  <c r="A179" i="15"/>
  <c r="A178" i="15"/>
  <c r="A177" i="15"/>
  <c r="A176" i="15"/>
  <c r="A175" i="15"/>
  <c r="A174" i="15"/>
  <c r="A173" i="15"/>
  <c r="A172" i="15"/>
  <c r="A171" i="15"/>
  <c r="A170" i="15"/>
  <c r="A169" i="15"/>
  <c r="A168" i="15"/>
  <c r="A167" i="15"/>
  <c r="A166" i="15"/>
  <c r="A165" i="15"/>
  <c r="A164" i="15"/>
  <c r="A163" i="15"/>
  <c r="A162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G11" i="15"/>
  <c r="A11" i="15"/>
  <c r="G10" i="15"/>
  <c r="A10" i="15"/>
  <c r="G9" i="15"/>
  <c r="A9" i="15"/>
  <c r="G8" i="15"/>
  <c r="A8" i="15"/>
  <c r="G7" i="15"/>
  <c r="A7" i="15"/>
  <c r="A6" i="15"/>
  <c r="A5" i="15"/>
  <c r="G4" i="15"/>
  <c r="G5" i="15" s="1"/>
  <c r="A4" i="15"/>
  <c r="A3" i="15"/>
  <c r="A2" i="15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139" i="14"/>
  <c r="A138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G11" i="14"/>
  <c r="A11" i="14"/>
  <c r="G10" i="14"/>
  <c r="A10" i="14"/>
  <c r="G9" i="14"/>
  <c r="A9" i="14"/>
  <c r="G8" i="14"/>
  <c r="A8" i="14"/>
  <c r="G7" i="14"/>
  <c r="A7" i="14"/>
  <c r="A6" i="14"/>
  <c r="A5" i="14"/>
  <c r="G4" i="14"/>
  <c r="G5" i="14" s="1"/>
  <c r="A4" i="14"/>
  <c r="A3" i="14"/>
  <c r="A2" i="14"/>
  <c r="A222" i="13" l="1"/>
  <c r="A221" i="13"/>
  <c r="A220" i="13"/>
  <c r="A219" i="13"/>
  <c r="A218" i="13"/>
  <c r="A217" i="13"/>
  <c r="A216" i="13"/>
  <c r="A215" i="13"/>
  <c r="A214" i="13"/>
  <c r="A213" i="13"/>
  <c r="A212" i="13"/>
  <c r="A211" i="13"/>
  <c r="A210" i="13"/>
  <c r="A209" i="13"/>
  <c r="A208" i="13"/>
  <c r="A207" i="13"/>
  <c r="A206" i="13"/>
  <c r="A205" i="13"/>
  <c r="A204" i="13"/>
  <c r="A203" i="13"/>
  <c r="A202" i="13"/>
  <c r="A201" i="13"/>
  <c r="A200" i="13"/>
  <c r="A199" i="13"/>
  <c r="A198" i="13"/>
  <c r="A197" i="13"/>
  <c r="A196" i="13"/>
  <c r="A195" i="13"/>
  <c r="A194" i="13"/>
  <c r="A193" i="13"/>
  <c r="A192" i="13"/>
  <c r="A191" i="13"/>
  <c r="A190" i="13"/>
  <c r="A189" i="13"/>
  <c r="A188" i="13"/>
  <c r="A187" i="13"/>
  <c r="A186" i="13"/>
  <c r="A185" i="13"/>
  <c r="A184" i="13"/>
  <c r="A183" i="13"/>
  <c r="A182" i="13"/>
  <c r="A181" i="13"/>
  <c r="A180" i="13"/>
  <c r="A179" i="13"/>
  <c r="A178" i="13"/>
  <c r="A177" i="13"/>
  <c r="A176" i="13"/>
  <c r="A175" i="13"/>
  <c r="A174" i="13"/>
  <c r="A173" i="13"/>
  <c r="A172" i="13"/>
  <c r="A171" i="13"/>
  <c r="A170" i="13"/>
  <c r="A169" i="13"/>
  <c r="A168" i="13"/>
  <c r="A167" i="13"/>
  <c r="A166" i="13"/>
  <c r="A165" i="13"/>
  <c r="A164" i="13"/>
  <c r="A163" i="13"/>
  <c r="A162" i="13"/>
  <c r="A161" i="13"/>
  <c r="A160" i="13"/>
  <c r="A159" i="13"/>
  <c r="A158" i="13"/>
  <c r="A157" i="13"/>
  <c r="A156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G11" i="13"/>
  <c r="A11" i="13"/>
  <c r="G10" i="13"/>
  <c r="A10" i="13"/>
  <c r="G9" i="13"/>
  <c r="A9" i="13"/>
  <c r="G8" i="13"/>
  <c r="A8" i="13"/>
  <c r="G7" i="13"/>
  <c r="A7" i="13"/>
  <c r="A6" i="13"/>
  <c r="A5" i="13"/>
  <c r="G4" i="13"/>
  <c r="G5" i="13" s="1"/>
  <c r="A4" i="13"/>
  <c r="A3" i="13"/>
  <c r="A2" i="13"/>
  <c r="A222" i="12" l="1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G11" i="12"/>
  <c r="A11" i="12"/>
  <c r="G10" i="12"/>
  <c r="A10" i="12"/>
  <c r="G9" i="12"/>
  <c r="A9" i="12"/>
  <c r="G8" i="12"/>
  <c r="A8" i="12"/>
  <c r="G7" i="12"/>
  <c r="A7" i="12"/>
  <c r="A6" i="12"/>
  <c r="G5" i="12"/>
  <c r="A5" i="12"/>
  <c r="G4" i="12"/>
  <c r="A4" i="12"/>
  <c r="A3" i="12"/>
  <c r="A2" i="12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G11" i="11"/>
  <c r="A11" i="11"/>
  <c r="G10" i="11"/>
  <c r="A10" i="11"/>
  <c r="G9" i="11"/>
  <c r="A9" i="11"/>
  <c r="G8" i="11"/>
  <c r="A8" i="11"/>
  <c r="G7" i="11"/>
  <c r="A7" i="11"/>
  <c r="A6" i="11"/>
  <c r="A5" i="11"/>
  <c r="G4" i="11"/>
  <c r="G5" i="11" s="1"/>
  <c r="A4" i="11"/>
  <c r="A3" i="11"/>
  <c r="A2" i="11"/>
  <c r="A222" i="10" l="1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G11" i="10"/>
  <c r="A11" i="10"/>
  <c r="G10" i="10"/>
  <c r="A10" i="10"/>
  <c r="G9" i="10"/>
  <c r="A9" i="10"/>
  <c r="G8" i="10"/>
  <c r="A8" i="10"/>
  <c r="G7" i="10"/>
  <c r="A7" i="10"/>
  <c r="A6" i="10"/>
  <c r="A5" i="10"/>
  <c r="G4" i="10"/>
  <c r="G5" i="10" s="1"/>
  <c r="A4" i="10"/>
  <c r="A3" i="10"/>
  <c r="A2" i="10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G11" i="9"/>
  <c r="A11" i="9"/>
  <c r="G10" i="9"/>
  <c r="A10" i="9"/>
  <c r="G9" i="9"/>
  <c r="A9" i="9"/>
  <c r="G8" i="9"/>
  <c r="A8" i="9"/>
  <c r="G7" i="9"/>
  <c r="A7" i="9"/>
  <c r="A6" i="9"/>
  <c r="A5" i="9"/>
  <c r="G4" i="9"/>
  <c r="G5" i="9" s="1"/>
  <c r="A4" i="9"/>
  <c r="A3" i="9"/>
  <c r="A2" i="9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G11" i="8"/>
  <c r="A11" i="8"/>
  <c r="G10" i="8"/>
  <c r="A10" i="8"/>
  <c r="G9" i="8"/>
  <c r="A9" i="8"/>
  <c r="G8" i="8"/>
  <c r="A8" i="8"/>
  <c r="G7" i="8"/>
  <c r="A7" i="8"/>
  <c r="A6" i="8"/>
  <c r="A5" i="8"/>
  <c r="G4" i="8"/>
  <c r="G5" i="8" s="1"/>
  <c r="A4" i="8"/>
  <c r="A3" i="8"/>
  <c r="A2" i="8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G11" i="7"/>
  <c r="A11" i="7"/>
  <c r="G10" i="7"/>
  <c r="A10" i="7"/>
  <c r="G9" i="7"/>
  <c r="A9" i="7"/>
  <c r="G8" i="7"/>
  <c r="A8" i="7"/>
  <c r="G7" i="7"/>
  <c r="A7" i="7"/>
  <c r="A6" i="7"/>
  <c r="A5" i="7"/>
  <c r="G4" i="7"/>
  <c r="G5" i="7" s="1"/>
  <c r="A4" i="7"/>
  <c r="A3" i="7"/>
  <c r="A2" i="7"/>
  <c r="A222" i="5" l="1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G11" i="5"/>
  <c r="B10" i="4" s="1"/>
  <c r="A11" i="5"/>
  <c r="G10" i="5"/>
  <c r="A10" i="5"/>
  <c r="G9" i="5"/>
  <c r="B8" i="4" s="1"/>
  <c r="A9" i="5"/>
  <c r="G8" i="5"/>
  <c r="A8" i="5"/>
  <c r="G7" i="5"/>
  <c r="A7" i="5"/>
  <c r="A6" i="5"/>
  <c r="A5" i="5"/>
  <c r="G4" i="5"/>
  <c r="A4" i="5"/>
  <c r="A3" i="5"/>
  <c r="A2" i="5"/>
  <c r="G8" i="2"/>
  <c r="G9" i="2"/>
  <c r="G10" i="2"/>
  <c r="G11" i="2"/>
  <c r="G7" i="2"/>
  <c r="B7" i="4" l="1"/>
  <c r="B9" i="4"/>
  <c r="B6" i="4"/>
  <c r="G5" i="5"/>
  <c r="B3" i="4"/>
  <c r="G4" i="2"/>
  <c r="G5" i="2" s="1"/>
  <c r="A4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" i="2"/>
</calcChain>
</file>

<file path=xl/sharedStrings.xml><?xml version="1.0" encoding="utf-8"?>
<sst xmlns="http://schemas.openxmlformats.org/spreadsheetml/2006/main" count="406" uniqueCount="51">
  <si>
    <t>Timebox</t>
  </si>
  <si>
    <t>Uhrzeit</t>
  </si>
  <si>
    <t>Kategorie</t>
  </si>
  <si>
    <t>Tätigkeit</t>
  </si>
  <si>
    <t>Referenzen</t>
  </si>
  <si>
    <t>Konfiguration</t>
  </si>
  <si>
    <t>Minuten</t>
  </si>
  <si>
    <t>Kategorien</t>
  </si>
  <si>
    <t>Implementierung</t>
  </si>
  <si>
    <t>Recherche</t>
  </si>
  <si>
    <t>Entscheidung</t>
  </si>
  <si>
    <t>Andere</t>
  </si>
  <si>
    <t>Dokumentation</t>
  </si>
  <si>
    <t>Statistiken</t>
  </si>
  <si>
    <t>Anzahl an Einträgen:</t>
  </si>
  <si>
    <t>Generell</t>
  </si>
  <si>
    <t>Nach Kategorie</t>
  </si>
  <si>
    <t>Investierte Zeit:</t>
  </si>
  <si>
    <t>Statistik</t>
  </si>
  <si>
    <t>Erster Entwurf Domain Model</t>
  </si>
  <si>
    <t>KnopfController Implementierung</t>
  </si>
  <si>
    <t>SpringBoot</t>
  </si>
  <si>
    <t>Überarbeitung Domain Model</t>
  </si>
  <si>
    <t>AlarmknopfController Implementierung / Überarbeitung</t>
  </si>
  <si>
    <t>AlarmknopfController Test</t>
  </si>
  <si>
    <t>Allgemein, Diary</t>
  </si>
  <si>
    <t>Docker setup</t>
  </si>
  <si>
    <t>Redefinition Domäne, Aufgabenverteilung</t>
  </si>
  <si>
    <t>Update Domain Model</t>
  </si>
  <si>
    <t>Recherche Apache Avro</t>
  </si>
  <si>
    <t>Recherche OpenAPI / Swagger</t>
  </si>
  <si>
    <t>Apache Avro und OpenAPI v3</t>
  </si>
  <si>
    <t>Refactoring Aufbau, Aufteilung Arbeitspakete</t>
  </si>
  <si>
    <t>Überarbeitung Kafka-Event Dokumentation</t>
  </si>
  <si>
    <t>Refactoring</t>
  </si>
  <si>
    <t>Endpunkt Kontaktperson</t>
  </si>
  <si>
    <t>Endpunkt Postionssender</t>
  </si>
  <si>
    <t>Endpunkte Kontaktperson &amp; Positionssender</t>
  </si>
  <si>
    <t>Swagger API Dokumentation</t>
  </si>
  <si>
    <t>Remove code smells and vulnerabilities</t>
  </si>
  <si>
    <t>Postman &amp; Tests</t>
  </si>
  <si>
    <t>Test deployment</t>
  </si>
  <si>
    <t>Kafka-Event Struktur &amp; TODOs</t>
  </si>
  <si>
    <t>Erreichbarkeit API-Endpunkt und Swagger</t>
  </si>
  <si>
    <t>IntelliJ Probleme beheben</t>
  </si>
  <si>
    <t>Testbereinigung</t>
  </si>
  <si>
    <t>Kafka Implementierung</t>
  </si>
  <si>
    <t>Implementierung korrekter HTTP Status-Codes, Rückgabe der Repository-Objekte</t>
  </si>
  <si>
    <t>Static API Documentation</t>
  </si>
  <si>
    <t>Kafka Event String Korrektur</t>
  </si>
  <si>
    <t>Optimistic 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</si>
</sst>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20" fontId="0" fillId="0" borderId="8" xfId="0" applyNumberFormat="1" applyBorder="1"/>
    <xf numFmtId="20" fontId="0" fillId="0" borderId="3" xfId="0" applyNumberFormat="1" applyBorder="1"/>
    <xf numFmtId="20" fontId="0" fillId="0" borderId="5" xfId="0" applyNumberForma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60"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Arbeitsverteilung</a:t>
            </a:r>
            <a:r>
              <a:rPr lang="de-DE" baseline="0"/>
              <a:t> auf die verschiedenen Kategorien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626-4E3A-9B33-C54E83FE89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626-4E3A-9B33-C54E83FE89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626-4E3A-9B33-C54E83FE89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626-4E3A-9B33-C54E83FE89B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626-4E3A-9B33-C54E83FE89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Statistik!$A$6:$A$10</c:f>
              <c:strCache>
                <c:ptCount val="5"/>
                <c:pt idx="0">
                  <c:v>Andere</c:v>
                </c:pt>
                <c:pt idx="1">
                  <c:v>Dokumentation</c:v>
                </c:pt>
                <c:pt idx="2">
                  <c:v>Entscheidung</c:v>
                </c:pt>
                <c:pt idx="3">
                  <c:v>Implementierung</c:v>
                </c:pt>
                <c:pt idx="4">
                  <c:v>Recherche</c:v>
                </c:pt>
              </c:strCache>
            </c:strRef>
          </c:cat>
          <c:val>
            <c:numRef>
              <c:f>Statistik!$B$6:$B$10</c:f>
              <c:numCache>
                <c:formatCode>h:mm</c:formatCode>
                <c:ptCount val="5"/>
                <c:pt idx="0">
                  <c:v>4.1666666666666664E-2</c:v>
                </c:pt>
                <c:pt idx="1">
                  <c:v>0.29166666666666663</c:v>
                </c:pt>
                <c:pt idx="2">
                  <c:v>0.125</c:v>
                </c:pt>
                <c:pt idx="3">
                  <c:v>1.4166666666666667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9-4F71-93A7-3AFAA672D77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14286</xdr:rowOff>
    </xdr:from>
    <xdr:to>
      <xdr:col>10</xdr:col>
      <xdr:colOff>38100</xdr:colOff>
      <xdr:row>10</xdr:row>
      <xdr:rowOff>66675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57862B8-CDE3-41DD-9A37-2EE92C374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07DDD-E775-4081-86EB-04F71B353BF6}" name="Tabelle2" displayName="Tabelle2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3C385CB3-69DD-4EE5-A311-418922BF0D27}" name="Uhrzeit" dataDxfId="59"/>
    <tableColumn id="2" xr3:uid="{6094D656-963D-4993-B2C0-2CCADF324EC6}" name="Kategorie" dataDxfId="58"/>
    <tableColumn id="3" xr3:uid="{EB4EE9FF-EC4E-4208-852F-29800DB0F209}" name="Tätigkeit" dataDxfId="57"/>
    <tableColumn id="4" xr3:uid="{D84C126D-0171-4ACA-835B-E7C6D3EA7F32}" name="Referenze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204D6-2631-4C57-9535-964D15529BDE}" name="Tabelle22" displayName="Tabelle22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F1056D1D-2792-4179-AAB9-ABD6345F3060}" name="Uhrzeit" dataDxfId="56"/>
    <tableColumn id="2" xr3:uid="{52E90E5C-4755-42EF-B69A-96BDDED9E0B1}" name="Kategorie" dataDxfId="55"/>
    <tableColumn id="3" xr3:uid="{07F354E8-60DE-4B18-8E4D-622F7D4B1E67}" name="Tätigkeit" dataDxfId="54"/>
    <tableColumn id="4" xr3:uid="{F38AA0D6-52B6-4C2F-BB1F-3E6527785014}" name="Referenze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2C752-D74E-48A2-99CA-7BA9EBD43171}" name="Tabelle24" displayName="Tabelle24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ECC53EE8-AF43-4F16-A7DB-913444B61D6E}" name="Uhrzeit" dataDxfId="53"/>
    <tableColumn id="2" xr3:uid="{BEA21C66-726F-40DF-9B1B-22508F9CA7E8}" name="Kategorie" dataDxfId="52"/>
    <tableColumn id="3" xr3:uid="{48D48B76-1F07-4AFD-BAF8-5D763F3ECC9C}" name="Tätigkeit" dataDxfId="51"/>
    <tableColumn id="4" xr3:uid="{C00771D3-030F-44D6-B188-AF8EA9894530}" name="Referenzen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3FBCA8-7A30-4975-A44E-51379423A16C}" name="Tabelle25" displayName="Tabelle25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6E7FD556-3514-4EEA-8675-AE0B55CDC94D}" name="Uhrzeit" dataDxfId="50"/>
    <tableColumn id="2" xr3:uid="{00EA0F2D-E8AA-41A3-9861-8AA1C2F16A4B}" name="Kategorie" dataDxfId="49"/>
    <tableColumn id="3" xr3:uid="{7432EF41-2EF3-4EB1-B8C4-B22FEDBFD162}" name="Tätigkeit" dataDxfId="48"/>
    <tableColumn id="4" xr3:uid="{A4169C8A-0EF1-4794-BCF0-AFF9817624F4}" name="Referenzen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B5D68-19D8-4497-B701-5B92EBD53EE1}" name="Tabelle26" displayName="Tabelle26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C99EFB18-3C65-4B9E-8F89-74BC22AB3CED}" name="Uhrzeit" dataDxfId="47"/>
    <tableColumn id="2" xr3:uid="{21B56DB6-0ACE-42E0-8CF8-0D5386F0FDAC}" name="Kategorie" dataDxfId="46"/>
    <tableColumn id="3" xr3:uid="{254B2174-1FAA-4D1A-B6B6-7D122F917D39}" name="Tätigkeit" dataDxfId="45"/>
    <tableColumn id="4" xr3:uid="{B4F7AE5F-23D1-477B-AA3C-299412A10AFC}" name="Referenzen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7E0316-B119-472C-899B-48ACE09CE235}" name="Tabelle27" displayName="Tabelle27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12BDFFF3-7C4F-45FD-A4E4-33ABE2405C91}" name="Uhrzeit" dataDxfId="44"/>
    <tableColumn id="2" xr3:uid="{72276E35-8317-44CA-BD66-17EAC69A7426}" name="Kategorie" dataDxfId="43"/>
    <tableColumn id="3" xr3:uid="{E04B0BE3-228D-4715-A6C0-3C51D043C6C9}" name="Tätigkeit" dataDxfId="42"/>
    <tableColumn id="4" xr3:uid="{9E7A5F17-80F8-49C1-B850-98E7E3A4AB29}" name="Referenzen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B6911E-3F57-4E2E-B556-DD596856E954}" name="Tabelle28" displayName="Tabelle28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BB1341E5-5D60-4C7B-A3CA-BF8BC5EAD374}" name="Uhrzeit" dataDxfId="41"/>
    <tableColumn id="2" xr3:uid="{5F2C4B04-E36D-4B88-BEA9-318A2D888455}" name="Kategorie" dataDxfId="40"/>
    <tableColumn id="3" xr3:uid="{1546A4D4-2A1B-40D6-82E7-ADD5BDB8D37C}" name="Tätigkeit" dataDxfId="39"/>
    <tableColumn id="4" xr3:uid="{E534F7F6-0CDA-41E6-AE3E-A72E7F2BD491}" name="Referenzen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7E5683-F21C-4217-8848-2531B04673BE}" name="Tabelle29" displayName="Tabelle29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F3DB8481-1E40-401A-BBFB-FA845C875502}" name="Uhrzeit" dataDxfId="38"/>
    <tableColumn id="2" xr3:uid="{9E48CC27-177E-4813-BF27-6F938F44D455}" name="Kategorie" dataDxfId="37"/>
    <tableColumn id="3" xr3:uid="{A280B90B-A9DF-4805-9EC6-F3EC8D605C76}" name="Tätigkeit" dataDxfId="36"/>
    <tableColumn id="4" xr3:uid="{20325AE7-A4CD-4E27-A242-83A65474B516}" name="Referenzen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3185E0-FF74-4055-BAE8-8FB00BB960C3}" name="Tabelle210" displayName="Tabelle210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079D6201-AE64-4357-A93E-28855D1000E1}" name="Uhrzeit" dataDxfId="35"/>
    <tableColumn id="2" xr3:uid="{C1669FA2-D512-485D-8B51-A5DB502FAAA8}" name="Kategorie" dataDxfId="34"/>
    <tableColumn id="3" xr3:uid="{4D132A31-FA2E-4F0D-8901-1848391F112E}" name="Tätigkeit" dataDxfId="33"/>
    <tableColumn id="4" xr3:uid="{3C9B0536-61F4-4A36-BB8D-B3024D138363}" name="Referenzen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6D75F53-63BE-419D-ACAB-7EEA3FE68A27}" name="Tabelle21112" displayName="Tabelle21112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11F9EC2E-44FB-4A49-9CE3-95C72089B2EE}" name="Uhrzeit" dataDxfId="32"/>
    <tableColumn id="2" xr3:uid="{80F376F0-481F-49F1-8B9C-D05D2C488CF6}" name="Kategorie" dataDxfId="31"/>
    <tableColumn id="3" xr3:uid="{1F2B09BF-11C1-40B0-AC8C-88F057EF23B1}" name="Tätigkeit" dataDxfId="30"/>
    <tableColumn id="4" xr3:uid="{9739156C-9FE9-4179-AF86-8D68AE6A2C07}" name="Referenzen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F043B8-14D0-4B36-B17A-DA386BFA548F}" name="Tabelle211" displayName="Tabelle211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2F0A8C77-1BF8-439B-A486-D3259BDCDFDA}" name="Uhrzeit" dataDxfId="29"/>
    <tableColumn id="2" xr3:uid="{7255DFF9-B9E5-47F3-BD3C-E997EDFEF092}" name="Kategorie" dataDxfId="28"/>
    <tableColumn id="3" xr3:uid="{9CF756B0-623A-4941-AB48-63745CC84C19}" name="Tätigkeit" dataDxfId="27"/>
    <tableColumn id="4" xr3:uid="{4F3C4AD7-C5F4-464A-B133-D8E5AF3DA130}" name="Referenzen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079B8B-0A65-49DE-A585-0960545E06DE}" name="Tabelle213" displayName="Tabelle213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87AB1CA6-C593-4E72-82C3-31C19053E543}" name="Uhrzeit" dataDxfId="26"/>
    <tableColumn id="2" xr3:uid="{2A4F996E-2C81-4704-BBEB-389ADCB69185}" name="Kategorie" dataDxfId="25"/>
    <tableColumn id="3" xr3:uid="{B3C122D4-7B33-4FF2-87E7-DC3A1EDE33F6}" name="Tätigkeit" dataDxfId="24"/>
    <tableColumn id="4" xr3:uid="{25111724-FEF6-414E-81B9-615B5DD0BFC8}" name="Referenzen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BFBCA8-E51B-4641-BABD-5FB1820E4385}" name="Tabelle21314" displayName="Tabelle21314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C664569E-EFD1-4BC6-9BD2-7C399034589E}" name="Uhrzeit" dataDxfId="23"/>
    <tableColumn id="2" xr3:uid="{FCA765CC-B729-48EE-90A5-4863DEB936B7}" name="Kategorie" dataDxfId="22"/>
    <tableColumn id="3" xr3:uid="{E2BA37EC-CC6B-4FC7-8DAF-218C10B7253B}" name="Tätigkeit" dataDxfId="21"/>
    <tableColumn id="4" xr3:uid="{91618F59-06F3-4FAE-924C-D630384376BD}" name="Referenzen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74F17D-7506-4E78-A9FE-D18116A348D4}" name="Tabelle2131416" displayName="Tabelle2131416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F2C41A58-C033-4B1F-80A9-30D3785579C4}" name="Uhrzeit" dataDxfId="20"/>
    <tableColumn id="2" xr3:uid="{69D8A91E-6020-4B27-B9D1-AB1AFACA814D}" name="Kategorie" dataDxfId="19"/>
    <tableColumn id="3" xr3:uid="{9122F402-6770-4CCB-80B9-03B2875CDEC7}" name="Tätigkeit" dataDxfId="18"/>
    <tableColumn id="4" xr3:uid="{DCAA559A-8FA1-4456-8362-413EB43E84BD}" name="Referenzen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2CCAC4-1A28-41A8-A9B6-FB38190B7192}" name="Tabelle2131415" displayName="Tabelle2131415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5D191B2C-5271-4258-8A6C-4BC33905AF81}" name="Uhrzeit" dataDxfId="17"/>
    <tableColumn id="2" xr3:uid="{071AD10A-E4A7-419E-B052-323DEBBDEF12}" name="Kategorie" dataDxfId="16"/>
    <tableColumn id="3" xr3:uid="{1A2C6B51-C660-4EEC-BC77-E1C5AA67BB70}" name="Tätigkeit" dataDxfId="15"/>
    <tableColumn id="4" xr3:uid="{34BFC9B5-1916-4CE4-B356-1FACF8B28487}" name="Referenzen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DFFEC1E-0832-43F9-819D-3A6E87136ECC}" name="Tabelle213141517" displayName="Tabelle213141517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3C771446-8FCA-44D3-A637-3FD47B01F982}" name="Uhrzeit" dataDxfId="14"/>
    <tableColumn id="2" xr3:uid="{E98F348B-A875-4C64-914A-F5F9586C9B2A}" name="Kategorie" dataDxfId="13"/>
    <tableColumn id="3" xr3:uid="{4441C3CA-DCD2-4D88-831F-216130CED957}" name="Tätigkeit" dataDxfId="12"/>
    <tableColumn id="4" xr3:uid="{38899DF2-0E3C-4FDF-984E-F993600903E4}" name="Referenzen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DA56960-2AB4-48B3-B637-FC061B690469}" name="Tabelle21314151718" displayName="Tabelle21314151718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330230B7-960E-4546-BC7F-F02BC9D9853A}" name="Uhrzeit" dataDxfId="11"/>
    <tableColumn id="2" xr3:uid="{1E3005D7-A6BD-4C90-B27A-25A405880145}" name="Kategorie" dataDxfId="10"/>
    <tableColumn id="3" xr3:uid="{E8D1C9D1-22A1-41CF-AFE2-58BE67826BAB}" name="Tätigkeit" dataDxfId="9"/>
    <tableColumn id="4" xr3:uid="{459F0C31-93DA-4DF4-97C6-8A6D84C276D8}" name="Referenze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11B5CD0-4E0E-44ED-8550-4DC8B108929A}" name="Tabelle2131415171819" displayName="Tabelle2131415171819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1866AF04-66DC-4D73-A0A6-D31D096E24D8}" name="Uhrzeit" dataDxfId="8"/>
    <tableColumn id="2" xr3:uid="{62318383-EB7D-4C57-A244-6B6D70C38F7C}" name="Kategorie" dataDxfId="7"/>
    <tableColumn id="3" xr3:uid="{BA339A8C-0967-43F7-9D86-B11285FE9810}" name="Tätigkeit" dataDxfId="6"/>
    <tableColumn id="4" xr3:uid="{F84FF4DD-3E7B-4A13-B091-B5A39A5C3060}" name="Referenze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BFB709B-996B-4F61-9062-D3B4F90049CE}" name="Tabelle213141517181920" displayName="Tabelle213141517181920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FF1C300B-16B0-4D5B-98A5-C23300ACB150}" name="Uhrzeit" dataDxfId="5"/>
    <tableColumn id="2" xr3:uid="{7C16C9E8-0E53-488C-B8C5-8B5ABCAC04FF}" name="Kategorie" dataDxfId="4"/>
    <tableColumn id="3" xr3:uid="{5608D96C-EF61-4FC6-BD6E-65DD19708C3A}" name="Tätigkeit" dataDxfId="3"/>
    <tableColumn id="4" xr3:uid="{1CCAE07A-F9B3-4CDA-B5AA-AC103216D192}" name="Referenzen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57C9E35-2F3C-4380-9AD9-1F695D9742D0}" name="Tabelle21314151718192021" displayName="Tabelle21314151718192021" ref="A1:D900" totalsRowShown="0">
  <autoFilter ref="A1:D900" xr:uid="{69329A40-E998-4E17-8BDB-AB58CC47D895}"/>
  <sortState xmlns:xlrd2="http://schemas.microsoft.com/office/spreadsheetml/2017/richdata2" ref="A2:D900">
    <sortCondition ref="A1:A900"/>
  </sortState>
  <tableColumns count="4">
    <tableColumn id="1" xr3:uid="{045CCFDF-71DF-482F-BF2C-3231788A9B47}" name="Uhrzeit" dataDxfId="2"/>
    <tableColumn id="2" xr3:uid="{5A823601-4960-4B59-9EE0-170DBC75310D}" name="Kategorie" dataDxfId="1"/>
    <tableColumn id="3" xr3:uid="{FB4E7592-A294-410E-BFE7-FD9B7C9BCB9B}" name="Tätigkeit" dataDxfId="0"/>
    <tableColumn id="4" xr3:uid="{DB8A06D7-BF74-4116-9694-0CDFAF5D7EAF}" name="Referenze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workbookViewId="0">
      <selection activeCell="G23" sqref="G23"/>
    </sheetView>
  </sheetViews>
  <sheetFormatPr baseColWidth="10" defaultColWidth="9.1796875" defaultRowHeight="14.5" x14ac:dyDescent="0.35"/>
  <cols>
    <col min="1" max="1" width="13.1796875" bestFit="1" customWidth="1"/>
    <col min="5" max="5" width="16.7265625" bestFit="1" customWidth="1"/>
  </cols>
  <sheetData>
    <row r="1" spans="1:24" ht="25" customHeight="1" x14ac:dyDescent="0.5">
      <c r="A1" s="3" t="s">
        <v>5</v>
      </c>
      <c r="E1" s="3" t="s">
        <v>7</v>
      </c>
      <c r="X1" s="16" t="s">
        <v>0</v>
      </c>
    </row>
    <row r="2" spans="1:24" ht="20.149999999999999" customHeight="1" x14ac:dyDescent="0.35">
      <c r="A2" s="4" t="s">
        <v>0</v>
      </c>
      <c r="B2" s="12">
        <v>60</v>
      </c>
      <c r="C2" s="5" t="s">
        <v>6</v>
      </c>
      <c r="E2" s="13" t="s">
        <v>11</v>
      </c>
      <c r="X2" s="16">
        <v>15</v>
      </c>
    </row>
    <row r="3" spans="1:24" ht="20.149999999999999" customHeight="1" x14ac:dyDescent="0.35">
      <c r="A3" s="6"/>
      <c r="B3" s="7"/>
      <c r="C3" s="8"/>
      <c r="E3" s="14" t="s">
        <v>12</v>
      </c>
      <c r="X3" s="16">
        <v>30</v>
      </c>
    </row>
    <row r="4" spans="1:24" ht="20.149999999999999" customHeight="1" x14ac:dyDescent="0.35">
      <c r="A4" s="6"/>
      <c r="B4" s="7"/>
      <c r="C4" s="8"/>
      <c r="E4" s="14" t="s">
        <v>10</v>
      </c>
      <c r="X4" s="16">
        <v>60</v>
      </c>
    </row>
    <row r="5" spans="1:24" ht="20.149999999999999" customHeight="1" x14ac:dyDescent="0.35">
      <c r="A5" s="6"/>
      <c r="B5" s="7"/>
      <c r="C5" s="8"/>
      <c r="E5" s="14" t="s">
        <v>8</v>
      </c>
      <c r="X5" s="16">
        <v>90</v>
      </c>
    </row>
    <row r="6" spans="1:24" ht="20.149999999999999" customHeight="1" x14ac:dyDescent="0.35">
      <c r="A6" s="6"/>
      <c r="B6" s="7"/>
      <c r="C6" s="8"/>
      <c r="E6" s="14" t="s">
        <v>9</v>
      </c>
      <c r="X6" s="16">
        <v>120</v>
      </c>
    </row>
    <row r="7" spans="1:24" ht="20.149999999999999" customHeight="1" x14ac:dyDescent="0.35">
      <c r="A7" s="6"/>
      <c r="B7" s="7"/>
      <c r="C7" s="8"/>
      <c r="E7" s="14"/>
      <c r="X7" s="16">
        <v>180</v>
      </c>
    </row>
    <row r="8" spans="1:24" ht="20.149999999999999" customHeight="1" x14ac:dyDescent="0.35">
      <c r="A8" s="9"/>
      <c r="B8" s="10"/>
      <c r="C8" s="11"/>
      <c r="E8" s="15"/>
    </row>
    <row r="9" spans="1:24" ht="20.149999999999999" customHeight="1" x14ac:dyDescent="0.35">
      <c r="A9" s="7"/>
      <c r="B9" s="7"/>
      <c r="C9" s="7"/>
      <c r="D9" s="7"/>
      <c r="E9" s="7"/>
    </row>
    <row r="10" spans="1:24" ht="20.149999999999999" customHeight="1" x14ac:dyDescent="0.35">
      <c r="A10" s="7"/>
      <c r="B10" s="7"/>
      <c r="C10" s="7"/>
      <c r="D10" s="7"/>
      <c r="E10" s="7"/>
    </row>
    <row r="11" spans="1:24" ht="20.149999999999999" customHeight="1" x14ac:dyDescent="0.35">
      <c r="A11" s="7"/>
      <c r="B11" s="7"/>
      <c r="C11" s="7"/>
      <c r="E11" s="7"/>
    </row>
    <row r="12" spans="1:24" ht="20.149999999999999" customHeight="1" x14ac:dyDescent="0.35">
      <c r="A12" s="7"/>
      <c r="B12" s="7"/>
      <c r="C12" s="7"/>
      <c r="E12" s="7"/>
    </row>
    <row r="13" spans="1:24" ht="20.149999999999999" customHeight="1" x14ac:dyDescent="0.35">
      <c r="A13" s="7"/>
      <c r="B13" s="7"/>
      <c r="C13" s="7"/>
      <c r="E13" s="7"/>
    </row>
    <row r="14" spans="1:24" ht="20.149999999999999" customHeight="1" x14ac:dyDescent="0.35">
      <c r="A14" s="7"/>
      <c r="B14" s="7"/>
      <c r="C14" s="7"/>
      <c r="E14" s="7"/>
    </row>
    <row r="15" spans="1:24" ht="20.149999999999999" customHeight="1" x14ac:dyDescent="0.35">
      <c r="A15" s="7"/>
      <c r="B15" s="7"/>
      <c r="C15" s="7"/>
      <c r="E15" s="7"/>
    </row>
    <row r="16" spans="1:24" ht="20.149999999999999" customHeight="1" x14ac:dyDescent="0.35">
      <c r="A16" s="7"/>
      <c r="B16" s="7"/>
      <c r="C16" s="7"/>
      <c r="E16" s="7"/>
    </row>
    <row r="17" spans="1:5" ht="20.149999999999999" customHeight="1" x14ac:dyDescent="0.35">
      <c r="A17" s="7"/>
      <c r="B17" s="7"/>
      <c r="C17" s="7"/>
      <c r="E17" s="7"/>
    </row>
    <row r="18" spans="1:5" ht="20.149999999999999" customHeight="1" x14ac:dyDescent="0.35">
      <c r="A18" s="7"/>
      <c r="B18" s="7"/>
      <c r="C18" s="7"/>
      <c r="E18" s="7"/>
    </row>
    <row r="19" spans="1:5" ht="20.149999999999999" customHeight="1" x14ac:dyDescent="0.35">
      <c r="A19" s="7"/>
      <c r="B19" s="7"/>
      <c r="C19" s="7"/>
      <c r="E19" s="7"/>
    </row>
    <row r="20" spans="1:5" ht="20.149999999999999" customHeight="1" x14ac:dyDescent="0.35">
      <c r="A20" s="7"/>
      <c r="B20" s="7"/>
      <c r="C20" s="7"/>
      <c r="E20" s="7"/>
    </row>
    <row r="21" spans="1:5" ht="20.149999999999999" customHeight="1" x14ac:dyDescent="0.35"/>
    <row r="22" spans="1:5" ht="20.149999999999999" customHeight="1" x14ac:dyDescent="0.35"/>
    <row r="23" spans="1:5" ht="20.149999999999999" customHeight="1" x14ac:dyDescent="0.35"/>
    <row r="24" spans="1:5" ht="20.149999999999999" customHeight="1" x14ac:dyDescent="0.35"/>
    <row r="25" spans="1:5" ht="20.149999999999999" customHeight="1" x14ac:dyDescent="0.35"/>
    <row r="26" spans="1:5" ht="20.149999999999999" customHeight="1" x14ac:dyDescent="0.35"/>
    <row r="27" spans="1:5" ht="20.149999999999999" customHeight="1" x14ac:dyDescent="0.35"/>
    <row r="28" spans="1:5" ht="20.149999999999999" customHeight="1" x14ac:dyDescent="0.35"/>
    <row r="29" spans="1:5" ht="20.149999999999999" customHeight="1" x14ac:dyDescent="0.35"/>
    <row r="30" spans="1:5" ht="20.149999999999999" customHeight="1" x14ac:dyDescent="0.35"/>
    <row r="31" spans="1:5" ht="20.149999999999999" customHeight="1" x14ac:dyDescent="0.35"/>
    <row r="32" spans="1:5" ht="20.149999999999999" customHeight="1" x14ac:dyDescent="0.35"/>
    <row r="33" ht="20.149999999999999" customHeight="1" x14ac:dyDescent="0.35"/>
    <row r="34" ht="20.149999999999999" customHeight="1" x14ac:dyDescent="0.35"/>
    <row r="35" ht="20.149999999999999" customHeight="1" x14ac:dyDescent="0.35"/>
    <row r="36" ht="20.149999999999999" customHeight="1" x14ac:dyDescent="0.35"/>
    <row r="37" ht="20.149999999999999" customHeight="1" x14ac:dyDescent="0.35"/>
    <row r="38" ht="20.149999999999999" customHeight="1" x14ac:dyDescent="0.35"/>
    <row r="39" ht="20.149999999999999" customHeight="1" x14ac:dyDescent="0.35"/>
    <row r="40" ht="20.149999999999999" customHeight="1" x14ac:dyDescent="0.35"/>
    <row r="41" ht="20.149999999999999" customHeight="1" x14ac:dyDescent="0.35"/>
    <row r="42" ht="20.149999999999999" customHeight="1" x14ac:dyDescent="0.35"/>
    <row r="43" ht="20.149999999999999" customHeight="1" x14ac:dyDescent="0.35"/>
    <row r="44" ht="20.149999999999999" customHeight="1" x14ac:dyDescent="0.35"/>
    <row r="45" ht="20.149999999999999" customHeight="1" x14ac:dyDescent="0.35"/>
    <row r="46" ht="20.149999999999999" customHeight="1" x14ac:dyDescent="0.35"/>
    <row r="47" ht="20.149999999999999" customHeight="1" x14ac:dyDescent="0.35"/>
    <row r="48" ht="20.149999999999999" customHeight="1" x14ac:dyDescent="0.35"/>
    <row r="49" ht="20.149999999999999" customHeight="1" x14ac:dyDescent="0.35"/>
    <row r="50" ht="20.149999999999999" customHeight="1" x14ac:dyDescent="0.35"/>
    <row r="51" ht="20.149999999999999" customHeight="1" x14ac:dyDescent="0.35"/>
    <row r="52" ht="20.149999999999999" customHeight="1" x14ac:dyDescent="0.35"/>
    <row r="53" ht="20.149999999999999" customHeight="1" x14ac:dyDescent="0.35"/>
  </sheetData>
  <sortState xmlns:xlrd2="http://schemas.microsoft.com/office/spreadsheetml/2017/richdata2" ref="E2:E8">
    <sortCondition ref="E2"/>
  </sortState>
  <dataValidations count="1">
    <dataValidation type="list" showInputMessage="1" sqref="B2" xr:uid="{6ED60FC9-BE07-47C0-A84C-6CE3C1CF9A2F}">
      <formula1>$X$2:$X$7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05D6-9646-4687-8999-6DFD4E31FB05}">
  <dimension ref="A1:B47"/>
  <sheetViews>
    <sheetView tabSelected="1" workbookViewId="0">
      <selection activeCell="B4" sqref="B4"/>
    </sheetView>
  </sheetViews>
  <sheetFormatPr baseColWidth="10" defaultRowHeight="14.5" x14ac:dyDescent="0.35"/>
  <cols>
    <col min="1" max="1" width="19.1796875" bestFit="1" customWidth="1"/>
  </cols>
  <sheetData>
    <row r="1" spans="1:2" ht="21" x14ac:dyDescent="0.35">
      <c r="A1" s="17" t="s">
        <v>18</v>
      </c>
    </row>
    <row r="2" spans="1:2" ht="30" customHeight="1" x14ac:dyDescent="0.35">
      <c r="A2" s="21" t="s">
        <v>15</v>
      </c>
    </row>
    <row r="3" spans="1:2" ht="30" customHeight="1" x14ac:dyDescent="0.35">
      <c r="A3" s="4" t="s">
        <v>14</v>
      </c>
      <c r="B3" s="5">
        <f>SUM(Vorlage:Ende!G4)</f>
        <v>53</v>
      </c>
    </row>
    <row r="4" spans="1:2" ht="30" customHeight="1" x14ac:dyDescent="0.35">
      <c r="A4" s="9" t="s">
        <v>17</v>
      </c>
      <c r="B4" s="18">
        <f>SUM(Vorlage:Ende!G5)</f>
        <v>2.2083333333333335</v>
      </c>
    </row>
    <row r="5" spans="1:2" ht="30" customHeight="1" x14ac:dyDescent="0.35">
      <c r="A5" s="21" t="s">
        <v>16</v>
      </c>
      <c r="B5" s="7"/>
    </row>
    <row r="6" spans="1:2" ht="30" customHeight="1" x14ac:dyDescent="0.35">
      <c r="A6" s="4" t="s">
        <v>11</v>
      </c>
      <c r="B6" s="19">
        <f>SUM(Vorlage:Ende!G7)</f>
        <v>4.1666666666666664E-2</v>
      </c>
    </row>
    <row r="7" spans="1:2" ht="30" customHeight="1" x14ac:dyDescent="0.35">
      <c r="A7" s="6" t="s">
        <v>12</v>
      </c>
      <c r="B7" s="20">
        <f>SUM(Vorlage:Ende!G8)</f>
        <v>0.29166666666666663</v>
      </c>
    </row>
    <row r="8" spans="1:2" ht="30" customHeight="1" x14ac:dyDescent="0.35">
      <c r="A8" s="6" t="s">
        <v>10</v>
      </c>
      <c r="B8" s="20">
        <f>SUM(Vorlage:Ende!G9)</f>
        <v>0.125</v>
      </c>
    </row>
    <row r="9" spans="1:2" ht="30" customHeight="1" x14ac:dyDescent="0.35">
      <c r="A9" s="6" t="s">
        <v>8</v>
      </c>
      <c r="B9" s="20">
        <f>SUM(Vorlage:Ende!G10)</f>
        <v>1.4166666666666667</v>
      </c>
    </row>
    <row r="10" spans="1:2" ht="30" customHeight="1" x14ac:dyDescent="0.35">
      <c r="A10" s="9" t="s">
        <v>9</v>
      </c>
      <c r="B10" s="18">
        <f>SUM(Vorlage:Ende!G11)</f>
        <v>0.33333333333333331</v>
      </c>
    </row>
    <row r="11" spans="1:2" ht="30" customHeight="1" x14ac:dyDescent="0.35"/>
    <row r="12" spans="1:2" ht="30" customHeight="1" x14ac:dyDescent="0.35"/>
    <row r="13" spans="1:2" ht="30" customHeight="1" x14ac:dyDescent="0.35"/>
    <row r="14" spans="1:2" ht="30" customHeight="1" x14ac:dyDescent="0.35"/>
    <row r="15" spans="1:2" ht="30" customHeight="1" x14ac:dyDescent="0.35"/>
    <row r="16" spans="1:2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  <row r="27" ht="30" customHeight="1" x14ac:dyDescent="0.35"/>
    <row r="28" ht="30" customHeight="1" x14ac:dyDescent="0.35"/>
    <row r="29" ht="30" customHeight="1" x14ac:dyDescent="0.35"/>
    <row r="30" ht="30" customHeight="1" x14ac:dyDescent="0.35"/>
    <row r="31" ht="30" customHeight="1" x14ac:dyDescent="0.35"/>
    <row r="32" ht="30" customHeight="1" x14ac:dyDescent="0.35"/>
    <row r="33" ht="30" customHeight="1" x14ac:dyDescent="0.35"/>
    <row r="34" ht="30" customHeight="1" x14ac:dyDescent="0.35"/>
    <row r="35" ht="30" customHeight="1" x14ac:dyDescent="0.35"/>
    <row r="36" ht="30" customHeight="1" x14ac:dyDescent="0.35"/>
    <row r="37" ht="30" customHeight="1" x14ac:dyDescent="0.35"/>
    <row r="38" ht="30" customHeight="1" x14ac:dyDescent="0.35"/>
    <row r="39" ht="30" customHeight="1" x14ac:dyDescent="0.35"/>
    <row r="40" ht="30" customHeight="1" x14ac:dyDescent="0.35"/>
    <row r="41" ht="30" customHeight="1" x14ac:dyDescent="0.35"/>
    <row r="42" ht="30" customHeight="1" x14ac:dyDescent="0.35"/>
    <row r="43" ht="30" customHeight="1" x14ac:dyDescent="0.35"/>
    <row r="44" ht="30" customHeight="1" x14ac:dyDescent="0.35"/>
    <row r="45" ht="30" customHeight="1" x14ac:dyDescent="0.35"/>
    <row r="46" ht="30" customHeight="1" x14ac:dyDescent="0.35"/>
    <row r="47" ht="30" customHeight="1" x14ac:dyDescent="0.35"/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7E43-80E1-4FFC-A601-4EBAE101AFEB}">
  <dimension ref="A1:G222"/>
  <sheetViews>
    <sheetView workbookViewId="0">
      <selection activeCell="G5" sqref="G5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COUNTA(Tabelle2[Kategorie])</f>
        <v>0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TIME(0,Basisdaten!B$2*COUNTIFS(Vorlage!B$2:B$222,Basisdaten!E2),0)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TIME(0,Basisdaten!B$2*COUNTIFS(Vorlage!B$2:B$222,Basisdaten!E3),0)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TIME(0,Basisdaten!B$2*COUNTIFS(Vorlage!B$2:B$222,Basisdaten!E4),0)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TIME(0,Basisdaten!B$2*COUNTIFS(Vorlage!B$2:B$222,Basisdaten!E5),0)</f>
        <v>0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TIME(0,Basisdaten!B$2*COUNTIFS(Vorlage!B$2:B$222,Basisdaten!E6),0)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D34920-A417-4AAE-AA0D-CB1280F47FAC}">
          <x14:formula1>
            <xm:f>Basisdaten!$E$2:$E$8</xm:f>
          </x14:formula1>
          <xm:sqref>B2:B222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416B-5A03-4003-9655-350A39ADB92C}">
  <dimension ref="A1:G222"/>
  <sheetViews>
    <sheetView zoomScale="90" zoomScaleNormal="115" workbookViewId="0">
      <selection activeCell="C13" sqref="C13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COUNTA(Tabelle22[Kategorie])</f>
        <v>1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4.1666666666666664E-2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TIME(0,Basisdaten!B$2*COUNTIFS('05.11.19'!B$2:B$222,Basisdaten!E2),0)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TIME(0,Basisdaten!B$2*COUNTIFS('05.11.19'!B$2:B$222,Basisdaten!E3),0)</f>
        <v>4.1666666666666664E-2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TIME(0,Basisdaten!B$2*COUNTIFS('05.11.19'!B$2:B$222,Basisdaten!E4),0)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TIME(0,Basisdaten!B$2*COUNTIFS('05.11.19'!B$2:B$222,Basisdaten!E5),0)</f>
        <v>0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TIME(0,Basisdaten!B$2*COUNTIFS('05.11.19'!B$2:B$222,Basisdaten!E6),0)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  <c r="B14" s="1" t="s">
        <v>12</v>
      </c>
      <c r="C14" s="23" t="s">
        <v>19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679B70-C9DF-4B2B-8D03-797F9F5535AE}">
          <x14:formula1>
            <xm:f>Basisdaten!$E$2:$E$8</xm:f>
          </x14:formula1>
          <xm:sqref>B2:B222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47C6-D352-4C8D-AFBC-3C7295B0F849}">
  <dimension ref="A1:G222"/>
  <sheetViews>
    <sheetView topLeftCell="A4" workbookViewId="0">
      <selection activeCell="C18" sqref="C18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COUNTA(Tabelle24[Kategorie])</f>
        <v>2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8.3333333333333329E-2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TIME(0,Basisdaten!B$2*COUNTIFS('12.11.19'!B$2:B$222,Basisdaten!E2),0)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TIME(0,Basisdaten!B$2*COUNTIFS('12.11.19'!B$2:B$222,Basisdaten!E3),0)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TIME(0,Basisdaten!B$2*COUNTIFS('12.11.19'!B$2:B$222,Basisdaten!E4),0)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TIME(0,Basisdaten!B$2*COUNTIFS('12.11.19'!B$2:B$222,Basisdaten!E5),0)</f>
        <v>4.1666666666666664E-2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TIME(0,Basisdaten!B$2*COUNTIFS('12.11.19'!B$2:B$222,Basisdaten!E6),0)</f>
        <v>4.1666666666666664E-2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3" ht="50.15" customHeight="1" x14ac:dyDescent="0.35">
      <c r="A17" s="2">
        <f>IF((ROW()-1)*Basisdaten!B$2&gt;=1440,"",(ROW()-1)*TIME(0,Basisdaten!B$2,0))</f>
        <v>0.66666666666666663</v>
      </c>
    </row>
    <row r="18" spans="1:3" ht="50.15" customHeight="1" x14ac:dyDescent="0.35">
      <c r="A18" s="2">
        <f>IF((ROW()-1)*Basisdaten!B$2&gt;=1440,"",(ROW()-1)*TIME(0,Basisdaten!B$2,0))</f>
        <v>0.70833333333333326</v>
      </c>
    </row>
    <row r="19" spans="1:3" ht="50.15" customHeight="1" x14ac:dyDescent="0.35">
      <c r="A19" s="2">
        <f>IF((ROW()-1)*Basisdaten!B$2&gt;=1440,"",(ROW()-1)*TIME(0,Basisdaten!B$2,0))</f>
        <v>0.75</v>
      </c>
      <c r="B19" s="1" t="s">
        <v>9</v>
      </c>
      <c r="C19" s="23" t="s">
        <v>21</v>
      </c>
    </row>
    <row r="20" spans="1:3" ht="50.15" customHeight="1" x14ac:dyDescent="0.35">
      <c r="A20" s="2">
        <f>IF((ROW()-1)*Basisdaten!B$2&gt;=1440,"",(ROW()-1)*TIME(0,Basisdaten!B$2,0))</f>
        <v>0.79166666666666663</v>
      </c>
      <c r="B20" s="1" t="s">
        <v>8</v>
      </c>
      <c r="C20" s="23" t="s">
        <v>20</v>
      </c>
    </row>
    <row r="21" spans="1:3" ht="50.15" customHeight="1" x14ac:dyDescent="0.35">
      <c r="A21" s="2">
        <f>IF((ROW()-1)*Basisdaten!B$2&gt;=1440,"",(ROW()-1)*TIME(0,Basisdaten!B$2,0))</f>
        <v>0.83333333333333326</v>
      </c>
    </row>
    <row r="22" spans="1:3" ht="50.15" customHeight="1" x14ac:dyDescent="0.35">
      <c r="A22" s="2">
        <f>IF((ROW()-1)*Basisdaten!B$2&gt;=1440,"",(ROW()-1)*TIME(0,Basisdaten!B$2,0))</f>
        <v>0.875</v>
      </c>
    </row>
    <row r="23" spans="1:3" ht="50.15" customHeight="1" x14ac:dyDescent="0.35">
      <c r="A23" s="2">
        <f>IF((ROW()-1)*Basisdaten!B$2&gt;=1440,"",(ROW()-1)*TIME(0,Basisdaten!B$2,0))</f>
        <v>0.91666666666666663</v>
      </c>
    </row>
    <row r="24" spans="1:3" ht="50.15" customHeight="1" x14ac:dyDescent="0.35">
      <c r="A24" s="2">
        <f>IF((ROW()-1)*Basisdaten!B$2&gt;=1440,"",(ROW()-1)*TIME(0,Basisdaten!B$2,0))</f>
        <v>0.95833333333333326</v>
      </c>
    </row>
    <row r="25" spans="1:3" ht="50.15" customHeight="1" x14ac:dyDescent="0.35">
      <c r="A25" s="2" t="str">
        <f>IF((ROW()-1)*Basisdaten!B$2&gt;=1440,"",(ROW()-1)*TIME(0,Basisdaten!B$2,0))</f>
        <v/>
      </c>
    </row>
    <row r="26" spans="1:3" ht="50.15" customHeight="1" x14ac:dyDescent="0.35">
      <c r="A26" s="2" t="str">
        <f>IF((ROW()-1)*Basisdaten!B$2&gt;=1440,"",(ROW()-1)*TIME(0,Basisdaten!B$2,0))</f>
        <v/>
      </c>
    </row>
    <row r="27" spans="1:3" ht="50.15" customHeight="1" x14ac:dyDescent="0.35">
      <c r="A27" s="2" t="str">
        <f>IF((ROW()-1)*Basisdaten!B$2&gt;=1440,"",(ROW()-1)*TIME(0,Basisdaten!B$2,0))</f>
        <v/>
      </c>
    </row>
    <row r="28" spans="1:3" ht="50.15" customHeight="1" x14ac:dyDescent="0.35">
      <c r="A28" s="2" t="str">
        <f>IF((ROW()-1)*Basisdaten!B$2&gt;=1440,"",(ROW()-1)*TIME(0,Basisdaten!B$2,0))</f>
        <v/>
      </c>
    </row>
    <row r="29" spans="1:3" ht="50.15" customHeight="1" x14ac:dyDescent="0.35">
      <c r="A29" s="2" t="str">
        <f>IF((ROW()-1)*Basisdaten!B$2&gt;=1440,"",(ROW()-1)*TIME(0,Basisdaten!B$2,0))</f>
        <v/>
      </c>
    </row>
    <row r="30" spans="1:3" ht="50.15" customHeight="1" x14ac:dyDescent="0.35">
      <c r="A30" s="2" t="str">
        <f>IF((ROW()-1)*Basisdaten!B$2&gt;=1440,"",(ROW()-1)*TIME(0,Basisdaten!B$2,0))</f>
        <v/>
      </c>
    </row>
    <row r="31" spans="1:3" ht="50.15" customHeight="1" x14ac:dyDescent="0.35">
      <c r="A31" s="2" t="str">
        <f>IF((ROW()-1)*Basisdaten!B$2&gt;=1440,"",(ROW()-1)*TIME(0,Basisdaten!B$2,0))</f>
        <v/>
      </c>
    </row>
    <row r="32" spans="1:3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74A78A-1A1E-43E9-BEFB-59B1BBC6D7BE}">
          <x14:formula1>
            <xm:f>Basisdaten!$E$2:$E$8</xm:f>
          </x14:formula1>
          <xm:sqref>B2:B222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0BF3-0043-4FE3-99DB-6927AE56DD28}">
  <dimension ref="A1:G222"/>
  <sheetViews>
    <sheetView workbookViewId="0">
      <selection activeCell="G5" sqref="G5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COUNTA(Tabelle25[Kategorie])</f>
        <v>2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8.3333333333333329E-2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TIME(0,Basisdaten!B$2*COUNTIFS('14.11.19'!B$2:B$222,Basisdaten!E2),0)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TIME(0,Basisdaten!B$2*COUNTIFS('14.11.19'!B$2:B$222,Basisdaten!E3),0)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TIME(0,Basisdaten!B$2*COUNTIFS('14.11.19'!B$2:B$222,Basisdaten!E4),0)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TIME(0,Basisdaten!B$2*COUNTIFS('14.11.19'!B$2:B$222,Basisdaten!E5),0)</f>
        <v>8.3333333333333329E-2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TIME(0,Basisdaten!B$2*COUNTIFS('14.11.19'!B$2:B$222,Basisdaten!E6),0)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3" ht="50.15" customHeight="1" x14ac:dyDescent="0.35">
      <c r="A17" s="2">
        <f>IF((ROW()-1)*Basisdaten!B$2&gt;=1440,"",(ROW()-1)*TIME(0,Basisdaten!B$2,0))</f>
        <v>0.66666666666666663</v>
      </c>
      <c r="B17" s="1" t="s">
        <v>8</v>
      </c>
      <c r="C17" s="23" t="s">
        <v>20</v>
      </c>
    </row>
    <row r="18" spans="1:3" ht="50.15" customHeight="1" x14ac:dyDescent="0.35">
      <c r="A18" s="2">
        <f>IF((ROW()-1)*Basisdaten!B$2&gt;=1440,"",(ROW()-1)*TIME(0,Basisdaten!B$2,0))</f>
        <v>0.70833333333333326</v>
      </c>
      <c r="B18" s="1" t="s">
        <v>8</v>
      </c>
      <c r="C18" s="23" t="s">
        <v>20</v>
      </c>
    </row>
    <row r="19" spans="1:3" ht="50.15" customHeight="1" x14ac:dyDescent="0.35">
      <c r="A19" s="2">
        <f>IF((ROW()-1)*Basisdaten!B$2&gt;=1440,"",(ROW()-1)*TIME(0,Basisdaten!B$2,0))</f>
        <v>0.75</v>
      </c>
    </row>
    <row r="20" spans="1:3" ht="50.15" customHeight="1" x14ac:dyDescent="0.35">
      <c r="A20" s="2">
        <f>IF((ROW()-1)*Basisdaten!B$2&gt;=1440,"",(ROW()-1)*TIME(0,Basisdaten!B$2,0))</f>
        <v>0.79166666666666663</v>
      </c>
    </row>
    <row r="21" spans="1:3" ht="50.15" customHeight="1" x14ac:dyDescent="0.35">
      <c r="A21" s="2">
        <f>IF((ROW()-1)*Basisdaten!B$2&gt;=1440,"",(ROW()-1)*TIME(0,Basisdaten!B$2,0))</f>
        <v>0.83333333333333326</v>
      </c>
    </row>
    <row r="22" spans="1:3" ht="50.15" customHeight="1" x14ac:dyDescent="0.35">
      <c r="A22" s="2">
        <f>IF((ROW()-1)*Basisdaten!B$2&gt;=1440,"",(ROW()-1)*TIME(0,Basisdaten!B$2,0))</f>
        <v>0.875</v>
      </c>
    </row>
    <row r="23" spans="1:3" ht="50.15" customHeight="1" x14ac:dyDescent="0.35">
      <c r="A23" s="2">
        <f>IF((ROW()-1)*Basisdaten!B$2&gt;=1440,"",(ROW()-1)*TIME(0,Basisdaten!B$2,0))</f>
        <v>0.91666666666666663</v>
      </c>
    </row>
    <row r="24" spans="1:3" ht="50.15" customHeight="1" x14ac:dyDescent="0.35">
      <c r="A24" s="2">
        <f>IF((ROW()-1)*Basisdaten!B$2&gt;=1440,"",(ROW()-1)*TIME(0,Basisdaten!B$2,0))</f>
        <v>0.95833333333333326</v>
      </c>
    </row>
    <row r="25" spans="1:3" ht="50.15" customHeight="1" x14ac:dyDescent="0.35">
      <c r="A25" s="2" t="str">
        <f>IF((ROW()-1)*Basisdaten!B$2&gt;=1440,"",(ROW()-1)*TIME(0,Basisdaten!B$2,0))</f>
        <v/>
      </c>
    </row>
    <row r="26" spans="1:3" ht="50.15" customHeight="1" x14ac:dyDescent="0.35">
      <c r="A26" s="2" t="str">
        <f>IF((ROW()-1)*Basisdaten!B$2&gt;=1440,"",(ROW()-1)*TIME(0,Basisdaten!B$2,0))</f>
        <v/>
      </c>
    </row>
    <row r="27" spans="1:3" ht="50.15" customHeight="1" x14ac:dyDescent="0.35">
      <c r="A27" s="2" t="str">
        <f>IF((ROW()-1)*Basisdaten!B$2&gt;=1440,"",(ROW()-1)*TIME(0,Basisdaten!B$2,0))</f>
        <v/>
      </c>
    </row>
    <row r="28" spans="1:3" ht="50.15" customHeight="1" x14ac:dyDescent="0.35">
      <c r="A28" s="2" t="str">
        <f>IF((ROW()-1)*Basisdaten!B$2&gt;=1440,"",(ROW()-1)*TIME(0,Basisdaten!B$2,0))</f>
        <v/>
      </c>
    </row>
    <row r="29" spans="1:3" ht="50.15" customHeight="1" x14ac:dyDescent="0.35">
      <c r="A29" s="2" t="str">
        <f>IF((ROW()-1)*Basisdaten!B$2&gt;=1440,"",(ROW()-1)*TIME(0,Basisdaten!B$2,0))</f>
        <v/>
      </c>
    </row>
    <row r="30" spans="1:3" ht="50.15" customHeight="1" x14ac:dyDescent="0.35">
      <c r="A30" s="2" t="str">
        <f>IF((ROW()-1)*Basisdaten!B$2&gt;=1440,"",(ROW()-1)*TIME(0,Basisdaten!B$2,0))</f>
        <v/>
      </c>
    </row>
    <row r="31" spans="1:3" ht="50.15" customHeight="1" x14ac:dyDescent="0.35">
      <c r="A31" s="2" t="str">
        <f>IF((ROW()-1)*Basisdaten!B$2&gt;=1440,"",(ROW()-1)*TIME(0,Basisdaten!B$2,0))</f>
        <v/>
      </c>
    </row>
    <row r="32" spans="1:3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0549DC-8A2F-483D-BE07-0827C9136A4D}">
          <x14:formula1>
            <xm:f>Basisdaten!$E$2:$E$8</xm:f>
          </x14:formula1>
          <xm:sqref>B2:B222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8A78-3BCC-4C9E-B51E-2156BDBF42B3}">
  <dimension ref="A1:G222"/>
  <sheetViews>
    <sheetView topLeftCell="A3" workbookViewId="0">
      <selection activeCell="C16" sqref="C16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COUNTA(Tabelle26[Kategorie])</f>
        <v>1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4.1666666666666664E-2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TIME(0,Basisdaten!B$2*COUNTIFS('15.11.19'!B$2:B$222,Basisdaten!E2),0)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TIME(0,Basisdaten!B$2*COUNTIFS('15.11.19'!B$2:B$222,Basisdaten!E3),0)</f>
        <v>4.1666666666666664E-2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TIME(0,Basisdaten!B$2*COUNTIFS('15.11.19'!B$2:B$222,Basisdaten!E4),0)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TIME(0,Basisdaten!B$2*COUNTIFS('15.11.19'!B$2:B$222,Basisdaten!E5),0)</f>
        <v>0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TIME(0,Basisdaten!B$2*COUNTIFS('15.11.19'!B$2:B$222,Basisdaten!E6),0)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  <c r="B16" s="1" t="s">
        <v>12</v>
      </c>
      <c r="C16" s="23" t="s">
        <v>22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EA9E36-8FA0-4FD7-A9F5-530BA8F672A0}">
          <x14:formula1>
            <xm:f>Basisdaten!$E$2:$E$8</xm:f>
          </x14:formula1>
          <xm:sqref>B2:B222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6DBA-F244-4EDE-9F73-07477BF29250}">
  <dimension ref="A1:G222"/>
  <sheetViews>
    <sheetView topLeftCell="A2" workbookViewId="0">
      <selection activeCell="B17" sqref="B17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COUNTA(Tabelle27[Kategorie])</f>
        <v>5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0.20833333333333334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TIME(0,Basisdaten!B$2*COUNTIFS('18.11.19'!B$2:B$222,Basisdaten!E2),0)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TIME(0,Basisdaten!B$2*COUNTIFS('18.11.19'!B$2:B$222,Basisdaten!E3),0)</f>
        <v>4.1666666666666664E-2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TIME(0,Basisdaten!B$2*COUNTIFS('18.11.19'!B$2:B$222,Basisdaten!E4),0)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TIME(0,Basisdaten!B$2*COUNTIFS('18.11.19'!B$2:B$222,Basisdaten!E5),0)</f>
        <v>0.16666666666666666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TIME(0,Basisdaten!B$2*COUNTIFS('18.11.19'!B$2:B$222,Basisdaten!E6),0)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  <c r="B14" s="1" t="s">
        <v>8</v>
      </c>
      <c r="C14" s="23" t="s">
        <v>23</v>
      </c>
    </row>
    <row r="15" spans="1:7" ht="50.15" customHeight="1" x14ac:dyDescent="0.35">
      <c r="A15" s="2">
        <f>IF((ROW()-1)*Basisdaten!B$2&gt;=1440,"",(ROW()-1)*TIME(0,Basisdaten!B$2,0))</f>
        <v>0.58333333333333326</v>
      </c>
      <c r="B15" s="1" t="s">
        <v>8</v>
      </c>
      <c r="C15" s="23" t="s">
        <v>23</v>
      </c>
    </row>
    <row r="16" spans="1:7" ht="50.15" customHeight="1" x14ac:dyDescent="0.35">
      <c r="A16" s="2">
        <f>IF((ROW()-1)*Basisdaten!B$2&gt;=1440,"",(ROW()-1)*TIME(0,Basisdaten!B$2,0))</f>
        <v>0.625</v>
      </c>
      <c r="B16" s="1" t="s">
        <v>8</v>
      </c>
      <c r="C16" s="23" t="s">
        <v>23</v>
      </c>
    </row>
    <row r="17" spans="1:3" ht="50.15" customHeight="1" x14ac:dyDescent="0.35">
      <c r="A17" s="2">
        <f>IF((ROW()-1)*Basisdaten!B$2&gt;=1440,"",(ROW()-1)*TIME(0,Basisdaten!B$2,0))</f>
        <v>0.66666666666666663</v>
      </c>
      <c r="B17" s="1" t="s">
        <v>8</v>
      </c>
      <c r="C17" s="23" t="s">
        <v>24</v>
      </c>
    </row>
    <row r="18" spans="1:3" ht="50.15" customHeight="1" x14ac:dyDescent="0.35">
      <c r="A18" s="2">
        <f>IF((ROW()-1)*Basisdaten!B$2&gt;=1440,"",(ROW()-1)*TIME(0,Basisdaten!B$2,0))</f>
        <v>0.70833333333333326</v>
      </c>
      <c r="B18" s="1" t="s">
        <v>12</v>
      </c>
      <c r="C18" s="23" t="s">
        <v>25</v>
      </c>
    </row>
    <row r="19" spans="1:3" ht="50.15" customHeight="1" x14ac:dyDescent="0.35">
      <c r="A19" s="2">
        <f>IF((ROW()-1)*Basisdaten!B$2&gt;=1440,"",(ROW()-1)*TIME(0,Basisdaten!B$2,0))</f>
        <v>0.75</v>
      </c>
    </row>
    <row r="20" spans="1:3" ht="50.15" customHeight="1" x14ac:dyDescent="0.35">
      <c r="A20" s="2">
        <f>IF((ROW()-1)*Basisdaten!B$2&gt;=1440,"",(ROW()-1)*TIME(0,Basisdaten!B$2,0))</f>
        <v>0.79166666666666663</v>
      </c>
    </row>
    <row r="21" spans="1:3" ht="50.15" customHeight="1" x14ac:dyDescent="0.35">
      <c r="A21" s="2">
        <f>IF((ROW()-1)*Basisdaten!B$2&gt;=1440,"",(ROW()-1)*TIME(0,Basisdaten!B$2,0))</f>
        <v>0.83333333333333326</v>
      </c>
    </row>
    <row r="22" spans="1:3" ht="50.15" customHeight="1" x14ac:dyDescent="0.35">
      <c r="A22" s="2">
        <f>IF((ROW()-1)*Basisdaten!B$2&gt;=1440,"",(ROW()-1)*TIME(0,Basisdaten!B$2,0))</f>
        <v>0.875</v>
      </c>
    </row>
    <row r="23" spans="1:3" ht="50.15" customHeight="1" x14ac:dyDescent="0.35">
      <c r="A23" s="2">
        <f>IF((ROW()-1)*Basisdaten!B$2&gt;=1440,"",(ROW()-1)*TIME(0,Basisdaten!B$2,0))</f>
        <v>0.91666666666666663</v>
      </c>
    </row>
    <row r="24" spans="1:3" ht="50.15" customHeight="1" x14ac:dyDescent="0.35">
      <c r="A24" s="2">
        <f>IF((ROW()-1)*Basisdaten!B$2&gt;=1440,"",(ROW()-1)*TIME(0,Basisdaten!B$2,0))</f>
        <v>0.95833333333333326</v>
      </c>
    </row>
    <row r="25" spans="1:3" ht="50.15" customHeight="1" x14ac:dyDescent="0.35">
      <c r="A25" s="2" t="str">
        <f>IF((ROW()-1)*Basisdaten!B$2&gt;=1440,"",(ROW()-1)*TIME(0,Basisdaten!B$2,0))</f>
        <v/>
      </c>
    </row>
    <row r="26" spans="1:3" ht="50.15" customHeight="1" x14ac:dyDescent="0.35">
      <c r="A26" s="2" t="str">
        <f>IF((ROW()-1)*Basisdaten!B$2&gt;=1440,"",(ROW()-1)*TIME(0,Basisdaten!B$2,0))</f>
        <v/>
      </c>
    </row>
    <row r="27" spans="1:3" ht="50.15" customHeight="1" x14ac:dyDescent="0.35">
      <c r="A27" s="2" t="str">
        <f>IF((ROW()-1)*Basisdaten!B$2&gt;=1440,"",(ROW()-1)*TIME(0,Basisdaten!B$2,0))</f>
        <v/>
      </c>
    </row>
    <row r="28" spans="1:3" ht="50.15" customHeight="1" x14ac:dyDescent="0.35">
      <c r="A28" s="2" t="str">
        <f>IF((ROW()-1)*Basisdaten!B$2&gt;=1440,"",(ROW()-1)*TIME(0,Basisdaten!B$2,0))</f>
        <v/>
      </c>
    </row>
    <row r="29" spans="1:3" ht="50.15" customHeight="1" x14ac:dyDescent="0.35">
      <c r="A29" s="2" t="str">
        <f>IF((ROW()-1)*Basisdaten!B$2&gt;=1440,"",(ROW()-1)*TIME(0,Basisdaten!B$2,0))</f>
        <v/>
      </c>
    </row>
    <row r="30" spans="1:3" ht="50.15" customHeight="1" x14ac:dyDescent="0.35">
      <c r="A30" s="2" t="str">
        <f>IF((ROW()-1)*Basisdaten!B$2&gt;=1440,"",(ROW()-1)*TIME(0,Basisdaten!B$2,0))</f>
        <v/>
      </c>
    </row>
    <row r="31" spans="1:3" ht="50.15" customHeight="1" x14ac:dyDescent="0.35">
      <c r="A31" s="2" t="str">
        <f>IF((ROW()-1)*Basisdaten!B$2&gt;=1440,"",(ROW()-1)*TIME(0,Basisdaten!B$2,0))</f>
        <v/>
      </c>
    </row>
    <row r="32" spans="1:3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948BB4-A373-4657-8948-36573FBCA4A2}">
          <x14:formula1>
            <xm:f>Basisdaten!$E$2:$E$8</xm:f>
          </x14:formula1>
          <xm:sqref>B2:B222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9FA9-3C7F-4977-9A23-752E9B6CB5C0}">
  <dimension ref="A1:G222"/>
  <sheetViews>
    <sheetView topLeftCell="A3" workbookViewId="0">
      <selection activeCell="D15" sqref="D15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COUNTA(Tabelle28[Kategorie])</f>
        <v>4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0.16666666666666666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TIME(0,Basisdaten!B$2*COUNTIFS('22.11.19'!B$2:B$222,Basisdaten!E2),0)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TIME(0,Basisdaten!B$2*COUNTIFS('22.11.19'!B$2:B$222,Basisdaten!E3),0)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TIME(0,Basisdaten!B$2*COUNTIFS('22.11.19'!B$2:B$222,Basisdaten!E4),0)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TIME(0,Basisdaten!B$2*COUNTIFS('22.11.19'!B$2:B$222,Basisdaten!E5),0)</f>
        <v>8.3333333333333329E-2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TIME(0,Basisdaten!B$2*COUNTIFS('22.11.19'!B$2:B$222,Basisdaten!E6),0)</f>
        <v>8.3333333333333329E-2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  <c r="B14" s="1" t="s">
        <v>9</v>
      </c>
      <c r="C14" s="23" t="s">
        <v>26</v>
      </c>
    </row>
    <row r="15" spans="1:7" ht="50.15" customHeight="1" x14ac:dyDescent="0.35">
      <c r="A15" s="2">
        <f>IF((ROW()-1)*Basisdaten!B$2&gt;=1440,"",(ROW()-1)*TIME(0,Basisdaten!B$2,0))</f>
        <v>0.58333333333333326</v>
      </c>
      <c r="B15" s="1" t="s">
        <v>9</v>
      </c>
      <c r="C15" s="23" t="s">
        <v>26</v>
      </c>
    </row>
    <row r="16" spans="1:7" ht="50.15" customHeight="1" x14ac:dyDescent="0.35">
      <c r="A16" s="2">
        <f>IF((ROW()-1)*Basisdaten!B$2&gt;=1440,"",(ROW()-1)*TIME(0,Basisdaten!B$2,0))</f>
        <v>0.625</v>
      </c>
      <c r="B16" s="1" t="s">
        <v>8</v>
      </c>
      <c r="C16" s="23" t="s">
        <v>26</v>
      </c>
    </row>
    <row r="17" spans="1:3" ht="50.15" customHeight="1" x14ac:dyDescent="0.35">
      <c r="A17" s="2">
        <f>IF((ROW()-1)*Basisdaten!B$2&gt;=1440,"",(ROW()-1)*TIME(0,Basisdaten!B$2,0))</f>
        <v>0.66666666666666663</v>
      </c>
      <c r="B17" s="1" t="s">
        <v>8</v>
      </c>
      <c r="C17" s="23" t="s">
        <v>26</v>
      </c>
    </row>
    <row r="18" spans="1:3" ht="50.15" customHeight="1" x14ac:dyDescent="0.35">
      <c r="A18" s="2">
        <f>IF((ROW()-1)*Basisdaten!B$2&gt;=1440,"",(ROW()-1)*TIME(0,Basisdaten!B$2,0))</f>
        <v>0.70833333333333326</v>
      </c>
    </row>
    <row r="19" spans="1:3" ht="50.15" customHeight="1" x14ac:dyDescent="0.35">
      <c r="A19" s="2">
        <f>IF((ROW()-1)*Basisdaten!B$2&gt;=1440,"",(ROW()-1)*TIME(0,Basisdaten!B$2,0))</f>
        <v>0.75</v>
      </c>
    </row>
    <row r="20" spans="1:3" ht="50.15" customHeight="1" x14ac:dyDescent="0.35">
      <c r="A20" s="2">
        <f>IF((ROW()-1)*Basisdaten!B$2&gt;=1440,"",(ROW()-1)*TIME(0,Basisdaten!B$2,0))</f>
        <v>0.79166666666666663</v>
      </c>
    </row>
    <row r="21" spans="1:3" ht="50.15" customHeight="1" x14ac:dyDescent="0.35">
      <c r="A21" s="2">
        <f>IF((ROW()-1)*Basisdaten!B$2&gt;=1440,"",(ROW()-1)*TIME(0,Basisdaten!B$2,0))</f>
        <v>0.83333333333333326</v>
      </c>
    </row>
    <row r="22" spans="1:3" ht="50.15" customHeight="1" x14ac:dyDescent="0.35">
      <c r="A22" s="2">
        <f>IF((ROW()-1)*Basisdaten!B$2&gt;=1440,"",(ROW()-1)*TIME(0,Basisdaten!B$2,0))</f>
        <v>0.875</v>
      </c>
    </row>
    <row r="23" spans="1:3" ht="50.15" customHeight="1" x14ac:dyDescent="0.35">
      <c r="A23" s="2">
        <f>IF((ROW()-1)*Basisdaten!B$2&gt;=1440,"",(ROW()-1)*TIME(0,Basisdaten!B$2,0))</f>
        <v>0.91666666666666663</v>
      </c>
    </row>
    <row r="24" spans="1:3" ht="50.15" customHeight="1" x14ac:dyDescent="0.35">
      <c r="A24" s="2">
        <f>IF((ROW()-1)*Basisdaten!B$2&gt;=1440,"",(ROW()-1)*TIME(0,Basisdaten!B$2,0))</f>
        <v>0.95833333333333326</v>
      </c>
    </row>
    <row r="25" spans="1:3" ht="50.15" customHeight="1" x14ac:dyDescent="0.35">
      <c r="A25" s="2" t="str">
        <f>IF((ROW()-1)*Basisdaten!B$2&gt;=1440,"",(ROW()-1)*TIME(0,Basisdaten!B$2,0))</f>
        <v/>
      </c>
    </row>
    <row r="26" spans="1:3" ht="50.15" customHeight="1" x14ac:dyDescent="0.35">
      <c r="A26" s="2" t="str">
        <f>IF((ROW()-1)*Basisdaten!B$2&gt;=1440,"",(ROW()-1)*TIME(0,Basisdaten!B$2,0))</f>
        <v/>
      </c>
    </row>
    <row r="27" spans="1:3" ht="50.15" customHeight="1" x14ac:dyDescent="0.35">
      <c r="A27" s="2" t="str">
        <f>IF((ROW()-1)*Basisdaten!B$2&gt;=1440,"",(ROW()-1)*TIME(0,Basisdaten!B$2,0))</f>
        <v/>
      </c>
    </row>
    <row r="28" spans="1:3" ht="50.15" customHeight="1" x14ac:dyDescent="0.35">
      <c r="A28" s="2" t="str">
        <f>IF((ROW()-1)*Basisdaten!B$2&gt;=1440,"",(ROW()-1)*TIME(0,Basisdaten!B$2,0))</f>
        <v/>
      </c>
    </row>
    <row r="29" spans="1:3" ht="50.15" customHeight="1" x14ac:dyDescent="0.35">
      <c r="A29" s="2" t="str">
        <f>IF((ROW()-1)*Basisdaten!B$2&gt;=1440,"",(ROW()-1)*TIME(0,Basisdaten!B$2,0))</f>
        <v/>
      </c>
    </row>
    <row r="30" spans="1:3" ht="50.15" customHeight="1" x14ac:dyDescent="0.35">
      <c r="A30" s="2" t="str">
        <f>IF((ROW()-1)*Basisdaten!B$2&gt;=1440,"",(ROW()-1)*TIME(0,Basisdaten!B$2,0))</f>
        <v/>
      </c>
    </row>
    <row r="31" spans="1:3" ht="50.15" customHeight="1" x14ac:dyDescent="0.35">
      <c r="A31" s="2" t="str">
        <f>IF((ROW()-1)*Basisdaten!B$2&gt;=1440,"",(ROW()-1)*TIME(0,Basisdaten!B$2,0))</f>
        <v/>
      </c>
    </row>
    <row r="32" spans="1:3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2B89A2-33EF-499D-A7D7-09B934A8894C}">
          <x14:formula1>
            <xm:f>Basisdaten!$E$2:$E$8</xm:f>
          </x14:formula1>
          <xm:sqref>B2:B222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8A1A-BE81-4A18-A6A6-F3B0F6110BE5}">
  <dimension ref="A1:G222"/>
  <sheetViews>
    <sheetView workbookViewId="0">
      <selection activeCell="B16" sqref="B16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COUNTA(Tabelle29[Kategorie])</f>
        <v>1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4.1666666666666664E-2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TIME(0,Basisdaten!B$2*COUNTIFS('29.11.19'!B$2:B$222,Basisdaten!E2),0)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TIME(0,Basisdaten!B$2*COUNTIFS('29.11.19'!B$2:B$222,Basisdaten!E3),0)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TIME(0,Basisdaten!B$2*COUNTIFS('29.11.19'!B$2:B$222,Basisdaten!E4),0)</f>
        <v>4.1666666666666664E-2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TIME(0,Basisdaten!B$2*COUNTIFS('29.11.19'!B$2:B$222,Basisdaten!E5),0)</f>
        <v>0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TIME(0,Basisdaten!B$2*COUNTIFS('29.11.19'!B$2:B$222,Basisdaten!E6),0)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  <c r="B15" s="1" t="s">
        <v>10</v>
      </c>
      <c r="C15" s="23" t="s">
        <v>27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8E3738-DEDF-4E63-A715-5CE387651C0A}">
          <x14:formula1>
            <xm:f>Basisdaten!$E$2:$E$8</xm:f>
          </x14:formula1>
          <xm:sqref>B2:B222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4A98-A281-46A0-88A7-B7E2BB09A492}">
  <dimension ref="A1:G222"/>
  <sheetViews>
    <sheetView topLeftCell="A5" workbookViewId="0">
      <selection activeCell="F13" sqref="F13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COUNTA(Tabelle210[Kategorie])</f>
        <v>2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8.3333333333333329E-2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TIME(0,Basisdaten!B$2*COUNTIFS('04.12.19'!B$2:B$222,Basisdaten!E2),0)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TIME(0,Basisdaten!B$2*COUNTIFS('04.12.19'!B$2:B$222,Basisdaten!E3),0)</f>
        <v>8.3333333333333329E-2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TIME(0,Basisdaten!B$2*COUNTIFS('04.12.19'!B$2:B$222,Basisdaten!E4),0)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TIME(0,Basisdaten!B$2*COUNTIFS('04.12.19'!B$2:B$222,Basisdaten!E5),0)</f>
        <v>0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B11" s="1" t="s">
        <v>12</v>
      </c>
      <c r="C11" s="23" t="s">
        <v>28</v>
      </c>
      <c r="F11" s="9" t="s">
        <v>9</v>
      </c>
      <c r="G11" s="18">
        <f>TIME(0,Basisdaten!B$2*COUNTIFS('04.12.19'!B$2:B$222,Basisdaten!E6),0)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  <c r="B12" s="1" t="s">
        <v>12</v>
      </c>
      <c r="C12" s="23" t="s">
        <v>28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91203E-8DA8-4D09-ACB5-2862818FAA19}">
          <x14:formula1>
            <xm:f>Basisdaten!$E$2:$E$8</xm:f>
          </x14:formula1>
          <xm:sqref>B2:B222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28A2-900E-40FE-A6F0-4103FD5F7070}">
  <dimension ref="A1:G222"/>
  <sheetViews>
    <sheetView workbookViewId="0">
      <selection activeCell="C12" sqref="C12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COUNTA(Tabelle21112[Kategorie])</f>
        <v>2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8.3333333333333329E-2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TIME(0,Basisdaten!B$2*COUNTIFS('11.12.19'!B$2:B$222,Basisdaten!E2),0)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TIME(0,Basisdaten!B$2*COUNTIFS('11.12.19'!B$2:B$222,Basisdaten!E3),0)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TIME(0,Basisdaten!B$2*COUNTIFS('11.12.19'!B$2:B$222,Basisdaten!E4),0)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TIME(0,Basisdaten!B$2*COUNTIFS('11.12.19'!B$2:B$222,Basisdaten!E5),0)</f>
        <v>0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B11" s="1" t="s">
        <v>9</v>
      </c>
      <c r="C11" s="23" t="s">
        <v>29</v>
      </c>
      <c r="F11" s="9" t="s">
        <v>9</v>
      </c>
      <c r="G11" s="18">
        <f>TIME(0,Basisdaten!B$2*COUNTIFS('11.12.19'!B$2:B$222,Basisdaten!E6),0)</f>
        <v>8.3333333333333329E-2</v>
      </c>
    </row>
    <row r="12" spans="1:7" ht="50.15" customHeight="1" x14ac:dyDescent="0.35">
      <c r="A12" s="2">
        <f>IF((ROW()-1)*Basisdaten!B$2&gt;=1440,"",(ROW()-1)*TIME(0,Basisdaten!B$2,0))</f>
        <v>0.45833333333333331</v>
      </c>
      <c r="B12" s="1" t="s">
        <v>9</v>
      </c>
      <c r="C12" s="23" t="s">
        <v>30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906CEC-7139-4032-8CEB-8756152190C6}">
          <x14:formula1>
            <xm:f>Basisdaten!$E$2:$E$8</xm:f>
          </x14:formula1>
          <xm:sqref>B2:B222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D864-1FB8-4381-89F6-01F5A832D113}">
  <dimension ref="A1:G222"/>
  <sheetViews>
    <sheetView workbookViewId="0">
      <selection activeCell="D16" sqref="D16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COUNTA(Tabelle211[Kategorie])</f>
        <v>2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8.3333333333333329E-2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TIME(0,Basisdaten!B$2*COUNTIFS('13.12.19'!B$2:B$222,Basisdaten!E2),0)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TIME(0,Basisdaten!B$2*COUNTIFS('13.12.19'!B$2:B$222,Basisdaten!E3),0)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TIME(0,Basisdaten!B$2*COUNTIFS('13.12.19'!B$2:B$222,Basisdaten!E4),0)</f>
        <v>4.1666666666666664E-2</v>
      </c>
    </row>
    <row r="10" spans="1:7" ht="50.15" customHeight="1" x14ac:dyDescent="0.35">
      <c r="A10" s="2">
        <f>IF((ROW()-1)*Basisdaten!B$2&gt;=1440,"",(ROW()-1)*TIME(0,Basisdaten!B$2,0))</f>
        <v>0.375</v>
      </c>
      <c r="B10" s="1" t="s">
        <v>8</v>
      </c>
      <c r="C10" s="23" t="s">
        <v>31</v>
      </c>
      <c r="F10" s="6" t="s">
        <v>8</v>
      </c>
      <c r="G10" s="20">
        <f>TIME(0,Basisdaten!B$2*COUNTIFS('13.12.19'!B$2:B$222,Basisdaten!E5),0)</f>
        <v>4.1666666666666664E-2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TIME(0,Basisdaten!B$2*COUNTIFS('13.12.19'!B$2:B$222,Basisdaten!E6),0)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  <c r="B16" s="1" t="s">
        <v>10</v>
      </c>
      <c r="C16" s="23" t="s">
        <v>32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4FA059-49FA-4ED5-AF60-F818D777C1D6}">
          <x14:formula1>
            <xm:f>Basisdaten!$E$2:$E$8</xm:f>
          </x14:formula1>
          <xm:sqref>B2:B222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97BA-301D-46F7-AFBB-2D59FA6098BB}">
  <dimension ref="A1:G222"/>
  <sheetViews>
    <sheetView workbookViewId="0">
      <selection activeCell="G5" sqref="G5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COUNTA(Tabelle213[Kategorie])</f>
        <v>4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0.16666666666666666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TIME(0,Basisdaten!B$2*COUNTIFS('18.12.19'!B$2:B$222,Basisdaten!E2),0)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TIME(0,Basisdaten!B$2*COUNTIFS('18.12.19'!B$2:B$222,Basisdaten!E3),0)</f>
        <v>4.1666666666666664E-2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TIME(0,Basisdaten!B$2*COUNTIFS('18.12.19'!B$2:B$222,Basisdaten!E4),0)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TIME(0,Basisdaten!B$2*COUNTIFS('18.12.19'!B$2:B$222,Basisdaten!E5),0)</f>
        <v>0.125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B11" s="1" t="s">
        <v>12</v>
      </c>
      <c r="C11" s="23" t="s">
        <v>33</v>
      </c>
      <c r="F11" s="9" t="s">
        <v>9</v>
      </c>
      <c r="G11" s="18">
        <f>TIME(0,Basisdaten!B$2*COUNTIFS('18.12.19'!B$2:B$222,Basisdaten!E6),0)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  <c r="B12" s="1" t="s">
        <v>8</v>
      </c>
      <c r="C12" s="23" t="s">
        <v>34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  <c r="B15" s="1" t="s">
        <v>8</v>
      </c>
      <c r="C15" s="23" t="s">
        <v>35</v>
      </c>
    </row>
    <row r="16" spans="1:7" ht="50.15" customHeight="1" x14ac:dyDescent="0.35">
      <c r="A16" s="2">
        <f>IF((ROW()-1)*Basisdaten!B$2&gt;=1440,"",(ROW()-1)*TIME(0,Basisdaten!B$2,0))</f>
        <v>0.625</v>
      </c>
      <c r="B16" s="1" t="s">
        <v>8</v>
      </c>
      <c r="C16" s="23" t="s">
        <v>36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23CC52-F57E-4A0D-957E-D7725D09777F}">
          <x14:formula1>
            <xm:f>Basisdaten!$E$2:$E$8</xm:f>
          </x14:formula1>
          <xm:sqref>B2:B222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739-15CB-40C0-BB3D-C0FA4D4680CB}">
  <dimension ref="A1:G222"/>
  <sheetViews>
    <sheetView workbookViewId="0">
      <selection activeCell="B11" sqref="B11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COUNTA(Tabelle21314[Kategorie])</f>
        <v>4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0.16666666666666666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TIME(0,Basisdaten!B$2*COUNTIFS('06.01.20'!B$2:B$222,Basisdaten!E2),0)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TIME(0,Basisdaten!B$2*COUNTIFS('06.01.20'!B$2:B$222,Basisdaten!E3),0)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TIME(0,Basisdaten!B$2*COUNTIFS('06.01.20'!B$2:B$222,Basisdaten!E4),0)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B10" s="1" t="s">
        <v>8</v>
      </c>
      <c r="C10" s="23" t="s">
        <v>37</v>
      </c>
      <c r="F10" s="6" t="s">
        <v>8</v>
      </c>
      <c r="G10" s="20">
        <f>TIME(0,Basisdaten!B$2*COUNTIFS('06.01.20'!B$2:B$222,Basisdaten!E5),0)</f>
        <v>0.16666666666666666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B11" s="1" t="s">
        <v>8</v>
      </c>
      <c r="C11" s="23" t="s">
        <v>37</v>
      </c>
      <c r="F11" s="9" t="s">
        <v>9</v>
      </c>
      <c r="G11" s="18">
        <f>TIME(0,Basisdaten!B$2*COUNTIFS('06.01.20'!B$2:B$222,Basisdaten!E6),0)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  <c r="B12" s="1" t="s">
        <v>8</v>
      </c>
      <c r="C12" s="23" t="s">
        <v>38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  <c r="B14" s="1" t="s">
        <v>8</v>
      </c>
      <c r="C14" s="23" t="s">
        <v>38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32F705-EF7E-4868-993F-8862781B9D69}">
          <x14:formula1>
            <xm:f>Basisdaten!$E$2:$E$8</xm:f>
          </x14:formula1>
          <xm:sqref>B2:B222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2403-4E8F-41ED-BD3E-88D4ABC60817}">
  <dimension ref="A1:G222"/>
  <sheetViews>
    <sheetView workbookViewId="0">
      <selection activeCell="C14" sqref="C14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COUNTA(Tabelle2131416[Kategorie])</f>
        <v>2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8.3333333333333329E-2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TIME(0,Basisdaten!B$2*COUNTIFS('08.01.20'!B$2:B$222,Basisdaten!E2),0)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TIME(0,Basisdaten!B$2*COUNTIFS('08.01.20'!B$2:B$222,Basisdaten!E3),0)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TIME(0,Basisdaten!B$2*COUNTIFS('08.01.20'!B$2:B$222,Basisdaten!E4),0)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TIME(0,Basisdaten!B$2*COUNTIFS('08.01.20'!B$2:B$222,Basisdaten!E5),0)</f>
        <v>8.3333333333333329E-2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B11" s="1" t="s">
        <v>8</v>
      </c>
      <c r="C11" s="23" t="s">
        <v>40</v>
      </c>
      <c r="F11" s="9" t="s">
        <v>9</v>
      </c>
      <c r="G11" s="18">
        <f>TIME(0,Basisdaten!B$2*COUNTIFS('08.01.20'!B$2:B$222,Basisdaten!E6),0)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  <c r="B12" s="1" t="s">
        <v>8</v>
      </c>
      <c r="C12" s="23" t="s">
        <v>40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83F1DC-3F59-4CAD-8570-B342FC10DEA5}">
          <x14:formula1>
            <xm:f>Basisdaten!$E$2:$E$8</xm:f>
          </x14:formula1>
          <xm:sqref>B2:B222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7DC5-3966-48AD-916C-6FBDAC664378}">
  <dimension ref="A1:G222"/>
  <sheetViews>
    <sheetView topLeftCell="A2" workbookViewId="0">
      <selection activeCell="B13" sqref="B13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COUNTA(Tabelle2131415[Kategorie])</f>
        <v>4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0.16666666666666666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TIME(0,Basisdaten!B$2*COUNTIFS('09.01.20'!B$2:B$222,Basisdaten!E2),0)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TIME(0,Basisdaten!B$2*COUNTIFS('09.01.20'!B$2:B$222,Basisdaten!E3),0)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TIME(0,Basisdaten!B$2*COUNTIFS('09.01.20'!B$2:B$222,Basisdaten!E4),0)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TIME(0,Basisdaten!B$2*COUNTIFS('09.01.20'!B$2:B$222,Basisdaten!E5),0)</f>
        <v>0.16666666666666666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TIME(0,Basisdaten!B$2*COUNTIFS('09.01.20'!B$2:B$222,Basisdaten!E6),0)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  <c r="B12" s="1" t="s">
        <v>8</v>
      </c>
      <c r="C12" s="23" t="s">
        <v>38</v>
      </c>
    </row>
    <row r="13" spans="1:7" ht="50.15" customHeight="1" x14ac:dyDescent="0.35">
      <c r="A13" s="2">
        <f>IF((ROW()-1)*Basisdaten!B$2&gt;=1440,"",(ROW()-1)*TIME(0,Basisdaten!B$2,0))</f>
        <v>0.5</v>
      </c>
      <c r="B13" s="1" t="s">
        <v>8</v>
      </c>
      <c r="C13" s="23" t="s">
        <v>38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3" ht="50.15" customHeight="1" x14ac:dyDescent="0.35">
      <c r="A17" s="2">
        <f>IF((ROW()-1)*Basisdaten!B$2&gt;=1440,"",(ROW()-1)*TIME(0,Basisdaten!B$2,0))</f>
        <v>0.66666666666666663</v>
      </c>
      <c r="B17" s="1" t="s">
        <v>8</v>
      </c>
      <c r="C17" s="23" t="s">
        <v>39</v>
      </c>
    </row>
    <row r="18" spans="1:3" ht="50.15" customHeight="1" x14ac:dyDescent="0.35">
      <c r="A18" s="2">
        <f>IF((ROW()-1)*Basisdaten!B$2&gt;=1440,"",(ROW()-1)*TIME(0,Basisdaten!B$2,0))</f>
        <v>0.70833333333333326</v>
      </c>
      <c r="B18" s="1" t="s">
        <v>8</v>
      </c>
      <c r="C18" s="23" t="s">
        <v>39</v>
      </c>
    </row>
    <row r="19" spans="1:3" ht="50.15" customHeight="1" x14ac:dyDescent="0.35">
      <c r="A19" s="2">
        <f>IF((ROW()-1)*Basisdaten!B$2&gt;=1440,"",(ROW()-1)*TIME(0,Basisdaten!B$2,0))</f>
        <v>0.75</v>
      </c>
    </row>
    <row r="20" spans="1:3" ht="50.15" customHeight="1" x14ac:dyDescent="0.35">
      <c r="A20" s="2">
        <f>IF((ROW()-1)*Basisdaten!B$2&gt;=1440,"",(ROW()-1)*TIME(0,Basisdaten!B$2,0))</f>
        <v>0.79166666666666663</v>
      </c>
    </row>
    <row r="21" spans="1:3" ht="50.15" customHeight="1" x14ac:dyDescent="0.35">
      <c r="A21" s="2">
        <f>IF((ROW()-1)*Basisdaten!B$2&gt;=1440,"",(ROW()-1)*TIME(0,Basisdaten!B$2,0))</f>
        <v>0.83333333333333326</v>
      </c>
    </row>
    <row r="22" spans="1:3" ht="50.15" customHeight="1" x14ac:dyDescent="0.35">
      <c r="A22" s="2">
        <f>IF((ROW()-1)*Basisdaten!B$2&gt;=1440,"",(ROW()-1)*TIME(0,Basisdaten!B$2,0))</f>
        <v>0.875</v>
      </c>
    </row>
    <row r="23" spans="1:3" ht="50.15" customHeight="1" x14ac:dyDescent="0.35">
      <c r="A23" s="2">
        <f>IF((ROW()-1)*Basisdaten!B$2&gt;=1440,"",(ROW()-1)*TIME(0,Basisdaten!B$2,0))</f>
        <v>0.91666666666666663</v>
      </c>
    </row>
    <row r="24" spans="1:3" ht="50.15" customHeight="1" x14ac:dyDescent="0.35">
      <c r="A24" s="2">
        <f>IF((ROW()-1)*Basisdaten!B$2&gt;=1440,"",(ROW()-1)*TIME(0,Basisdaten!B$2,0))</f>
        <v>0.95833333333333326</v>
      </c>
    </row>
    <row r="25" spans="1:3" ht="50.15" customHeight="1" x14ac:dyDescent="0.35">
      <c r="A25" s="2" t="str">
        <f>IF((ROW()-1)*Basisdaten!B$2&gt;=1440,"",(ROW()-1)*TIME(0,Basisdaten!B$2,0))</f>
        <v/>
      </c>
    </row>
    <row r="26" spans="1:3" ht="50.15" customHeight="1" x14ac:dyDescent="0.35">
      <c r="A26" s="2" t="str">
        <f>IF((ROW()-1)*Basisdaten!B$2&gt;=1440,"",(ROW()-1)*TIME(0,Basisdaten!B$2,0))</f>
        <v/>
      </c>
    </row>
    <row r="27" spans="1:3" ht="50.15" customHeight="1" x14ac:dyDescent="0.35">
      <c r="A27" s="2" t="str">
        <f>IF((ROW()-1)*Basisdaten!B$2&gt;=1440,"",(ROW()-1)*TIME(0,Basisdaten!B$2,0))</f>
        <v/>
      </c>
    </row>
    <row r="28" spans="1:3" ht="50.15" customHeight="1" x14ac:dyDescent="0.35">
      <c r="A28" s="2" t="str">
        <f>IF((ROW()-1)*Basisdaten!B$2&gt;=1440,"",(ROW()-1)*TIME(0,Basisdaten!B$2,0))</f>
        <v/>
      </c>
    </row>
    <row r="29" spans="1:3" ht="50.15" customHeight="1" x14ac:dyDescent="0.35">
      <c r="A29" s="2" t="str">
        <f>IF((ROW()-1)*Basisdaten!B$2&gt;=1440,"",(ROW()-1)*TIME(0,Basisdaten!B$2,0))</f>
        <v/>
      </c>
    </row>
    <row r="30" spans="1:3" ht="50.15" customHeight="1" x14ac:dyDescent="0.35">
      <c r="A30" s="2" t="str">
        <f>IF((ROW()-1)*Basisdaten!B$2&gt;=1440,"",(ROW()-1)*TIME(0,Basisdaten!B$2,0))</f>
        <v/>
      </c>
    </row>
    <row r="31" spans="1:3" ht="50.15" customHeight="1" x14ac:dyDescent="0.35">
      <c r="A31" s="2" t="str">
        <f>IF((ROW()-1)*Basisdaten!B$2&gt;=1440,"",(ROW()-1)*TIME(0,Basisdaten!B$2,0))</f>
        <v/>
      </c>
    </row>
    <row r="32" spans="1:3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2FF207-CA8F-4900-8586-1DF347266008}">
          <x14:formula1>
            <xm:f>Basisdaten!$E$2:$E$8</xm:f>
          </x14:formula1>
          <xm:sqref>B2:B222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E746-5F27-4E65-9135-00491A6BC258}">
  <dimension ref="A1:G222"/>
  <sheetViews>
    <sheetView workbookViewId="0">
      <selection activeCell="C18" sqref="C18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COUNTA(Tabelle213141517[Kategorie])</f>
        <v>3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0.125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TIME(0,Basisdaten!B$2*COUNTIFS('10.01.20'!B$2:B$222,Basisdaten!E2),0)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TIME(0,Basisdaten!B$2*COUNTIFS('10.01.20'!B$2:B$222,Basisdaten!E3),0)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TIME(0,Basisdaten!B$2*COUNTIFS('10.01.20'!B$2:B$222,Basisdaten!E4),0)</f>
        <v>4.1666666666666664E-2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TIME(0,Basisdaten!B$2*COUNTIFS('10.01.20'!B$2:B$222,Basisdaten!E5),0)</f>
        <v>8.3333333333333329E-2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TIME(0,Basisdaten!B$2*COUNTIFS('10.01.20'!B$2:B$222,Basisdaten!E6),0)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  <c r="B12" s="1" t="s">
        <v>8</v>
      </c>
      <c r="C12" s="23" t="s">
        <v>41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  <c r="B16" s="1" t="s">
        <v>10</v>
      </c>
      <c r="C16" s="23" t="s">
        <v>42</v>
      </c>
    </row>
    <row r="17" spans="1:3" ht="50.15" customHeight="1" x14ac:dyDescent="0.35">
      <c r="A17" s="2">
        <f>IF((ROW()-1)*Basisdaten!B$2&gt;=1440,"",(ROW()-1)*TIME(0,Basisdaten!B$2,0))</f>
        <v>0.66666666666666663</v>
      </c>
    </row>
    <row r="18" spans="1:3" ht="50.15" customHeight="1" x14ac:dyDescent="0.35">
      <c r="A18" s="2">
        <f>IF((ROW()-1)*Basisdaten!B$2&gt;=1440,"",(ROW()-1)*TIME(0,Basisdaten!B$2,0))</f>
        <v>0.70833333333333326</v>
      </c>
      <c r="B18" s="1" t="s">
        <v>8</v>
      </c>
      <c r="C18" s="23" t="s">
        <v>43</v>
      </c>
    </row>
    <row r="19" spans="1:3" ht="50.15" customHeight="1" x14ac:dyDescent="0.35">
      <c r="A19" s="2">
        <f>IF((ROW()-1)*Basisdaten!B$2&gt;=1440,"",(ROW()-1)*TIME(0,Basisdaten!B$2,0))</f>
        <v>0.75</v>
      </c>
    </row>
    <row r="20" spans="1:3" ht="50.15" customHeight="1" x14ac:dyDescent="0.35">
      <c r="A20" s="2">
        <f>IF((ROW()-1)*Basisdaten!B$2&gt;=1440,"",(ROW()-1)*TIME(0,Basisdaten!B$2,0))</f>
        <v>0.79166666666666663</v>
      </c>
    </row>
    <row r="21" spans="1:3" ht="50.15" customHeight="1" x14ac:dyDescent="0.35">
      <c r="A21" s="2">
        <f>IF((ROW()-1)*Basisdaten!B$2&gt;=1440,"",(ROW()-1)*TIME(0,Basisdaten!B$2,0))</f>
        <v>0.83333333333333326</v>
      </c>
    </row>
    <row r="22" spans="1:3" ht="50.15" customHeight="1" x14ac:dyDescent="0.35">
      <c r="A22" s="2">
        <f>IF((ROW()-1)*Basisdaten!B$2&gt;=1440,"",(ROW()-1)*TIME(0,Basisdaten!B$2,0))</f>
        <v>0.875</v>
      </c>
    </row>
    <row r="23" spans="1:3" ht="50.15" customHeight="1" x14ac:dyDescent="0.35">
      <c r="A23" s="2">
        <f>IF((ROW()-1)*Basisdaten!B$2&gt;=1440,"",(ROW()-1)*TIME(0,Basisdaten!B$2,0))</f>
        <v>0.91666666666666663</v>
      </c>
    </row>
    <row r="24" spans="1:3" ht="50.15" customHeight="1" x14ac:dyDescent="0.35">
      <c r="A24" s="2">
        <f>IF((ROW()-1)*Basisdaten!B$2&gt;=1440,"",(ROW()-1)*TIME(0,Basisdaten!B$2,0))</f>
        <v>0.95833333333333326</v>
      </c>
    </row>
    <row r="25" spans="1:3" ht="50.15" customHeight="1" x14ac:dyDescent="0.35">
      <c r="A25" s="2" t="str">
        <f>IF((ROW()-1)*Basisdaten!B$2&gt;=1440,"",(ROW()-1)*TIME(0,Basisdaten!B$2,0))</f>
        <v/>
      </c>
    </row>
    <row r="26" spans="1:3" ht="50.15" customHeight="1" x14ac:dyDescent="0.35">
      <c r="A26" s="2" t="str">
        <f>IF((ROW()-1)*Basisdaten!B$2&gt;=1440,"",(ROW()-1)*TIME(0,Basisdaten!B$2,0))</f>
        <v/>
      </c>
    </row>
    <row r="27" spans="1:3" ht="50.15" customHeight="1" x14ac:dyDescent="0.35">
      <c r="A27" s="2" t="str">
        <f>IF((ROW()-1)*Basisdaten!B$2&gt;=1440,"",(ROW()-1)*TIME(0,Basisdaten!B$2,0))</f>
        <v/>
      </c>
    </row>
    <row r="28" spans="1:3" ht="50.15" customHeight="1" x14ac:dyDescent="0.35">
      <c r="A28" s="2" t="str">
        <f>IF((ROW()-1)*Basisdaten!B$2&gt;=1440,"",(ROW()-1)*TIME(0,Basisdaten!B$2,0))</f>
        <v/>
      </c>
    </row>
    <row r="29" spans="1:3" ht="50.15" customHeight="1" x14ac:dyDescent="0.35">
      <c r="A29" s="2" t="str">
        <f>IF((ROW()-1)*Basisdaten!B$2&gt;=1440,"",(ROW()-1)*TIME(0,Basisdaten!B$2,0))</f>
        <v/>
      </c>
    </row>
    <row r="30" spans="1:3" ht="50.15" customHeight="1" x14ac:dyDescent="0.35">
      <c r="A30" s="2" t="str">
        <f>IF((ROW()-1)*Basisdaten!B$2&gt;=1440,"",(ROW()-1)*TIME(0,Basisdaten!B$2,0))</f>
        <v/>
      </c>
    </row>
    <row r="31" spans="1:3" ht="50.15" customHeight="1" x14ac:dyDescent="0.35">
      <c r="A31" s="2" t="str">
        <f>IF((ROW()-1)*Basisdaten!B$2&gt;=1440,"",(ROW()-1)*TIME(0,Basisdaten!B$2,0))</f>
        <v/>
      </c>
    </row>
    <row r="32" spans="1:3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E1E854-20FD-4955-B9C1-E444A53AFAE0}">
          <x14:formula1>
            <xm:f>Basisdaten!$E$2:$E$8</xm:f>
          </x14:formula1>
          <xm:sqref>B2:B222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1A56-B957-43D8-852A-AACAF2474BBB}">
  <dimension ref="A1:G222"/>
  <sheetViews>
    <sheetView workbookViewId="0">
      <selection activeCell="C16" sqref="C16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COUNTA(Tabelle21314151718[Kategorie])</f>
        <v>2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8.3333333333333329E-2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TIME(0,Basisdaten!B$2*COUNTIFS('16.01.20'!B$2:B$222,Basisdaten!E2),0)</f>
        <v>4.1666666666666664E-2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TIME(0,Basisdaten!B$2*COUNTIFS('16.01.20'!B$2:B$222,Basisdaten!E3),0)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TIME(0,Basisdaten!B$2*COUNTIFS('16.01.20'!B$2:B$222,Basisdaten!E4),0)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TIME(0,Basisdaten!B$2*COUNTIFS('16.01.20'!B$2:B$222,Basisdaten!E5),0)</f>
        <v>4.1666666666666664E-2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TIME(0,Basisdaten!B$2*COUNTIFS('16.01.20'!B$2:B$222,Basisdaten!E6),0)</f>
        <v>0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  <c r="B15" s="1" t="s">
        <v>11</v>
      </c>
      <c r="C15" s="23" t="s">
        <v>44</v>
      </c>
    </row>
    <row r="16" spans="1:7" ht="50.15" customHeight="1" x14ac:dyDescent="0.35">
      <c r="A16" s="2">
        <f>IF((ROW()-1)*Basisdaten!B$2&gt;=1440,"",(ROW()-1)*TIME(0,Basisdaten!B$2,0))</f>
        <v>0.625</v>
      </c>
      <c r="B16" s="1" t="s">
        <v>8</v>
      </c>
      <c r="C16" s="23" t="s">
        <v>45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3B4EB8-2C7F-4EB9-9005-0D00603702D7}">
          <x14:formula1>
            <xm:f>Basisdaten!$E$2:$E$8</xm:f>
          </x14:formula1>
          <xm:sqref>B2:B222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DB71-DEF5-4B3A-84D5-C54ECD070C8E}">
  <dimension ref="A1:G222"/>
  <sheetViews>
    <sheetView workbookViewId="0">
      <selection activeCell="F19" sqref="F19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COUNTA(Tabelle2131415171819[Kategorie])</f>
        <v>3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0.125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TIME(0,Basisdaten!B$2*COUNTIFS('19.01.20'!B$2:B$222,Basisdaten!E2),0)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TIME(0,Basisdaten!B$2*COUNTIFS('19.01.20'!B$2:B$222,Basisdaten!E3),0)</f>
        <v>4.1666666666666664E-2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TIME(0,Basisdaten!B$2*COUNTIFS('19.01.20'!B$2:B$222,Basisdaten!E4),0)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TIME(0,Basisdaten!B$2*COUNTIFS('19.01.20'!B$2:B$222,Basisdaten!E5),0)</f>
        <v>4.1666666666666664E-2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TIME(0,Basisdaten!B$2*COUNTIFS('19.01.20'!B$2:B$222,Basisdaten!E6),0)</f>
        <v>4.1666666666666664E-2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3" ht="50.15" customHeight="1" x14ac:dyDescent="0.35">
      <c r="A17" s="2">
        <f>IF((ROW()-1)*Basisdaten!B$2&gt;=1440,"",(ROW()-1)*TIME(0,Basisdaten!B$2,0))</f>
        <v>0.66666666666666663</v>
      </c>
    </row>
    <row r="18" spans="1:3" ht="50.15" customHeight="1" x14ac:dyDescent="0.35">
      <c r="A18" s="2">
        <f>IF((ROW()-1)*Basisdaten!B$2&gt;=1440,"",(ROW()-1)*TIME(0,Basisdaten!B$2,0))</f>
        <v>0.70833333333333326</v>
      </c>
      <c r="B18" s="1" t="s">
        <v>8</v>
      </c>
      <c r="C18" s="23" t="s">
        <v>47</v>
      </c>
    </row>
    <row r="19" spans="1:3" ht="50.15" customHeight="1" x14ac:dyDescent="0.35">
      <c r="A19" s="2">
        <f>IF((ROW()-1)*Basisdaten!B$2&gt;=1440,"",(ROW()-1)*TIME(0,Basisdaten!B$2,0))</f>
        <v>0.75</v>
      </c>
      <c r="B19" s="1" t="s">
        <v>12</v>
      </c>
      <c r="C19" s="23" t="s">
        <v>48</v>
      </c>
    </row>
    <row r="20" spans="1:3" ht="50.15" customHeight="1" x14ac:dyDescent="0.35">
      <c r="A20" s="2">
        <f>IF((ROW()-1)*Basisdaten!B$2&gt;=1440,"",(ROW()-1)*TIME(0,Basisdaten!B$2,0))</f>
        <v>0.79166666666666663</v>
      </c>
      <c r="B20" s="1" t="s">
        <v>9</v>
      </c>
      <c r="C20" s="23" t="s">
        <v>46</v>
      </c>
    </row>
    <row r="21" spans="1:3" ht="50.15" customHeight="1" x14ac:dyDescent="0.35">
      <c r="A21" s="2">
        <f>IF((ROW()-1)*Basisdaten!B$2&gt;=1440,"",(ROW()-1)*TIME(0,Basisdaten!B$2,0))</f>
        <v>0.83333333333333326</v>
      </c>
    </row>
    <row r="22" spans="1:3" ht="50.15" customHeight="1" x14ac:dyDescent="0.35">
      <c r="A22" s="2">
        <f>IF((ROW()-1)*Basisdaten!B$2&gt;=1440,"",(ROW()-1)*TIME(0,Basisdaten!B$2,0))</f>
        <v>0.875</v>
      </c>
    </row>
    <row r="23" spans="1:3" ht="50.15" customHeight="1" x14ac:dyDescent="0.35">
      <c r="A23" s="2">
        <f>IF((ROW()-1)*Basisdaten!B$2&gt;=1440,"",(ROW()-1)*TIME(0,Basisdaten!B$2,0))</f>
        <v>0.91666666666666663</v>
      </c>
    </row>
    <row r="24" spans="1:3" ht="50.15" customHeight="1" x14ac:dyDescent="0.35">
      <c r="A24" s="2">
        <f>IF((ROW()-1)*Basisdaten!B$2&gt;=1440,"",(ROW()-1)*TIME(0,Basisdaten!B$2,0))</f>
        <v>0.95833333333333326</v>
      </c>
    </row>
    <row r="25" spans="1:3" ht="50.15" customHeight="1" x14ac:dyDescent="0.35">
      <c r="A25" s="2" t="str">
        <f>IF((ROW()-1)*Basisdaten!B$2&gt;=1440,"",(ROW()-1)*TIME(0,Basisdaten!B$2,0))</f>
        <v/>
      </c>
    </row>
    <row r="26" spans="1:3" ht="50.15" customHeight="1" x14ac:dyDescent="0.35">
      <c r="A26" s="2" t="str">
        <f>IF((ROW()-1)*Basisdaten!B$2&gt;=1440,"",(ROW()-1)*TIME(0,Basisdaten!B$2,0))</f>
        <v/>
      </c>
    </row>
    <row r="27" spans="1:3" ht="50.15" customHeight="1" x14ac:dyDescent="0.35">
      <c r="A27" s="2" t="str">
        <f>IF((ROW()-1)*Basisdaten!B$2&gt;=1440,"",(ROW()-1)*TIME(0,Basisdaten!B$2,0))</f>
        <v/>
      </c>
    </row>
    <row r="28" spans="1:3" ht="50.15" customHeight="1" x14ac:dyDescent="0.35">
      <c r="A28" s="2" t="str">
        <f>IF((ROW()-1)*Basisdaten!B$2&gt;=1440,"",(ROW()-1)*TIME(0,Basisdaten!B$2,0))</f>
        <v/>
      </c>
    </row>
    <row r="29" spans="1:3" ht="50.15" customHeight="1" x14ac:dyDescent="0.35">
      <c r="A29" s="2" t="str">
        <f>IF((ROW()-1)*Basisdaten!B$2&gt;=1440,"",(ROW()-1)*TIME(0,Basisdaten!B$2,0))</f>
        <v/>
      </c>
    </row>
    <row r="30" spans="1:3" ht="50.15" customHeight="1" x14ac:dyDescent="0.35">
      <c r="A30" s="2" t="str">
        <f>IF((ROW()-1)*Basisdaten!B$2&gt;=1440,"",(ROW()-1)*TIME(0,Basisdaten!B$2,0))</f>
        <v/>
      </c>
    </row>
    <row r="31" spans="1:3" ht="50.15" customHeight="1" x14ac:dyDescent="0.35">
      <c r="A31" s="2" t="str">
        <f>IF((ROW()-1)*Basisdaten!B$2&gt;=1440,"",(ROW()-1)*TIME(0,Basisdaten!B$2,0))</f>
        <v/>
      </c>
    </row>
    <row r="32" spans="1:3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2F80D0-C485-4F28-8837-FA3EE010DE9C}">
          <x14:formula1>
            <xm:f>Basisdaten!$E$2:$E$8</xm:f>
          </x14:formula1>
          <xm:sqref>B2:B222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032A-D79B-4E08-A284-9729D80D0BCD}">
  <dimension ref="A1:G222"/>
  <sheetViews>
    <sheetView workbookViewId="0">
      <selection activeCell="C15" sqref="C15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COUNTA(Tabelle213141517181920[Kategorie])</f>
        <v>7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0.29166666666666669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TIME(0,Basisdaten!B$2*COUNTIFS('23.01.20'!B$2:B$222,Basisdaten!E2),0)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TIME(0,Basisdaten!B$2*COUNTIFS('23.01.20'!B$2:B$222,Basisdaten!E3),0)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TIME(0,Basisdaten!B$2*COUNTIFS('23.01.20'!B$2:B$222,Basisdaten!E4),0)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TIME(0,Basisdaten!B$2*COUNTIFS('23.01.20'!B$2:B$222,Basisdaten!E5),0)</f>
        <v>0.25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F11" s="9" t="s">
        <v>9</v>
      </c>
      <c r="G11" s="18">
        <f>TIME(0,Basisdaten!B$2*COUNTIFS('23.01.20'!B$2:B$222,Basisdaten!E6),0)</f>
        <v>4.1666666666666664E-2</v>
      </c>
    </row>
    <row r="12" spans="1:7" ht="50.15" customHeight="1" x14ac:dyDescent="0.35">
      <c r="A12" s="2">
        <f>IF((ROW()-1)*Basisdaten!B$2&gt;=1440,"",(ROW()-1)*TIME(0,Basisdaten!B$2,0))</f>
        <v>0.45833333333333331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  <c r="B16" s="1" t="s">
        <v>9</v>
      </c>
      <c r="C16" s="23" t="s">
        <v>46</v>
      </c>
    </row>
    <row r="17" spans="1:3" ht="50.15" customHeight="1" x14ac:dyDescent="0.35">
      <c r="A17" s="2">
        <f>IF((ROW()-1)*Basisdaten!B$2&gt;=1440,"",(ROW()-1)*TIME(0,Basisdaten!B$2,0))</f>
        <v>0.66666666666666663</v>
      </c>
    </row>
    <row r="18" spans="1:3" ht="50.15" customHeight="1" x14ac:dyDescent="0.35">
      <c r="A18" s="2">
        <f>IF((ROW()-1)*Basisdaten!B$2&gt;=1440,"",(ROW()-1)*TIME(0,Basisdaten!B$2,0))</f>
        <v>0.70833333333333326</v>
      </c>
    </row>
    <row r="19" spans="1:3" ht="50.15" customHeight="1" x14ac:dyDescent="0.35">
      <c r="A19" s="2">
        <f>IF((ROW()-1)*Basisdaten!B$2&gt;=1440,"",(ROW()-1)*TIME(0,Basisdaten!B$2,0))</f>
        <v>0.75</v>
      </c>
      <c r="B19" s="1" t="s">
        <v>8</v>
      </c>
      <c r="C19" s="23" t="s">
        <v>46</v>
      </c>
    </row>
    <row r="20" spans="1:3" ht="50.15" customHeight="1" x14ac:dyDescent="0.35">
      <c r="A20" s="2">
        <f>IF((ROW()-1)*Basisdaten!B$2&gt;=1440,"",(ROW()-1)*TIME(0,Basisdaten!B$2,0))</f>
        <v>0.79166666666666663</v>
      </c>
      <c r="B20" s="1" t="s">
        <v>8</v>
      </c>
      <c r="C20" s="23" t="s">
        <v>46</v>
      </c>
    </row>
    <row r="21" spans="1:3" ht="50.15" customHeight="1" x14ac:dyDescent="0.35">
      <c r="A21" s="2">
        <f>IF((ROW()-1)*Basisdaten!B$2&gt;=1440,"",(ROW()-1)*TIME(0,Basisdaten!B$2,0))</f>
        <v>0.83333333333333326</v>
      </c>
      <c r="B21" s="1" t="s">
        <v>8</v>
      </c>
      <c r="C21" s="23" t="s">
        <v>46</v>
      </c>
    </row>
    <row r="22" spans="1:3" ht="50.15" customHeight="1" x14ac:dyDescent="0.35">
      <c r="A22" s="2">
        <f>IF((ROW()-1)*Basisdaten!B$2&gt;=1440,"",(ROW()-1)*TIME(0,Basisdaten!B$2,0))</f>
        <v>0.875</v>
      </c>
      <c r="B22" s="1" t="s">
        <v>8</v>
      </c>
      <c r="C22" s="23" t="s">
        <v>46</v>
      </c>
    </row>
    <row r="23" spans="1:3" ht="50.15" customHeight="1" x14ac:dyDescent="0.35">
      <c r="A23" s="2">
        <f>IF((ROW()-1)*Basisdaten!B$2&gt;=1440,"",(ROW()-1)*TIME(0,Basisdaten!B$2,0))</f>
        <v>0.91666666666666663</v>
      </c>
      <c r="B23" s="1" t="s">
        <v>8</v>
      </c>
      <c r="C23" s="23" t="s">
        <v>46</v>
      </c>
    </row>
    <row r="24" spans="1:3" ht="50.15" customHeight="1" x14ac:dyDescent="0.35">
      <c r="A24" s="2">
        <f>IF((ROW()-1)*Basisdaten!B$2&gt;=1440,"",(ROW()-1)*TIME(0,Basisdaten!B$2,0))</f>
        <v>0.95833333333333326</v>
      </c>
      <c r="B24" s="1" t="s">
        <v>8</v>
      </c>
      <c r="C24" s="23" t="s">
        <v>46</v>
      </c>
    </row>
    <row r="25" spans="1:3" ht="50.15" customHeight="1" x14ac:dyDescent="0.35">
      <c r="A25" s="2" t="str">
        <f>IF((ROW()-1)*Basisdaten!B$2&gt;=1440,"",(ROW()-1)*TIME(0,Basisdaten!B$2,0))</f>
        <v/>
      </c>
    </row>
    <row r="26" spans="1:3" ht="50.15" customHeight="1" x14ac:dyDescent="0.35">
      <c r="A26" s="2" t="str">
        <f>IF((ROW()-1)*Basisdaten!B$2&gt;=1440,"",(ROW()-1)*TIME(0,Basisdaten!B$2,0))</f>
        <v/>
      </c>
    </row>
    <row r="27" spans="1:3" ht="50.15" customHeight="1" x14ac:dyDescent="0.35">
      <c r="A27" s="2" t="str">
        <f>IF((ROW()-1)*Basisdaten!B$2&gt;=1440,"",(ROW()-1)*TIME(0,Basisdaten!B$2,0))</f>
        <v/>
      </c>
    </row>
    <row r="28" spans="1:3" ht="50.15" customHeight="1" x14ac:dyDescent="0.35">
      <c r="A28" s="2" t="str">
        <f>IF((ROW()-1)*Basisdaten!B$2&gt;=1440,"",(ROW()-1)*TIME(0,Basisdaten!B$2,0))</f>
        <v/>
      </c>
    </row>
    <row r="29" spans="1:3" ht="50.15" customHeight="1" x14ac:dyDescent="0.35">
      <c r="A29" s="2" t="str">
        <f>IF((ROW()-1)*Basisdaten!B$2&gt;=1440,"",(ROW()-1)*TIME(0,Basisdaten!B$2,0))</f>
        <v/>
      </c>
    </row>
    <row r="30" spans="1:3" ht="50.15" customHeight="1" x14ac:dyDescent="0.35">
      <c r="A30" s="2" t="str">
        <f>IF((ROW()-1)*Basisdaten!B$2&gt;=1440,"",(ROW()-1)*TIME(0,Basisdaten!B$2,0))</f>
        <v/>
      </c>
    </row>
    <row r="31" spans="1:3" ht="50.15" customHeight="1" x14ac:dyDescent="0.35">
      <c r="A31" s="2" t="str">
        <f>IF((ROW()-1)*Basisdaten!B$2&gt;=1440,"",(ROW()-1)*TIME(0,Basisdaten!B$2,0))</f>
        <v/>
      </c>
    </row>
    <row r="32" spans="1:3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777FFC-6F11-42B5-9753-94625CCDBF4B}">
          <x14:formula1>
            <xm:f>Basisdaten!$E$2:$E$8</xm:f>
          </x14:formula1>
          <xm:sqref>B2:B14 B16:B222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29AE-59A9-4725-B1E7-C4B2409D7A9F}">
  <dimension ref="A1:G222"/>
  <sheetViews>
    <sheetView workbookViewId="0">
      <selection activeCell="C20" sqref="C20"/>
    </sheetView>
  </sheetViews>
  <sheetFormatPr baseColWidth="10" defaultRowHeight="14.5" x14ac:dyDescent="0.35"/>
  <cols>
    <col min="1" max="1" width="13.26953125" style="1" customWidth="1"/>
    <col min="2" max="2" width="25.7265625" style="1" customWidth="1"/>
    <col min="3" max="3" width="50.7265625" style="23" customWidth="1"/>
    <col min="4" max="4" width="15.7265625" customWidth="1"/>
    <col min="6" max="6" width="22.453125" customWidth="1"/>
  </cols>
  <sheetData>
    <row r="1" spans="1:7" ht="15" customHeight="1" x14ac:dyDescent="0.35">
      <c r="A1" s="1" t="s">
        <v>1</v>
      </c>
      <c r="B1" s="1" t="s">
        <v>2</v>
      </c>
      <c r="C1" s="22" t="s">
        <v>3</v>
      </c>
      <c r="D1" t="s">
        <v>4</v>
      </c>
    </row>
    <row r="2" spans="1:7" ht="50.15" customHeight="1" x14ac:dyDescent="0.35">
      <c r="A2" s="2">
        <f>IF((ROW()-1)*Basisdaten!B$2&gt;=1440,"",(ROW()-1)*TIME(0,Basisdaten!B$2,0))</f>
        <v>4.1666666666666664E-2</v>
      </c>
      <c r="F2" s="17" t="s">
        <v>13</v>
      </c>
    </row>
    <row r="3" spans="1:7" ht="50.15" customHeight="1" x14ac:dyDescent="0.35">
      <c r="A3" s="2">
        <f>IF((ROW()-1)*Basisdaten!B$2&gt;=1440,"",(ROW()-1)*TIME(0,Basisdaten!B$2,0))</f>
        <v>8.3333333333333329E-2</v>
      </c>
      <c r="F3" s="21" t="s">
        <v>15</v>
      </c>
    </row>
    <row r="4" spans="1:7" ht="50.15" customHeight="1" x14ac:dyDescent="0.35">
      <c r="A4" s="2">
        <f>IF((ROW()-1)*Basisdaten!B$2&gt;=1440,"",(ROW()-1)*TIME(0,Basisdaten!B$2,0))</f>
        <v>0.125</v>
      </c>
      <c r="F4" s="4" t="s">
        <v>14</v>
      </c>
      <c r="G4" s="5">
        <f>COUNTA(Tabelle21314151718192021[Kategorie])</f>
        <v>2</v>
      </c>
    </row>
    <row r="5" spans="1:7" ht="50.15" customHeight="1" x14ac:dyDescent="0.35">
      <c r="A5" s="2">
        <f>IF((ROW()-1)*Basisdaten!B$2&gt;=1440,"",(ROW()-1)*TIME(0,Basisdaten!B$2,0))</f>
        <v>0.16666666666666666</v>
      </c>
      <c r="F5" s="9" t="s">
        <v>17</v>
      </c>
      <c r="G5" s="18">
        <f>G4*Basisdaten!B2/24/60</f>
        <v>8.3333333333333329E-2</v>
      </c>
    </row>
    <row r="6" spans="1:7" ht="50.15" customHeight="1" x14ac:dyDescent="0.35">
      <c r="A6" s="2">
        <f>IF((ROW()-1)*Basisdaten!B$2&gt;=1440,"",(ROW()-1)*TIME(0,Basisdaten!B$2,0))</f>
        <v>0.20833333333333331</v>
      </c>
      <c r="F6" s="21" t="s">
        <v>16</v>
      </c>
    </row>
    <row r="7" spans="1:7" ht="50.15" customHeight="1" x14ac:dyDescent="0.35">
      <c r="A7" s="2">
        <f>IF((ROW()-1)*Basisdaten!B$2&gt;=1440,"",(ROW()-1)*TIME(0,Basisdaten!B$2,0))</f>
        <v>0.25</v>
      </c>
      <c r="F7" s="4" t="s">
        <v>11</v>
      </c>
      <c r="G7" s="19">
        <f>TIME(0,Basisdaten!B$2*COUNTIFS('29.01.20'!B$2:B$222,Basisdaten!E2),0)</f>
        <v>0</v>
      </c>
    </row>
    <row r="8" spans="1:7" ht="50.15" customHeight="1" x14ac:dyDescent="0.35">
      <c r="A8" s="2">
        <f>IF((ROW()-1)*Basisdaten!B$2&gt;=1440,"",(ROW()-1)*TIME(0,Basisdaten!B$2,0))</f>
        <v>0.29166666666666663</v>
      </c>
      <c r="F8" s="6" t="s">
        <v>12</v>
      </c>
      <c r="G8" s="20">
        <f>TIME(0,Basisdaten!B$2*COUNTIFS('29.01.20'!B$2:B$222,Basisdaten!E3),0)</f>
        <v>0</v>
      </c>
    </row>
    <row r="9" spans="1:7" ht="50.15" customHeight="1" x14ac:dyDescent="0.35">
      <c r="A9" s="2">
        <f>IF((ROW()-1)*Basisdaten!B$2&gt;=1440,"",(ROW()-1)*TIME(0,Basisdaten!B$2,0))</f>
        <v>0.33333333333333331</v>
      </c>
      <c r="F9" s="6" t="s">
        <v>10</v>
      </c>
      <c r="G9" s="20">
        <f>TIME(0,Basisdaten!B$2*COUNTIFS('29.01.20'!B$2:B$222,Basisdaten!E4),0)</f>
        <v>0</v>
      </c>
    </row>
    <row r="10" spans="1:7" ht="50.15" customHeight="1" x14ac:dyDescent="0.35">
      <c r="A10" s="2">
        <f>IF((ROW()-1)*Basisdaten!B$2&gt;=1440,"",(ROW()-1)*TIME(0,Basisdaten!B$2,0))</f>
        <v>0.375</v>
      </c>
      <c r="F10" s="6" t="s">
        <v>8</v>
      </c>
      <c r="G10" s="20">
        <f>TIME(0,Basisdaten!B$2*COUNTIFS('29.01.20'!B$2:B$222,Basisdaten!E5),0)</f>
        <v>4.1666666666666664E-2</v>
      </c>
    </row>
    <row r="11" spans="1:7" ht="50.15" customHeight="1" x14ac:dyDescent="0.35">
      <c r="A11" s="2">
        <f>IF((ROW()-1)*Basisdaten!B$2&gt;=1440,"",(ROW()-1)*TIME(0,Basisdaten!B$2,0))</f>
        <v>0.41666666666666663</v>
      </c>
      <c r="B11" s="1" t="s">
        <v>8</v>
      </c>
      <c r="C11" s="23" t="s">
        <v>49</v>
      </c>
      <c r="F11" s="9" t="s">
        <v>9</v>
      </c>
      <c r="G11" s="18">
        <f>TIME(0,Basisdaten!B$2*COUNTIFS('29.01.20'!B$2:B$222,Basisdaten!E6),0)</f>
        <v>4.1666666666666664E-2</v>
      </c>
    </row>
    <row r="12" spans="1:7" ht="50.15" customHeight="1" x14ac:dyDescent="0.35">
      <c r="A12" s="2">
        <f>IF((ROW()-1)*Basisdaten!B$2&gt;=1440,"",(ROW()-1)*TIME(0,Basisdaten!B$2,0))</f>
        <v>0.45833333333333331</v>
      </c>
      <c r="B12" s="1" t="s">
        <v>9</v>
      </c>
      <c r="C12" s="23" t="s">
        <v>50</v>
      </c>
    </row>
    <row r="13" spans="1:7" ht="50.15" customHeight="1" x14ac:dyDescent="0.35">
      <c r="A13" s="2">
        <f>IF((ROW()-1)*Basisdaten!B$2&gt;=1440,"",(ROW()-1)*TIME(0,Basisdaten!B$2,0))</f>
        <v>0.5</v>
      </c>
    </row>
    <row r="14" spans="1:7" ht="50.15" customHeight="1" x14ac:dyDescent="0.35">
      <c r="A14" s="2">
        <f>IF((ROW()-1)*Basisdaten!B$2&gt;=1440,"",(ROW()-1)*TIME(0,Basisdaten!B$2,0))</f>
        <v>0.54166666666666663</v>
      </c>
    </row>
    <row r="15" spans="1:7" ht="50.15" customHeight="1" x14ac:dyDescent="0.35">
      <c r="A15" s="2">
        <f>IF((ROW()-1)*Basisdaten!B$2&gt;=1440,"",(ROW()-1)*TIME(0,Basisdaten!B$2,0))</f>
        <v>0.58333333333333326</v>
      </c>
    </row>
    <row r="16" spans="1:7" ht="50.15" customHeight="1" x14ac:dyDescent="0.35">
      <c r="A16" s="2">
        <f>IF((ROW()-1)*Basisdaten!B$2&gt;=1440,"",(ROW()-1)*TIME(0,Basisdaten!B$2,0))</f>
        <v>0.625</v>
      </c>
    </row>
    <row r="17" spans="1:1" ht="50.15" customHeight="1" x14ac:dyDescent="0.35">
      <c r="A17" s="2">
        <f>IF((ROW()-1)*Basisdaten!B$2&gt;=1440,"",(ROW()-1)*TIME(0,Basisdaten!B$2,0))</f>
        <v>0.66666666666666663</v>
      </c>
    </row>
    <row r="18" spans="1:1" ht="50.15" customHeight="1" x14ac:dyDescent="0.35">
      <c r="A18" s="2">
        <f>IF((ROW()-1)*Basisdaten!B$2&gt;=1440,"",(ROW()-1)*TIME(0,Basisdaten!B$2,0))</f>
        <v>0.70833333333333326</v>
      </c>
    </row>
    <row r="19" spans="1:1" ht="50.15" customHeight="1" x14ac:dyDescent="0.35">
      <c r="A19" s="2">
        <f>IF((ROW()-1)*Basisdaten!B$2&gt;=1440,"",(ROW()-1)*TIME(0,Basisdaten!B$2,0))</f>
        <v>0.75</v>
      </c>
    </row>
    <row r="20" spans="1:1" ht="50.15" customHeight="1" x14ac:dyDescent="0.35">
      <c r="A20" s="2">
        <f>IF((ROW()-1)*Basisdaten!B$2&gt;=1440,"",(ROW()-1)*TIME(0,Basisdaten!B$2,0))</f>
        <v>0.79166666666666663</v>
      </c>
    </row>
    <row r="21" spans="1:1" ht="50.15" customHeight="1" x14ac:dyDescent="0.35">
      <c r="A21" s="2">
        <f>IF((ROW()-1)*Basisdaten!B$2&gt;=1440,"",(ROW()-1)*TIME(0,Basisdaten!B$2,0))</f>
        <v>0.83333333333333326</v>
      </c>
    </row>
    <row r="22" spans="1:1" ht="50.15" customHeight="1" x14ac:dyDescent="0.35">
      <c r="A22" s="2">
        <f>IF((ROW()-1)*Basisdaten!B$2&gt;=1440,"",(ROW()-1)*TIME(0,Basisdaten!B$2,0))</f>
        <v>0.875</v>
      </c>
    </row>
    <row r="23" spans="1:1" ht="50.15" customHeight="1" x14ac:dyDescent="0.35">
      <c r="A23" s="2">
        <f>IF((ROW()-1)*Basisdaten!B$2&gt;=1440,"",(ROW()-1)*TIME(0,Basisdaten!B$2,0))</f>
        <v>0.91666666666666663</v>
      </c>
    </row>
    <row r="24" spans="1:1" ht="50.15" customHeight="1" x14ac:dyDescent="0.35">
      <c r="A24" s="2">
        <f>IF((ROW()-1)*Basisdaten!B$2&gt;=1440,"",(ROW()-1)*TIME(0,Basisdaten!B$2,0))</f>
        <v>0.95833333333333326</v>
      </c>
    </row>
    <row r="25" spans="1:1" ht="50.15" customHeight="1" x14ac:dyDescent="0.35">
      <c r="A25" s="2" t="str">
        <f>IF((ROW()-1)*Basisdaten!B$2&gt;=1440,"",(ROW()-1)*TIME(0,Basisdaten!B$2,0))</f>
        <v/>
      </c>
    </row>
    <row r="26" spans="1:1" ht="50.15" customHeight="1" x14ac:dyDescent="0.35">
      <c r="A26" s="2" t="str">
        <f>IF((ROW()-1)*Basisdaten!B$2&gt;=1440,"",(ROW()-1)*TIME(0,Basisdaten!B$2,0))</f>
        <v/>
      </c>
    </row>
    <row r="27" spans="1:1" ht="50.15" customHeight="1" x14ac:dyDescent="0.35">
      <c r="A27" s="2" t="str">
        <f>IF((ROW()-1)*Basisdaten!B$2&gt;=1440,"",(ROW()-1)*TIME(0,Basisdaten!B$2,0))</f>
        <v/>
      </c>
    </row>
    <row r="28" spans="1:1" ht="50.15" customHeight="1" x14ac:dyDescent="0.35">
      <c r="A28" s="2" t="str">
        <f>IF((ROW()-1)*Basisdaten!B$2&gt;=1440,"",(ROW()-1)*TIME(0,Basisdaten!B$2,0))</f>
        <v/>
      </c>
    </row>
    <row r="29" spans="1:1" ht="50.15" customHeight="1" x14ac:dyDescent="0.35">
      <c r="A29" s="2" t="str">
        <f>IF((ROW()-1)*Basisdaten!B$2&gt;=1440,"",(ROW()-1)*TIME(0,Basisdaten!B$2,0))</f>
        <v/>
      </c>
    </row>
    <row r="30" spans="1:1" ht="50.15" customHeight="1" x14ac:dyDescent="0.35">
      <c r="A30" s="2" t="str">
        <f>IF((ROW()-1)*Basisdaten!B$2&gt;=1440,"",(ROW()-1)*TIME(0,Basisdaten!B$2,0))</f>
        <v/>
      </c>
    </row>
    <row r="31" spans="1:1" ht="50.15" customHeight="1" x14ac:dyDescent="0.35">
      <c r="A31" s="2" t="str">
        <f>IF((ROW()-1)*Basisdaten!B$2&gt;=1440,"",(ROW()-1)*TIME(0,Basisdaten!B$2,0))</f>
        <v/>
      </c>
    </row>
    <row r="32" spans="1:1" ht="50.15" customHeight="1" x14ac:dyDescent="0.35">
      <c r="A32" s="2" t="str">
        <f>IF((ROW()-1)*Basisdaten!B$2&gt;=1440,"",(ROW()-1)*TIME(0,Basisdaten!B$2,0))</f>
        <v/>
      </c>
    </row>
    <row r="33" spans="1:1" ht="50.15" customHeight="1" x14ac:dyDescent="0.35">
      <c r="A33" s="2" t="str">
        <f>IF((ROW()-1)*Basisdaten!B$2&gt;=1440,"",(ROW()-1)*TIME(0,Basisdaten!B$2,0))</f>
        <v/>
      </c>
    </row>
    <row r="34" spans="1:1" ht="50.15" customHeight="1" x14ac:dyDescent="0.35">
      <c r="A34" s="2" t="str">
        <f>IF((ROW()-1)*Basisdaten!B$2&gt;=1440,"",(ROW()-1)*TIME(0,Basisdaten!B$2,0))</f>
        <v/>
      </c>
    </row>
    <row r="35" spans="1:1" ht="50.15" customHeight="1" x14ac:dyDescent="0.35">
      <c r="A35" s="2" t="str">
        <f>IF((ROW()-1)*Basisdaten!B$2&gt;=1440,"",(ROW()-1)*TIME(0,Basisdaten!B$2,0))</f>
        <v/>
      </c>
    </row>
    <row r="36" spans="1:1" ht="50.15" customHeight="1" x14ac:dyDescent="0.35">
      <c r="A36" s="2" t="str">
        <f>IF((ROW()-1)*Basisdaten!B$2&gt;=1440,"",(ROW()-1)*TIME(0,Basisdaten!B$2,0))</f>
        <v/>
      </c>
    </row>
    <row r="37" spans="1:1" ht="50.15" customHeight="1" x14ac:dyDescent="0.35">
      <c r="A37" s="2" t="str">
        <f>IF((ROW()-1)*Basisdaten!B$2&gt;=1440,"",(ROW()-1)*TIME(0,Basisdaten!B$2,0))</f>
        <v/>
      </c>
    </row>
    <row r="38" spans="1:1" ht="50.15" customHeight="1" x14ac:dyDescent="0.35">
      <c r="A38" s="2" t="str">
        <f>IF((ROW()-1)*Basisdaten!B$2&gt;=1440,"",(ROW()-1)*TIME(0,Basisdaten!B$2,0))</f>
        <v/>
      </c>
    </row>
    <row r="39" spans="1:1" ht="50.15" customHeight="1" x14ac:dyDescent="0.35">
      <c r="A39" s="2" t="str">
        <f>IF((ROW()-1)*Basisdaten!B$2&gt;=1440,"",(ROW()-1)*TIME(0,Basisdaten!B$2,0))</f>
        <v/>
      </c>
    </row>
    <row r="40" spans="1:1" ht="50.15" customHeight="1" x14ac:dyDescent="0.35">
      <c r="A40" s="2" t="str">
        <f>IF((ROW()-1)*Basisdaten!B$2&gt;=1440,"",(ROW()-1)*TIME(0,Basisdaten!B$2,0))</f>
        <v/>
      </c>
    </row>
    <row r="41" spans="1:1" ht="50.15" customHeight="1" x14ac:dyDescent="0.35">
      <c r="A41" s="2" t="str">
        <f>IF((ROW()-1)*Basisdaten!B$2&gt;=1440,"",(ROW()-1)*TIME(0,Basisdaten!B$2,0))</f>
        <v/>
      </c>
    </row>
    <row r="42" spans="1:1" ht="50.15" customHeight="1" x14ac:dyDescent="0.35">
      <c r="A42" s="2" t="str">
        <f>IF((ROW()-1)*Basisdaten!B$2&gt;=1440,"",(ROW()-1)*TIME(0,Basisdaten!B$2,0))</f>
        <v/>
      </c>
    </row>
    <row r="43" spans="1:1" ht="50.15" customHeight="1" x14ac:dyDescent="0.35">
      <c r="A43" s="2" t="str">
        <f>IF((ROW()-1)*Basisdaten!B$2&gt;=1440,"",(ROW()-1)*TIME(0,Basisdaten!B$2,0))</f>
        <v/>
      </c>
    </row>
    <row r="44" spans="1:1" ht="50.15" customHeight="1" x14ac:dyDescent="0.35">
      <c r="A44" s="2" t="str">
        <f>IF((ROW()-1)*Basisdaten!B$2&gt;=1440,"",(ROW()-1)*TIME(0,Basisdaten!B$2,0))</f>
        <v/>
      </c>
    </row>
    <row r="45" spans="1:1" ht="50.15" customHeight="1" x14ac:dyDescent="0.35">
      <c r="A45" s="2" t="str">
        <f>IF((ROW()-1)*Basisdaten!B$2&gt;=1440,"",(ROW()-1)*TIME(0,Basisdaten!B$2,0))</f>
        <v/>
      </c>
    </row>
    <row r="46" spans="1:1" ht="50.15" customHeight="1" x14ac:dyDescent="0.35">
      <c r="A46" s="2" t="str">
        <f>IF((ROW()-1)*Basisdaten!B$2&gt;=1440,"",(ROW()-1)*TIME(0,Basisdaten!B$2,0))</f>
        <v/>
      </c>
    </row>
    <row r="47" spans="1:1" ht="50.15" customHeight="1" x14ac:dyDescent="0.35">
      <c r="A47" s="2" t="str">
        <f>IF((ROW()-1)*Basisdaten!B$2&gt;=1440,"",(ROW()-1)*TIME(0,Basisdaten!B$2,0))</f>
        <v/>
      </c>
    </row>
    <row r="48" spans="1:1" ht="50.15" customHeight="1" x14ac:dyDescent="0.35">
      <c r="A48" s="2" t="str">
        <f>IF((ROW()-1)*Basisdaten!B$2&gt;=1440,"",(ROW()-1)*TIME(0,Basisdaten!B$2,0))</f>
        <v/>
      </c>
    </row>
    <row r="49" spans="1:1" ht="50.15" customHeight="1" x14ac:dyDescent="0.35">
      <c r="A49" s="2" t="str">
        <f>IF((ROW()-1)*Basisdaten!B$2&gt;=1440,"",(ROW()-1)*TIME(0,Basisdaten!B$2,0))</f>
        <v/>
      </c>
    </row>
    <row r="50" spans="1:1" ht="50.15" customHeight="1" x14ac:dyDescent="0.35">
      <c r="A50" s="2" t="str">
        <f>IF((ROW()-1)*Basisdaten!B$2&gt;=1440,"",(ROW()-1)*TIME(0,Basisdaten!B$2,0))</f>
        <v/>
      </c>
    </row>
    <row r="51" spans="1:1" ht="50.15" customHeight="1" x14ac:dyDescent="0.35">
      <c r="A51" s="2" t="str">
        <f>IF((ROW()-1)*Basisdaten!B$2&gt;=1440,"",(ROW()-1)*TIME(0,Basisdaten!B$2,0))</f>
        <v/>
      </c>
    </row>
    <row r="52" spans="1:1" ht="50.15" customHeight="1" x14ac:dyDescent="0.35">
      <c r="A52" s="2" t="str">
        <f>IF((ROW()-1)*Basisdaten!B$2&gt;=1440,"",(ROW()-1)*TIME(0,Basisdaten!B$2,0))</f>
        <v/>
      </c>
    </row>
    <row r="53" spans="1:1" ht="50.15" customHeight="1" x14ac:dyDescent="0.35">
      <c r="A53" s="2" t="str">
        <f>IF((ROW()-1)*Basisdaten!B$2&gt;=1440,"",(ROW()-1)*TIME(0,Basisdaten!B$2,0))</f>
        <v/>
      </c>
    </row>
    <row r="54" spans="1:1" ht="50.15" customHeight="1" x14ac:dyDescent="0.35">
      <c r="A54" s="2" t="str">
        <f>IF((ROW()-1)*Basisdaten!B$2&gt;=1440,"",(ROW()-1)*TIME(0,Basisdaten!B$2,0))</f>
        <v/>
      </c>
    </row>
    <row r="55" spans="1:1" ht="50.15" customHeight="1" x14ac:dyDescent="0.35">
      <c r="A55" s="2" t="str">
        <f>IF((ROW()-1)*Basisdaten!B$2&gt;=1440,"",(ROW()-1)*TIME(0,Basisdaten!B$2,0))</f>
        <v/>
      </c>
    </row>
    <row r="56" spans="1:1" ht="50.15" customHeight="1" x14ac:dyDescent="0.35">
      <c r="A56" s="2" t="str">
        <f>IF((ROW()-1)*Basisdaten!B$2&gt;=1440,"",(ROW()-1)*TIME(0,Basisdaten!B$2,0))</f>
        <v/>
      </c>
    </row>
    <row r="57" spans="1:1" ht="50.15" customHeight="1" x14ac:dyDescent="0.35">
      <c r="A57" s="2" t="str">
        <f>IF((ROW()-1)*Basisdaten!B$2&gt;=1440,"",(ROW()-1)*TIME(0,Basisdaten!B$2,0))</f>
        <v/>
      </c>
    </row>
    <row r="58" spans="1:1" ht="50.15" customHeight="1" x14ac:dyDescent="0.35">
      <c r="A58" s="2" t="str">
        <f>IF((ROW()-1)*Basisdaten!B$2&gt;=1440,"",(ROW()-1)*TIME(0,Basisdaten!B$2,0))</f>
        <v/>
      </c>
    </row>
    <row r="59" spans="1:1" ht="50.15" customHeight="1" x14ac:dyDescent="0.35">
      <c r="A59" s="2" t="str">
        <f>IF((ROW()-1)*Basisdaten!B$2&gt;=1440,"",(ROW()-1)*TIME(0,Basisdaten!B$2,0))</f>
        <v/>
      </c>
    </row>
    <row r="60" spans="1:1" ht="50.15" customHeight="1" x14ac:dyDescent="0.35">
      <c r="A60" s="2" t="str">
        <f>IF((ROW()-1)*Basisdaten!B$2&gt;=1440,"",(ROW()-1)*TIME(0,Basisdaten!B$2,0))</f>
        <v/>
      </c>
    </row>
    <row r="61" spans="1:1" ht="50.15" customHeight="1" x14ac:dyDescent="0.35">
      <c r="A61" s="2" t="str">
        <f>IF((ROW()-1)*Basisdaten!B$2&gt;=1440,"",(ROW()-1)*TIME(0,Basisdaten!B$2,0))</f>
        <v/>
      </c>
    </row>
    <row r="62" spans="1:1" ht="50.15" customHeight="1" x14ac:dyDescent="0.35">
      <c r="A62" s="2" t="str">
        <f>IF((ROW()-1)*Basisdaten!B$2&gt;=1440,"",(ROW()-1)*TIME(0,Basisdaten!B$2,0))</f>
        <v/>
      </c>
    </row>
    <row r="63" spans="1:1" ht="50.15" customHeight="1" x14ac:dyDescent="0.35">
      <c r="A63" s="2" t="str">
        <f>IF((ROW()-1)*Basisdaten!B$2&gt;=1440,"",(ROW()-1)*TIME(0,Basisdaten!B$2,0))</f>
        <v/>
      </c>
    </row>
    <row r="64" spans="1:1" ht="50.15" customHeight="1" x14ac:dyDescent="0.35">
      <c r="A64" s="2" t="str">
        <f>IF((ROW()-1)*Basisdaten!B$2&gt;=1440,"",(ROW()-1)*TIME(0,Basisdaten!B$2,0))</f>
        <v/>
      </c>
    </row>
    <row r="65" spans="1:1" ht="50.15" customHeight="1" x14ac:dyDescent="0.35">
      <c r="A65" s="2" t="str">
        <f>IF((ROW()-1)*Basisdaten!B$2&gt;=1440,"",(ROW()-1)*TIME(0,Basisdaten!B$2,0))</f>
        <v/>
      </c>
    </row>
    <row r="66" spans="1:1" ht="50.15" customHeight="1" x14ac:dyDescent="0.35">
      <c r="A66" s="2" t="str">
        <f>IF((ROW()-1)*Basisdaten!B$2&gt;=1440,"",(ROW()-1)*TIME(0,Basisdaten!B$2,0))</f>
        <v/>
      </c>
    </row>
    <row r="67" spans="1:1" ht="50.15" customHeight="1" x14ac:dyDescent="0.35">
      <c r="A67" s="2" t="str">
        <f>IF((ROW()-1)*Basisdaten!B$2&gt;=1440,"",(ROW()-1)*TIME(0,Basisdaten!B$2,0))</f>
        <v/>
      </c>
    </row>
    <row r="68" spans="1:1" ht="50.15" customHeight="1" x14ac:dyDescent="0.35">
      <c r="A68" s="2" t="str">
        <f>IF((ROW()-1)*Basisdaten!B$2&gt;=1440,"",(ROW()-1)*TIME(0,Basisdaten!B$2,0))</f>
        <v/>
      </c>
    </row>
    <row r="69" spans="1:1" ht="50.15" customHeight="1" x14ac:dyDescent="0.35">
      <c r="A69" s="2" t="str">
        <f>IF((ROW()-1)*Basisdaten!B$2&gt;=1440,"",(ROW()-1)*TIME(0,Basisdaten!B$2,0))</f>
        <v/>
      </c>
    </row>
    <row r="70" spans="1:1" ht="50.15" customHeight="1" x14ac:dyDescent="0.35">
      <c r="A70" s="2" t="str">
        <f>IF((ROW()-1)*Basisdaten!B$2&gt;=1440,"",(ROW()-1)*TIME(0,Basisdaten!B$2,0))</f>
        <v/>
      </c>
    </row>
    <row r="71" spans="1:1" ht="50.15" customHeight="1" x14ac:dyDescent="0.35">
      <c r="A71" s="2" t="str">
        <f>IF((ROW()-1)*Basisdaten!B$2&gt;=1440,"",(ROW()-1)*TIME(0,Basisdaten!B$2,0))</f>
        <v/>
      </c>
    </row>
    <row r="72" spans="1:1" ht="50.15" customHeight="1" x14ac:dyDescent="0.35">
      <c r="A72" s="2" t="str">
        <f>IF((ROW()-1)*Basisdaten!B$2&gt;=1440,"",(ROW()-1)*TIME(0,Basisdaten!B$2,0))</f>
        <v/>
      </c>
    </row>
    <row r="73" spans="1:1" ht="50.15" customHeight="1" x14ac:dyDescent="0.35">
      <c r="A73" s="2" t="str">
        <f>IF((ROW()-1)*Basisdaten!B$2&gt;=1440,"",(ROW()-1)*TIME(0,Basisdaten!B$2,0))</f>
        <v/>
      </c>
    </row>
    <row r="74" spans="1:1" ht="50.15" customHeight="1" x14ac:dyDescent="0.35">
      <c r="A74" s="2" t="str">
        <f>IF((ROW()-1)*Basisdaten!B$2&gt;=1440,"",(ROW()-1)*TIME(0,Basisdaten!B$2,0))</f>
        <v/>
      </c>
    </row>
    <row r="75" spans="1:1" ht="50.15" customHeight="1" x14ac:dyDescent="0.35">
      <c r="A75" s="2" t="str">
        <f>IF((ROW()-1)*Basisdaten!B$2&gt;=1440,"",(ROW()-1)*TIME(0,Basisdaten!B$2,0))</f>
        <v/>
      </c>
    </row>
    <row r="76" spans="1:1" ht="50.15" customHeight="1" x14ac:dyDescent="0.35">
      <c r="A76" s="2" t="str">
        <f>IF((ROW()-1)*Basisdaten!B$2&gt;=1440,"",(ROW()-1)*TIME(0,Basisdaten!B$2,0))</f>
        <v/>
      </c>
    </row>
    <row r="77" spans="1:1" ht="50.15" customHeight="1" x14ac:dyDescent="0.35">
      <c r="A77" s="2" t="str">
        <f>IF((ROW()-1)*Basisdaten!B$2&gt;=1440,"",(ROW()-1)*TIME(0,Basisdaten!B$2,0))</f>
        <v/>
      </c>
    </row>
    <row r="78" spans="1:1" ht="50.15" customHeight="1" x14ac:dyDescent="0.35">
      <c r="A78" s="2" t="str">
        <f>IF((ROW()-1)*Basisdaten!B$2&gt;=1440,"",(ROW()-1)*TIME(0,Basisdaten!B$2,0))</f>
        <v/>
      </c>
    </row>
    <row r="79" spans="1:1" ht="50.15" customHeight="1" x14ac:dyDescent="0.35">
      <c r="A79" s="2" t="str">
        <f>IF((ROW()-1)*Basisdaten!B$2&gt;=1440,"",(ROW()-1)*TIME(0,Basisdaten!B$2,0))</f>
        <v/>
      </c>
    </row>
    <row r="80" spans="1:1" ht="50.15" customHeight="1" x14ac:dyDescent="0.35">
      <c r="A80" s="2" t="str">
        <f>IF((ROW()-1)*Basisdaten!B$2&gt;=1440,"",(ROW()-1)*TIME(0,Basisdaten!B$2,0))</f>
        <v/>
      </c>
    </row>
    <row r="81" spans="1:1" ht="50.15" customHeight="1" x14ac:dyDescent="0.35">
      <c r="A81" s="2" t="str">
        <f>IF((ROW()-1)*Basisdaten!B$2&gt;=1440,"",(ROW()-1)*TIME(0,Basisdaten!B$2,0))</f>
        <v/>
      </c>
    </row>
    <row r="82" spans="1:1" ht="50.15" customHeight="1" x14ac:dyDescent="0.35">
      <c r="A82" s="2" t="str">
        <f>IF((ROW()-1)*Basisdaten!B$2&gt;=1440,"",(ROW()-1)*TIME(0,Basisdaten!B$2,0))</f>
        <v/>
      </c>
    </row>
    <row r="83" spans="1:1" ht="50.15" customHeight="1" x14ac:dyDescent="0.35">
      <c r="A83" s="2" t="str">
        <f>IF((ROW()-1)*Basisdaten!B$2&gt;=1440,"",(ROW()-1)*TIME(0,Basisdaten!B$2,0))</f>
        <v/>
      </c>
    </row>
    <row r="84" spans="1:1" ht="50.15" customHeight="1" x14ac:dyDescent="0.35">
      <c r="A84" s="2" t="str">
        <f>IF((ROW()-1)*Basisdaten!B$2&gt;=1440,"",(ROW()-1)*TIME(0,Basisdaten!B$2,0))</f>
        <v/>
      </c>
    </row>
    <row r="85" spans="1:1" ht="50.15" customHeight="1" x14ac:dyDescent="0.35">
      <c r="A85" s="2" t="str">
        <f>IF((ROW()-1)*Basisdaten!B$2&gt;=1440,"",(ROW()-1)*TIME(0,Basisdaten!B$2,0))</f>
        <v/>
      </c>
    </row>
    <row r="86" spans="1:1" ht="50.15" customHeight="1" x14ac:dyDescent="0.35">
      <c r="A86" s="2" t="str">
        <f>IF((ROW()-1)*Basisdaten!B$2&gt;=1440,"",(ROW()-1)*TIME(0,Basisdaten!B$2,0))</f>
        <v/>
      </c>
    </row>
    <row r="87" spans="1:1" ht="50.15" customHeight="1" x14ac:dyDescent="0.35">
      <c r="A87" s="2" t="str">
        <f>IF((ROW()-1)*Basisdaten!B$2&gt;=1440,"",(ROW()-1)*TIME(0,Basisdaten!B$2,0))</f>
        <v/>
      </c>
    </row>
    <row r="88" spans="1:1" ht="50.15" customHeight="1" x14ac:dyDescent="0.35">
      <c r="A88" s="2" t="str">
        <f>IF((ROW()-1)*Basisdaten!B$2&gt;=1440,"",(ROW()-1)*TIME(0,Basisdaten!B$2,0))</f>
        <v/>
      </c>
    </row>
    <row r="89" spans="1:1" ht="50.15" customHeight="1" x14ac:dyDescent="0.35">
      <c r="A89" s="2" t="str">
        <f>IF((ROW()-1)*Basisdaten!B$2&gt;=1440,"",(ROW()-1)*TIME(0,Basisdaten!B$2,0))</f>
        <v/>
      </c>
    </row>
    <row r="90" spans="1:1" ht="50.15" customHeight="1" x14ac:dyDescent="0.35">
      <c r="A90" s="2" t="str">
        <f>IF((ROW()-1)*Basisdaten!B$2&gt;=1440,"",(ROW()-1)*TIME(0,Basisdaten!B$2,0))</f>
        <v/>
      </c>
    </row>
    <row r="91" spans="1:1" ht="50.15" customHeight="1" x14ac:dyDescent="0.35">
      <c r="A91" s="2" t="str">
        <f>IF((ROW()-1)*Basisdaten!B$2&gt;=1440,"",(ROW()-1)*TIME(0,Basisdaten!B$2,0))</f>
        <v/>
      </c>
    </row>
    <row r="92" spans="1:1" ht="50.15" customHeight="1" x14ac:dyDescent="0.35">
      <c r="A92" s="2" t="str">
        <f>IF((ROW()-1)*Basisdaten!B$2&gt;=1440,"",(ROW()-1)*TIME(0,Basisdaten!B$2,0))</f>
        <v/>
      </c>
    </row>
    <row r="93" spans="1:1" ht="50.15" customHeight="1" x14ac:dyDescent="0.35">
      <c r="A93" s="2" t="str">
        <f>IF((ROW()-1)*Basisdaten!B$2&gt;=1440,"",(ROW()-1)*TIME(0,Basisdaten!B$2,0))</f>
        <v/>
      </c>
    </row>
    <row r="94" spans="1:1" ht="50.15" customHeight="1" x14ac:dyDescent="0.35">
      <c r="A94" s="2" t="str">
        <f>IF((ROW()-1)*Basisdaten!B$2&gt;=1440,"",(ROW()-1)*TIME(0,Basisdaten!B$2,0))</f>
        <v/>
      </c>
    </row>
    <row r="95" spans="1:1" ht="50.15" customHeight="1" x14ac:dyDescent="0.35">
      <c r="A95" s="2" t="str">
        <f>IF((ROW()-1)*Basisdaten!B$2&gt;=1440,"",(ROW()-1)*TIME(0,Basisdaten!B$2,0))</f>
        <v/>
      </c>
    </row>
    <row r="96" spans="1:1" ht="50.15" customHeight="1" x14ac:dyDescent="0.35">
      <c r="A96" s="2" t="str">
        <f>IF((ROW()-1)*Basisdaten!B$2&gt;=1440,"",(ROW()-1)*TIME(0,Basisdaten!B$2,0))</f>
        <v/>
      </c>
    </row>
    <row r="97" spans="1:1" ht="50.15" customHeight="1" x14ac:dyDescent="0.35">
      <c r="A97" s="2" t="str">
        <f>IF((ROW()-1)*Basisdaten!B$2&gt;=1440,"",(ROW()-1)*TIME(0,Basisdaten!B$2,0))</f>
        <v/>
      </c>
    </row>
    <row r="98" spans="1:1" ht="50.15" customHeight="1" x14ac:dyDescent="0.35">
      <c r="A98" s="2" t="str">
        <f>IF((ROW()-1)*Basisdaten!B$2&gt;=1440,"",(ROW()-1)*TIME(0,Basisdaten!B$2,0))</f>
        <v/>
      </c>
    </row>
    <row r="99" spans="1:1" ht="50.15" customHeight="1" x14ac:dyDescent="0.35">
      <c r="A99" s="2" t="str">
        <f>IF((ROW()-1)*Basisdaten!B$2&gt;=1440,"",(ROW()-1)*TIME(0,Basisdaten!B$2,0))</f>
        <v/>
      </c>
    </row>
    <row r="100" spans="1:1" ht="50.15" customHeight="1" x14ac:dyDescent="0.35">
      <c r="A100" s="2" t="str">
        <f>IF((ROW()-1)*Basisdaten!B$2&gt;=1440,"",(ROW()-1)*TIME(0,Basisdaten!B$2,0))</f>
        <v/>
      </c>
    </row>
    <row r="101" spans="1:1" ht="50.15" customHeight="1" x14ac:dyDescent="0.35">
      <c r="A101" s="2" t="str">
        <f>IF((ROW()-1)*Basisdaten!B$2&gt;=1440,"",(ROW()-1)*TIME(0,Basisdaten!B$2,0))</f>
        <v/>
      </c>
    </row>
    <row r="102" spans="1:1" ht="50.15" customHeight="1" x14ac:dyDescent="0.35">
      <c r="A102" s="2" t="str">
        <f>IF((ROW()-1)*Basisdaten!B$2&gt;=1440,"",(ROW()-1)*TIME(0,Basisdaten!B$2,0))</f>
        <v/>
      </c>
    </row>
    <row r="103" spans="1:1" ht="50.15" customHeight="1" x14ac:dyDescent="0.35">
      <c r="A103" s="2" t="str">
        <f>IF((ROW()-1)*Basisdaten!B$2&gt;=1440,"",(ROW()-1)*TIME(0,Basisdaten!B$2,0))</f>
        <v/>
      </c>
    </row>
    <row r="104" spans="1:1" ht="50.15" customHeight="1" x14ac:dyDescent="0.35">
      <c r="A104" s="2" t="str">
        <f>IF((ROW()-1)*Basisdaten!B$2&gt;=1440,"",(ROW()-1)*TIME(0,Basisdaten!B$2,0))</f>
        <v/>
      </c>
    </row>
    <row r="105" spans="1:1" ht="50.15" customHeight="1" x14ac:dyDescent="0.35">
      <c r="A105" s="2" t="str">
        <f>IF((ROW()-1)*Basisdaten!B$2&gt;=1440,"",(ROW()-1)*TIME(0,Basisdaten!B$2,0))</f>
        <v/>
      </c>
    </row>
    <row r="106" spans="1:1" ht="50.15" customHeight="1" x14ac:dyDescent="0.35">
      <c r="A106" s="2" t="str">
        <f>IF((ROW()-1)*Basisdaten!B$2&gt;=1440,"",(ROW()-1)*TIME(0,Basisdaten!B$2,0))</f>
        <v/>
      </c>
    </row>
    <row r="107" spans="1:1" ht="50.15" customHeight="1" x14ac:dyDescent="0.35">
      <c r="A107" s="2" t="str">
        <f>IF((ROW()-1)*Basisdaten!B$2&gt;=1440,"",(ROW()-1)*TIME(0,Basisdaten!B$2,0))</f>
        <v/>
      </c>
    </row>
    <row r="108" spans="1:1" ht="50.15" customHeight="1" x14ac:dyDescent="0.35">
      <c r="A108" s="2" t="str">
        <f>IF((ROW()-1)*Basisdaten!B$2&gt;=1440,"",(ROW()-1)*TIME(0,Basisdaten!B$2,0))</f>
        <v/>
      </c>
    </row>
    <row r="109" spans="1:1" ht="50.15" customHeight="1" x14ac:dyDescent="0.35">
      <c r="A109" s="2" t="str">
        <f>IF((ROW()-1)*Basisdaten!B$2&gt;=1440,"",(ROW()-1)*TIME(0,Basisdaten!B$2,0))</f>
        <v/>
      </c>
    </row>
    <row r="110" spans="1:1" ht="50.15" customHeight="1" x14ac:dyDescent="0.35">
      <c r="A110" s="2" t="str">
        <f>IF((ROW()-1)*Basisdaten!B$2&gt;=1440,"",(ROW()-1)*TIME(0,Basisdaten!B$2,0))</f>
        <v/>
      </c>
    </row>
    <row r="111" spans="1:1" ht="50.15" customHeight="1" x14ac:dyDescent="0.35">
      <c r="A111" s="2" t="str">
        <f>IF((ROW()-1)*Basisdaten!B$2&gt;=1440,"",(ROW()-1)*TIME(0,Basisdaten!B$2,0))</f>
        <v/>
      </c>
    </row>
    <row r="112" spans="1:1" ht="50.15" customHeight="1" x14ac:dyDescent="0.35">
      <c r="A112" s="2" t="str">
        <f>IF((ROW()-1)*Basisdaten!B$2&gt;=1440,"",(ROW()-1)*TIME(0,Basisdaten!B$2,0))</f>
        <v/>
      </c>
    </row>
    <row r="113" spans="1:1" ht="50.15" customHeight="1" x14ac:dyDescent="0.35">
      <c r="A113" s="2" t="str">
        <f>IF((ROW()-1)*Basisdaten!B$2&gt;=1440,"",(ROW()-1)*TIME(0,Basisdaten!B$2,0))</f>
        <v/>
      </c>
    </row>
    <row r="114" spans="1:1" ht="50.15" customHeight="1" x14ac:dyDescent="0.35">
      <c r="A114" s="2" t="str">
        <f>IF((ROW()-1)*Basisdaten!B$2&gt;=1440,"",(ROW()-1)*TIME(0,Basisdaten!B$2,0))</f>
        <v/>
      </c>
    </row>
    <row r="115" spans="1:1" ht="50.15" customHeight="1" x14ac:dyDescent="0.35">
      <c r="A115" s="2" t="str">
        <f>IF((ROW()-1)*Basisdaten!B$2&gt;=1440,"",(ROW()-1)*TIME(0,Basisdaten!B$2,0))</f>
        <v/>
      </c>
    </row>
    <row r="116" spans="1:1" ht="50.15" customHeight="1" x14ac:dyDescent="0.35">
      <c r="A116" s="2" t="str">
        <f>IF((ROW()-1)*Basisdaten!B$2&gt;=1440,"",(ROW()-1)*TIME(0,Basisdaten!B$2,0))</f>
        <v/>
      </c>
    </row>
    <row r="117" spans="1:1" ht="50.15" customHeight="1" x14ac:dyDescent="0.35">
      <c r="A117" s="2" t="str">
        <f>IF((ROW()-1)*Basisdaten!B$2&gt;=1440,"",(ROW()-1)*TIME(0,Basisdaten!B$2,0))</f>
        <v/>
      </c>
    </row>
    <row r="118" spans="1:1" ht="50.15" customHeight="1" x14ac:dyDescent="0.35">
      <c r="A118" s="2" t="str">
        <f>IF((ROW()-1)*Basisdaten!B$2&gt;=1440,"",(ROW()-1)*TIME(0,Basisdaten!B$2,0))</f>
        <v/>
      </c>
    </row>
    <row r="119" spans="1:1" ht="50.15" customHeight="1" x14ac:dyDescent="0.35">
      <c r="A119" s="2" t="str">
        <f>IF((ROW()-1)*Basisdaten!B$2&gt;=1440,"",(ROW()-1)*TIME(0,Basisdaten!B$2,0))</f>
        <v/>
      </c>
    </row>
    <row r="120" spans="1:1" ht="50.15" customHeight="1" x14ac:dyDescent="0.35">
      <c r="A120" s="2" t="str">
        <f>IF((ROW()-1)*Basisdaten!B$2&gt;=1440,"",(ROW()-1)*TIME(0,Basisdaten!B$2,0))</f>
        <v/>
      </c>
    </row>
    <row r="121" spans="1:1" ht="50.15" customHeight="1" x14ac:dyDescent="0.35">
      <c r="A121" s="2" t="str">
        <f>IF((ROW()-1)*Basisdaten!B$2&gt;=1440,"",(ROW()-1)*TIME(0,Basisdaten!B$2,0))</f>
        <v/>
      </c>
    </row>
    <row r="122" spans="1:1" ht="50.15" customHeight="1" x14ac:dyDescent="0.35">
      <c r="A122" s="2" t="str">
        <f>IF((ROW()-1)*Basisdaten!B$2&gt;=1440,"",(ROW()-1)*TIME(0,Basisdaten!B$2,0))</f>
        <v/>
      </c>
    </row>
    <row r="123" spans="1:1" ht="50.15" customHeight="1" x14ac:dyDescent="0.35">
      <c r="A123" s="2" t="str">
        <f>IF((ROW()-1)*Basisdaten!B$2&gt;=1440,"",(ROW()-1)*TIME(0,Basisdaten!B$2,0))</f>
        <v/>
      </c>
    </row>
    <row r="124" spans="1:1" ht="50.15" customHeight="1" x14ac:dyDescent="0.35">
      <c r="A124" s="2" t="str">
        <f>IF((ROW()-1)*Basisdaten!B$2&gt;=1440,"",(ROW()-1)*TIME(0,Basisdaten!B$2,0))</f>
        <v/>
      </c>
    </row>
    <row r="125" spans="1:1" ht="50.15" customHeight="1" x14ac:dyDescent="0.35">
      <c r="A125" s="2" t="str">
        <f>IF((ROW()-1)*Basisdaten!B$2&gt;=1440,"",(ROW()-1)*TIME(0,Basisdaten!B$2,0))</f>
        <v/>
      </c>
    </row>
    <row r="126" spans="1:1" ht="50.15" customHeight="1" x14ac:dyDescent="0.35">
      <c r="A126" s="2" t="str">
        <f>IF((ROW()-1)*Basisdaten!B$2&gt;=1440,"",(ROW()-1)*TIME(0,Basisdaten!B$2,0))</f>
        <v/>
      </c>
    </row>
    <row r="127" spans="1:1" ht="50.15" customHeight="1" x14ac:dyDescent="0.35">
      <c r="A127" s="2" t="str">
        <f>IF((ROW()-1)*Basisdaten!B$2&gt;=1440,"",(ROW()-1)*TIME(0,Basisdaten!B$2,0))</f>
        <v/>
      </c>
    </row>
    <row r="128" spans="1:1" ht="50.15" customHeight="1" x14ac:dyDescent="0.35">
      <c r="A128" s="2" t="str">
        <f>IF((ROW()-1)*Basisdaten!B$2&gt;=1440,"",(ROW()-1)*TIME(0,Basisdaten!B$2,0))</f>
        <v/>
      </c>
    </row>
    <row r="129" spans="1:1" ht="50.15" customHeight="1" x14ac:dyDescent="0.35">
      <c r="A129" s="2" t="str">
        <f>IF((ROW()-1)*Basisdaten!B$2&gt;=1440,"",(ROW()-1)*TIME(0,Basisdaten!B$2,0))</f>
        <v/>
      </c>
    </row>
    <row r="130" spans="1:1" ht="50.15" customHeight="1" x14ac:dyDescent="0.35">
      <c r="A130" s="2" t="str">
        <f>IF((ROW()-1)*Basisdaten!B$2&gt;=1440,"",(ROW()-1)*TIME(0,Basisdaten!B$2,0))</f>
        <v/>
      </c>
    </row>
    <row r="131" spans="1:1" ht="50.15" customHeight="1" x14ac:dyDescent="0.35">
      <c r="A131" s="2" t="str">
        <f>IF((ROW()-1)*Basisdaten!B$2&gt;=1440,"",(ROW()-1)*TIME(0,Basisdaten!B$2,0))</f>
        <v/>
      </c>
    </row>
    <row r="132" spans="1:1" ht="50.15" customHeight="1" x14ac:dyDescent="0.35">
      <c r="A132" s="2" t="str">
        <f>IF((ROW()-1)*Basisdaten!B$2&gt;=1440,"",(ROW()-1)*TIME(0,Basisdaten!B$2,0))</f>
        <v/>
      </c>
    </row>
    <row r="133" spans="1:1" ht="50.15" customHeight="1" x14ac:dyDescent="0.35">
      <c r="A133" s="2" t="str">
        <f>IF((ROW()-1)*Basisdaten!B$2&gt;=1440,"",(ROW()-1)*TIME(0,Basisdaten!B$2,0))</f>
        <v/>
      </c>
    </row>
    <row r="134" spans="1:1" ht="50.15" customHeight="1" x14ac:dyDescent="0.35">
      <c r="A134" s="2" t="str">
        <f>IF((ROW()-1)*Basisdaten!B$2&gt;=1440,"",(ROW()-1)*TIME(0,Basisdaten!B$2,0))</f>
        <v/>
      </c>
    </row>
    <row r="135" spans="1:1" ht="50.15" customHeight="1" x14ac:dyDescent="0.35">
      <c r="A135" s="2" t="str">
        <f>IF((ROW()-1)*Basisdaten!B$2&gt;=1440,"",(ROW()-1)*TIME(0,Basisdaten!B$2,0))</f>
        <v/>
      </c>
    </row>
    <row r="136" spans="1:1" ht="50.15" customHeight="1" x14ac:dyDescent="0.35">
      <c r="A136" s="2" t="str">
        <f>IF((ROW()-1)*Basisdaten!B$2&gt;=1440,"",(ROW()-1)*TIME(0,Basisdaten!B$2,0))</f>
        <v/>
      </c>
    </row>
    <row r="137" spans="1:1" ht="50.15" customHeight="1" x14ac:dyDescent="0.35">
      <c r="A137" s="2" t="str">
        <f>IF((ROW()-1)*Basisdaten!B$2&gt;=1440,"",(ROW()-1)*TIME(0,Basisdaten!B$2,0))</f>
        <v/>
      </c>
    </row>
    <row r="138" spans="1:1" ht="50.15" customHeight="1" x14ac:dyDescent="0.35">
      <c r="A138" s="2" t="str">
        <f>IF((ROW()-1)*Basisdaten!B$2&gt;=1440,"",(ROW()-1)*TIME(0,Basisdaten!B$2,0))</f>
        <v/>
      </c>
    </row>
    <row r="139" spans="1:1" ht="50.15" customHeight="1" x14ac:dyDescent="0.35">
      <c r="A139" s="2" t="str">
        <f>IF((ROW()-1)*Basisdaten!B$2&gt;=1440,"",(ROW()-1)*TIME(0,Basisdaten!B$2,0))</f>
        <v/>
      </c>
    </row>
    <row r="140" spans="1:1" ht="50.15" customHeight="1" x14ac:dyDescent="0.35">
      <c r="A140" s="2" t="str">
        <f>IF((ROW()-1)*Basisdaten!B$2&gt;=1440,"",(ROW()-1)*TIME(0,Basisdaten!B$2,0))</f>
        <v/>
      </c>
    </row>
    <row r="141" spans="1:1" ht="50.15" customHeight="1" x14ac:dyDescent="0.35">
      <c r="A141" s="2" t="str">
        <f>IF((ROW()-1)*Basisdaten!B$2&gt;=1440,"",(ROW()-1)*TIME(0,Basisdaten!B$2,0))</f>
        <v/>
      </c>
    </row>
    <row r="142" spans="1:1" ht="50.15" customHeight="1" x14ac:dyDescent="0.35">
      <c r="A142" s="2" t="str">
        <f>IF((ROW()-1)*Basisdaten!B$2&gt;=1440,"",(ROW()-1)*TIME(0,Basisdaten!B$2,0))</f>
        <v/>
      </c>
    </row>
    <row r="143" spans="1:1" ht="50.15" customHeight="1" x14ac:dyDescent="0.35">
      <c r="A143" s="2" t="str">
        <f>IF((ROW()-1)*Basisdaten!B$2&gt;=1440,"",(ROW()-1)*TIME(0,Basisdaten!B$2,0))</f>
        <v/>
      </c>
    </row>
    <row r="144" spans="1:1" ht="50.15" customHeight="1" x14ac:dyDescent="0.35">
      <c r="A144" s="2" t="str">
        <f>IF((ROW()-1)*Basisdaten!B$2&gt;=1440,"",(ROW()-1)*TIME(0,Basisdaten!B$2,0))</f>
        <v/>
      </c>
    </row>
    <row r="145" spans="1:1" ht="50.15" customHeight="1" x14ac:dyDescent="0.35">
      <c r="A145" s="2" t="str">
        <f>IF((ROW()-1)*Basisdaten!B$2&gt;=1440,"",(ROW()-1)*TIME(0,Basisdaten!B$2,0))</f>
        <v/>
      </c>
    </row>
    <row r="146" spans="1:1" ht="50.15" customHeight="1" x14ac:dyDescent="0.35">
      <c r="A146" s="2" t="str">
        <f>IF((ROW()-1)*Basisdaten!B$2&gt;=1440,"",(ROW()-1)*TIME(0,Basisdaten!B$2,0))</f>
        <v/>
      </c>
    </row>
    <row r="147" spans="1:1" ht="50.15" customHeight="1" x14ac:dyDescent="0.35">
      <c r="A147" s="2" t="str">
        <f>IF((ROW()-1)*Basisdaten!B$2&gt;=1440,"",(ROW()-1)*TIME(0,Basisdaten!B$2,0))</f>
        <v/>
      </c>
    </row>
    <row r="148" spans="1:1" ht="50.15" customHeight="1" x14ac:dyDescent="0.35">
      <c r="A148" s="2" t="str">
        <f>IF((ROW()-1)*Basisdaten!B$2&gt;=1440,"",(ROW()-1)*TIME(0,Basisdaten!B$2,0))</f>
        <v/>
      </c>
    </row>
    <row r="149" spans="1:1" ht="50.15" customHeight="1" x14ac:dyDescent="0.35">
      <c r="A149" s="2" t="str">
        <f>IF((ROW()-1)*Basisdaten!B$2&gt;=1440,"",(ROW()-1)*TIME(0,Basisdaten!B$2,0))</f>
        <v/>
      </c>
    </row>
    <row r="150" spans="1:1" ht="50.15" customHeight="1" x14ac:dyDescent="0.35">
      <c r="A150" s="2" t="str">
        <f>IF((ROW()-1)*Basisdaten!B$2&gt;=1440,"",(ROW()-1)*TIME(0,Basisdaten!B$2,0))</f>
        <v/>
      </c>
    </row>
    <row r="151" spans="1:1" ht="50.15" customHeight="1" x14ac:dyDescent="0.35">
      <c r="A151" s="2" t="str">
        <f>IF((ROW()-1)*Basisdaten!B$2&gt;=1440,"",(ROW()-1)*TIME(0,Basisdaten!B$2,0))</f>
        <v/>
      </c>
    </row>
    <row r="152" spans="1:1" ht="50.15" customHeight="1" x14ac:dyDescent="0.35">
      <c r="A152" s="2" t="str">
        <f>IF((ROW()-1)*Basisdaten!B$2&gt;=1440,"",(ROW()-1)*TIME(0,Basisdaten!B$2,0))</f>
        <v/>
      </c>
    </row>
    <row r="153" spans="1:1" ht="50.15" customHeight="1" x14ac:dyDescent="0.35">
      <c r="A153" s="2" t="str">
        <f>IF((ROW()-1)*Basisdaten!B$2&gt;=1440,"",(ROW()-1)*TIME(0,Basisdaten!B$2,0))</f>
        <v/>
      </c>
    </row>
    <row r="154" spans="1:1" ht="50.15" customHeight="1" x14ac:dyDescent="0.35">
      <c r="A154" s="2" t="str">
        <f>IF((ROW()-1)*Basisdaten!B$2&gt;=1440,"",(ROW()-1)*TIME(0,Basisdaten!B$2,0))</f>
        <v/>
      </c>
    </row>
    <row r="155" spans="1:1" ht="50.15" customHeight="1" x14ac:dyDescent="0.35">
      <c r="A155" s="2" t="str">
        <f>IF((ROW()-1)*Basisdaten!B$2&gt;=1440,"",(ROW()-1)*TIME(0,Basisdaten!B$2,0))</f>
        <v/>
      </c>
    </row>
    <row r="156" spans="1:1" ht="50.15" customHeight="1" x14ac:dyDescent="0.35">
      <c r="A156" s="2" t="str">
        <f>IF((ROW()-1)*Basisdaten!B$2&gt;=1440,"",(ROW()-1)*TIME(0,Basisdaten!B$2,0))</f>
        <v/>
      </c>
    </row>
    <row r="157" spans="1:1" ht="50.15" customHeight="1" x14ac:dyDescent="0.35">
      <c r="A157" s="2" t="str">
        <f>IF((ROW()-1)*Basisdaten!B$2&gt;=1440,"",(ROW()-1)*TIME(0,Basisdaten!B$2,0))</f>
        <v/>
      </c>
    </row>
    <row r="158" spans="1:1" ht="50.15" customHeight="1" x14ac:dyDescent="0.35">
      <c r="A158" s="2" t="str">
        <f>IF((ROW()-1)*Basisdaten!B$2&gt;=1440,"",(ROW()-1)*TIME(0,Basisdaten!B$2,0))</f>
        <v/>
      </c>
    </row>
    <row r="159" spans="1:1" ht="50.15" customHeight="1" x14ac:dyDescent="0.35">
      <c r="A159" s="2" t="str">
        <f>IF((ROW()-1)*Basisdaten!B$2&gt;=1440,"",(ROW()-1)*TIME(0,Basisdaten!B$2,0))</f>
        <v/>
      </c>
    </row>
    <row r="160" spans="1:1" ht="50.15" customHeight="1" x14ac:dyDescent="0.35">
      <c r="A160" s="2" t="str">
        <f>IF((ROW()-1)*Basisdaten!B$2&gt;=1440,"",(ROW()-1)*TIME(0,Basisdaten!B$2,0))</f>
        <v/>
      </c>
    </row>
    <row r="161" spans="1:1" ht="50.15" customHeight="1" x14ac:dyDescent="0.35">
      <c r="A161" s="2" t="str">
        <f>IF((ROW()-1)*Basisdaten!B$2&gt;=1440,"",(ROW()-1)*TIME(0,Basisdaten!B$2,0))</f>
        <v/>
      </c>
    </row>
    <row r="162" spans="1:1" ht="50.15" customHeight="1" x14ac:dyDescent="0.35">
      <c r="A162" s="2" t="str">
        <f>IF((ROW()-1)*Basisdaten!B$2&gt;=1440,"",(ROW()-1)*TIME(0,Basisdaten!B$2,0))</f>
        <v/>
      </c>
    </row>
    <row r="163" spans="1:1" ht="50.15" customHeight="1" x14ac:dyDescent="0.35">
      <c r="A163" s="2" t="str">
        <f>IF((ROW()-1)*Basisdaten!B$2&gt;=1440,"",(ROW()-1)*TIME(0,Basisdaten!B$2,0))</f>
        <v/>
      </c>
    </row>
    <row r="164" spans="1:1" ht="50.15" customHeight="1" x14ac:dyDescent="0.35">
      <c r="A164" s="2" t="str">
        <f>IF((ROW()-1)*Basisdaten!B$2&gt;=1440,"",(ROW()-1)*TIME(0,Basisdaten!B$2,0))</f>
        <v/>
      </c>
    </row>
    <row r="165" spans="1:1" ht="50.15" customHeight="1" x14ac:dyDescent="0.35">
      <c r="A165" s="2" t="str">
        <f>IF((ROW()-1)*Basisdaten!B$2&gt;=1440,"",(ROW()-1)*TIME(0,Basisdaten!B$2,0))</f>
        <v/>
      </c>
    </row>
    <row r="166" spans="1:1" ht="50.15" customHeight="1" x14ac:dyDescent="0.35">
      <c r="A166" s="2" t="str">
        <f>IF((ROW()-1)*Basisdaten!B$2&gt;=1440,"",(ROW()-1)*TIME(0,Basisdaten!B$2,0))</f>
        <v/>
      </c>
    </row>
    <row r="167" spans="1:1" ht="50.15" customHeight="1" x14ac:dyDescent="0.35">
      <c r="A167" s="2" t="str">
        <f>IF((ROW()-1)*Basisdaten!B$2&gt;=1440,"",(ROW()-1)*TIME(0,Basisdaten!B$2,0))</f>
        <v/>
      </c>
    </row>
    <row r="168" spans="1:1" ht="50.15" customHeight="1" x14ac:dyDescent="0.35">
      <c r="A168" s="2" t="str">
        <f>IF((ROW()-1)*Basisdaten!B$2&gt;=1440,"",(ROW()-1)*TIME(0,Basisdaten!B$2,0))</f>
        <v/>
      </c>
    </row>
    <row r="169" spans="1:1" ht="50.15" customHeight="1" x14ac:dyDescent="0.35">
      <c r="A169" s="2" t="str">
        <f>IF((ROW()-1)*Basisdaten!B$2&gt;=1440,"",(ROW()-1)*TIME(0,Basisdaten!B$2,0))</f>
        <v/>
      </c>
    </row>
    <row r="170" spans="1:1" ht="50.15" customHeight="1" x14ac:dyDescent="0.35">
      <c r="A170" s="2" t="str">
        <f>IF((ROW()-1)*Basisdaten!B$2&gt;=1440,"",(ROW()-1)*TIME(0,Basisdaten!B$2,0))</f>
        <v/>
      </c>
    </row>
    <row r="171" spans="1:1" ht="50.15" customHeight="1" x14ac:dyDescent="0.35">
      <c r="A171" s="2" t="str">
        <f>IF((ROW()-1)*Basisdaten!B$2&gt;=1440,"",(ROW()-1)*TIME(0,Basisdaten!B$2,0))</f>
        <v/>
      </c>
    </row>
    <row r="172" spans="1:1" ht="50.15" customHeight="1" x14ac:dyDescent="0.35">
      <c r="A172" s="2" t="str">
        <f>IF((ROW()-1)*Basisdaten!B$2&gt;=1440,"",(ROW()-1)*TIME(0,Basisdaten!B$2,0))</f>
        <v/>
      </c>
    </row>
    <row r="173" spans="1:1" ht="50.15" customHeight="1" x14ac:dyDescent="0.35">
      <c r="A173" s="2" t="str">
        <f>IF((ROW()-1)*Basisdaten!B$2&gt;=1440,"",(ROW()-1)*TIME(0,Basisdaten!B$2,0))</f>
        <v/>
      </c>
    </row>
    <row r="174" spans="1:1" ht="50.15" customHeight="1" x14ac:dyDescent="0.35">
      <c r="A174" s="2" t="str">
        <f>IF((ROW()-1)*Basisdaten!B$2&gt;=1440,"",(ROW()-1)*TIME(0,Basisdaten!B$2,0))</f>
        <v/>
      </c>
    </row>
    <row r="175" spans="1:1" ht="50.15" customHeight="1" x14ac:dyDescent="0.35">
      <c r="A175" s="2" t="str">
        <f>IF((ROW()-1)*Basisdaten!B$2&gt;=1440,"",(ROW()-1)*TIME(0,Basisdaten!B$2,0))</f>
        <v/>
      </c>
    </row>
    <row r="176" spans="1:1" ht="50.15" customHeight="1" x14ac:dyDescent="0.35">
      <c r="A176" s="2" t="str">
        <f>IF((ROW()-1)*Basisdaten!B$2&gt;=1440,"",(ROW()-1)*TIME(0,Basisdaten!B$2,0))</f>
        <v/>
      </c>
    </row>
    <row r="177" spans="1:1" ht="50.15" customHeight="1" x14ac:dyDescent="0.35">
      <c r="A177" s="2" t="str">
        <f>IF((ROW()-1)*Basisdaten!B$2&gt;=1440,"",(ROW()-1)*TIME(0,Basisdaten!B$2,0))</f>
        <v/>
      </c>
    </row>
    <row r="178" spans="1:1" ht="50.15" customHeight="1" x14ac:dyDescent="0.35">
      <c r="A178" s="2" t="str">
        <f>IF((ROW()-1)*Basisdaten!B$2&gt;=1440,"",(ROW()-1)*TIME(0,Basisdaten!B$2,0))</f>
        <v/>
      </c>
    </row>
    <row r="179" spans="1:1" ht="50.15" customHeight="1" x14ac:dyDescent="0.35">
      <c r="A179" s="2" t="str">
        <f>IF((ROW()-1)*Basisdaten!B$2&gt;=1440,"",(ROW()-1)*TIME(0,Basisdaten!B$2,0))</f>
        <v/>
      </c>
    </row>
    <row r="180" spans="1:1" ht="50.15" customHeight="1" x14ac:dyDescent="0.35">
      <c r="A180" s="2" t="str">
        <f>IF((ROW()-1)*Basisdaten!B$2&gt;=1440,"",(ROW()-1)*TIME(0,Basisdaten!B$2,0))</f>
        <v/>
      </c>
    </row>
    <row r="181" spans="1:1" ht="50.15" customHeight="1" x14ac:dyDescent="0.35">
      <c r="A181" s="2" t="str">
        <f>IF((ROW()-1)*Basisdaten!B$2&gt;=1440,"",(ROW()-1)*TIME(0,Basisdaten!B$2,0))</f>
        <v/>
      </c>
    </row>
    <row r="182" spans="1:1" ht="50.15" customHeight="1" x14ac:dyDescent="0.35">
      <c r="A182" s="2" t="str">
        <f>IF((ROW()-1)*Basisdaten!B$2&gt;=1440,"",(ROW()-1)*TIME(0,Basisdaten!B$2,0))</f>
        <v/>
      </c>
    </row>
    <row r="183" spans="1:1" ht="50.15" customHeight="1" x14ac:dyDescent="0.35">
      <c r="A183" s="2" t="str">
        <f>IF((ROW()-1)*Basisdaten!B$2&gt;=1440,"",(ROW()-1)*TIME(0,Basisdaten!B$2,0))</f>
        <v/>
      </c>
    </row>
    <row r="184" spans="1:1" ht="50.15" customHeight="1" x14ac:dyDescent="0.35">
      <c r="A184" s="2" t="str">
        <f>IF((ROW()-1)*Basisdaten!B$2&gt;=1440,"",(ROW()-1)*TIME(0,Basisdaten!B$2,0))</f>
        <v/>
      </c>
    </row>
    <row r="185" spans="1:1" ht="50.15" customHeight="1" x14ac:dyDescent="0.35">
      <c r="A185" s="2" t="str">
        <f>IF((ROW()-1)*Basisdaten!B$2&gt;=1440,"",(ROW()-1)*TIME(0,Basisdaten!B$2,0))</f>
        <v/>
      </c>
    </row>
    <row r="186" spans="1:1" ht="50.15" customHeight="1" x14ac:dyDescent="0.35">
      <c r="A186" s="2" t="str">
        <f>IF((ROW()-1)*Basisdaten!B$2&gt;=1440,"",(ROW()-1)*TIME(0,Basisdaten!B$2,0))</f>
        <v/>
      </c>
    </row>
    <row r="187" spans="1:1" ht="50.15" customHeight="1" x14ac:dyDescent="0.35">
      <c r="A187" s="2" t="str">
        <f>IF((ROW()-1)*Basisdaten!B$2&gt;=1440,"",(ROW()-1)*TIME(0,Basisdaten!B$2,0))</f>
        <v/>
      </c>
    </row>
    <row r="188" spans="1:1" ht="50.15" customHeight="1" x14ac:dyDescent="0.35">
      <c r="A188" s="2" t="str">
        <f>IF((ROW()-1)*Basisdaten!B$2&gt;=1440,"",(ROW()-1)*TIME(0,Basisdaten!B$2,0))</f>
        <v/>
      </c>
    </row>
    <row r="189" spans="1:1" ht="50.15" customHeight="1" x14ac:dyDescent="0.35">
      <c r="A189" s="2" t="str">
        <f>IF((ROW()-1)*Basisdaten!B$2&gt;=1440,"",(ROW()-1)*TIME(0,Basisdaten!B$2,0))</f>
        <v/>
      </c>
    </row>
    <row r="190" spans="1:1" ht="50.15" customHeight="1" x14ac:dyDescent="0.35">
      <c r="A190" s="2" t="str">
        <f>IF((ROW()-1)*Basisdaten!B$2&gt;=1440,"",(ROW()-1)*TIME(0,Basisdaten!B$2,0))</f>
        <v/>
      </c>
    </row>
    <row r="191" spans="1:1" ht="50.15" customHeight="1" x14ac:dyDescent="0.35">
      <c r="A191" s="2" t="str">
        <f>IF((ROW()-1)*Basisdaten!B$2&gt;=1440,"",(ROW()-1)*TIME(0,Basisdaten!B$2,0))</f>
        <v/>
      </c>
    </row>
    <row r="192" spans="1:1" ht="50.15" customHeight="1" x14ac:dyDescent="0.35">
      <c r="A192" s="2" t="str">
        <f>IF((ROW()-1)*Basisdaten!B$2&gt;=1440,"",(ROW()-1)*TIME(0,Basisdaten!B$2,0))</f>
        <v/>
      </c>
    </row>
    <row r="193" spans="1:1" ht="50.15" customHeight="1" x14ac:dyDescent="0.35">
      <c r="A193" s="2" t="str">
        <f>IF((ROW()-1)*Basisdaten!B$2&gt;=1440,"",(ROW()-1)*TIME(0,Basisdaten!B$2,0))</f>
        <v/>
      </c>
    </row>
    <row r="194" spans="1:1" ht="50.15" customHeight="1" x14ac:dyDescent="0.35">
      <c r="A194" s="2" t="str">
        <f>IF((ROW()-1)*Basisdaten!B$2&gt;=1440,"",(ROW()-1)*TIME(0,Basisdaten!B$2,0))</f>
        <v/>
      </c>
    </row>
    <row r="195" spans="1:1" ht="50.15" customHeight="1" x14ac:dyDescent="0.35">
      <c r="A195" s="2" t="str">
        <f>IF((ROW()-1)*Basisdaten!B$2&gt;=1440,"",(ROW()-1)*TIME(0,Basisdaten!B$2,0))</f>
        <v/>
      </c>
    </row>
    <row r="196" spans="1:1" ht="50.15" customHeight="1" x14ac:dyDescent="0.35">
      <c r="A196" s="2" t="str">
        <f>IF((ROW()-1)*Basisdaten!B$2&gt;=1440,"",(ROW()-1)*TIME(0,Basisdaten!B$2,0))</f>
        <v/>
      </c>
    </row>
    <row r="197" spans="1:1" ht="50.15" customHeight="1" x14ac:dyDescent="0.35">
      <c r="A197" s="2" t="str">
        <f>IF((ROW()-1)*Basisdaten!B$2&gt;=1440,"",(ROW()-1)*TIME(0,Basisdaten!B$2,0))</f>
        <v/>
      </c>
    </row>
    <row r="198" spans="1:1" ht="50.15" customHeight="1" x14ac:dyDescent="0.35">
      <c r="A198" s="2" t="str">
        <f>IF((ROW()-1)*Basisdaten!B$2&gt;=1440,"",(ROW()-1)*TIME(0,Basisdaten!B$2,0))</f>
        <v/>
      </c>
    </row>
    <row r="199" spans="1:1" ht="50.15" customHeight="1" x14ac:dyDescent="0.35">
      <c r="A199" s="2" t="str">
        <f>IF((ROW()-1)*Basisdaten!B$2&gt;=1440,"",(ROW()-1)*TIME(0,Basisdaten!B$2,0))</f>
        <v/>
      </c>
    </row>
    <row r="200" spans="1:1" ht="50.15" customHeight="1" x14ac:dyDescent="0.35">
      <c r="A200" s="2" t="str">
        <f>IF((ROW()-1)*Basisdaten!B$2&gt;=1440,"",(ROW()-1)*TIME(0,Basisdaten!B$2,0))</f>
        <v/>
      </c>
    </row>
    <row r="201" spans="1:1" ht="50.15" customHeight="1" x14ac:dyDescent="0.35">
      <c r="A201" s="2" t="str">
        <f>IF((ROW()-1)*Basisdaten!B$2&gt;=1440,"",(ROW()-1)*TIME(0,Basisdaten!B$2,0))</f>
        <v/>
      </c>
    </row>
    <row r="202" spans="1:1" ht="50.15" customHeight="1" x14ac:dyDescent="0.35">
      <c r="A202" s="2" t="str">
        <f>IF((ROW()-1)*Basisdaten!B$2&gt;=1440,"",(ROW()-1)*TIME(0,Basisdaten!B$2,0))</f>
        <v/>
      </c>
    </row>
    <row r="203" spans="1:1" ht="50.15" customHeight="1" x14ac:dyDescent="0.35">
      <c r="A203" s="2" t="str">
        <f>IF((ROW()-1)*Basisdaten!B$2&gt;=1440,"",(ROW()-1)*TIME(0,Basisdaten!B$2,0))</f>
        <v/>
      </c>
    </row>
    <row r="204" spans="1:1" ht="50.15" customHeight="1" x14ac:dyDescent="0.35">
      <c r="A204" s="2" t="str">
        <f>IF((ROW()-1)*Basisdaten!B$2&gt;=1440,"",(ROW()-1)*TIME(0,Basisdaten!B$2,0))</f>
        <v/>
      </c>
    </row>
    <row r="205" spans="1:1" ht="50.15" customHeight="1" x14ac:dyDescent="0.35">
      <c r="A205" s="2" t="str">
        <f>IF((ROW()-1)*Basisdaten!B$2&gt;=1440,"",(ROW()-1)*TIME(0,Basisdaten!B$2,0))</f>
        <v/>
      </c>
    </row>
    <row r="206" spans="1:1" ht="50.15" customHeight="1" x14ac:dyDescent="0.35">
      <c r="A206" s="2" t="str">
        <f>IF((ROW()-1)*Basisdaten!B$2&gt;=1440,"",(ROW()-1)*TIME(0,Basisdaten!B$2,0))</f>
        <v/>
      </c>
    </row>
    <row r="207" spans="1:1" ht="50.15" customHeight="1" x14ac:dyDescent="0.35">
      <c r="A207" s="2" t="str">
        <f>IF((ROW()-1)*Basisdaten!B$2&gt;=1440,"",(ROW()-1)*TIME(0,Basisdaten!B$2,0))</f>
        <v/>
      </c>
    </row>
    <row r="208" spans="1:1" ht="50.15" customHeight="1" x14ac:dyDescent="0.35">
      <c r="A208" s="2" t="str">
        <f>IF((ROW()-1)*Basisdaten!B$2&gt;=1440,"",(ROW()-1)*TIME(0,Basisdaten!B$2,0))</f>
        <v/>
      </c>
    </row>
    <row r="209" spans="1:1" ht="50.15" customHeight="1" x14ac:dyDescent="0.35">
      <c r="A209" s="2" t="str">
        <f>IF((ROW()-1)*Basisdaten!B$2&gt;=1440,"",(ROW()-1)*TIME(0,Basisdaten!B$2,0))</f>
        <v/>
      </c>
    </row>
    <row r="210" spans="1:1" ht="50.15" customHeight="1" x14ac:dyDescent="0.35">
      <c r="A210" s="2" t="str">
        <f>IF((ROW()-1)*Basisdaten!B$2&gt;=1440,"",(ROW()-1)*TIME(0,Basisdaten!B$2,0))</f>
        <v/>
      </c>
    </row>
    <row r="211" spans="1:1" ht="50.15" customHeight="1" x14ac:dyDescent="0.35">
      <c r="A211" s="2" t="str">
        <f>IF((ROW()-1)*Basisdaten!B$2&gt;=1440,"",(ROW()-1)*TIME(0,Basisdaten!B$2,0))</f>
        <v/>
      </c>
    </row>
    <row r="212" spans="1:1" ht="50.15" customHeight="1" x14ac:dyDescent="0.35">
      <c r="A212" s="2" t="str">
        <f>IF((ROW()-1)*Basisdaten!B$2&gt;=1440,"",(ROW()-1)*TIME(0,Basisdaten!B$2,0))</f>
        <v/>
      </c>
    </row>
    <row r="213" spans="1:1" ht="50.15" customHeight="1" x14ac:dyDescent="0.35">
      <c r="A213" s="2" t="str">
        <f>IF((ROW()-1)*Basisdaten!B$2&gt;=1440,"",(ROW()-1)*TIME(0,Basisdaten!B$2,0))</f>
        <v/>
      </c>
    </row>
    <row r="214" spans="1:1" ht="50.15" customHeight="1" x14ac:dyDescent="0.35">
      <c r="A214" s="2" t="str">
        <f>IF((ROW()-1)*Basisdaten!B$2&gt;=1440,"",(ROW()-1)*TIME(0,Basisdaten!B$2,0))</f>
        <v/>
      </c>
    </row>
    <row r="215" spans="1:1" ht="50.15" customHeight="1" x14ac:dyDescent="0.35">
      <c r="A215" s="2" t="str">
        <f>IF((ROW()-1)*Basisdaten!B$2&gt;=1440,"",(ROW()-1)*TIME(0,Basisdaten!B$2,0))</f>
        <v/>
      </c>
    </row>
    <row r="216" spans="1:1" ht="50.15" customHeight="1" x14ac:dyDescent="0.35">
      <c r="A216" s="2" t="str">
        <f>IF((ROW()-1)*Basisdaten!B$2&gt;=1440,"",(ROW()-1)*TIME(0,Basisdaten!B$2,0))</f>
        <v/>
      </c>
    </row>
    <row r="217" spans="1:1" ht="50.15" customHeight="1" x14ac:dyDescent="0.35">
      <c r="A217" s="2" t="str">
        <f>IF((ROW()-1)*Basisdaten!B$2&gt;=1440,"",(ROW()-1)*TIME(0,Basisdaten!B$2,0))</f>
        <v/>
      </c>
    </row>
    <row r="218" spans="1:1" ht="50.15" customHeight="1" x14ac:dyDescent="0.35">
      <c r="A218" s="2" t="str">
        <f>IF((ROW()-1)*Basisdaten!B$2&gt;=1440,"",(ROW()-1)*TIME(0,Basisdaten!B$2,0))</f>
        <v/>
      </c>
    </row>
    <row r="219" spans="1:1" ht="50.15" customHeight="1" x14ac:dyDescent="0.35">
      <c r="A219" s="2" t="str">
        <f>IF((ROW()-1)*Basisdaten!B$2&gt;=1440,"",(ROW()-1)*TIME(0,Basisdaten!B$2,0))</f>
        <v/>
      </c>
    </row>
    <row r="220" spans="1:1" ht="50.15" customHeight="1" x14ac:dyDescent="0.35">
      <c r="A220" s="2" t="str">
        <f>IF((ROW()-1)*Basisdaten!B$2&gt;=1440,"",(ROW()-1)*TIME(0,Basisdaten!B$2,0))</f>
        <v/>
      </c>
    </row>
    <row r="221" spans="1:1" ht="50.15" customHeight="1" x14ac:dyDescent="0.35">
      <c r="A221" s="2" t="str">
        <f>IF((ROW()-1)*Basisdaten!B$2&gt;=1440,"",(ROW()-1)*TIME(0,Basisdaten!B$2,0))</f>
        <v/>
      </c>
    </row>
    <row r="222" spans="1:1" ht="50.15" customHeight="1" x14ac:dyDescent="0.35">
      <c r="A222" s="2" t="str">
        <f>IF((ROW()-1)*Basisdaten!B$2&gt;=1440,"",(ROW()-1)*TIME(0,Basisdaten!B$2,0))</f>
        <v/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66C852-A61A-4674-9880-EC2C64D05DC2}">
          <x14:formula1>
            <xm:f>Basisdaten!$E$2:$E$8</xm:f>
          </x14:formula1>
          <xm:sqref>B2:B14 B16:B222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C4A6-8ED8-41D6-9056-D82058DB61C3}">
  <dimension ref="A1"/>
  <sheetViews>
    <sheetView workbookViewId="0">
      <selection activeCell="G5" sqref="G5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Basisdaten</vt:lpstr>
      <vt:lpstr>Statistik</vt:lpstr>
      <vt:lpstr>Vorlage</vt:lpstr>
      <vt:lpstr>05.11.19</vt:lpstr>
      <vt:lpstr>12.11.19</vt:lpstr>
      <vt:lpstr>14.11.19</vt:lpstr>
      <vt:lpstr>15.11.19</vt:lpstr>
      <vt:lpstr>18.11.19</vt:lpstr>
      <vt:lpstr>22.11.19</vt:lpstr>
      <vt:lpstr>29.11.19</vt:lpstr>
      <vt:lpstr>04.12.19</vt:lpstr>
      <vt:lpstr>11.12.19</vt:lpstr>
      <vt:lpstr>13.12.19</vt:lpstr>
      <vt:lpstr>18.12.19</vt:lpstr>
      <vt:lpstr>06.01.20</vt:lpstr>
      <vt:lpstr>08.01.20</vt:lpstr>
      <vt:lpstr>09.01.20</vt:lpstr>
      <vt:lpstr>10.01.20</vt:lpstr>
      <vt:lpstr>16.01.20</vt:lpstr>
      <vt:lpstr>19.01.20</vt:lpstr>
      <vt:lpstr>23.01.20</vt:lpstr>
      <vt:lpstr>29.01.20</vt:lpstr>
      <vt:lpstr>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Schmidt</dc:creator>
  <cp:lastModifiedBy>Hagge, Stephan</cp:lastModifiedBy>
  <dcterms:created xsi:type="dcterms:W3CDTF">2015-06-05T18:19:34Z</dcterms:created>
  <dcterms:modified xsi:type="dcterms:W3CDTF">2020-01-31T13:06:21Z</dcterms:modified>
</cp:coreProperties>
</file>