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ett20_cam_ac_uk/Documents/Working/Cambridge UL/Nepal-FRES/Data_files/Agilent/"/>
    </mc:Choice>
  </mc:AlternateContent>
  <xr:revisionPtr revIDLastSave="40" documentId="13_ncr:1_{124EC5BB-BC8C-8343-85C6-A0A1DF5DCF1B}" xr6:coauthVersionLast="47" xr6:coauthVersionMax="47" xr10:uidLastSave="{50FB8791-3614-40D5-8F72-58CC9C50A199}"/>
  <bookViews>
    <workbookView xWindow="940" yWindow="500" windowWidth="40100" windowHeight="19880" activeTab="2" xr2:uid="{F28B5125-849C-7C48-8A19-D351F7012923}"/>
  </bookViews>
  <sheets>
    <sheet name="raw" sheetId="1" r:id="rId1"/>
    <sheet name="Clean" sheetId="2" r:id="rId2"/>
    <sheet name="Choosing wavelengths" sheetId="3" r:id="rId3"/>
    <sheet name="Averages" sheetId="4" r:id="rId4"/>
    <sheet name="Final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3" l="1"/>
  <c r="E72" i="3"/>
  <c r="F72" i="3"/>
  <c r="G72" i="3"/>
  <c r="H72" i="3"/>
  <c r="I72" i="3"/>
  <c r="J72" i="3"/>
  <c r="K72" i="3"/>
  <c r="K73" i="3" s="1"/>
  <c r="L72" i="3"/>
  <c r="M72" i="3"/>
  <c r="N72" i="3"/>
  <c r="O72" i="3"/>
  <c r="P72" i="3"/>
  <c r="P73" i="3" s="1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D73" i="3"/>
  <c r="E73" i="3"/>
  <c r="F73" i="3"/>
  <c r="G73" i="3"/>
  <c r="H73" i="3"/>
  <c r="I73" i="3"/>
  <c r="J73" i="3"/>
  <c r="L73" i="3"/>
  <c r="M73" i="3"/>
  <c r="N73" i="3"/>
  <c r="O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U68" i="4"/>
  <c r="BU72" i="4" s="1"/>
  <c r="BU74" i="4" s="1"/>
  <c r="BU69" i="4"/>
  <c r="BU58" i="4"/>
  <c r="BU60" i="4" s="1"/>
  <c r="BU67" i="4"/>
  <c r="BU56" i="4"/>
  <c r="BU55" i="4"/>
  <c r="BU54" i="4"/>
  <c r="BU40" i="4"/>
  <c r="BU39" i="4"/>
  <c r="BU38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2" i="4"/>
  <c r="BF72" i="4"/>
  <c r="BF74" i="4" s="1"/>
  <c r="BF58" i="4"/>
  <c r="BF60" i="4" s="1"/>
  <c r="BF69" i="4"/>
  <c r="BF68" i="4"/>
  <c r="BF67" i="4"/>
  <c r="BF56" i="4"/>
  <c r="BF55" i="4"/>
  <c r="BF54" i="4"/>
  <c r="BF40" i="4"/>
  <c r="BF39" i="4"/>
  <c r="BF38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2" i="4"/>
  <c r="AY69" i="4"/>
  <c r="AY68" i="4"/>
  <c r="AY67" i="4"/>
  <c r="AY56" i="4"/>
  <c r="AY55" i="4"/>
  <c r="AY54" i="4"/>
  <c r="AY40" i="4"/>
  <c r="AY39" i="4"/>
  <c r="AY38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2" i="4"/>
  <c r="AT69" i="4"/>
  <c r="AT68" i="4"/>
  <c r="AT67" i="4"/>
  <c r="AT56" i="4"/>
  <c r="AT55" i="4"/>
  <c r="AT54" i="4"/>
  <c r="AT40" i="4"/>
  <c r="AT39" i="4"/>
  <c r="AT38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2" i="4"/>
  <c r="AA69" i="4"/>
  <c r="AA68" i="4"/>
  <c r="AA67" i="4"/>
  <c r="AA56" i="4"/>
  <c r="AA55" i="4"/>
  <c r="AA54" i="4"/>
  <c r="AA40" i="4"/>
  <c r="AA39" i="4"/>
  <c r="AA38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N70" i="4"/>
  <c r="N69" i="4"/>
  <c r="N68" i="4"/>
  <c r="N67" i="4"/>
  <c r="N56" i="4"/>
  <c r="N55" i="4"/>
  <c r="N54" i="4"/>
  <c r="N40" i="4"/>
  <c r="N39" i="4"/>
  <c r="N38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2" i="4"/>
  <c r="BT72" i="4"/>
  <c r="BT74" i="4" s="1"/>
  <c r="BS72" i="4"/>
  <c r="BS74" i="4" s="1"/>
  <c r="BR72" i="4"/>
  <c r="BR74" i="4" s="1"/>
  <c r="BQ72" i="4"/>
  <c r="BQ73" i="4" s="1"/>
  <c r="BP72" i="4"/>
  <c r="BP73" i="4" s="1"/>
  <c r="BO72" i="4"/>
  <c r="BO74" i="4" s="1"/>
  <c r="BN72" i="4"/>
  <c r="BN74" i="4" s="1"/>
  <c r="BM72" i="4"/>
  <c r="BM74" i="4" s="1"/>
  <c r="BL72" i="4"/>
  <c r="BL74" i="4" s="1"/>
  <c r="BK72" i="4"/>
  <c r="BK74" i="4" s="1"/>
  <c r="BJ72" i="4"/>
  <c r="BJ74" i="4" s="1"/>
  <c r="BI72" i="4"/>
  <c r="BI74" i="4" s="1"/>
  <c r="BH72" i="4"/>
  <c r="BH74" i="4" s="1"/>
  <c r="BG72" i="4"/>
  <c r="BG74" i="4" s="1"/>
  <c r="BE72" i="4"/>
  <c r="BE74" i="4" s="1"/>
  <c r="BD72" i="4"/>
  <c r="BD74" i="4" s="1"/>
  <c r="BC72" i="4"/>
  <c r="BC74" i="4" s="1"/>
  <c r="BB72" i="4"/>
  <c r="BB74" i="4" s="1"/>
  <c r="BA72" i="4"/>
  <c r="BA74" i="4" s="1"/>
  <c r="AZ72" i="4"/>
  <c r="AZ74" i="4" s="1"/>
  <c r="AX72" i="4"/>
  <c r="AX73" i="4" s="1"/>
  <c r="AW72" i="4"/>
  <c r="AW74" i="4" s="1"/>
  <c r="AV72" i="4"/>
  <c r="AV74" i="4" s="1"/>
  <c r="AU72" i="4"/>
  <c r="AU74" i="4" s="1"/>
  <c r="AS72" i="4"/>
  <c r="AS74" i="4" s="1"/>
  <c r="AR72" i="4"/>
  <c r="AR74" i="4" s="1"/>
  <c r="AQ72" i="4"/>
  <c r="AQ74" i="4" s="1"/>
  <c r="AP72" i="4"/>
  <c r="AP74" i="4" s="1"/>
  <c r="AO72" i="4"/>
  <c r="AO74" i="4" s="1"/>
  <c r="AN72" i="4"/>
  <c r="AN74" i="4" s="1"/>
  <c r="AM72" i="4"/>
  <c r="AM74" i="4" s="1"/>
  <c r="AL72" i="4"/>
  <c r="AL74" i="4" s="1"/>
  <c r="AK72" i="4"/>
  <c r="AK74" i="4" s="1"/>
  <c r="AJ72" i="4"/>
  <c r="AJ74" i="4" s="1"/>
  <c r="AI72" i="4"/>
  <c r="AI74" i="4" s="1"/>
  <c r="AH72" i="4"/>
  <c r="AH73" i="4" s="1"/>
  <c r="AG72" i="4"/>
  <c r="AG74" i="4" s="1"/>
  <c r="AF72" i="4"/>
  <c r="AF74" i="4" s="1"/>
  <c r="AE72" i="4"/>
  <c r="AE74" i="4" s="1"/>
  <c r="AD72" i="4"/>
  <c r="AD74" i="4" s="1"/>
  <c r="AC72" i="4"/>
  <c r="AC74" i="4" s="1"/>
  <c r="AB72" i="4"/>
  <c r="AB74" i="4" s="1"/>
  <c r="Z72" i="4"/>
  <c r="Z74" i="4" s="1"/>
  <c r="Y72" i="4"/>
  <c r="Y73" i="4" s="1"/>
  <c r="X72" i="4"/>
  <c r="X74" i="4" s="1"/>
  <c r="W72" i="4"/>
  <c r="W74" i="4" s="1"/>
  <c r="V72" i="4"/>
  <c r="V74" i="4" s="1"/>
  <c r="U72" i="4"/>
  <c r="U74" i="4" s="1"/>
  <c r="T72" i="4"/>
  <c r="T74" i="4" s="1"/>
  <c r="S72" i="4"/>
  <c r="S74" i="4" s="1"/>
  <c r="R72" i="4"/>
  <c r="R74" i="4" s="1"/>
  <c r="Q72" i="4"/>
  <c r="Q74" i="4" s="1"/>
  <c r="P72" i="4"/>
  <c r="P74" i="4" s="1"/>
  <c r="O72" i="4"/>
  <c r="O74" i="4" s="1"/>
  <c r="M72" i="4"/>
  <c r="M74" i="4" s="1"/>
  <c r="L72" i="4"/>
  <c r="L74" i="4" s="1"/>
  <c r="K72" i="4"/>
  <c r="K74" i="4" s="1"/>
  <c r="J72" i="4"/>
  <c r="J74" i="4" s="1"/>
  <c r="I72" i="4"/>
  <c r="I74" i="4" s="1"/>
  <c r="H72" i="4"/>
  <c r="H74" i="4" s="1"/>
  <c r="G72" i="4"/>
  <c r="G73" i="4" s="1"/>
  <c r="F72" i="4"/>
  <c r="F74" i="4" s="1"/>
  <c r="E72" i="4"/>
  <c r="E74" i="4" s="1"/>
  <c r="D72" i="4"/>
  <c r="D74" i="4" s="1"/>
  <c r="B70" i="4"/>
  <c r="B69" i="4"/>
  <c r="B68" i="4"/>
  <c r="B67" i="4"/>
  <c r="BT58" i="4"/>
  <c r="BT60" i="4" s="1"/>
  <c r="BS58" i="4"/>
  <c r="BS60" i="4" s="1"/>
  <c r="BR58" i="4"/>
  <c r="BR60" i="4" s="1"/>
  <c r="BQ58" i="4"/>
  <c r="BQ60" i="4" s="1"/>
  <c r="BP58" i="4"/>
  <c r="BP60" i="4" s="1"/>
  <c r="BO58" i="4"/>
  <c r="BO60" i="4" s="1"/>
  <c r="BN58" i="4"/>
  <c r="BN60" i="4" s="1"/>
  <c r="BM58" i="4"/>
  <c r="BM59" i="4" s="1"/>
  <c r="BL58" i="4"/>
  <c r="BL59" i="4" s="1"/>
  <c r="BK58" i="4"/>
  <c r="BK60" i="4" s="1"/>
  <c r="BJ58" i="4"/>
  <c r="BJ60" i="4" s="1"/>
  <c r="BI58" i="4"/>
  <c r="BI60" i="4" s="1"/>
  <c r="BH58" i="4"/>
  <c r="BH60" i="4" s="1"/>
  <c r="BG58" i="4"/>
  <c r="BG60" i="4" s="1"/>
  <c r="BE58" i="4"/>
  <c r="BE60" i="4" s="1"/>
  <c r="BD58" i="4"/>
  <c r="BD60" i="4" s="1"/>
  <c r="BC58" i="4"/>
  <c r="BC60" i="4" s="1"/>
  <c r="BB58" i="4"/>
  <c r="BB60" i="4" s="1"/>
  <c r="BA58" i="4"/>
  <c r="BA60" i="4" s="1"/>
  <c r="AZ58" i="4"/>
  <c r="AZ60" i="4" s="1"/>
  <c r="AX58" i="4"/>
  <c r="AX60" i="4" s="1"/>
  <c r="AW58" i="4"/>
  <c r="AW60" i="4" s="1"/>
  <c r="AV58" i="4"/>
  <c r="AV60" i="4" s="1"/>
  <c r="AU58" i="4"/>
  <c r="AU60" i="4" s="1"/>
  <c r="AS58" i="4"/>
  <c r="AS60" i="4" s="1"/>
  <c r="AR58" i="4"/>
  <c r="AR60" i="4" s="1"/>
  <c r="AQ58" i="4"/>
  <c r="AQ60" i="4" s="1"/>
  <c r="AP58" i="4"/>
  <c r="AP60" i="4" s="1"/>
  <c r="AO58" i="4"/>
  <c r="AO60" i="4" s="1"/>
  <c r="AN58" i="4"/>
  <c r="AN60" i="4" s="1"/>
  <c r="AM58" i="4"/>
  <c r="AM60" i="4" s="1"/>
  <c r="AL58" i="4"/>
  <c r="AL60" i="4" s="1"/>
  <c r="AK58" i="4"/>
  <c r="AK59" i="4" s="1"/>
  <c r="AJ58" i="4"/>
  <c r="AJ60" i="4" s="1"/>
  <c r="AI58" i="4"/>
  <c r="AI60" i="4" s="1"/>
  <c r="AH58" i="4"/>
  <c r="AH60" i="4" s="1"/>
  <c r="AG60" i="4"/>
  <c r="AF60" i="4"/>
  <c r="AE60" i="4"/>
  <c r="AD60" i="4"/>
  <c r="AC60" i="4"/>
  <c r="AB60" i="4"/>
  <c r="Z58" i="4"/>
  <c r="Z60" i="4" s="1"/>
  <c r="Y58" i="4"/>
  <c r="Y59" i="4" s="1"/>
  <c r="X58" i="4"/>
  <c r="X60" i="4" s="1"/>
  <c r="W58" i="4"/>
  <c r="W60" i="4" s="1"/>
  <c r="V58" i="4"/>
  <c r="V60" i="4" s="1"/>
  <c r="U58" i="4"/>
  <c r="U60" i="4" s="1"/>
  <c r="T58" i="4"/>
  <c r="T59" i="4" s="1"/>
  <c r="S58" i="4"/>
  <c r="S60" i="4" s="1"/>
  <c r="R58" i="4"/>
  <c r="R60" i="4" s="1"/>
  <c r="Q58" i="4"/>
  <c r="Q59" i="4" s="1"/>
  <c r="P58" i="4"/>
  <c r="P60" i="4" s="1"/>
  <c r="O58" i="4"/>
  <c r="O60" i="4" s="1"/>
  <c r="M58" i="4"/>
  <c r="M60" i="4" s="1"/>
  <c r="L58" i="4"/>
  <c r="L60" i="4" s="1"/>
  <c r="K58" i="4"/>
  <c r="K60" i="4" s="1"/>
  <c r="J58" i="4"/>
  <c r="J60" i="4" s="1"/>
  <c r="I58" i="4"/>
  <c r="I60" i="4" s="1"/>
  <c r="H58" i="4"/>
  <c r="H59" i="4" s="1"/>
  <c r="G58" i="4"/>
  <c r="G60" i="4" s="1"/>
  <c r="F58" i="4"/>
  <c r="F60" i="4" s="1"/>
  <c r="E58" i="4"/>
  <c r="E60" i="4" s="1"/>
  <c r="D58" i="4"/>
  <c r="D59" i="4" s="1"/>
  <c r="B56" i="4"/>
  <c r="B55" i="4"/>
  <c r="B54" i="4"/>
  <c r="B41" i="4"/>
  <c r="B40" i="4"/>
  <c r="B39" i="4"/>
  <c r="B38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70" i="3"/>
  <c r="B69" i="3"/>
  <c r="B68" i="3"/>
  <c r="B67" i="3"/>
  <c r="E58" i="3"/>
  <c r="E60" i="3" s="1"/>
  <c r="F58" i="3"/>
  <c r="F60" i="3" s="1"/>
  <c r="G58" i="3"/>
  <c r="G60" i="3" s="1"/>
  <c r="H58" i="3"/>
  <c r="H59" i="3" s="1"/>
  <c r="I58" i="3"/>
  <c r="I59" i="3" s="1"/>
  <c r="J58" i="3"/>
  <c r="J59" i="3" s="1"/>
  <c r="K58" i="3"/>
  <c r="K59" i="3" s="1"/>
  <c r="L58" i="3"/>
  <c r="L59" i="3" s="1"/>
  <c r="M58" i="3"/>
  <c r="M60" i="3" s="1"/>
  <c r="N58" i="3"/>
  <c r="N60" i="3" s="1"/>
  <c r="O58" i="3"/>
  <c r="O60" i="3" s="1"/>
  <c r="P58" i="3"/>
  <c r="P59" i="3" s="1"/>
  <c r="Q58" i="3"/>
  <c r="Q59" i="3" s="1"/>
  <c r="R58" i="3"/>
  <c r="R59" i="3" s="1"/>
  <c r="S58" i="3"/>
  <c r="S59" i="3" s="1"/>
  <c r="T58" i="3"/>
  <c r="T60" i="3" s="1"/>
  <c r="U58" i="3"/>
  <c r="U60" i="3" s="1"/>
  <c r="V58" i="3"/>
  <c r="V60" i="3" s="1"/>
  <c r="W58" i="3"/>
  <c r="W60" i="3" s="1"/>
  <c r="X58" i="3"/>
  <c r="X59" i="3" s="1"/>
  <c r="Y58" i="3"/>
  <c r="Y59" i="3" s="1"/>
  <c r="Z58" i="3"/>
  <c r="Z59" i="3" s="1"/>
  <c r="AA58" i="3"/>
  <c r="AA59" i="3" s="1"/>
  <c r="AB58" i="3"/>
  <c r="AB59" i="3" s="1"/>
  <c r="AC58" i="3"/>
  <c r="AC60" i="3" s="1"/>
  <c r="AD58" i="3"/>
  <c r="AD60" i="3" s="1"/>
  <c r="AE58" i="3"/>
  <c r="AE60" i="3" s="1"/>
  <c r="AF58" i="3"/>
  <c r="AF59" i="3" s="1"/>
  <c r="AG58" i="3"/>
  <c r="AG59" i="3" s="1"/>
  <c r="AH58" i="3"/>
  <c r="AH59" i="3" s="1"/>
  <c r="AI58" i="3"/>
  <c r="AI59" i="3" s="1"/>
  <c r="AJ58" i="3"/>
  <c r="AJ59" i="3" s="1"/>
  <c r="AK58" i="3"/>
  <c r="AK60" i="3" s="1"/>
  <c r="AL58" i="3"/>
  <c r="AL60" i="3" s="1"/>
  <c r="AM58" i="3"/>
  <c r="AM60" i="3" s="1"/>
  <c r="AN58" i="3"/>
  <c r="AN59" i="3" s="1"/>
  <c r="AO58" i="3"/>
  <c r="AO59" i="3" s="1"/>
  <c r="AP58" i="3"/>
  <c r="AP59" i="3" s="1"/>
  <c r="AQ58" i="3"/>
  <c r="AQ59" i="3" s="1"/>
  <c r="AR58" i="3"/>
  <c r="AR59" i="3" s="1"/>
  <c r="AS58" i="3"/>
  <c r="AS60" i="3" s="1"/>
  <c r="AT58" i="3"/>
  <c r="AT60" i="3" s="1"/>
  <c r="AU58" i="3"/>
  <c r="AU60" i="3" s="1"/>
  <c r="AV58" i="3"/>
  <c r="AV59" i="3" s="1"/>
  <c r="AW58" i="3"/>
  <c r="AW59" i="3" s="1"/>
  <c r="AX58" i="3"/>
  <c r="AX59" i="3" s="1"/>
  <c r="AY58" i="3"/>
  <c r="AY59" i="3" s="1"/>
  <c r="AZ58" i="3"/>
  <c r="AZ59" i="3" s="1"/>
  <c r="BA58" i="3"/>
  <c r="BA60" i="3" s="1"/>
  <c r="BB58" i="3"/>
  <c r="BB60" i="3" s="1"/>
  <c r="BC58" i="3"/>
  <c r="BC60" i="3" s="1"/>
  <c r="BD58" i="3"/>
  <c r="BD59" i="3" s="1"/>
  <c r="BE58" i="3"/>
  <c r="BE59" i="3" s="1"/>
  <c r="BF58" i="3"/>
  <c r="BF59" i="3" s="1"/>
  <c r="BG58" i="3"/>
  <c r="BG59" i="3" s="1"/>
  <c r="BH58" i="3"/>
  <c r="BH59" i="3" s="1"/>
  <c r="BI58" i="3"/>
  <c r="BI60" i="3" s="1"/>
  <c r="BJ58" i="3"/>
  <c r="BJ60" i="3" s="1"/>
  <c r="BK58" i="3"/>
  <c r="BK60" i="3" s="1"/>
  <c r="BL58" i="3"/>
  <c r="BL59" i="3" s="1"/>
  <c r="BM58" i="3"/>
  <c r="BM59" i="3" s="1"/>
  <c r="BN58" i="3"/>
  <c r="BN59" i="3" s="1"/>
  <c r="BO58" i="3"/>
  <c r="BO59" i="3" s="1"/>
  <c r="E59" i="3"/>
  <c r="F59" i="3"/>
  <c r="G59" i="3"/>
  <c r="M59" i="3"/>
  <c r="N59" i="3"/>
  <c r="O59" i="3"/>
  <c r="T59" i="3"/>
  <c r="U59" i="3"/>
  <c r="V59" i="3"/>
  <c r="W59" i="3"/>
  <c r="AC59" i="3"/>
  <c r="AD59" i="3"/>
  <c r="AE59" i="3"/>
  <c r="AL59" i="3"/>
  <c r="AM59" i="3"/>
  <c r="AT59" i="3"/>
  <c r="AU59" i="3"/>
  <c r="BB59" i="3"/>
  <c r="BC59" i="3"/>
  <c r="BJ59" i="3"/>
  <c r="BK59" i="3"/>
  <c r="D58" i="3"/>
  <c r="D59" i="3" s="1"/>
  <c r="B41" i="3"/>
  <c r="B34" i="3"/>
  <c r="B33" i="3"/>
  <c r="B32" i="3"/>
  <c r="B31" i="3"/>
  <c r="B30" i="3"/>
  <c r="B29" i="3"/>
  <c r="B28" i="3"/>
  <c r="B27" i="3"/>
  <c r="B26" i="3"/>
  <c r="B25" i="3"/>
  <c r="B4" i="3"/>
  <c r="B56" i="3"/>
  <c r="B40" i="3"/>
  <c r="B24" i="3"/>
  <c r="B23" i="3"/>
  <c r="B22" i="3"/>
  <c r="B21" i="3"/>
  <c r="B20" i="3"/>
  <c r="B19" i="3"/>
  <c r="B18" i="3"/>
  <c r="B17" i="3"/>
  <c r="B16" i="3"/>
  <c r="B15" i="3"/>
  <c r="B3" i="3"/>
  <c r="B55" i="3"/>
  <c r="B39" i="3"/>
  <c r="B14" i="3"/>
  <c r="B13" i="3"/>
  <c r="B12" i="3"/>
  <c r="B11" i="3"/>
  <c r="B10" i="3"/>
  <c r="B9" i="3"/>
  <c r="B8" i="3"/>
  <c r="B7" i="3"/>
  <c r="B6" i="3"/>
  <c r="B5" i="3"/>
  <c r="B2" i="3"/>
  <c r="B54" i="3"/>
  <c r="B38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U73" i="4" l="1"/>
  <c r="BU59" i="4"/>
  <c r="BF73" i="4"/>
  <c r="BF59" i="4"/>
  <c r="AY58" i="4"/>
  <c r="AY60" i="4" s="1"/>
  <c r="AA72" i="4"/>
  <c r="AA74" i="4" s="1"/>
  <c r="AY72" i="4"/>
  <c r="AY73" i="4"/>
  <c r="AY74" i="4"/>
  <c r="AT72" i="4"/>
  <c r="AT74" i="4" s="1"/>
  <c r="AT58" i="4"/>
  <c r="AT60" i="4" s="1"/>
  <c r="AY59" i="4"/>
  <c r="N72" i="4"/>
  <c r="N74" i="4" s="1"/>
  <c r="N58" i="4"/>
  <c r="N60" i="4" s="1"/>
  <c r="AA58" i="4"/>
  <c r="AA60" i="4" s="1"/>
  <c r="AT73" i="4"/>
  <c r="AA73" i="4"/>
  <c r="Q60" i="4"/>
  <c r="N73" i="4"/>
  <c r="N59" i="4"/>
  <c r="BQ59" i="4"/>
  <c r="H60" i="4"/>
  <c r="Y60" i="4"/>
  <c r="AH59" i="4"/>
  <c r="AP59" i="4"/>
  <c r="AZ59" i="4"/>
  <c r="BI59" i="4"/>
  <c r="D73" i="4"/>
  <c r="L73" i="4"/>
  <c r="U73" i="4"/>
  <c r="AD73" i="4"/>
  <c r="AL73" i="4"/>
  <c r="AU73" i="4"/>
  <c r="BD73" i="4"/>
  <c r="BM73" i="4"/>
  <c r="I59" i="4"/>
  <c r="R59" i="4"/>
  <c r="Z59" i="4"/>
  <c r="AI59" i="4"/>
  <c r="AQ59" i="4"/>
  <c r="BA59" i="4"/>
  <c r="BJ59" i="4"/>
  <c r="BR59" i="4"/>
  <c r="E73" i="4"/>
  <c r="M73" i="4"/>
  <c r="V73" i="4"/>
  <c r="AE73" i="4"/>
  <c r="AM73" i="4"/>
  <c r="AV73" i="4"/>
  <c r="BE73" i="4"/>
  <c r="BN73" i="4"/>
  <c r="J59" i="4"/>
  <c r="S59" i="4"/>
  <c r="AB59" i="4"/>
  <c r="AJ59" i="4"/>
  <c r="AR59" i="4"/>
  <c r="BB59" i="4"/>
  <c r="BK59" i="4"/>
  <c r="BS59" i="4"/>
  <c r="F73" i="4"/>
  <c r="O73" i="4"/>
  <c r="W73" i="4"/>
  <c r="AF73" i="4"/>
  <c r="AN73" i="4"/>
  <c r="AW73" i="4"/>
  <c r="BG73" i="4"/>
  <c r="BO73" i="4"/>
  <c r="G74" i="4"/>
  <c r="BP74" i="4"/>
  <c r="BQ74" i="4"/>
  <c r="K59" i="4"/>
  <c r="AS59" i="4"/>
  <c r="BT59" i="4"/>
  <c r="AK60" i="4"/>
  <c r="BL60" i="4"/>
  <c r="AO73" i="4"/>
  <c r="AX74" i="4"/>
  <c r="D60" i="4"/>
  <c r="BM60" i="4"/>
  <c r="H73" i="4"/>
  <c r="Q73" i="4"/>
  <c r="AP73" i="4"/>
  <c r="AZ73" i="4"/>
  <c r="BI73" i="4"/>
  <c r="Y74" i="4"/>
  <c r="AH74" i="4"/>
  <c r="E59" i="4"/>
  <c r="M59" i="4"/>
  <c r="V59" i="4"/>
  <c r="AE59" i="4"/>
  <c r="AM59" i="4"/>
  <c r="AV59" i="4"/>
  <c r="BE59" i="4"/>
  <c r="BN59" i="4"/>
  <c r="I73" i="4"/>
  <c r="R73" i="4"/>
  <c r="Z73" i="4"/>
  <c r="AI73" i="4"/>
  <c r="AQ73" i="4"/>
  <c r="BA73" i="4"/>
  <c r="BJ73" i="4"/>
  <c r="BR73" i="4"/>
  <c r="AC59" i="4"/>
  <c r="BC59" i="4"/>
  <c r="T60" i="4"/>
  <c r="AG73" i="4"/>
  <c r="BH73" i="4"/>
  <c r="L59" i="4"/>
  <c r="BD59" i="4"/>
  <c r="F59" i="4"/>
  <c r="O59" i="4"/>
  <c r="W59" i="4"/>
  <c r="AF59" i="4"/>
  <c r="AN59" i="4"/>
  <c r="AW59" i="4"/>
  <c r="BG59" i="4"/>
  <c r="BO59" i="4"/>
  <c r="J73" i="4"/>
  <c r="S73" i="4"/>
  <c r="AB73" i="4"/>
  <c r="AJ73" i="4"/>
  <c r="AR73" i="4"/>
  <c r="BB73" i="4"/>
  <c r="BK73" i="4"/>
  <c r="BS73" i="4"/>
  <c r="P73" i="4"/>
  <c r="X73" i="4"/>
  <c r="U59" i="4"/>
  <c r="AD59" i="4"/>
  <c r="AL59" i="4"/>
  <c r="AU59" i="4"/>
  <c r="G59" i="4"/>
  <c r="P59" i="4"/>
  <c r="X59" i="4"/>
  <c r="AG59" i="4"/>
  <c r="AO59" i="4"/>
  <c r="AX59" i="4"/>
  <c r="BH59" i="4"/>
  <c r="BP59" i="4"/>
  <c r="K73" i="4"/>
  <c r="T73" i="4"/>
  <c r="AC73" i="4"/>
  <c r="AK73" i="4"/>
  <c r="AS73" i="4"/>
  <c r="BC73" i="4"/>
  <c r="BL73" i="4"/>
  <c r="BT73" i="4"/>
  <c r="BA59" i="3"/>
  <c r="AK59" i="3"/>
  <c r="D60" i="3"/>
  <c r="BH60" i="3"/>
  <c r="AZ60" i="3"/>
  <c r="AR60" i="3"/>
  <c r="AJ60" i="3"/>
  <c r="AB60" i="3"/>
  <c r="L60" i="3"/>
  <c r="BO60" i="3"/>
  <c r="BG60" i="3"/>
  <c r="AY60" i="3"/>
  <c r="AQ60" i="3"/>
  <c r="AI60" i="3"/>
  <c r="AA60" i="3"/>
  <c r="S60" i="3"/>
  <c r="K60" i="3"/>
  <c r="BN60" i="3"/>
  <c r="BF60" i="3"/>
  <c r="AX60" i="3"/>
  <c r="AP60" i="3"/>
  <c r="AH60" i="3"/>
  <c r="Z60" i="3"/>
  <c r="R60" i="3"/>
  <c r="J60" i="3"/>
  <c r="BM60" i="3"/>
  <c r="BE60" i="3"/>
  <c r="AW60" i="3"/>
  <c r="AO60" i="3"/>
  <c r="AG60" i="3"/>
  <c r="Y60" i="3"/>
  <c r="Q60" i="3"/>
  <c r="I60" i="3"/>
  <c r="BI59" i="3"/>
  <c r="AS59" i="3"/>
  <c r="BL60" i="3"/>
  <c r="BD60" i="3"/>
  <c r="AV60" i="3"/>
  <c r="AN60" i="3"/>
  <c r="AF60" i="3"/>
  <c r="X60" i="3"/>
  <c r="P60" i="3"/>
  <c r="H60" i="3"/>
  <c r="AA59" i="4" l="1"/>
  <c r="AT59" i="4"/>
</calcChain>
</file>

<file path=xl/sharedStrings.xml><?xml version="1.0" encoding="utf-8"?>
<sst xmlns="http://schemas.openxmlformats.org/spreadsheetml/2006/main" count="1449" uniqueCount="716">
  <si>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</si>
  <si>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</si>
  <si>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</si>
  <si>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</si>
  <si>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</si>
  <si>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</si>
  <si>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</si>
  <si>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</si>
  <si>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</si>
  <si>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</si>
  <si>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</si>
  <si>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</si>
  <si>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</si>
  <si>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</si>
  <si>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</si>
  <si>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</si>
  <si>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</si>
  <si>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</si>
  <si>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</si>
  <si>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</si>
  <si>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</si>
  <si>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</si>
  <si>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</si>
  <si>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</si>
  <si>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</si>
  <si>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</si>
  <si>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</si>
  <si>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</si>
  <si>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</si>
  <si>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</si>
  <si>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</si>
  <si>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</si>
  <si>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</si>
  <si>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</si>
  <si>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</si>
  <si>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</si>
  <si>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</si>
  <si>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</si>
  <si>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</si>
  <si>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</si>
  <si>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</si>
  <si>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</si>
  <si>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</si>
  <si>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</si>
  <si>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</si>
  <si>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</si>
  <si>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</si>
  <si>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</si>
  <si>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</si>
  <si>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</si>
  <si>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</si>
  <si>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</si>
  <si>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</si>
  <si>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</si>
  <si>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</si>
  <si>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</si>
  <si>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</si>
  <si>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</si>
  <si>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</si>
  <si>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</si>
  <si>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</si>
  <si>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</si>
  <si>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</si>
  <si>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</si>
  <si>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</si>
  <si>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</si>
  <si>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Blank</t>
  </si>
  <si>
    <t>--</t>
  </si>
  <si>
    <t>A</t>
  </si>
  <si>
    <t>B</t>
  </si>
  <si>
    <t>C</t>
  </si>
  <si>
    <t>D</t>
  </si>
  <si>
    <t>E</t>
  </si>
  <si>
    <t>F</t>
  </si>
  <si>
    <t>G</t>
  </si>
  <si>
    <t>0.01944 !</t>
  </si>
  <si>
    <t>0.01997 !</t>
  </si>
  <si>
    <t>10.46783 !</t>
  </si>
  <si>
    <t>0.01935 !</t>
  </si>
  <si>
    <t>4.21051 !</t>
  </si>
  <si>
    <t>0.020998 !</t>
  </si>
  <si>
    <t>4.22210 !</t>
  </si>
  <si>
    <t>0.02000 !</t>
  </si>
  <si>
    <t>8.44477 !</t>
  </si>
  <si>
    <t>2.10762 !</t>
  </si>
  <si>
    <t>8.39119 !</t>
  </si>
  <si>
    <t>0.12770 !</t>
  </si>
  <si>
    <t>H</t>
  </si>
  <si>
    <t>I</t>
  </si>
  <si>
    <t>SPS-SW2 10%</t>
  </si>
  <si>
    <t>0.02050 Q</t>
  </si>
  <si>
    <t>0.02423 S</t>
  </si>
  <si>
    <t>0.02416 S</t>
  </si>
  <si>
    <t>0.02597 S</t>
  </si>
  <si>
    <t>1.10974 Q</t>
  </si>
  <si>
    <t>1.09108 S</t>
  </si>
  <si>
    <t>Uncal</t>
  </si>
  <si>
    <t>1.12828 S</t>
  </si>
  <si>
    <t>1.12233 S</t>
  </si>
  <si>
    <t>1.12339 S</t>
  </si>
  <si>
    <t>1.06325 S</t>
  </si>
  <si>
    <t>0.00720 S</t>
  </si>
  <si>
    <t>0.00809 Q</t>
  </si>
  <si>
    <t>0.00825 Q</t>
  </si>
  <si>
    <t>0.01015 S</t>
  </si>
  <si>
    <t>0.00889 S</t>
  </si>
  <si>
    <t>0.01207 Q</t>
  </si>
  <si>
    <t>0.11370 Q</t>
  </si>
  <si>
    <t>0.06600 Q</t>
  </si>
  <si>
    <t>-0.00788 Su</t>
  </si>
  <si>
    <t>0.000169 S</t>
  </si>
  <si>
    <t>0.00491 S</t>
  </si>
  <si>
    <t>0.00494 S</t>
  </si>
  <si>
    <t>0.78099 Q</t>
  </si>
  <si>
    <t>1.63055 S</t>
  </si>
  <si>
    <t>1.14484 S</t>
  </si>
  <si>
    <t>1.22397 S</t>
  </si>
  <si>
    <t>1.08460 S</t>
  </si>
  <si>
    <t>1.11252 S</t>
  </si>
  <si>
    <t>SLRS-6</t>
  </si>
  <si>
    <t>0.02759 Q</t>
  </si>
  <si>
    <t>0.03026 S</t>
  </si>
  <si>
    <t>0.01374 S</t>
  </si>
  <si>
    <t>0.01591 S</t>
  </si>
  <si>
    <t>9.25309 S</t>
  </si>
  <si>
    <t>9.38804 S</t>
  </si>
  <si>
    <t>9.39274 S</t>
  </si>
  <si>
    <t>9.29010 S</t>
  </si>
  <si>
    <t>9.01669 S</t>
  </si>
  <si>
    <t>0.07762 S</t>
  </si>
  <si>
    <t>0.08102 S</t>
  </si>
  <si>
    <t>0.07868 S</t>
  </si>
  <si>
    <t>0.52643 Q</t>
  </si>
  <si>
    <t>0.47877 S</t>
  </si>
  <si>
    <t>0.000688 S</t>
  </si>
  <si>
    <t>0.00217 S</t>
  </si>
  <si>
    <t>0.00249 S</t>
  </si>
  <si>
    <t>2.89510 S</t>
  </si>
  <si>
    <t>2.06295 S</t>
  </si>
  <si>
    <t>2.03582 S</t>
  </si>
  <si>
    <t>1.86165 S</t>
  </si>
  <si>
    <t>1.88419 S</t>
  </si>
  <si>
    <t>2.38956 S</t>
  </si>
  <si>
    <t>2.38960 S</t>
  </si>
  <si>
    <t>2.40545 S</t>
  </si>
  <si>
    <t>2.38567 S</t>
  </si>
  <si>
    <t>2.39436 S</t>
  </si>
  <si>
    <t>2.40115 S</t>
  </si>
  <si>
    <t>NEP24-001</t>
  </si>
  <si>
    <t>NEP24-002</t>
  </si>
  <si>
    <t>####</t>
  </si>
  <si>
    <t>-0.00014 u</t>
  </si>
  <si>
    <t>0.00033 u</t>
  </si>
  <si>
    <t>-0.00024 u</t>
  </si>
  <si>
    <t>0.00092 u</t>
  </si>
  <si>
    <t>0.00065 u</t>
  </si>
  <si>
    <t>0.00031 u</t>
  </si>
  <si>
    <t>NEP24-003</t>
  </si>
  <si>
    <t>0.00237 u</t>
  </si>
  <si>
    <t>0.00025 u</t>
  </si>
  <si>
    <t>-0.00004 u</t>
  </si>
  <si>
    <t>0.00003 u</t>
  </si>
  <si>
    <t>-0.00328 u</t>
  </si>
  <si>
    <t>0.00008 u</t>
  </si>
  <si>
    <t>0.00241 u</t>
  </si>
  <si>
    <t>NEP24-005</t>
  </si>
  <si>
    <t>-0.00015 u</t>
  </si>
  <si>
    <t>0.00229 u</t>
  </si>
  <si>
    <t>0.00005 u</t>
  </si>
  <si>
    <t>-0.00091 u</t>
  </si>
  <si>
    <t>0.00036 u</t>
  </si>
  <si>
    <t>0.00004 u</t>
  </si>
  <si>
    <t>-0.00682 u</t>
  </si>
  <si>
    <t>0.00109 u</t>
  </si>
  <si>
    <t>0.00141 u</t>
  </si>
  <si>
    <t>0.00654 u</t>
  </si>
  <si>
    <t>-0.29930 u</t>
  </si>
  <si>
    <t>0.00013 u</t>
  </si>
  <si>
    <t>0.00018 u</t>
  </si>
  <si>
    <t>0.61837 u</t>
  </si>
  <si>
    <t>-0.01166 u</t>
  </si>
  <si>
    <t>0.07608 u</t>
  </si>
  <si>
    <t>0.00571 u</t>
  </si>
  <si>
    <t>0.00002 u</t>
  </si>
  <si>
    <t>0.00377 u</t>
  </si>
  <si>
    <t>-0.05864 u</t>
  </si>
  <si>
    <t>0.00619 u</t>
  </si>
  <si>
    <t>0.00496 u</t>
  </si>
  <si>
    <t>NEP24-006</t>
  </si>
  <si>
    <t>0.00000 u</t>
  </si>
  <si>
    <t>0.00384 u</t>
  </si>
  <si>
    <t>0.00145 u</t>
  </si>
  <si>
    <t>-0.00101 u</t>
  </si>
  <si>
    <t>-0.00019 u</t>
  </si>
  <si>
    <t>-0.00061 u</t>
  </si>
  <si>
    <t>-0.00100 u</t>
  </si>
  <si>
    <t>-0.00087 u</t>
  </si>
  <si>
    <t>-0.00170 u</t>
  </si>
  <si>
    <t>0.00154 u</t>
  </si>
  <si>
    <t>-0.13821 u</t>
  </si>
  <si>
    <t>0.00019 u</t>
  </si>
  <si>
    <t>0.00020 u</t>
  </si>
  <si>
    <t>-0.01721 u</t>
  </si>
  <si>
    <t>0.05434 u</t>
  </si>
  <si>
    <t>-0.00114 u</t>
  </si>
  <si>
    <t>0.00269 u</t>
  </si>
  <si>
    <t>0.01700 u</t>
  </si>
  <si>
    <t>0.00829 u</t>
  </si>
  <si>
    <t>-0.00269 u</t>
  </si>
  <si>
    <t>0.00006 u</t>
  </si>
  <si>
    <t>NEP24-008</t>
  </si>
  <si>
    <t>0.00023 u</t>
  </si>
  <si>
    <t>0.00278 u</t>
  </si>
  <si>
    <t>0.00041 u</t>
  </si>
  <si>
    <t>0.00134 u</t>
  </si>
  <si>
    <t>-0.00123 u</t>
  </si>
  <si>
    <t>0.00049 u</t>
  </si>
  <si>
    <t>-0.00013 u</t>
  </si>
  <si>
    <t>-0.00173 u</t>
  </si>
  <si>
    <t>-0.00029 u</t>
  </si>
  <si>
    <t>0.00204 u</t>
  </si>
  <si>
    <t>0.01770 u</t>
  </si>
  <si>
    <t>0.00061 u</t>
  </si>
  <si>
    <t>0.04313 u</t>
  </si>
  <si>
    <t>0.03852 u</t>
  </si>
  <si>
    <t>0.01385 u</t>
  </si>
  <si>
    <t>-0.00048 u</t>
  </si>
  <si>
    <t>-0.04496 u</t>
  </si>
  <si>
    <t>0.00592 u</t>
  </si>
  <si>
    <t>NEP24-010</t>
  </si>
  <si>
    <t>0.00015 u</t>
  </si>
  <si>
    <t>-0.00064 u</t>
  </si>
  <si>
    <t>-0.00022 u</t>
  </si>
  <si>
    <t>-0.00263 u</t>
  </si>
  <si>
    <t>-0.00111 u</t>
  </si>
  <si>
    <t>-0.00006 u</t>
  </si>
  <si>
    <t>0.42042 u</t>
  </si>
  <si>
    <t>0.00017 u</t>
  </si>
  <si>
    <t>0.00014 u</t>
  </si>
  <si>
    <t>0.10143 u</t>
  </si>
  <si>
    <t>NEP24-011</t>
  </si>
  <si>
    <t>0.00010 u</t>
  </si>
  <si>
    <t>-0.00010 u</t>
  </si>
  <si>
    <t>0.00224 u</t>
  </si>
  <si>
    <t>0.00208 u</t>
  </si>
  <si>
    <t>0.00011 u</t>
  </si>
  <si>
    <t>0.10270 u</t>
  </si>
  <si>
    <t>NEP24-012</t>
  </si>
  <si>
    <t>0.00039 u</t>
  </si>
  <si>
    <t>-0.00169 u</t>
  </si>
  <si>
    <t>-0.00032 u</t>
  </si>
  <si>
    <t>-0.00036 u</t>
  </si>
  <si>
    <t>-0.00140 u</t>
  </si>
  <si>
    <t>-0.00151 u</t>
  </si>
  <si>
    <t>-0.16170 u</t>
  </si>
  <si>
    <t>0.00058 u</t>
  </si>
  <si>
    <t>0.10822 u</t>
  </si>
  <si>
    <t>-0.00113 u</t>
  </si>
  <si>
    <t>0.00112 u</t>
  </si>
  <si>
    <t>0.00254 u</t>
  </si>
  <si>
    <t>0.00374 u</t>
  </si>
  <si>
    <t>0.00123 u</t>
  </si>
  <si>
    <t>NEP24-014</t>
  </si>
  <si>
    <t>-0.17526 u</t>
  </si>
  <si>
    <t>NEP24-015</t>
  </si>
  <si>
    <t>-0.00066 u</t>
  </si>
  <si>
    <t>0.00242 u</t>
  </si>
  <si>
    <t>0.00270 u</t>
  </si>
  <si>
    <t>0.07456 u</t>
  </si>
  <si>
    <t>0.05867 u</t>
  </si>
  <si>
    <t>0.05303 u</t>
  </si>
  <si>
    <t>0.00811 u</t>
  </si>
  <si>
    <t>-0.30595 u</t>
  </si>
  <si>
    <t>1.07917 u</t>
  </si>
  <si>
    <t>-0.08977 u</t>
  </si>
  <si>
    <t>0.00030 u</t>
  </si>
  <si>
    <t>NEP24-016</t>
  </si>
  <si>
    <t>0.00222 u</t>
  </si>
  <si>
    <t>-0.13770 u</t>
  </si>
  <si>
    <t>0.06694 u</t>
  </si>
  <si>
    <t>0.10723 u</t>
  </si>
  <si>
    <t>NEP24-017</t>
  </si>
  <si>
    <t>0.00028 u</t>
  </si>
  <si>
    <t>0.00029 u</t>
  </si>
  <si>
    <t>0.00105 u</t>
  </si>
  <si>
    <t>0.00118 u</t>
  </si>
  <si>
    <t>0.00113 u</t>
  </si>
  <si>
    <t>0.00073 u</t>
  </si>
  <si>
    <t>-0.10550 u</t>
  </si>
  <si>
    <t>0.00021 u</t>
  </si>
  <si>
    <t>0.06449 u</t>
  </si>
  <si>
    <t>0.05722 u</t>
  </si>
  <si>
    <t>NEP24-018</t>
  </si>
  <si>
    <t>0.00034 u</t>
  </si>
  <si>
    <t>0.00464 u</t>
  </si>
  <si>
    <t>-0.00163 u</t>
  </si>
  <si>
    <t>-0.00043 u</t>
  </si>
  <si>
    <t>-0.00046 u</t>
  </si>
  <si>
    <t>-0.00086 u</t>
  </si>
  <si>
    <t>0.00175 u</t>
  </si>
  <si>
    <t>0.07238 u</t>
  </si>
  <si>
    <t>NEP24-019</t>
  </si>
  <si>
    <t>-0.00138 u</t>
  </si>
  <si>
    <t>-0.00665 u</t>
  </si>
  <si>
    <t>0.00096 u</t>
  </si>
  <si>
    <t>0.00276 u</t>
  </si>
  <si>
    <t>-0.19129 u</t>
  </si>
  <si>
    <t>0.08296 u</t>
  </si>
  <si>
    <t>0.03014 u</t>
  </si>
  <si>
    <t>NEP24-020</t>
  </si>
  <si>
    <t>0.00064 u</t>
  </si>
  <si>
    <t>0.00285 u</t>
  </si>
  <si>
    <t>-0.00088 u</t>
  </si>
  <si>
    <t>-0.00083 u</t>
  </si>
  <si>
    <t>0.00191 u</t>
  </si>
  <si>
    <t>0.02089 u</t>
  </si>
  <si>
    <t>0.00066 u</t>
  </si>
  <si>
    <t>0.00057 u</t>
  </si>
  <si>
    <t>NEP24-021</t>
  </si>
  <si>
    <t>0.00129 u</t>
  </si>
  <si>
    <t>0.00054 u</t>
  </si>
  <si>
    <t>0.00074 u</t>
  </si>
  <si>
    <t>0.00319 u</t>
  </si>
  <si>
    <t>0.13474 u</t>
  </si>
  <si>
    <t>NEP24-022</t>
  </si>
  <si>
    <t>0.00176 u</t>
  </si>
  <si>
    <t>0.00050 u</t>
  </si>
  <si>
    <t>0.00116 u</t>
  </si>
  <si>
    <t>0.00119 u</t>
  </si>
  <si>
    <t>0.00104 u</t>
  </si>
  <si>
    <t>0.10812 u</t>
  </si>
  <si>
    <t>0.01773 u</t>
  </si>
  <si>
    <t>0.04110 u</t>
  </si>
  <si>
    <t>0.04277 u</t>
  </si>
  <si>
    <t>NEP24-023</t>
  </si>
  <si>
    <t>0.00268 u</t>
  </si>
  <si>
    <t>-0.00081 u</t>
  </si>
  <si>
    <t>-0.00037 u</t>
  </si>
  <si>
    <t>-0.00092 u</t>
  </si>
  <si>
    <t>-0.00050 u</t>
  </si>
  <si>
    <t>0.00326 u</t>
  </si>
  <si>
    <t>0.00016 u</t>
  </si>
  <si>
    <t>0.05121 u</t>
  </si>
  <si>
    <t>0.07646 u</t>
  </si>
  <si>
    <t>NEP24-025</t>
  </si>
  <si>
    <t>0.00081 u</t>
  </si>
  <si>
    <t>0.00498 u</t>
  </si>
  <si>
    <t>-0.00077 u</t>
  </si>
  <si>
    <t>-0.00330 u</t>
  </si>
  <si>
    <t>-0.00058 u</t>
  </si>
  <si>
    <t>-0.01142 u</t>
  </si>
  <si>
    <t>0.00009 u</t>
  </si>
  <si>
    <t>-0.00007 u</t>
  </si>
  <si>
    <t>0.00024 u</t>
  </si>
  <si>
    <t>NEP24-026</t>
  </si>
  <si>
    <t>0.00128 u</t>
  </si>
  <si>
    <t>0.00217 u</t>
  </si>
  <si>
    <t>-0.18533 u</t>
  </si>
  <si>
    <t>0.05463 u</t>
  </si>
  <si>
    <t>0.00678 u</t>
  </si>
  <si>
    <t>0.00055 u</t>
  </si>
  <si>
    <t>0.00076 u</t>
  </si>
  <si>
    <t>NEP24-027</t>
  </si>
  <si>
    <t>-0.00025 u</t>
  </si>
  <si>
    <t>0.00732 u</t>
  </si>
  <si>
    <t>-0.41514 u</t>
  </si>
  <si>
    <t>0.00032 u</t>
  </si>
  <si>
    <t>0.08749 u</t>
  </si>
  <si>
    <t>NEP24-028</t>
  </si>
  <si>
    <t>-0.00129 u</t>
  </si>
  <si>
    <t>-0.00052 u</t>
  </si>
  <si>
    <t>-0.00293 u</t>
  </si>
  <si>
    <t>0.00330 u</t>
  </si>
  <si>
    <t>-0.11696 u</t>
  </si>
  <si>
    <t>0.02237 u</t>
  </si>
  <si>
    <t>0.05501 u</t>
  </si>
  <si>
    <t>NEP24-033</t>
  </si>
  <si>
    <t>0.12038 o</t>
  </si>
  <si>
    <t>0.11837 o</t>
  </si>
  <si>
    <t>0.16119 o</t>
  </si>
  <si>
    <t>0.17112 o</t>
  </si>
  <si>
    <t>0.16455 o</t>
  </si>
  <si>
    <t>0.17504 o</t>
  </si>
  <si>
    <t>0.17079 o</t>
  </si>
  <si>
    <t>0.15070 o</t>
  </si>
  <si>
    <t>NEP24-034</t>
  </si>
  <si>
    <t>0.00142 u</t>
  </si>
  <si>
    <t>-0.00174 u</t>
  </si>
  <si>
    <t>0.00177 u</t>
  </si>
  <si>
    <t>0.00324 u</t>
  </si>
  <si>
    <t>-0.10984 u</t>
  </si>
  <si>
    <t>0.02256 u</t>
  </si>
  <si>
    <t>0.01655 u</t>
  </si>
  <si>
    <t>0.01668 u</t>
  </si>
  <si>
    <t>0.03811 u</t>
  </si>
  <si>
    <t>NEP24-038</t>
  </si>
  <si>
    <t>0.00417 u</t>
  </si>
  <si>
    <t>-0.00047 u</t>
  </si>
  <si>
    <t>0.00063 u</t>
  </si>
  <si>
    <t>-0.00417 u</t>
  </si>
  <si>
    <t>0.00167 u</t>
  </si>
  <si>
    <t>0.00323 u</t>
  </si>
  <si>
    <t>-0.00031 u</t>
  </si>
  <si>
    <t>0.11212 u</t>
  </si>
  <si>
    <t>0.07441 u</t>
  </si>
  <si>
    <t>NEP24-040</t>
  </si>
  <si>
    <t>0.00074 !u</t>
  </si>
  <si>
    <t>0.00399 !u</t>
  </si>
  <si>
    <t>0.00411 !</t>
  </si>
  <si>
    <t>0.00417 !</t>
  </si>
  <si>
    <t>0.00413 !</t>
  </si>
  <si>
    <t>0.00410 !</t>
  </si>
  <si>
    <t>0.00785 !</t>
  </si>
  <si>
    <t>0.00523 !</t>
  </si>
  <si>
    <t>0.00412 !</t>
  </si>
  <si>
    <t>0.00398 !</t>
  </si>
  <si>
    <t>4.13278 !</t>
  </si>
  <si>
    <t>4.15183 !</t>
  </si>
  <si>
    <t>4.09572 !</t>
  </si>
  <si>
    <t>3.87951 !</t>
  </si>
  <si>
    <t>4.05293 !</t>
  </si>
  <si>
    <t>4.14552 !</t>
  </si>
  <si>
    <t>4.18480 !</t>
  </si>
  <si>
    <t>4.12728 !</t>
  </si>
  <si>
    <t>3.96867 !</t>
  </si>
  <si>
    <t>3.96666 !</t>
  </si>
  <si>
    <t>3.94590 !</t>
  </si>
  <si>
    <t>-0.00109 !u</t>
  </si>
  <si>
    <t>-0.00034 !u</t>
  </si>
  <si>
    <t>-0.00067 !u</t>
  </si>
  <si>
    <t>-0.00142 !u</t>
  </si>
  <si>
    <t>0.00223 !u</t>
  </si>
  <si>
    <t>1.10683 !</t>
  </si>
  <si>
    <t>1.07966 !</t>
  </si>
  <si>
    <t>0.94296 !</t>
  </si>
  <si>
    <t>0.36265 !u</t>
  </si>
  <si>
    <t>0.000523 !</t>
  </si>
  <si>
    <t>0.60906 !</t>
  </si>
  <si>
    <t>0.60800 !</t>
  </si>
  <si>
    <t>0.62011 !</t>
  </si>
  <si>
    <t>0.62133 !</t>
  </si>
  <si>
    <t>0.61671 !</t>
  </si>
  <si>
    <t>0.60827 !</t>
  </si>
  <si>
    <t>0.00027 !</t>
  </si>
  <si>
    <t>0.00019 !</t>
  </si>
  <si>
    <t>0.00024 !u</t>
  </si>
  <si>
    <t>0.00008 !u</t>
  </si>
  <si>
    <t>3.76384 !</t>
  </si>
  <si>
    <t>3.92098 !</t>
  </si>
  <si>
    <t>3.97422 !</t>
  </si>
  <si>
    <t>3.95369 !</t>
  </si>
  <si>
    <t>3.85172 !</t>
  </si>
  <si>
    <t>3.83254 !</t>
  </si>
  <si>
    <t>0.10379 !</t>
  </si>
  <si>
    <t>0.08344 !</t>
  </si>
  <si>
    <t>0.11971 !u</t>
  </si>
  <si>
    <t>0.09235 !</t>
  </si>
  <si>
    <t>10.08022 !</t>
  </si>
  <si>
    <t>10.06967 !</t>
  </si>
  <si>
    <t>10.28380 !</t>
  </si>
  <si>
    <t>9.96360 !</t>
  </si>
  <si>
    <t>9.94837 !</t>
  </si>
  <si>
    <t>10.07892 !</t>
  </si>
  <si>
    <t>0.05854 !</t>
  </si>
  <si>
    <t>0.05814 !</t>
  </si>
  <si>
    <t>0.05837 !</t>
  </si>
  <si>
    <t>0.05841 !</t>
  </si>
  <si>
    <t>NEP24-041</t>
  </si>
  <si>
    <t>0.00178 !</t>
  </si>
  <si>
    <t>0.00738 !</t>
  </si>
  <si>
    <t>0.00317 !</t>
  </si>
  <si>
    <t>0.00332 !</t>
  </si>
  <si>
    <t>0.00338 !</t>
  </si>
  <si>
    <t>0.00334 !</t>
  </si>
  <si>
    <t>0.00678 !</t>
  </si>
  <si>
    <t>0.00433 !</t>
  </si>
  <si>
    <t>0.00341 !</t>
  </si>
  <si>
    <t>0.00333 !</t>
  </si>
  <si>
    <t>5.05422 !</t>
  </si>
  <si>
    <t>5.08835 !</t>
  </si>
  <si>
    <t>5.02214 !</t>
  </si>
  <si>
    <t>4.85525 !</t>
  </si>
  <si>
    <t>4.94012 !</t>
  </si>
  <si>
    <t>5.09707 !</t>
  </si>
  <si>
    <t>5.13569 !</t>
  </si>
  <si>
    <t>5.08542 !</t>
  </si>
  <si>
    <t>4.86028 !</t>
  </si>
  <si>
    <t>4.86317 !</t>
  </si>
  <si>
    <t>4.82491 !</t>
  </si>
  <si>
    <t>-0.00091 !u</t>
  </si>
  <si>
    <t>0.00043 !</t>
  </si>
  <si>
    <t>0.00026 !u</t>
  </si>
  <si>
    <t>-0.00063 !u</t>
  </si>
  <si>
    <t>-0.00022 !u</t>
  </si>
  <si>
    <t>0.00063 !u</t>
  </si>
  <si>
    <t>0.80155 !</t>
  </si>
  <si>
    <t>0.78384 !</t>
  </si>
  <si>
    <t>0.63466 !</t>
  </si>
  <si>
    <t>0.11533 !u</t>
  </si>
  <si>
    <t>0.000942 !</t>
  </si>
  <si>
    <t>0.71402 !</t>
  </si>
  <si>
    <t>0.71152 !</t>
  </si>
  <si>
    <t>0.72606 !</t>
  </si>
  <si>
    <t>0.72895 !</t>
  </si>
  <si>
    <t>0.72363 !</t>
  </si>
  <si>
    <t>0.71154 !</t>
  </si>
  <si>
    <t>0.00035 !</t>
  </si>
  <si>
    <t>0.00028 !</t>
  </si>
  <si>
    <t>0.00031 !u</t>
  </si>
  <si>
    <t>3.43690 !</t>
  </si>
  <si>
    <t>3.64599 !</t>
  </si>
  <si>
    <t>3.68020 !</t>
  </si>
  <si>
    <t>3.85593 !</t>
  </si>
  <si>
    <t>3.55187 !</t>
  </si>
  <si>
    <t>3.52770 !</t>
  </si>
  <si>
    <t>0.18050 !</t>
  </si>
  <si>
    <t>0.09581 !</t>
  </si>
  <si>
    <t>0.05391 !u</t>
  </si>
  <si>
    <t>0.08881 !</t>
  </si>
  <si>
    <t>11.33891 !</t>
  </si>
  <si>
    <t>11.31265 !</t>
  </si>
  <si>
    <t>11.56379 !</t>
  </si>
  <si>
    <t>11.19593 !</t>
  </si>
  <si>
    <t>11.12966 !</t>
  </si>
  <si>
    <t>11.32509 !</t>
  </si>
  <si>
    <t>0.05766 !</t>
  </si>
  <si>
    <t>0.05735 !</t>
  </si>
  <si>
    <t>0.05765 !</t>
  </si>
  <si>
    <t>0.05779 !</t>
  </si>
  <si>
    <t>NEP24-042</t>
  </si>
  <si>
    <t>0.02298 !</t>
  </si>
  <si>
    <t>0.02456 !</t>
  </si>
  <si>
    <t>0.00230 !</t>
  </si>
  <si>
    <t>0.00241 !</t>
  </si>
  <si>
    <t>0.00244 !</t>
  </si>
  <si>
    <t>0.00591 !</t>
  </si>
  <si>
    <t>0.00251 !</t>
  </si>
  <si>
    <t>0.00226 !</t>
  </si>
  <si>
    <t>1.71544 !</t>
  </si>
  <si>
    <t>1.73748 !</t>
  </si>
  <si>
    <t>1.71819 !</t>
  </si>
  <si>
    <t>1.67594 !</t>
  </si>
  <si>
    <t>1.70223 !</t>
  </si>
  <si>
    <t>1.73242 !</t>
  </si>
  <si>
    <t>1.76046 !</t>
  </si>
  <si>
    <t>1.76364 !</t>
  </si>
  <si>
    <t>1.68917 !</t>
  </si>
  <si>
    <t>1.67073 !</t>
  </si>
  <si>
    <t>1.64742 !</t>
  </si>
  <si>
    <t>0.03120 !</t>
  </si>
  <si>
    <t>0.03180 !</t>
  </si>
  <si>
    <t>0.03149 !</t>
  </si>
  <si>
    <t>0.03124 !</t>
  </si>
  <si>
    <t>0.03031 !</t>
  </si>
  <si>
    <t>0.03656 !</t>
  </si>
  <si>
    <t>1.15385 !</t>
  </si>
  <si>
    <t>1.12338 !</t>
  </si>
  <si>
    <t>1.03630 !</t>
  </si>
  <si>
    <t>0.39375 !</t>
  </si>
  <si>
    <t>0.000189 !</t>
  </si>
  <si>
    <t>0.34252 !</t>
  </si>
  <si>
    <t>0.33983 !</t>
  </si>
  <si>
    <t>0.34609 !</t>
  </si>
  <si>
    <t>0.34640 !</t>
  </si>
  <si>
    <t>0.34406 !</t>
  </si>
  <si>
    <t>0.33737 !</t>
  </si>
  <si>
    <t>0.00146 !</t>
  </si>
  <si>
    <t>0.00144 !</t>
  </si>
  <si>
    <t>0.00133 !</t>
  </si>
  <si>
    <t>0.00154 !</t>
  </si>
  <si>
    <t>2.21946 !</t>
  </si>
  <si>
    <t>2.53741 !</t>
  </si>
  <si>
    <t>2.54314 !</t>
  </si>
  <si>
    <t>2.69386 !</t>
  </si>
  <si>
    <t>2.45699 !</t>
  </si>
  <si>
    <t>2.42851 !</t>
  </si>
  <si>
    <t>0.19336 !</t>
  </si>
  <si>
    <t>0.17891 !</t>
  </si>
  <si>
    <t>0.19977 !</t>
  </si>
  <si>
    <t>0.19187 !</t>
  </si>
  <si>
    <t>6.74642 !</t>
  </si>
  <si>
    <t>6.74115 !</t>
  </si>
  <si>
    <t>6.86403 !</t>
  </si>
  <si>
    <t>6.71035 !</t>
  </si>
  <si>
    <t>6.67174 !</t>
  </si>
  <si>
    <t>6.74755 !</t>
  </si>
  <si>
    <t>0.02156 !</t>
  </si>
  <si>
    <t>0.02160 !</t>
  </si>
  <si>
    <t>0.02172 !</t>
  </si>
  <si>
    <t>0.02161 !</t>
  </si>
  <si>
    <t>NEP24-049</t>
  </si>
  <si>
    <t>0.00567 !</t>
  </si>
  <si>
    <t>0.00993 !</t>
  </si>
  <si>
    <t>0.00058 !</t>
  </si>
  <si>
    <t>0.00089 !</t>
  </si>
  <si>
    <t>0.00088 !</t>
  </si>
  <si>
    <t>0.00084 !</t>
  </si>
  <si>
    <t>0.00508 !</t>
  </si>
  <si>
    <t>0.00166 !</t>
  </si>
  <si>
    <t>0.00065 !</t>
  </si>
  <si>
    <t>1.27914 !</t>
  </si>
  <si>
    <t>1.29266 !</t>
  </si>
  <si>
    <t>1.27923 !</t>
  </si>
  <si>
    <t>1.24618 !</t>
  </si>
  <si>
    <t>1.25136 !</t>
  </si>
  <si>
    <t>1.30120 !</t>
  </si>
  <si>
    <t>1.31590 !</t>
  </si>
  <si>
    <t>1.32515 !</t>
  </si>
  <si>
    <t>1.25900 !</t>
  </si>
  <si>
    <t>1.25880 !</t>
  </si>
  <si>
    <t>1.22608 !</t>
  </si>
  <si>
    <t>0.00260 !</t>
  </si>
  <si>
    <t>0.00277 !</t>
  </si>
  <si>
    <t>0.00262 !</t>
  </si>
  <si>
    <t>0.00363 !u</t>
  </si>
  <si>
    <t>0.00410 !u</t>
  </si>
  <si>
    <t>0.00293 !u</t>
  </si>
  <si>
    <t>0.41137 !</t>
  </si>
  <si>
    <t>0.40913 !</t>
  </si>
  <si>
    <t>0.26141 !</t>
  </si>
  <si>
    <t>-0.46474 !u</t>
  </si>
  <si>
    <t>0.000234 !</t>
  </si>
  <si>
    <t>0.24411 !</t>
  </si>
  <si>
    <t>0.24187 !</t>
  </si>
  <si>
    <t>0.24713 !</t>
  </si>
  <si>
    <t>0.24675 !</t>
  </si>
  <si>
    <t>0.24531 !</t>
  </si>
  <si>
    <t>0.24152 !</t>
  </si>
  <si>
    <t>0.00045 !</t>
  </si>
  <si>
    <t>0.00047 !</t>
  </si>
  <si>
    <t>0.00049 !</t>
  </si>
  <si>
    <t>0.00059 !u</t>
  </si>
  <si>
    <t>1.17137 !</t>
  </si>
  <si>
    <t>1.40108 !</t>
  </si>
  <si>
    <t>1.40342 !</t>
  </si>
  <si>
    <t>1.98844 !</t>
  </si>
  <si>
    <t>1.37085 !</t>
  </si>
  <si>
    <t>1.32618 !</t>
  </si>
  <si>
    <t>0.13063 !</t>
  </si>
  <si>
    <t>0.18405 !</t>
  </si>
  <si>
    <t>0.20050 !</t>
  </si>
  <si>
    <t>0.19274 !</t>
  </si>
  <si>
    <t>4.92019 !</t>
  </si>
  <si>
    <t>4.89424 !</t>
  </si>
  <si>
    <t>4.98191 !</t>
  </si>
  <si>
    <t>4.84994 !</t>
  </si>
  <si>
    <t>4.86060 !</t>
  </si>
  <si>
    <t>4.93888 !</t>
  </si>
  <si>
    <t>0.01115 !</t>
  </si>
  <si>
    <t>0.01116 !</t>
  </si>
  <si>
    <t>0.01120 !</t>
  </si>
  <si>
    <t>0.01125 !</t>
  </si>
  <si>
    <t>NEP24-050</t>
  </si>
  <si>
    <t>20.52136 o</t>
  </si>
  <si>
    <t>NEP24-051</t>
  </si>
  <si>
    <t>NEP24-052</t>
  </si>
  <si>
    <t>NEP24-061</t>
  </si>
  <si>
    <t>NEP24-062</t>
  </si>
  <si>
    <t>Nep23-137</t>
  </si>
  <si>
    <t>Nep23-138</t>
  </si>
  <si>
    <t>Nep23-139</t>
  </si>
  <si>
    <t>Nep23-140</t>
  </si>
  <si>
    <t>SPS-SW2-10%</t>
  </si>
  <si>
    <t>NIST1640a</t>
  </si>
  <si>
    <t>Thalo 28 April</t>
  </si>
  <si>
    <t>Thalo 15 May</t>
  </si>
  <si>
    <t>Thalo 29 May</t>
  </si>
  <si>
    <t>Thalo 16 June</t>
  </si>
  <si>
    <t>Thalo 30 June</t>
  </si>
  <si>
    <t>Thalo 17 July</t>
  </si>
  <si>
    <t>Thalo 31 July</t>
  </si>
  <si>
    <t>Thalo 18 August</t>
  </si>
  <si>
    <t>Thalo 01 September</t>
  </si>
  <si>
    <t>Thalo 18 september</t>
  </si>
  <si>
    <t>Thalo 02 October</t>
  </si>
  <si>
    <t>Kyul 05 May</t>
  </si>
  <si>
    <t>Kyul 15 May</t>
  </si>
  <si>
    <t>Kyul 29 May</t>
  </si>
  <si>
    <t>Kyul 16 June</t>
  </si>
  <si>
    <t>Kyul 30 June</t>
  </si>
  <si>
    <t>Kyul 17 July</t>
  </si>
  <si>
    <t>Kyul 31 July</t>
  </si>
  <si>
    <t>Kyul 18 August</t>
  </si>
  <si>
    <t>Kyul 01 September</t>
  </si>
  <si>
    <t>Kyul 18 September</t>
  </si>
  <si>
    <t>Kyul 02 October</t>
  </si>
  <si>
    <t>Nep23-101R</t>
  </si>
  <si>
    <t>Nep23-110R</t>
  </si>
  <si>
    <t>Nep23-120R</t>
  </si>
  <si>
    <t>Nep23-130R</t>
  </si>
  <si>
    <t>Nep23-140R</t>
  </si>
  <si>
    <t>Nep23-111R</t>
  </si>
  <si>
    <t>Nep23-132</t>
  </si>
  <si>
    <t>Nep23-123R</t>
  </si>
  <si>
    <t>Sea2007-07</t>
  </si>
  <si>
    <t>Sea2007-08</t>
  </si>
  <si>
    <t>Sea2007-09</t>
  </si>
  <si>
    <t>Date+Run#</t>
  </si>
  <si>
    <t>Certified</t>
  </si>
  <si>
    <t>Mean</t>
  </si>
  <si>
    <t>2SD</t>
  </si>
  <si>
    <t>%Diff</t>
  </si>
  <si>
    <t>Ba</t>
  </si>
  <si>
    <t>Ca</t>
  </si>
  <si>
    <t>Mg</t>
  </si>
  <si>
    <t>Mn</t>
  </si>
  <si>
    <t xml:space="preserve">Na </t>
  </si>
  <si>
    <t>Sr</t>
  </si>
  <si>
    <t>Final_Sample_ID</t>
  </si>
  <si>
    <t>Al</t>
  </si>
  <si>
    <t>Fe</t>
  </si>
  <si>
    <t>K</t>
  </si>
  <si>
    <t>Li</t>
  </si>
  <si>
    <t>S</t>
  </si>
  <si>
    <t>Si</t>
  </si>
  <si>
    <t>NEP24-013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</si>
</sst>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7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sz val="10"/>
      <color rgb="FFCC0000"/>
      <name val="Liberation Sans"/>
    </font>
    <font>
      <sz val="11"/>
      <color rgb="FF000000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CC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4" fillId="0" borderId="0" xfId="0" applyFont="1"/>
    <xf numFmtId="0" fontId="4" fillId="5" borderId="0" xfId="4"/>
    <xf numFmtId="0" fontId="0" fillId="9" borderId="0" xfId="0" applyFill="1"/>
    <xf numFmtId="0" fontId="14" fillId="9" borderId="0" xfId="0" applyFont="1" applyFill="1"/>
    <xf numFmtId="0" fontId="4" fillId="10" borderId="0" xfId="4" applyFill="1"/>
    <xf numFmtId="0" fontId="15" fillId="10" borderId="0" xfId="4" applyFont="1" applyFill="1"/>
    <xf numFmtId="0" fontId="15" fillId="5" borderId="0" xfId="4" applyFont="1"/>
    <xf numFmtId="2" fontId="14" fillId="0" borderId="0" xfId="0" applyNumberFormat="1" applyFont="1"/>
    <xf numFmtId="0" fontId="16" fillId="0" borderId="2" xfId="0" applyFont="1" applyBorder="1"/>
    <xf numFmtId="0" fontId="16" fillId="0" borderId="0" xfId="0" applyFont="1"/>
  </cellXfs>
  <cellStyles count="18">
    <cellStyle name="Accent" xfId="7" xr:uid="{C035F953-3825-184B-9391-CF93898BC1CC}"/>
    <cellStyle name="Accent 1" xfId="8" xr:uid="{7B10AAF0-B1B5-7147-94E7-5F7F492B724D}"/>
    <cellStyle name="Accent 2" xfId="9" xr:uid="{50128261-3C95-A343-B013-D896318D69A6}"/>
    <cellStyle name="Accent 3" xfId="10" xr:uid="{2A2615A6-F206-2043-AE62-D0C79D03A1F1}"/>
    <cellStyle name="Bad" xfId="4" builtinId="27" customBuiltin="1"/>
    <cellStyle name="Error" xfId="11" xr:uid="{151B37B0-F0BC-F741-BEE8-F2B4C3868DAF}"/>
    <cellStyle name="Footnote" xfId="12" xr:uid="{786766AE-04DC-A945-9398-6A3E375CA780}"/>
    <cellStyle name="Good" xfId="3" builtinId="26" customBuiltin="1"/>
    <cellStyle name="Heading" xfId="13" xr:uid="{78051079-2B63-6541-9D7A-5BB93BB1228E}"/>
    <cellStyle name="Heading 1" xfId="1" builtinId="16" customBuiltin="1"/>
    <cellStyle name="Heading 2" xfId="2" builtinId="17" customBuiltin="1"/>
    <cellStyle name="Hyperlink" xfId="14" xr:uid="{D2F1A2A0-D865-8D47-BC78-E7406182107C}"/>
    <cellStyle name="Neutral" xfId="5" builtinId="28" customBuiltin="1"/>
    <cellStyle name="Normal" xfId="0" builtinId="0" customBuiltin="1"/>
    <cellStyle name="Note" xfId="6" builtinId="10" customBuiltin="1"/>
    <cellStyle name="Status" xfId="15" xr:uid="{AB49A430-EACC-BF41-A083-081551C4D3A2}"/>
    <cellStyle name="Text" xfId="16" xr:uid="{9DE17460-6636-844F-9651-156786EC0E24}"/>
    <cellStyle name="Warning" xfId="17" xr:uid="{5ABBE5EA-DDD6-5047-AC62-6548B5C0D32E}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0F75-BF17-3F4E-A90D-6980E5191FBF}">
  <dimension ref="A1:BN107"/>
  <sheetViews>
    <sheetView topLeftCell="A29" workbookViewId="0">
      <selection activeCell="C53" sqref="C53"/>
    </sheetView>
  </sheetViews>
  <sheetFormatPr baseColWidth="10" defaultColWidth="11.5" defaultRowHeight="16"/>
  <cols>
    <col min="1" max="66" width="14.164062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>
        <v>4.2361111111111106E-2</v>
      </c>
      <c r="B2" t="s">
        <v>66</v>
      </c>
      <c r="C2">
        <v>0</v>
      </c>
      <c r="D2" t="s">
        <v>67</v>
      </c>
      <c r="E2">
        <v>0</v>
      </c>
      <c r="F2">
        <v>0</v>
      </c>
      <c r="G2">
        <v>0</v>
      </c>
      <c r="H2">
        <v>0</v>
      </c>
      <c r="I2" t="s">
        <v>67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>
        <v>4.3055555555555555E-2</v>
      </c>
      <c r="B3" t="s">
        <v>68</v>
      </c>
      <c r="C3" t="s">
        <v>67</v>
      </c>
      <c r="D3" t="s">
        <v>67</v>
      </c>
      <c r="E3" t="s">
        <v>67</v>
      </c>
      <c r="F3" t="s">
        <v>67</v>
      </c>
      <c r="G3">
        <v>2.1000000000000001E-4</v>
      </c>
      <c r="H3">
        <v>2.1000000000000001E-4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 t="s">
        <v>67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>
        <v>4.3270000000000003E-2</v>
      </c>
      <c r="AF3" t="s">
        <v>67</v>
      </c>
      <c r="AG3" t="s">
        <v>67</v>
      </c>
      <c r="AH3" t="s">
        <v>67</v>
      </c>
      <c r="AI3" t="s">
        <v>67</v>
      </c>
      <c r="AJ3" t="s">
        <v>67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 t="s">
        <v>67</v>
      </c>
      <c r="AR3" t="s">
        <v>67</v>
      </c>
      <c r="AS3" t="s">
        <v>67</v>
      </c>
      <c r="AT3" t="s">
        <v>67</v>
      </c>
      <c r="AU3" t="s">
        <v>67</v>
      </c>
      <c r="AV3">
        <v>8.6779999999999996E-2</v>
      </c>
      <c r="AW3">
        <v>8.6779999999999996E-2</v>
      </c>
      <c r="AX3" t="s">
        <v>67</v>
      </c>
      <c r="AY3" t="s">
        <v>67</v>
      </c>
      <c r="AZ3">
        <v>8.6779999999999996E-2</v>
      </c>
      <c r="BA3" t="s">
        <v>67</v>
      </c>
      <c r="BB3">
        <v>2.1659999999999999E-2</v>
      </c>
      <c r="BC3" t="s">
        <v>67</v>
      </c>
      <c r="BD3" t="s">
        <v>67</v>
      </c>
      <c r="BE3" t="s">
        <v>67</v>
      </c>
      <c r="BF3">
        <v>8.6230000000000001E-2</v>
      </c>
      <c r="BG3">
        <v>8.6230000000000001E-2</v>
      </c>
      <c r="BH3" t="s">
        <v>67</v>
      </c>
      <c r="BI3">
        <v>8.6230000000000001E-2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>
        <v>4.3749999999999997E-2</v>
      </c>
      <c r="B4" t="s">
        <v>69</v>
      </c>
      <c r="C4" t="s">
        <v>67</v>
      </c>
      <c r="D4" t="s">
        <v>67</v>
      </c>
      <c r="E4" t="s">
        <v>67</v>
      </c>
      <c r="F4">
        <v>5.1000000000000004E-4</v>
      </c>
      <c r="G4">
        <v>5.1000000000000004E-4</v>
      </c>
      <c r="H4">
        <v>5.1000000000000004E-4</v>
      </c>
      <c r="I4" t="s">
        <v>67</v>
      </c>
      <c r="J4" t="s">
        <v>67</v>
      </c>
      <c r="K4">
        <v>5.1000000000000004E-4</v>
      </c>
      <c r="L4" t="s">
        <v>67</v>
      </c>
      <c r="M4" t="s">
        <v>67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 t="s">
        <v>67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>
        <v>0.10798000000000001</v>
      </c>
      <c r="AF4" t="s">
        <v>67</v>
      </c>
      <c r="AG4" t="s">
        <v>67</v>
      </c>
      <c r="AH4" t="s">
        <v>67</v>
      </c>
      <c r="AI4" t="s">
        <v>67</v>
      </c>
      <c r="AJ4" t="s">
        <v>67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 t="s">
        <v>67</v>
      </c>
      <c r="AR4" t="s">
        <v>67</v>
      </c>
      <c r="AS4">
        <v>5.1000000000000004E-4</v>
      </c>
      <c r="AT4" t="s">
        <v>67</v>
      </c>
      <c r="AU4" t="s">
        <v>67</v>
      </c>
      <c r="AV4">
        <v>0.21657999999999999</v>
      </c>
      <c r="AW4">
        <v>0.21657999999999999</v>
      </c>
      <c r="AX4" t="s">
        <v>67</v>
      </c>
      <c r="AY4" t="s">
        <v>67</v>
      </c>
      <c r="AZ4">
        <v>0.21657999999999999</v>
      </c>
      <c r="BA4" t="s">
        <v>67</v>
      </c>
      <c r="BB4" t="s">
        <v>67</v>
      </c>
      <c r="BC4" t="s">
        <v>67</v>
      </c>
      <c r="BD4" t="s">
        <v>67</v>
      </c>
      <c r="BE4">
        <v>0.2152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>
        <v>4.4444444444444439E-2</v>
      </c>
      <c r="B5" t="s">
        <v>70</v>
      </c>
      <c r="C5" t="s">
        <v>67</v>
      </c>
      <c r="D5" t="s">
        <v>67</v>
      </c>
      <c r="E5">
        <v>9.6000000000000002E-4</v>
      </c>
      <c r="F5">
        <v>9.6000000000000002E-4</v>
      </c>
      <c r="G5">
        <v>9.6000000000000002E-4</v>
      </c>
      <c r="H5">
        <v>9.6000000000000002E-4</v>
      </c>
      <c r="I5" t="s">
        <v>67</v>
      </c>
      <c r="J5" t="s">
        <v>67</v>
      </c>
      <c r="K5">
        <v>9.6000000000000002E-4</v>
      </c>
      <c r="L5">
        <v>9.6000000000000002E-4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 t="s">
        <v>67</v>
      </c>
      <c r="Z5" t="s">
        <v>67</v>
      </c>
      <c r="AA5" t="s">
        <v>67</v>
      </c>
      <c r="AB5" t="s">
        <v>67</v>
      </c>
      <c r="AC5" t="s">
        <v>67</v>
      </c>
      <c r="AD5" t="s">
        <v>67</v>
      </c>
      <c r="AE5">
        <v>0.20261000000000001</v>
      </c>
      <c r="AF5">
        <v>0.20261000000000001</v>
      </c>
      <c r="AG5" t="s">
        <v>67</v>
      </c>
      <c r="AH5" t="s">
        <v>67</v>
      </c>
      <c r="AI5">
        <v>1.01E-3</v>
      </c>
      <c r="AJ5" t="s">
        <v>67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>
        <v>9.6000000000000002E-4</v>
      </c>
      <c r="AT5" t="s">
        <v>67</v>
      </c>
      <c r="AU5" t="s">
        <v>67</v>
      </c>
      <c r="AV5">
        <v>0.40637000000000001</v>
      </c>
      <c r="AW5">
        <v>0.40637000000000001</v>
      </c>
      <c r="AX5" t="s">
        <v>67</v>
      </c>
      <c r="AY5">
        <v>0.40637000000000001</v>
      </c>
      <c r="AZ5">
        <v>0.40637000000000001</v>
      </c>
      <c r="BA5" t="s">
        <v>67</v>
      </c>
      <c r="BB5">
        <v>0.10142</v>
      </c>
      <c r="BC5">
        <v>0.10142</v>
      </c>
      <c r="BD5" t="s">
        <v>67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>
        <v>4.5138888888888888E-2</v>
      </c>
      <c r="B6" t="s">
        <v>71</v>
      </c>
      <c r="C6" t="s">
        <v>67</v>
      </c>
      <c r="D6" t="s">
        <v>67</v>
      </c>
      <c r="E6">
        <v>2.0200000000000001E-3</v>
      </c>
      <c r="F6">
        <v>2.0200000000000001E-3</v>
      </c>
      <c r="G6">
        <v>2.0200000000000001E-3</v>
      </c>
      <c r="H6">
        <v>2.0200000000000001E-3</v>
      </c>
      <c r="I6" t="s">
        <v>67</v>
      </c>
      <c r="J6" t="s">
        <v>67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 t="s">
        <v>67</v>
      </c>
      <c r="Z6">
        <v>1.9599999999999999E-3</v>
      </c>
      <c r="AA6">
        <v>1.9599999999999999E-3</v>
      </c>
      <c r="AB6" t="s">
        <v>67</v>
      </c>
      <c r="AC6" t="s">
        <v>67</v>
      </c>
      <c r="AD6" t="s">
        <v>67</v>
      </c>
      <c r="AE6">
        <v>0.42674000000000001</v>
      </c>
      <c r="AF6">
        <v>0.42674000000000001</v>
      </c>
      <c r="AG6" t="s">
        <v>67</v>
      </c>
      <c r="AH6" t="s">
        <v>67</v>
      </c>
      <c r="AI6">
        <v>2.1280000000000001E-3</v>
      </c>
      <c r="AJ6" t="s">
        <v>67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 t="s">
        <v>67</v>
      </c>
      <c r="AV6">
        <v>0.85589999999999999</v>
      </c>
      <c r="AW6">
        <v>0.85589999999999999</v>
      </c>
      <c r="AX6" t="s">
        <v>67</v>
      </c>
      <c r="AY6">
        <v>0.85589999999999999</v>
      </c>
      <c r="AZ6">
        <v>0.85589999999999999</v>
      </c>
      <c r="BA6">
        <v>0.21360999999999999</v>
      </c>
      <c r="BB6">
        <v>0.21360999999999999</v>
      </c>
      <c r="BC6">
        <v>0.21360999999999999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>
        <v>4.583333333333333E-2</v>
      </c>
      <c r="B7" t="s">
        <v>72</v>
      </c>
      <c r="C7">
        <v>4.9199999999999999E-3</v>
      </c>
      <c r="D7" t="s">
        <v>67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 t="s">
        <v>67</v>
      </c>
      <c r="J7">
        <v>5.0499999999999998E-3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 t="s">
        <v>67</v>
      </c>
      <c r="Z7">
        <v>4.8900000000000002E-3</v>
      </c>
      <c r="AA7">
        <v>4.8900000000000002E-3</v>
      </c>
      <c r="AB7" t="s">
        <v>67</v>
      </c>
      <c r="AC7">
        <v>4.8900000000000002E-3</v>
      </c>
      <c r="AD7" t="s">
        <v>67</v>
      </c>
      <c r="AE7">
        <v>1.0646500000000001</v>
      </c>
      <c r="AF7">
        <v>1.0646500000000001</v>
      </c>
      <c r="AG7" t="s">
        <v>67</v>
      </c>
      <c r="AH7" t="s">
        <v>67</v>
      </c>
      <c r="AI7">
        <v>5.3090000000000004E-3</v>
      </c>
      <c r="AJ7" t="s">
        <v>67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 t="s">
        <v>67</v>
      </c>
      <c r="AV7">
        <v>2.13531</v>
      </c>
      <c r="AW7">
        <v>2.13531</v>
      </c>
      <c r="AX7" t="s">
        <v>67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>
        <v>4.6527777777777779E-2</v>
      </c>
      <c r="B8" t="s">
        <v>73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 t="s">
        <v>67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 t="s">
        <v>67</v>
      </c>
      <c r="AC8">
        <v>9.1999999999999998E-3</v>
      </c>
      <c r="AD8" t="s">
        <v>67</v>
      </c>
      <c r="AE8">
        <v>2.0024899999999999</v>
      </c>
      <c r="AF8">
        <v>2.0024899999999999</v>
      </c>
      <c r="AG8" t="s">
        <v>67</v>
      </c>
      <c r="AH8" t="s">
        <v>67</v>
      </c>
      <c r="AI8">
        <v>9.9860000000000001E-3</v>
      </c>
      <c r="AJ8" t="s">
        <v>67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>
        <v>4.7222222222222221E-2</v>
      </c>
      <c r="B9" t="s">
        <v>74</v>
      </c>
      <c r="C9" t="s">
        <v>75</v>
      </c>
      <c r="D9" t="s">
        <v>75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76</v>
      </c>
      <c r="K9" t="s">
        <v>76</v>
      </c>
      <c r="L9" t="s">
        <v>76</v>
      </c>
      <c r="M9" t="s">
        <v>77</v>
      </c>
      <c r="N9" t="s">
        <v>77</v>
      </c>
      <c r="O9" t="s">
        <v>77</v>
      </c>
      <c r="P9" t="s">
        <v>77</v>
      </c>
      <c r="Q9" t="s">
        <v>67</v>
      </c>
      <c r="R9" t="s">
        <v>77</v>
      </c>
      <c r="S9" t="s">
        <v>77</v>
      </c>
      <c r="T9" t="s">
        <v>77</v>
      </c>
      <c r="U9" t="s">
        <v>77</v>
      </c>
      <c r="V9" t="s">
        <v>77</v>
      </c>
      <c r="W9" t="s">
        <v>77</v>
      </c>
      <c r="X9" t="s">
        <v>77</v>
      </c>
      <c r="Y9" t="s">
        <v>78</v>
      </c>
      <c r="Z9" t="s">
        <v>78</v>
      </c>
      <c r="AA9" t="s">
        <v>78</v>
      </c>
      <c r="AB9" t="s">
        <v>78</v>
      </c>
      <c r="AC9" t="s">
        <v>78</v>
      </c>
      <c r="AD9" t="s">
        <v>67</v>
      </c>
      <c r="AE9" t="s">
        <v>79</v>
      </c>
      <c r="AF9" t="s">
        <v>79</v>
      </c>
      <c r="AG9" t="s">
        <v>79</v>
      </c>
      <c r="AH9" t="s">
        <v>67</v>
      </c>
      <c r="AI9" t="s">
        <v>80</v>
      </c>
      <c r="AJ9" t="s">
        <v>80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82</v>
      </c>
      <c r="AR9" t="s">
        <v>82</v>
      </c>
      <c r="AS9" t="s">
        <v>82</v>
      </c>
      <c r="AT9" t="s">
        <v>82</v>
      </c>
      <c r="AU9" t="s">
        <v>83</v>
      </c>
      <c r="AV9" t="s">
        <v>83</v>
      </c>
      <c r="AW9" t="s">
        <v>83</v>
      </c>
      <c r="AX9" t="s">
        <v>83</v>
      </c>
      <c r="AY9" t="s">
        <v>83</v>
      </c>
      <c r="AZ9" t="s">
        <v>83</v>
      </c>
      <c r="BA9" t="s">
        <v>84</v>
      </c>
      <c r="BB9" t="s">
        <v>84</v>
      </c>
      <c r="BC9" t="s">
        <v>84</v>
      </c>
      <c r="BD9" t="s">
        <v>84</v>
      </c>
      <c r="BE9" t="s">
        <v>85</v>
      </c>
      <c r="BF9" t="s">
        <v>85</v>
      </c>
      <c r="BG9" t="s">
        <v>85</v>
      </c>
      <c r="BH9" t="s">
        <v>85</v>
      </c>
      <c r="BI9" t="s">
        <v>85</v>
      </c>
      <c r="BJ9" t="s">
        <v>85</v>
      </c>
      <c r="BK9" t="s">
        <v>86</v>
      </c>
      <c r="BL9" t="s">
        <v>86</v>
      </c>
      <c r="BM9" t="s">
        <v>86</v>
      </c>
      <c r="BN9" t="s">
        <v>86</v>
      </c>
    </row>
    <row r="10" spans="1:66">
      <c r="A10" s="1">
        <v>4.7916666666666663E-2</v>
      </c>
      <c r="B10" t="s">
        <v>87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67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>
        <v>4.8611111111111112E-2</v>
      </c>
      <c r="B11" t="s">
        <v>88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67</v>
      </c>
      <c r="R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 t="s">
        <v>67</v>
      </c>
      <c r="AF11">
        <v>19.725010000000001</v>
      </c>
      <c r="AG11">
        <v>19.725010000000001</v>
      </c>
      <c r="AH11">
        <v>19.725010000000001</v>
      </c>
      <c r="AI11">
        <v>9.8366999999999996E-2</v>
      </c>
      <c r="AJ11">
        <v>9.8366999999999996E-2</v>
      </c>
      <c r="AK11">
        <v>19.779309999999999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>
        <v>4.9305555555555554E-2</v>
      </c>
      <c r="B12" t="s">
        <v>89</v>
      </c>
      <c r="C12" t="s">
        <v>90</v>
      </c>
      <c r="D12" t="s">
        <v>91</v>
      </c>
      <c r="E12" t="s">
        <v>92</v>
      </c>
      <c r="F12">
        <v>2.4570000000000002E-2</v>
      </c>
      <c r="G12">
        <v>2.375E-2</v>
      </c>
      <c r="H12">
        <v>2.385E-2</v>
      </c>
      <c r="I12" t="s">
        <v>93</v>
      </c>
      <c r="J12">
        <v>2.623E-2</v>
      </c>
      <c r="K12">
        <v>2.3779999999999999E-2</v>
      </c>
      <c r="L12">
        <v>2.3689999999999999E-2</v>
      </c>
      <c r="M12">
        <v>1.0980300000000001</v>
      </c>
      <c r="N12" t="s">
        <v>94</v>
      </c>
      <c r="O12" t="s">
        <v>95</v>
      </c>
      <c r="P12" t="s">
        <v>96</v>
      </c>
      <c r="Q12">
        <v>1.0748800000000001</v>
      </c>
      <c r="R12">
        <v>1.0844199999999999</v>
      </c>
      <c r="S12" t="s">
        <v>97</v>
      </c>
      <c r="T12" t="s">
        <v>98</v>
      </c>
      <c r="U12" t="s">
        <v>99</v>
      </c>
      <c r="V12">
        <v>1.07894</v>
      </c>
      <c r="W12">
        <v>1.0808500000000001</v>
      </c>
      <c r="X12" t="s">
        <v>100</v>
      </c>
      <c r="Y12" t="s">
        <v>101</v>
      </c>
      <c r="Z12" t="s">
        <v>102</v>
      </c>
      <c r="AA12" t="s">
        <v>103</v>
      </c>
      <c r="AB12" t="s">
        <v>104</v>
      </c>
      <c r="AC12" t="s">
        <v>105</v>
      </c>
      <c r="AD12" t="s">
        <v>106</v>
      </c>
      <c r="AE12">
        <v>0.10564999999999999</v>
      </c>
      <c r="AF12" t="s">
        <v>107</v>
      </c>
      <c r="AG12" t="s">
        <v>108</v>
      </c>
      <c r="AH12" t="s">
        <v>109</v>
      </c>
      <c r="AI12" t="s">
        <v>110</v>
      </c>
      <c r="AJ12" t="s">
        <v>96</v>
      </c>
      <c r="AK12">
        <v>0.20902999999999999</v>
      </c>
      <c r="AL12">
        <v>0.20791000000000001</v>
      </c>
      <c r="AM12">
        <v>0.2127</v>
      </c>
      <c r="AN12">
        <v>0.21134</v>
      </c>
      <c r="AO12">
        <v>0.21085999999999999</v>
      </c>
      <c r="AP12">
        <v>0.20663000000000001</v>
      </c>
      <c r="AQ12">
        <v>4.8799999999999998E-3</v>
      </c>
      <c r="AR12" t="s">
        <v>111</v>
      </c>
      <c r="AS12">
        <v>4.9800000000000001E-3</v>
      </c>
      <c r="AT12" t="s">
        <v>112</v>
      </c>
      <c r="AU12" t="s">
        <v>113</v>
      </c>
      <c r="AV12">
        <v>1.03776</v>
      </c>
      <c r="AW12">
        <v>1.0662499999999999</v>
      </c>
      <c r="AX12" t="s">
        <v>114</v>
      </c>
      <c r="AY12">
        <v>1.05223</v>
      </c>
      <c r="AZ12">
        <v>1.05748</v>
      </c>
      <c r="BA12" t="s">
        <v>115</v>
      </c>
      <c r="BB12" t="s">
        <v>116</v>
      </c>
      <c r="BC12" t="s">
        <v>117</v>
      </c>
      <c r="BD12" t="s">
        <v>118</v>
      </c>
      <c r="BE12">
        <v>0.53039000000000003</v>
      </c>
      <c r="BF12">
        <v>0.52883999999999998</v>
      </c>
      <c r="BG12">
        <v>0.53691999999999995</v>
      </c>
      <c r="BH12">
        <v>0.54747000000000001</v>
      </c>
      <c r="BI12">
        <v>0.53088999999999997</v>
      </c>
      <c r="BJ12">
        <v>0.53478999999999999</v>
      </c>
      <c r="BK12">
        <v>2.6249999999999999E-2</v>
      </c>
      <c r="BL12">
        <v>2.6249999999999999E-2</v>
      </c>
      <c r="BM12">
        <v>2.6460000000000001E-2</v>
      </c>
      <c r="BN12">
        <v>2.6190000000000001E-2</v>
      </c>
    </row>
    <row r="13" spans="1:66">
      <c r="A13" s="1">
        <v>4.9999999999999996E-2</v>
      </c>
      <c r="B13" t="s">
        <v>119</v>
      </c>
      <c r="C13" t="s">
        <v>120</v>
      </c>
      <c r="D13" t="s">
        <v>121</v>
      </c>
      <c r="E13" t="s">
        <v>122</v>
      </c>
      <c r="F13">
        <v>1.379E-2</v>
      </c>
      <c r="G13">
        <v>1.35E-2</v>
      </c>
      <c r="H13">
        <v>1.3469999999999999E-2</v>
      </c>
      <c r="I13" t="s">
        <v>123</v>
      </c>
      <c r="J13">
        <v>1.46E-2</v>
      </c>
      <c r="K13">
        <v>1.35E-2</v>
      </c>
      <c r="L13">
        <v>1.345E-2</v>
      </c>
      <c r="M13">
        <v>9.3932599999999997</v>
      </c>
      <c r="N13">
        <v>9.3209</v>
      </c>
      <c r="O13" t="s">
        <v>124</v>
      </c>
      <c r="P13" t="s">
        <v>96</v>
      </c>
      <c r="Q13">
        <v>8.7376400000000007</v>
      </c>
      <c r="R13">
        <v>9.1321999999999992</v>
      </c>
      <c r="S13" t="s">
        <v>125</v>
      </c>
      <c r="T13" t="s">
        <v>126</v>
      </c>
      <c r="U13" t="s">
        <v>127</v>
      </c>
      <c r="V13">
        <v>8.9311000000000007</v>
      </c>
      <c r="W13">
        <v>8.9731900000000007</v>
      </c>
      <c r="X13" t="s">
        <v>128</v>
      </c>
      <c r="Y13" t="s">
        <v>129</v>
      </c>
      <c r="Z13">
        <v>8.0869999999999997E-2</v>
      </c>
      <c r="AA13">
        <v>8.0170000000000005E-2</v>
      </c>
      <c r="AB13" t="s">
        <v>130</v>
      </c>
      <c r="AC13" t="s">
        <v>131</v>
      </c>
      <c r="AD13">
        <v>7.6730000000000007E-2</v>
      </c>
      <c r="AE13">
        <v>0.70006000000000002</v>
      </c>
      <c r="AF13">
        <v>0.68450999999999995</v>
      </c>
      <c r="AG13" t="s">
        <v>132</v>
      </c>
      <c r="AH13" t="s">
        <v>133</v>
      </c>
      <c r="AI13" t="s">
        <v>134</v>
      </c>
      <c r="AJ13" t="s">
        <v>96</v>
      </c>
      <c r="AK13">
        <v>2.2520799999999999</v>
      </c>
      <c r="AL13">
        <v>2.25102</v>
      </c>
      <c r="AM13">
        <v>2.3035600000000001</v>
      </c>
      <c r="AN13">
        <v>2.2844799999999998</v>
      </c>
      <c r="AO13">
        <v>2.28864</v>
      </c>
      <c r="AP13">
        <v>2.2589800000000002</v>
      </c>
      <c r="AQ13">
        <v>2.0500000000000002E-3</v>
      </c>
      <c r="AR13" t="s">
        <v>135</v>
      </c>
      <c r="AS13">
        <v>2.0100000000000001E-3</v>
      </c>
      <c r="AT13" t="s">
        <v>136</v>
      </c>
      <c r="AU13">
        <v>2.6877</v>
      </c>
      <c r="AV13">
        <v>2.9132400000000001</v>
      </c>
      <c r="AW13">
        <v>2.9316399999999998</v>
      </c>
      <c r="AX13" t="s">
        <v>137</v>
      </c>
      <c r="AY13">
        <v>2.7795000000000001</v>
      </c>
      <c r="AZ13">
        <v>2.7878599999999998</v>
      </c>
      <c r="BA13" t="s">
        <v>138</v>
      </c>
      <c r="BB13" t="s">
        <v>139</v>
      </c>
      <c r="BC13" t="s">
        <v>140</v>
      </c>
      <c r="BD13" t="s">
        <v>141</v>
      </c>
      <c r="BE13" t="s">
        <v>142</v>
      </c>
      <c r="BF13" t="s">
        <v>143</v>
      </c>
      <c r="BG13" t="s">
        <v>144</v>
      </c>
      <c r="BH13" t="s">
        <v>145</v>
      </c>
      <c r="BI13" t="s">
        <v>146</v>
      </c>
      <c r="BJ13" t="s">
        <v>147</v>
      </c>
      <c r="BK13">
        <v>4.1239999999999999E-2</v>
      </c>
      <c r="BL13">
        <v>4.1520000000000001E-2</v>
      </c>
      <c r="BM13">
        <v>4.1610000000000001E-2</v>
      </c>
      <c r="BN13">
        <v>4.2020000000000002E-2</v>
      </c>
    </row>
    <row r="14" spans="1:66">
      <c r="A14" s="1">
        <v>5.0694444444444445E-2</v>
      </c>
      <c r="B14" t="s">
        <v>148</v>
      </c>
      <c r="C14">
        <v>2.112E-2</v>
      </c>
      <c r="D14">
        <v>2.5940000000000001E-2</v>
      </c>
      <c r="E14">
        <v>2.087E-2</v>
      </c>
      <c r="F14">
        <v>2.078E-2</v>
      </c>
      <c r="G14">
        <v>1.9980000000000001E-2</v>
      </c>
      <c r="H14">
        <v>2.0160000000000001E-2</v>
      </c>
      <c r="I14">
        <v>2.2929999999999999E-2</v>
      </c>
      <c r="J14">
        <v>2.231E-2</v>
      </c>
      <c r="K14">
        <v>2.0140000000000002E-2</v>
      </c>
      <c r="L14">
        <v>1.992E-2</v>
      </c>
      <c r="M14">
        <v>7.1885199999999996</v>
      </c>
      <c r="N14">
        <v>7.1532600000000004</v>
      </c>
      <c r="O14">
        <v>7.0814000000000004</v>
      </c>
      <c r="P14" t="s">
        <v>96</v>
      </c>
      <c r="Q14">
        <v>6.8466399999999998</v>
      </c>
      <c r="R14">
        <v>7.0633800000000004</v>
      </c>
      <c r="S14">
        <v>7.2713400000000004</v>
      </c>
      <c r="T14">
        <v>7.2496999999999998</v>
      </c>
      <c r="U14">
        <v>7.1544100000000004</v>
      </c>
      <c r="V14">
        <v>6.9362500000000002</v>
      </c>
      <c r="W14">
        <v>6.9538599999999997</v>
      </c>
      <c r="X14">
        <v>6.8243799999999997</v>
      </c>
      <c r="Y14">
        <v>7.9699999999999997E-3</v>
      </c>
      <c r="Z14">
        <v>8.9499999999999996E-3</v>
      </c>
      <c r="AA14">
        <v>8.4799999999999997E-3</v>
      </c>
      <c r="AB14">
        <v>9.6299999999999997E-3</v>
      </c>
      <c r="AC14">
        <v>1.004E-2</v>
      </c>
      <c r="AD14">
        <v>1.171E-2</v>
      </c>
      <c r="AE14">
        <v>1.0845800000000001</v>
      </c>
      <c r="AF14">
        <v>1.05806</v>
      </c>
      <c r="AG14">
        <v>0.83784999999999998</v>
      </c>
      <c r="AH14">
        <v>1.16978</v>
      </c>
      <c r="AI14">
        <v>3.4400000000000001E-4</v>
      </c>
      <c r="AJ14" t="s">
        <v>96</v>
      </c>
      <c r="AK14">
        <v>1.4085399999999999</v>
      </c>
      <c r="AL14">
        <v>1.4130799999999999</v>
      </c>
      <c r="AM14">
        <v>1.4364600000000001</v>
      </c>
      <c r="AN14">
        <v>1.44641</v>
      </c>
      <c r="AO14">
        <v>1.4365300000000001</v>
      </c>
      <c r="AP14">
        <v>1.40354</v>
      </c>
      <c r="AQ14">
        <v>5.9999999999999995E-4</v>
      </c>
      <c r="AR14">
        <v>5.6999999999999998E-4</v>
      </c>
      <c r="AS14">
        <v>5.9000000000000003E-4</v>
      </c>
      <c r="AT14">
        <v>6.6E-4</v>
      </c>
      <c r="AU14">
        <v>6.3082900000000004</v>
      </c>
      <c r="AV14">
        <v>6.3723299999999998</v>
      </c>
      <c r="AW14">
        <v>6.4602399999999998</v>
      </c>
      <c r="AX14">
        <v>6.13584</v>
      </c>
      <c r="AY14">
        <v>6.1623299999999999</v>
      </c>
      <c r="AZ14">
        <v>6.1439500000000002</v>
      </c>
      <c r="BA14">
        <v>0.72057000000000004</v>
      </c>
      <c r="BB14">
        <v>0.64639999999999997</v>
      </c>
      <c r="BC14">
        <v>0.62900999999999996</v>
      </c>
      <c r="BD14">
        <v>0.58882999999999996</v>
      </c>
      <c r="BE14">
        <v>9.2652300000000007</v>
      </c>
      <c r="BF14">
        <v>9.2757699999999996</v>
      </c>
      <c r="BG14">
        <v>9.3947099999999999</v>
      </c>
      <c r="BH14">
        <v>9.2535600000000002</v>
      </c>
      <c r="BI14">
        <v>9.1454500000000003</v>
      </c>
      <c r="BJ14">
        <v>9.2102299999999993</v>
      </c>
      <c r="BK14">
        <v>7.9710000000000003E-2</v>
      </c>
      <c r="BL14">
        <v>7.9390000000000002E-2</v>
      </c>
      <c r="BM14">
        <v>7.9579999999999998E-2</v>
      </c>
      <c r="BN14">
        <v>7.9990000000000006E-2</v>
      </c>
    </row>
    <row r="15" spans="1:66">
      <c r="A15" s="1">
        <v>5.1388888888888887E-2</v>
      </c>
      <c r="B15" t="s">
        <v>149</v>
      </c>
      <c r="C15">
        <v>5.6499999999999996E-3</v>
      </c>
      <c r="D15">
        <v>7.28E-3</v>
      </c>
      <c r="E15">
        <v>1.315E-2</v>
      </c>
      <c r="F15">
        <v>1.274E-2</v>
      </c>
      <c r="G15">
        <v>1.2529999999999999E-2</v>
      </c>
      <c r="H15">
        <v>1.2449999999999999E-2</v>
      </c>
      <c r="I15">
        <v>1.6729999999999998E-2</v>
      </c>
      <c r="J15">
        <v>1.3729999999999999E-2</v>
      </c>
      <c r="K15">
        <v>1.2659999999999999E-2</v>
      </c>
      <c r="L15">
        <v>1.2579999999999999E-2</v>
      </c>
      <c r="M15">
        <v>35.003120000000003</v>
      </c>
      <c r="N15">
        <v>34.945959999999999</v>
      </c>
      <c r="O15">
        <v>34.355440000000002</v>
      </c>
      <c r="P15" t="s">
        <v>96</v>
      </c>
      <c r="Q15" t="s">
        <v>150</v>
      </c>
      <c r="R15">
        <v>32.279719999999998</v>
      </c>
      <c r="S15">
        <v>34.949359999999999</v>
      </c>
      <c r="T15">
        <v>34.987369999999999</v>
      </c>
      <c r="U15">
        <v>34.70955</v>
      </c>
      <c r="V15">
        <v>32.964869999999998</v>
      </c>
      <c r="W15">
        <v>32.894579999999998</v>
      </c>
      <c r="X15">
        <v>32.792360000000002</v>
      </c>
      <c r="Y15" t="s">
        <v>151</v>
      </c>
      <c r="Z15">
        <v>7.9000000000000001E-4</v>
      </c>
      <c r="AA15" t="s">
        <v>152</v>
      </c>
      <c r="AB15" t="s">
        <v>153</v>
      </c>
      <c r="AC15" t="s">
        <v>154</v>
      </c>
      <c r="AD15" t="s">
        <v>155</v>
      </c>
      <c r="AE15">
        <v>3.2097000000000002</v>
      </c>
      <c r="AF15">
        <v>3.2552099999999999</v>
      </c>
      <c r="AG15">
        <v>2.8740299999999999</v>
      </c>
      <c r="AH15">
        <v>2.3559600000000001</v>
      </c>
      <c r="AI15">
        <v>3.6979999999999999E-3</v>
      </c>
      <c r="AJ15" t="s">
        <v>96</v>
      </c>
      <c r="AK15">
        <v>3.5046400000000002</v>
      </c>
      <c r="AL15">
        <v>3.50658</v>
      </c>
      <c r="AM15">
        <v>3.6176499999999998</v>
      </c>
      <c r="AN15">
        <v>3.6269900000000002</v>
      </c>
      <c r="AO15">
        <v>3.6236299999999999</v>
      </c>
      <c r="AP15">
        <v>3.5430799999999998</v>
      </c>
      <c r="AQ15">
        <v>3.3E-4</v>
      </c>
      <c r="AR15">
        <v>2.5000000000000001E-4</v>
      </c>
      <c r="AS15">
        <v>4.0000000000000002E-4</v>
      </c>
      <c r="AT15" t="s">
        <v>156</v>
      </c>
      <c r="AU15">
        <v>9.2878399999999992</v>
      </c>
      <c r="AV15">
        <v>9.4057200000000005</v>
      </c>
      <c r="AW15">
        <v>9.3480299999999996</v>
      </c>
      <c r="AX15">
        <v>8.6467899999999993</v>
      </c>
      <c r="AY15">
        <v>8.5613899999999994</v>
      </c>
      <c r="AZ15">
        <v>8.5356699999999996</v>
      </c>
      <c r="BA15">
        <v>4.4818600000000002</v>
      </c>
      <c r="BB15">
        <v>4.1523099999999999</v>
      </c>
      <c r="BC15">
        <v>3.8030499999999998</v>
      </c>
      <c r="BD15">
        <v>3.7298499999999999</v>
      </c>
      <c r="BE15">
        <v>16.173729999999999</v>
      </c>
      <c r="BF15">
        <v>16.175059999999998</v>
      </c>
      <c r="BG15">
        <v>16.48846</v>
      </c>
      <c r="BH15">
        <v>16.173649999999999</v>
      </c>
      <c r="BI15">
        <v>16.0471</v>
      </c>
      <c r="BJ15">
        <v>16.109580000000001</v>
      </c>
      <c r="BK15">
        <v>3.635E-2</v>
      </c>
      <c r="BL15">
        <v>3.7929999999999998E-2</v>
      </c>
      <c r="BM15">
        <v>3.6670000000000001E-2</v>
      </c>
      <c r="BN15">
        <v>3.8679999999999999E-2</v>
      </c>
    </row>
    <row r="16" spans="1:66">
      <c r="A16" s="1">
        <v>5.2083333333333329E-2</v>
      </c>
      <c r="B16" t="s">
        <v>157</v>
      </c>
      <c r="C16">
        <v>2.2499999999999998E-3</v>
      </c>
      <c r="D16" t="s">
        <v>158</v>
      </c>
      <c r="E16">
        <v>1.601E-2</v>
      </c>
      <c r="F16">
        <v>1.6129999999999999E-2</v>
      </c>
      <c r="G16">
        <v>1.555E-2</v>
      </c>
      <c r="H16">
        <v>1.554E-2</v>
      </c>
      <c r="I16">
        <v>1.7809999999999999E-2</v>
      </c>
      <c r="J16">
        <v>1.7319999999999999E-2</v>
      </c>
      <c r="K16">
        <v>1.559E-2</v>
      </c>
      <c r="L16">
        <v>1.5429999999999999E-2</v>
      </c>
      <c r="M16">
        <v>9.8573699999999995</v>
      </c>
      <c r="N16">
        <v>9.8311899999999994</v>
      </c>
      <c r="O16">
        <v>9.7604699999999998</v>
      </c>
      <c r="P16" t="s">
        <v>96</v>
      </c>
      <c r="Q16">
        <v>9.2351700000000001</v>
      </c>
      <c r="R16">
        <v>9.8282900000000009</v>
      </c>
      <c r="S16">
        <v>9.9596800000000005</v>
      </c>
      <c r="T16">
        <v>10.00773</v>
      </c>
      <c r="U16">
        <v>9.8730399999999996</v>
      </c>
      <c r="V16">
        <v>9.3887099999999997</v>
      </c>
      <c r="W16">
        <v>9.4132400000000001</v>
      </c>
      <c r="X16">
        <v>9.3623999999999992</v>
      </c>
      <c r="Y16" t="s">
        <v>159</v>
      </c>
      <c r="Z16" t="s">
        <v>160</v>
      </c>
      <c r="AA16" t="s">
        <v>161</v>
      </c>
      <c r="AB16" t="s">
        <v>162</v>
      </c>
      <c r="AC16" t="s">
        <v>163</v>
      </c>
      <c r="AD16" t="s">
        <v>164</v>
      </c>
      <c r="AE16">
        <v>3.0874899999999998</v>
      </c>
      <c r="AF16">
        <v>3.1206299999999998</v>
      </c>
      <c r="AG16">
        <v>2.83704</v>
      </c>
      <c r="AH16">
        <v>2.1927400000000001</v>
      </c>
      <c r="AI16">
        <v>2.4109999999999999E-3</v>
      </c>
      <c r="AJ16" t="s">
        <v>96</v>
      </c>
      <c r="AK16">
        <v>2.8664200000000002</v>
      </c>
      <c r="AL16">
        <v>2.8692799999999998</v>
      </c>
      <c r="AM16">
        <v>2.9313199999999999</v>
      </c>
      <c r="AN16">
        <v>2.9287399999999999</v>
      </c>
      <c r="AO16">
        <v>2.9260000000000002</v>
      </c>
      <c r="AP16">
        <v>2.8554900000000001</v>
      </c>
      <c r="AQ16">
        <v>5.2999999999999998E-4</v>
      </c>
      <c r="AR16">
        <v>5.1000000000000004E-4</v>
      </c>
      <c r="AS16">
        <v>4.8999999999999998E-4</v>
      </c>
      <c r="AT16" t="s">
        <v>155</v>
      </c>
      <c r="AU16">
        <v>9.3212899999999994</v>
      </c>
      <c r="AV16">
        <v>9.2837499999999995</v>
      </c>
      <c r="AW16">
        <v>9.2406799999999993</v>
      </c>
      <c r="AX16">
        <v>8.2040500000000005</v>
      </c>
      <c r="AY16">
        <v>8.7769399999999997</v>
      </c>
      <c r="AZ16">
        <v>8.7343799999999998</v>
      </c>
      <c r="BA16">
        <v>5.2737400000000001</v>
      </c>
      <c r="BB16">
        <v>5.3951700000000002</v>
      </c>
      <c r="BC16">
        <v>4.8305499999999997</v>
      </c>
      <c r="BD16">
        <v>4.8724299999999996</v>
      </c>
      <c r="BE16">
        <v>15.118320000000001</v>
      </c>
      <c r="BF16">
        <v>15.0983</v>
      </c>
      <c r="BG16">
        <v>15.383470000000001</v>
      </c>
      <c r="BH16">
        <v>14.90368</v>
      </c>
      <c r="BI16">
        <v>14.854609999999999</v>
      </c>
      <c r="BJ16">
        <v>14.930529999999999</v>
      </c>
      <c r="BK16">
        <v>3.7530000000000001E-2</v>
      </c>
      <c r="BL16">
        <v>3.7859999999999998E-2</v>
      </c>
      <c r="BM16">
        <v>3.773E-2</v>
      </c>
      <c r="BN16">
        <v>3.8129999999999997E-2</v>
      </c>
    </row>
    <row r="17" spans="1:66">
      <c r="A17" s="1">
        <v>5.2777777777777771E-2</v>
      </c>
      <c r="B17" t="s">
        <v>165</v>
      </c>
      <c r="C17" t="s">
        <v>166</v>
      </c>
      <c r="D17">
        <v>6.7499999999999999E-3</v>
      </c>
      <c r="E17">
        <v>1.1999999999999999E-3</v>
      </c>
      <c r="F17">
        <v>9.8999999999999999E-4</v>
      </c>
      <c r="G17">
        <v>9.2000000000000003E-4</v>
      </c>
      <c r="H17">
        <v>8.9999999999999998E-4</v>
      </c>
      <c r="I17" t="s">
        <v>167</v>
      </c>
      <c r="J17" t="s">
        <v>168</v>
      </c>
      <c r="K17">
        <v>9.3000000000000005E-4</v>
      </c>
      <c r="L17">
        <v>8.4000000000000003E-4</v>
      </c>
      <c r="M17">
        <v>0.13977999999999999</v>
      </c>
      <c r="N17">
        <v>0.16561000000000001</v>
      </c>
      <c r="O17">
        <v>0.16678000000000001</v>
      </c>
      <c r="P17" t="s">
        <v>96</v>
      </c>
      <c r="Q17">
        <v>0.15948999999999999</v>
      </c>
      <c r="R17">
        <v>0.16231000000000001</v>
      </c>
      <c r="S17">
        <v>0.15231</v>
      </c>
      <c r="T17">
        <v>0.17149</v>
      </c>
      <c r="U17">
        <v>0.1774</v>
      </c>
      <c r="V17">
        <v>0.15917000000000001</v>
      </c>
      <c r="W17">
        <v>0.15770999999999999</v>
      </c>
      <c r="X17">
        <v>0.15545999999999999</v>
      </c>
      <c r="Y17" t="s">
        <v>169</v>
      </c>
      <c r="Z17" t="s">
        <v>170</v>
      </c>
      <c r="AA17" t="s">
        <v>171</v>
      </c>
      <c r="AB17" t="s">
        <v>172</v>
      </c>
      <c r="AC17" t="s">
        <v>173</v>
      </c>
      <c r="AD17" t="s">
        <v>174</v>
      </c>
      <c r="AE17">
        <v>1.2279999999999999E-2</v>
      </c>
      <c r="AF17">
        <v>2.0789999999999999E-2</v>
      </c>
      <c r="AG17" t="s">
        <v>175</v>
      </c>
      <c r="AH17" t="s">
        <v>176</v>
      </c>
      <c r="AI17">
        <v>1.47E-4</v>
      </c>
      <c r="AJ17" t="s">
        <v>96</v>
      </c>
      <c r="AK17">
        <v>3.7000000000000002E-3</v>
      </c>
      <c r="AL17">
        <v>3.5999999999999999E-3</v>
      </c>
      <c r="AM17">
        <v>4.1399999999999996E-3</v>
      </c>
      <c r="AN17">
        <v>3.9500000000000004E-3</v>
      </c>
      <c r="AO17">
        <v>4.3800000000000002E-3</v>
      </c>
      <c r="AP17">
        <v>4.2199999999999998E-3</v>
      </c>
      <c r="AQ17">
        <v>2.5000000000000001E-4</v>
      </c>
      <c r="AR17" t="s">
        <v>177</v>
      </c>
      <c r="AS17" t="s">
        <v>178</v>
      </c>
      <c r="AT17">
        <v>6.6E-4</v>
      </c>
      <c r="AU17">
        <v>5.2080000000000001E-2</v>
      </c>
      <c r="AV17">
        <v>1.763E-2</v>
      </c>
      <c r="AW17">
        <v>1.702E-2</v>
      </c>
      <c r="AX17" t="s">
        <v>179</v>
      </c>
      <c r="AY17">
        <v>4.8989999999999999E-2</v>
      </c>
      <c r="AZ17" t="s">
        <v>180</v>
      </c>
      <c r="BA17">
        <v>4.8210000000000003E-2</v>
      </c>
      <c r="BB17">
        <v>4.6080000000000003E-2</v>
      </c>
      <c r="BC17" t="s">
        <v>181</v>
      </c>
      <c r="BD17">
        <v>8.7069999999999995E-2</v>
      </c>
      <c r="BE17" t="s">
        <v>182</v>
      </c>
      <c r="BF17" t="s">
        <v>183</v>
      </c>
      <c r="BG17" t="s">
        <v>184</v>
      </c>
      <c r="BH17" t="s">
        <v>185</v>
      </c>
      <c r="BI17" t="s">
        <v>186</v>
      </c>
      <c r="BJ17" t="s">
        <v>187</v>
      </c>
      <c r="BK17">
        <v>1.2E-4</v>
      </c>
      <c r="BL17">
        <v>1.4999999999999999E-4</v>
      </c>
      <c r="BM17">
        <v>1.3999999999999999E-4</v>
      </c>
      <c r="BN17">
        <v>6.9999999999999994E-5</v>
      </c>
    </row>
    <row r="18" spans="1:66">
      <c r="A18" s="1">
        <v>5.347222222222222E-2</v>
      </c>
      <c r="B18" t="s">
        <v>188</v>
      </c>
      <c r="C18" t="s">
        <v>189</v>
      </c>
      <c r="D18" t="s">
        <v>190</v>
      </c>
      <c r="E18">
        <v>8.9999999999999998E-4</v>
      </c>
      <c r="F18">
        <v>6.8000000000000005E-4</v>
      </c>
      <c r="G18">
        <v>7.2000000000000005E-4</v>
      </c>
      <c r="H18">
        <v>7.1000000000000002E-4</v>
      </c>
      <c r="I18">
        <v>4.8799999999999998E-3</v>
      </c>
      <c r="J18" t="s">
        <v>191</v>
      </c>
      <c r="K18">
        <v>6.8000000000000005E-4</v>
      </c>
      <c r="L18">
        <v>6.7000000000000002E-4</v>
      </c>
      <c r="M18">
        <v>0.14471999999999999</v>
      </c>
      <c r="N18">
        <v>0.17127000000000001</v>
      </c>
      <c r="O18">
        <v>0.17033000000000001</v>
      </c>
      <c r="P18" t="s">
        <v>96</v>
      </c>
      <c r="Q18">
        <v>0.16492000000000001</v>
      </c>
      <c r="R18">
        <v>0.16671</v>
      </c>
      <c r="S18">
        <v>0.18720000000000001</v>
      </c>
      <c r="T18">
        <v>0.17693999999999999</v>
      </c>
      <c r="U18">
        <v>0.17859</v>
      </c>
      <c r="V18">
        <v>0.16419</v>
      </c>
      <c r="W18">
        <v>0.16298000000000001</v>
      </c>
      <c r="X18">
        <v>0.16147</v>
      </c>
      <c r="Y18" t="s">
        <v>192</v>
      </c>
      <c r="Z18" t="s">
        <v>193</v>
      </c>
      <c r="AA18" t="s">
        <v>194</v>
      </c>
      <c r="AB18" t="s">
        <v>195</v>
      </c>
      <c r="AC18" t="s">
        <v>196</v>
      </c>
      <c r="AD18" t="s">
        <v>197</v>
      </c>
      <c r="AE18">
        <v>9.8099999999999993E-3</v>
      </c>
      <c r="AF18">
        <v>1.583E-2</v>
      </c>
      <c r="AG18" t="s">
        <v>198</v>
      </c>
      <c r="AH18" t="s">
        <v>199</v>
      </c>
      <c r="AI18">
        <v>9.1000000000000003E-5</v>
      </c>
      <c r="AJ18" t="s">
        <v>96</v>
      </c>
      <c r="AK18">
        <v>3.2499999999999999E-3</v>
      </c>
      <c r="AL18">
        <v>3.2100000000000002E-3</v>
      </c>
      <c r="AM18">
        <v>3.5500000000000002E-3</v>
      </c>
      <c r="AN18">
        <v>3.49E-3</v>
      </c>
      <c r="AO18">
        <v>3.7000000000000002E-3</v>
      </c>
      <c r="AP18">
        <v>3.3700000000000002E-3</v>
      </c>
      <c r="AQ18">
        <v>2.7999999999999998E-4</v>
      </c>
      <c r="AR18" t="s">
        <v>178</v>
      </c>
      <c r="AS18" t="s">
        <v>200</v>
      </c>
      <c r="AT18" t="s">
        <v>201</v>
      </c>
      <c r="AU18">
        <v>5.5449999999999999E-2</v>
      </c>
      <c r="AV18">
        <v>1.478E-2</v>
      </c>
      <c r="AW18">
        <v>1.389E-2</v>
      </c>
      <c r="AX18">
        <v>0.76990000000000003</v>
      </c>
      <c r="AY18">
        <v>3.9059999999999997E-2</v>
      </c>
      <c r="AZ18" t="s">
        <v>202</v>
      </c>
      <c r="BA18" t="s">
        <v>203</v>
      </c>
      <c r="BB18">
        <v>6.4149999999999999E-2</v>
      </c>
      <c r="BC18">
        <v>8.301E-2</v>
      </c>
      <c r="BD18">
        <v>7.1249999999999994E-2</v>
      </c>
      <c r="BE18">
        <v>2.333E-2</v>
      </c>
      <c r="BF18" t="s">
        <v>204</v>
      </c>
      <c r="BG18" t="s">
        <v>205</v>
      </c>
      <c r="BH18" t="s">
        <v>206</v>
      </c>
      <c r="BI18" t="s">
        <v>207</v>
      </c>
      <c r="BJ18" t="s">
        <v>208</v>
      </c>
      <c r="BK18">
        <v>1.1E-4</v>
      </c>
      <c r="BL18">
        <v>1.2999999999999999E-4</v>
      </c>
      <c r="BM18">
        <v>1.2999999999999999E-4</v>
      </c>
      <c r="BN18" t="s">
        <v>209</v>
      </c>
    </row>
    <row r="19" spans="1:66">
      <c r="A19" s="1">
        <v>5.4166666666666669E-2</v>
      </c>
      <c r="B19" t="s">
        <v>210</v>
      </c>
      <c r="C19" t="s">
        <v>211</v>
      </c>
      <c r="D19" t="s">
        <v>212</v>
      </c>
      <c r="E19" t="s">
        <v>213</v>
      </c>
      <c r="F19">
        <v>4.6999999999999999E-4</v>
      </c>
      <c r="G19">
        <v>5.0000000000000001E-4</v>
      </c>
      <c r="H19">
        <v>4.8999999999999998E-4</v>
      </c>
      <c r="I19">
        <v>5.4099999999999999E-3</v>
      </c>
      <c r="J19" t="s">
        <v>214</v>
      </c>
      <c r="K19">
        <v>4.8999999999999998E-4</v>
      </c>
      <c r="L19">
        <v>4.4000000000000002E-4</v>
      </c>
      <c r="M19">
        <v>0.13408</v>
      </c>
      <c r="N19">
        <v>0.15653</v>
      </c>
      <c r="O19">
        <v>0.15751999999999999</v>
      </c>
      <c r="P19" t="s">
        <v>96</v>
      </c>
      <c r="Q19">
        <v>0.15068999999999999</v>
      </c>
      <c r="R19">
        <v>0.15367</v>
      </c>
      <c r="S19">
        <v>0.17888000000000001</v>
      </c>
      <c r="T19">
        <v>0.16305</v>
      </c>
      <c r="U19">
        <v>0.15842000000000001</v>
      </c>
      <c r="V19">
        <v>0.15143000000000001</v>
      </c>
      <c r="W19">
        <v>0.14985000000000001</v>
      </c>
      <c r="X19">
        <v>0.14927000000000001</v>
      </c>
      <c r="Y19" t="s">
        <v>215</v>
      </c>
      <c r="Z19" t="s">
        <v>216</v>
      </c>
      <c r="AA19" t="s">
        <v>217</v>
      </c>
      <c r="AB19" t="s">
        <v>218</v>
      </c>
      <c r="AC19" t="s">
        <v>219</v>
      </c>
      <c r="AD19" t="s">
        <v>220</v>
      </c>
      <c r="AE19">
        <v>0.20738999999999999</v>
      </c>
      <c r="AF19">
        <v>0.21401999999999999</v>
      </c>
      <c r="AG19">
        <v>0.11589000000000001</v>
      </c>
      <c r="AH19" t="s">
        <v>221</v>
      </c>
      <c r="AI19">
        <v>1.85E-4</v>
      </c>
      <c r="AJ19" t="s">
        <v>96</v>
      </c>
      <c r="AK19">
        <v>1.5970000000000002E-2</v>
      </c>
      <c r="AL19">
        <v>1.593E-2</v>
      </c>
      <c r="AM19">
        <v>1.6379999999999999E-2</v>
      </c>
      <c r="AN19">
        <v>1.6459999999999999E-2</v>
      </c>
      <c r="AO19">
        <v>1.67E-2</v>
      </c>
      <c r="AP19">
        <v>1.5570000000000001E-2</v>
      </c>
      <c r="AQ19">
        <v>8.0000000000000004E-4</v>
      </c>
      <c r="AR19">
        <v>7.7999999999999999E-4</v>
      </c>
      <c r="AS19">
        <v>7.6000000000000004E-4</v>
      </c>
      <c r="AT19" t="s">
        <v>222</v>
      </c>
      <c r="AU19">
        <v>9.8540000000000003E-2</v>
      </c>
      <c r="AV19">
        <v>0.11219999999999999</v>
      </c>
      <c r="AW19">
        <v>0.11166</v>
      </c>
      <c r="AX19">
        <v>0.90449999999999997</v>
      </c>
      <c r="AY19">
        <v>0.13091</v>
      </c>
      <c r="AZ19">
        <v>7.5490000000000002E-2</v>
      </c>
      <c r="BA19" t="s">
        <v>223</v>
      </c>
      <c r="BB19">
        <v>8.1570000000000004E-2</v>
      </c>
      <c r="BC19" t="s">
        <v>224</v>
      </c>
      <c r="BD19">
        <v>8.6370000000000002E-2</v>
      </c>
      <c r="BE19" t="s">
        <v>225</v>
      </c>
      <c r="BF19" t="s">
        <v>226</v>
      </c>
      <c r="BG19">
        <v>3.7100000000000002E-3</v>
      </c>
      <c r="BH19" t="s">
        <v>227</v>
      </c>
      <c r="BI19" t="s">
        <v>228</v>
      </c>
      <c r="BJ19">
        <v>1.1650000000000001E-2</v>
      </c>
      <c r="BK19">
        <v>3.8000000000000002E-4</v>
      </c>
      <c r="BL19">
        <v>4.0000000000000002E-4</v>
      </c>
      <c r="BM19">
        <v>3.8000000000000002E-4</v>
      </c>
      <c r="BN19">
        <v>3.8999999999999999E-4</v>
      </c>
    </row>
    <row r="20" spans="1:66">
      <c r="A20" s="1">
        <v>5.486111111111111E-2</v>
      </c>
      <c r="B20" t="s">
        <v>229</v>
      </c>
      <c r="C20" t="s">
        <v>230</v>
      </c>
      <c r="D20">
        <v>4.1399999999999996E-3</v>
      </c>
      <c r="E20">
        <v>6.0000000000000001E-3</v>
      </c>
      <c r="F20">
        <v>6.0099999999999997E-3</v>
      </c>
      <c r="G20">
        <v>5.9800000000000001E-3</v>
      </c>
      <c r="H20">
        <v>5.9500000000000004E-3</v>
      </c>
      <c r="I20">
        <v>8.6899999999999998E-3</v>
      </c>
      <c r="J20">
        <v>7.4000000000000003E-3</v>
      </c>
      <c r="K20">
        <v>6.0200000000000002E-3</v>
      </c>
      <c r="L20">
        <v>5.8900000000000003E-3</v>
      </c>
      <c r="M20">
        <v>2.8468300000000002</v>
      </c>
      <c r="N20">
        <v>2.84626</v>
      </c>
      <c r="O20">
        <v>2.8028599999999999</v>
      </c>
      <c r="P20" t="s">
        <v>96</v>
      </c>
      <c r="Q20">
        <v>2.7356600000000002</v>
      </c>
      <c r="R20">
        <v>2.7770700000000001</v>
      </c>
      <c r="S20">
        <v>2.89236</v>
      </c>
      <c r="T20">
        <v>2.87276</v>
      </c>
      <c r="U20">
        <v>2.85019</v>
      </c>
      <c r="V20">
        <v>2.7158099999999998</v>
      </c>
      <c r="W20">
        <v>2.7414399999999999</v>
      </c>
      <c r="X20">
        <v>2.7187000000000001</v>
      </c>
      <c r="Y20" t="s">
        <v>231</v>
      </c>
      <c r="Z20" t="s">
        <v>232</v>
      </c>
      <c r="AA20" t="s">
        <v>226</v>
      </c>
      <c r="AB20" t="s">
        <v>233</v>
      </c>
      <c r="AC20" t="s">
        <v>234</v>
      </c>
      <c r="AD20" t="s">
        <v>235</v>
      </c>
      <c r="AE20">
        <v>0.82955999999999996</v>
      </c>
      <c r="AF20">
        <v>0.81113999999999997</v>
      </c>
      <c r="AG20">
        <v>0.67874999999999996</v>
      </c>
      <c r="AH20" t="s">
        <v>236</v>
      </c>
      <c r="AI20">
        <v>3.7399999999999998E-4</v>
      </c>
      <c r="AJ20" t="s">
        <v>96</v>
      </c>
      <c r="AK20">
        <v>0.36857000000000001</v>
      </c>
      <c r="AL20">
        <v>0.36575000000000002</v>
      </c>
      <c r="AM20">
        <v>0.37314999999999998</v>
      </c>
      <c r="AN20">
        <v>0.37428</v>
      </c>
      <c r="AO20">
        <v>0.37212000000000001</v>
      </c>
      <c r="AP20">
        <v>0.36492000000000002</v>
      </c>
      <c r="AQ20">
        <v>2.2000000000000001E-4</v>
      </c>
      <c r="AR20">
        <v>2.3000000000000001E-4</v>
      </c>
      <c r="AS20" t="s">
        <v>237</v>
      </c>
      <c r="AT20" t="s">
        <v>238</v>
      </c>
      <c r="AU20">
        <v>2.9009999999999998</v>
      </c>
      <c r="AV20">
        <v>3.1631800000000001</v>
      </c>
      <c r="AW20">
        <v>3.1669299999999998</v>
      </c>
      <c r="AX20">
        <v>3.3211300000000001</v>
      </c>
      <c r="AY20">
        <v>3.0778400000000001</v>
      </c>
      <c r="AZ20">
        <v>3.0844499999999999</v>
      </c>
      <c r="BA20">
        <v>0.14757999999999999</v>
      </c>
      <c r="BB20">
        <v>0.13211000000000001</v>
      </c>
      <c r="BC20" t="s">
        <v>239</v>
      </c>
      <c r="BD20">
        <v>0.14115</v>
      </c>
      <c r="BE20">
        <v>7.0638100000000001</v>
      </c>
      <c r="BF20">
        <v>7.0446400000000002</v>
      </c>
      <c r="BG20">
        <v>7.1377300000000004</v>
      </c>
      <c r="BH20">
        <v>6.9719499999999996</v>
      </c>
      <c r="BI20">
        <v>6.99566</v>
      </c>
      <c r="BJ20">
        <v>7.0464000000000002</v>
      </c>
      <c r="BK20">
        <v>2.972E-2</v>
      </c>
      <c r="BL20">
        <v>2.9860000000000001E-2</v>
      </c>
      <c r="BM20">
        <v>3.0030000000000001E-2</v>
      </c>
      <c r="BN20">
        <v>2.9950000000000001E-2</v>
      </c>
    </row>
    <row r="21" spans="1:66">
      <c r="A21" s="1">
        <v>5.5555555555555552E-2</v>
      </c>
      <c r="B21" t="s">
        <v>240</v>
      </c>
      <c r="C21">
        <v>1.8799999999999999E-3</v>
      </c>
      <c r="D21">
        <v>8.8500000000000002E-3</v>
      </c>
      <c r="E21">
        <v>2.65E-3</v>
      </c>
      <c r="F21">
        <v>3.0000000000000001E-3</v>
      </c>
      <c r="G21">
        <v>2.9199999999999999E-3</v>
      </c>
      <c r="H21">
        <v>2.8999999999999998E-3</v>
      </c>
      <c r="I21">
        <v>4.7600000000000003E-3</v>
      </c>
      <c r="J21">
        <v>3.47E-3</v>
      </c>
      <c r="K21">
        <v>2.8700000000000002E-3</v>
      </c>
      <c r="L21">
        <v>2.7899999999999999E-3</v>
      </c>
      <c r="M21">
        <v>2.59904</v>
      </c>
      <c r="N21">
        <v>2.5867900000000001</v>
      </c>
      <c r="O21">
        <v>2.5542099999999999</v>
      </c>
      <c r="P21" t="s">
        <v>96</v>
      </c>
      <c r="Q21">
        <v>2.4975399999999999</v>
      </c>
      <c r="R21">
        <v>2.5296099999999999</v>
      </c>
      <c r="S21">
        <v>2.6486499999999999</v>
      </c>
      <c r="T21">
        <v>2.6044100000000001</v>
      </c>
      <c r="U21">
        <v>2.5880999999999998</v>
      </c>
      <c r="V21">
        <v>2.4992899999999998</v>
      </c>
      <c r="W21">
        <v>2.4665300000000001</v>
      </c>
      <c r="X21">
        <v>2.4629699999999999</v>
      </c>
      <c r="Y21" t="s">
        <v>200</v>
      </c>
      <c r="Z21" t="s">
        <v>241</v>
      </c>
      <c r="AA21" t="s">
        <v>242</v>
      </c>
      <c r="AB21" t="s">
        <v>243</v>
      </c>
      <c r="AC21" t="s">
        <v>177</v>
      </c>
      <c r="AD21" t="s">
        <v>244</v>
      </c>
      <c r="AE21">
        <v>0.87860000000000005</v>
      </c>
      <c r="AF21">
        <v>0.85795999999999994</v>
      </c>
      <c r="AG21">
        <v>0.74700999999999995</v>
      </c>
      <c r="AH21">
        <v>0.44552999999999998</v>
      </c>
      <c r="AI21">
        <v>2.8400000000000002E-4</v>
      </c>
      <c r="AJ21" t="s">
        <v>96</v>
      </c>
      <c r="AK21">
        <v>0.34344000000000002</v>
      </c>
      <c r="AL21">
        <v>0.34107999999999999</v>
      </c>
      <c r="AM21">
        <v>0.34793000000000002</v>
      </c>
      <c r="AN21">
        <v>0.34781000000000001</v>
      </c>
      <c r="AO21">
        <v>0.34626000000000001</v>
      </c>
      <c r="AP21">
        <v>0.33938000000000001</v>
      </c>
      <c r="AQ21">
        <v>1.7000000000000001E-4</v>
      </c>
      <c r="AR21" t="s">
        <v>209</v>
      </c>
      <c r="AS21" t="s">
        <v>171</v>
      </c>
      <c r="AT21" t="s">
        <v>245</v>
      </c>
      <c r="AU21">
        <v>2.6708599999999998</v>
      </c>
      <c r="AV21">
        <v>2.9321799999999998</v>
      </c>
      <c r="AW21">
        <v>2.9364400000000002</v>
      </c>
      <c r="AX21">
        <v>3.3398400000000001</v>
      </c>
      <c r="AY21">
        <v>2.8447399999999998</v>
      </c>
      <c r="AZ21">
        <v>2.8315199999999998</v>
      </c>
      <c r="BA21">
        <v>0.11609</v>
      </c>
      <c r="BB21">
        <v>9.2329999999999995E-2</v>
      </c>
      <c r="BC21" t="s">
        <v>246</v>
      </c>
      <c r="BD21">
        <v>9.3549999999999994E-2</v>
      </c>
      <c r="BE21">
        <v>6.7902399999999998</v>
      </c>
      <c r="BF21">
        <v>6.7874400000000001</v>
      </c>
      <c r="BG21">
        <v>6.8555799999999998</v>
      </c>
      <c r="BH21">
        <v>6.6924700000000001</v>
      </c>
      <c r="BI21">
        <v>6.7114900000000004</v>
      </c>
      <c r="BJ21">
        <v>6.7383600000000001</v>
      </c>
      <c r="BK21">
        <v>3.0679999999999999E-2</v>
      </c>
      <c r="BL21">
        <v>3.0790000000000001E-2</v>
      </c>
      <c r="BM21">
        <v>3.0810000000000001E-2</v>
      </c>
      <c r="BN21">
        <v>3.074E-2</v>
      </c>
    </row>
    <row r="22" spans="1:66">
      <c r="A22" s="1">
        <v>5.6249999999999994E-2</v>
      </c>
      <c r="B22" t="s">
        <v>247</v>
      </c>
      <c r="C22" t="s">
        <v>248</v>
      </c>
      <c r="D22">
        <v>2.6900000000000001E-3</v>
      </c>
      <c r="E22">
        <v>3.8400000000000001E-3</v>
      </c>
      <c r="F22">
        <v>3.9699999999999996E-3</v>
      </c>
      <c r="G22">
        <v>3.9100000000000003E-3</v>
      </c>
      <c r="H22">
        <v>3.8899999999999998E-3</v>
      </c>
      <c r="I22">
        <v>6.45E-3</v>
      </c>
      <c r="J22">
        <v>5.0400000000000002E-3</v>
      </c>
      <c r="K22">
        <v>3.8899999999999998E-3</v>
      </c>
      <c r="L22">
        <v>3.8500000000000001E-3</v>
      </c>
      <c r="M22">
        <v>0.32346999999999998</v>
      </c>
      <c r="N22">
        <v>0.34914000000000001</v>
      </c>
      <c r="O22">
        <v>0.34745999999999999</v>
      </c>
      <c r="P22" t="s">
        <v>96</v>
      </c>
      <c r="Q22">
        <v>0.33822000000000002</v>
      </c>
      <c r="R22">
        <v>0.33994999999999997</v>
      </c>
      <c r="S22">
        <v>0.33807999999999999</v>
      </c>
      <c r="T22">
        <v>0.35729</v>
      </c>
      <c r="U22">
        <v>0.35399000000000003</v>
      </c>
      <c r="V22">
        <v>0.33661000000000002</v>
      </c>
      <c r="W22">
        <v>0.33693000000000001</v>
      </c>
      <c r="X22">
        <v>0.33049000000000001</v>
      </c>
      <c r="Y22" t="s">
        <v>249</v>
      </c>
      <c r="Z22" t="s">
        <v>250</v>
      </c>
      <c r="AA22" t="s">
        <v>251</v>
      </c>
      <c r="AB22" t="s">
        <v>252</v>
      </c>
      <c r="AC22" t="s">
        <v>253</v>
      </c>
      <c r="AD22" t="s">
        <v>200</v>
      </c>
      <c r="AE22">
        <v>6.8099999999999994E-2</v>
      </c>
      <c r="AF22">
        <v>7.6420000000000002E-2</v>
      </c>
      <c r="AG22">
        <v>4.5609999999999998E-2</v>
      </c>
      <c r="AH22" t="s">
        <v>254</v>
      </c>
      <c r="AI22">
        <v>1.93E-4</v>
      </c>
      <c r="AJ22" t="s">
        <v>96</v>
      </c>
      <c r="AK22">
        <v>1.0880000000000001E-2</v>
      </c>
      <c r="AL22">
        <v>1.081E-2</v>
      </c>
      <c r="AM22">
        <v>1.115E-2</v>
      </c>
      <c r="AN22">
        <v>1.124E-2</v>
      </c>
      <c r="AO22">
        <v>1.119E-2</v>
      </c>
      <c r="AP22">
        <v>1.167E-2</v>
      </c>
      <c r="AQ22">
        <v>5.2999999999999998E-4</v>
      </c>
      <c r="AR22">
        <v>5.0000000000000001E-4</v>
      </c>
      <c r="AS22" t="s">
        <v>255</v>
      </c>
      <c r="AT22" t="s">
        <v>170</v>
      </c>
      <c r="AU22">
        <v>4.7390000000000002E-2</v>
      </c>
      <c r="AV22">
        <v>9.2280000000000001E-2</v>
      </c>
      <c r="AW22">
        <v>9.5189999999999997E-2</v>
      </c>
      <c r="AX22">
        <v>0.48407</v>
      </c>
      <c r="AY22">
        <v>0.11049</v>
      </c>
      <c r="AZ22">
        <v>0.06</v>
      </c>
      <c r="BA22">
        <v>5.9490000000000001E-2</v>
      </c>
      <c r="BB22">
        <v>7.6069999999999999E-2</v>
      </c>
      <c r="BC22" t="s">
        <v>256</v>
      </c>
      <c r="BD22">
        <v>9.0120000000000006E-2</v>
      </c>
      <c r="BE22" t="s">
        <v>191</v>
      </c>
      <c r="BF22" t="s">
        <v>257</v>
      </c>
      <c r="BG22" t="s">
        <v>258</v>
      </c>
      <c r="BH22" t="s">
        <v>259</v>
      </c>
      <c r="BI22" t="s">
        <v>260</v>
      </c>
      <c r="BJ22" t="s">
        <v>261</v>
      </c>
      <c r="BK22">
        <v>3.5E-4</v>
      </c>
      <c r="BL22">
        <v>3.8999999999999999E-4</v>
      </c>
      <c r="BM22">
        <v>3.6000000000000002E-4</v>
      </c>
      <c r="BN22">
        <v>4.2999999999999999E-4</v>
      </c>
    </row>
    <row r="23" spans="1:66">
      <c r="A23" s="1">
        <v>8.4027777777777771E-2</v>
      </c>
      <c r="B23" t="s">
        <v>262</v>
      </c>
      <c r="C23">
        <v>5.6600000000000001E-3</v>
      </c>
      <c r="D23">
        <v>8.94E-3</v>
      </c>
      <c r="E23">
        <v>3.9899999999999996E-3</v>
      </c>
      <c r="F23">
        <v>4.1599999999999996E-3</v>
      </c>
      <c r="G23">
        <v>3.9699999999999996E-3</v>
      </c>
      <c r="H23">
        <v>3.96E-3</v>
      </c>
      <c r="I23">
        <v>6.6800000000000002E-3</v>
      </c>
      <c r="J23">
        <v>4.8199999999999996E-3</v>
      </c>
      <c r="K23">
        <v>3.9500000000000004E-3</v>
      </c>
      <c r="L23">
        <v>3.9399999999999999E-3</v>
      </c>
      <c r="M23">
        <v>0.55840000000000001</v>
      </c>
      <c r="N23">
        <v>0.57308000000000003</v>
      </c>
      <c r="O23">
        <v>0.57104999999999995</v>
      </c>
      <c r="P23" t="s">
        <v>96</v>
      </c>
      <c r="Q23">
        <v>0.55198999999999998</v>
      </c>
      <c r="R23">
        <v>0.55964999999999998</v>
      </c>
      <c r="S23">
        <v>0.57745999999999997</v>
      </c>
      <c r="T23">
        <v>0.58082</v>
      </c>
      <c r="U23">
        <v>0.58633000000000002</v>
      </c>
      <c r="V23">
        <v>0.55354000000000003</v>
      </c>
      <c r="W23">
        <v>0.55379</v>
      </c>
      <c r="X23">
        <v>0.54315999999999998</v>
      </c>
      <c r="Y23">
        <v>6.5680000000000002E-2</v>
      </c>
      <c r="Z23">
        <v>6.7019999999999996E-2</v>
      </c>
      <c r="AA23">
        <v>6.7559999999999995E-2</v>
      </c>
      <c r="AB23">
        <v>7.1720000000000006E-2</v>
      </c>
      <c r="AC23">
        <v>7.2510000000000005E-2</v>
      </c>
      <c r="AD23">
        <v>6.9889999999999994E-2</v>
      </c>
      <c r="AE23">
        <v>0.24429000000000001</v>
      </c>
      <c r="AF23">
        <v>0.24998000000000001</v>
      </c>
      <c r="AG23">
        <v>9.0389999999999998E-2</v>
      </c>
      <c r="AH23" t="s">
        <v>263</v>
      </c>
      <c r="AI23">
        <v>2.8699999999999998E-4</v>
      </c>
      <c r="AJ23" t="s">
        <v>96</v>
      </c>
      <c r="AK23">
        <v>0.11284</v>
      </c>
      <c r="AL23">
        <v>0.11252</v>
      </c>
      <c r="AM23">
        <v>0.11459</v>
      </c>
      <c r="AN23">
        <v>0.11421000000000001</v>
      </c>
      <c r="AO23">
        <v>0.11347</v>
      </c>
      <c r="AP23">
        <v>0.11019</v>
      </c>
      <c r="AQ23">
        <v>6.4000000000000001E-2</v>
      </c>
      <c r="AR23">
        <v>6.3939999999999997E-2</v>
      </c>
      <c r="AS23">
        <v>6.2420000000000003E-2</v>
      </c>
      <c r="AT23">
        <v>6.2350000000000003E-2</v>
      </c>
      <c r="AU23">
        <v>0.24315999999999999</v>
      </c>
      <c r="AV23">
        <v>0.41099999999999998</v>
      </c>
      <c r="AW23">
        <v>0.41685</v>
      </c>
      <c r="AX23">
        <v>0.95113999999999999</v>
      </c>
      <c r="AY23">
        <v>0.40266000000000002</v>
      </c>
      <c r="AZ23">
        <v>0.37736999999999998</v>
      </c>
      <c r="BA23">
        <v>9.5119999999999996E-2</v>
      </c>
      <c r="BB23">
        <v>0.10038</v>
      </c>
      <c r="BC23">
        <v>7.5800000000000006E-2</v>
      </c>
      <c r="BD23">
        <v>9.2810000000000004E-2</v>
      </c>
      <c r="BE23">
        <v>2.5735399999999999</v>
      </c>
      <c r="BF23">
        <v>2.5350000000000001</v>
      </c>
      <c r="BG23">
        <v>2.5731700000000002</v>
      </c>
      <c r="BH23">
        <v>2.4826899999999998</v>
      </c>
      <c r="BI23">
        <v>2.5283600000000002</v>
      </c>
      <c r="BJ23">
        <v>2.5338799999999999</v>
      </c>
      <c r="BK23">
        <v>3.8300000000000001E-3</v>
      </c>
      <c r="BL23">
        <v>3.8400000000000001E-3</v>
      </c>
      <c r="BM23">
        <v>3.8300000000000001E-3</v>
      </c>
      <c r="BN23">
        <v>3.8800000000000002E-3</v>
      </c>
    </row>
    <row r="24" spans="1:66">
      <c r="A24" s="1">
        <v>8.4722222222222213E-2</v>
      </c>
      <c r="B24" t="s">
        <v>264</v>
      </c>
      <c r="C24">
        <v>3.5500000000000002E-3</v>
      </c>
      <c r="D24">
        <v>7.4099999999999999E-3</v>
      </c>
      <c r="E24">
        <v>8.8000000000000005E-3</v>
      </c>
      <c r="F24">
        <v>8.4899999999999993E-3</v>
      </c>
      <c r="G24">
        <v>8.43E-3</v>
      </c>
      <c r="H24">
        <v>8.4100000000000008E-3</v>
      </c>
      <c r="I24">
        <v>1.116E-2</v>
      </c>
      <c r="J24">
        <v>9.7800000000000005E-3</v>
      </c>
      <c r="K24">
        <v>8.3899999999999999E-3</v>
      </c>
      <c r="L24">
        <v>8.3499999999999998E-3</v>
      </c>
      <c r="M24">
        <v>1.27749</v>
      </c>
      <c r="N24">
        <v>1.2907599999999999</v>
      </c>
      <c r="O24">
        <v>1.27372</v>
      </c>
      <c r="P24" t="s">
        <v>96</v>
      </c>
      <c r="Q24">
        <v>1.2435799999999999</v>
      </c>
      <c r="R24">
        <v>1.2511000000000001</v>
      </c>
      <c r="S24">
        <v>1.29162</v>
      </c>
      <c r="T24">
        <v>1.31304</v>
      </c>
      <c r="U24">
        <v>1.31708</v>
      </c>
      <c r="V24">
        <v>1.25952</v>
      </c>
      <c r="W24">
        <v>1.2622500000000001</v>
      </c>
      <c r="X24">
        <v>1.2347999999999999</v>
      </c>
      <c r="Y24">
        <v>1.34E-3</v>
      </c>
      <c r="Z24">
        <v>1.72E-3</v>
      </c>
      <c r="AA24">
        <v>1.31E-3</v>
      </c>
      <c r="AB24" t="s">
        <v>265</v>
      </c>
      <c r="AC24" t="s">
        <v>266</v>
      </c>
      <c r="AD24" t="s">
        <v>267</v>
      </c>
      <c r="AE24">
        <v>0.39959</v>
      </c>
      <c r="AF24">
        <v>0.40139000000000002</v>
      </c>
      <c r="AG24">
        <v>0.24081</v>
      </c>
      <c r="AH24">
        <v>0.29443999999999998</v>
      </c>
      <c r="AI24">
        <v>2.6800000000000001E-4</v>
      </c>
      <c r="AJ24" t="s">
        <v>96</v>
      </c>
      <c r="AK24">
        <v>0.21364</v>
      </c>
      <c r="AL24">
        <v>0.21245</v>
      </c>
      <c r="AM24">
        <v>0.21687000000000001</v>
      </c>
      <c r="AN24">
        <v>0.2165</v>
      </c>
      <c r="AO24">
        <v>0.21579000000000001</v>
      </c>
      <c r="AP24">
        <v>0.21182000000000001</v>
      </c>
      <c r="AQ24">
        <v>2.2300000000000002E-3</v>
      </c>
      <c r="AR24">
        <v>2.2799999999999999E-3</v>
      </c>
      <c r="AS24">
        <v>2.2300000000000002E-3</v>
      </c>
      <c r="AT24">
        <v>2.66E-3</v>
      </c>
      <c r="AU24">
        <v>1.0378400000000001</v>
      </c>
      <c r="AV24">
        <v>1.31284</v>
      </c>
      <c r="AW24">
        <v>1.3255300000000001</v>
      </c>
      <c r="AX24">
        <v>1.3404100000000001</v>
      </c>
      <c r="AY24">
        <v>1.31202</v>
      </c>
      <c r="AZ24">
        <v>1.2791999999999999</v>
      </c>
      <c r="BA24" t="s">
        <v>268</v>
      </c>
      <c r="BB24" t="s">
        <v>269</v>
      </c>
      <c r="BC24" t="s">
        <v>270</v>
      </c>
      <c r="BD24">
        <v>7.6109999999999997E-2</v>
      </c>
      <c r="BE24">
        <v>4.4978499999999997</v>
      </c>
      <c r="BF24">
        <v>4.4749499999999998</v>
      </c>
      <c r="BG24">
        <v>4.5282400000000003</v>
      </c>
      <c r="BH24">
        <v>4.4375200000000001</v>
      </c>
      <c r="BI24">
        <v>4.44041</v>
      </c>
      <c r="BJ24">
        <v>4.4782900000000003</v>
      </c>
      <c r="BK24">
        <v>1.9349999999999999E-2</v>
      </c>
      <c r="BL24">
        <v>1.9400000000000001E-2</v>
      </c>
      <c r="BM24">
        <v>1.9550000000000001E-2</v>
      </c>
      <c r="BN24">
        <v>1.9429999999999999E-2</v>
      </c>
    </row>
    <row r="25" spans="1:66">
      <c r="A25" s="1">
        <v>4.9305555555555554E-2</v>
      </c>
      <c r="B25" t="s">
        <v>89</v>
      </c>
      <c r="C25">
        <v>2.0570000000000001E-2</v>
      </c>
      <c r="D25">
        <v>2.316E-2</v>
      </c>
      <c r="E25">
        <v>2.4830000000000001E-2</v>
      </c>
      <c r="F25">
        <v>2.4549999999999999E-2</v>
      </c>
      <c r="G25">
        <v>2.3949999999999999E-2</v>
      </c>
      <c r="H25">
        <v>2.3970000000000002E-2</v>
      </c>
      <c r="I25">
        <v>2.589E-2</v>
      </c>
      <c r="J25">
        <v>2.537E-2</v>
      </c>
      <c r="K25">
        <v>2.3820000000000001E-2</v>
      </c>
      <c r="L25">
        <v>2.366E-2</v>
      </c>
      <c r="M25">
        <v>1.10059</v>
      </c>
      <c r="N25">
        <v>1.1202700000000001</v>
      </c>
      <c r="O25">
        <v>1.10711</v>
      </c>
      <c r="P25" t="s">
        <v>96</v>
      </c>
      <c r="Q25">
        <v>1.07395</v>
      </c>
      <c r="R25">
        <v>1.09022</v>
      </c>
      <c r="S25">
        <v>1.1384700000000001</v>
      </c>
      <c r="T25">
        <v>1.1321000000000001</v>
      </c>
      <c r="U25">
        <v>1.13096</v>
      </c>
      <c r="V25">
        <v>1.0796399999999999</v>
      </c>
      <c r="W25">
        <v>1.08206</v>
      </c>
      <c r="X25">
        <v>1.0660499999999999</v>
      </c>
      <c r="Y25">
        <v>7.8700000000000003E-3</v>
      </c>
      <c r="Z25">
        <v>8.5599999999999999E-3</v>
      </c>
      <c r="AA25">
        <v>8.5800000000000008E-3</v>
      </c>
      <c r="AB25">
        <v>6.8399999999999997E-3</v>
      </c>
      <c r="AC25">
        <v>7.4599999999999996E-3</v>
      </c>
      <c r="AD25" t="s">
        <v>271</v>
      </c>
      <c r="AE25">
        <v>0.10680000000000001</v>
      </c>
      <c r="AF25">
        <v>0.11436</v>
      </c>
      <c r="AG25">
        <v>6.9970000000000004E-2</v>
      </c>
      <c r="AH25" t="s">
        <v>272</v>
      </c>
      <c r="AI25">
        <v>1.1900000000000001E-4</v>
      </c>
      <c r="AJ25" t="s">
        <v>96</v>
      </c>
      <c r="AK25">
        <v>0.20962</v>
      </c>
      <c r="AL25">
        <v>0.20871999999999999</v>
      </c>
      <c r="AM25">
        <v>0.21346000000000001</v>
      </c>
      <c r="AN25">
        <v>0.21221999999999999</v>
      </c>
      <c r="AO25">
        <v>0.21115</v>
      </c>
      <c r="AP25">
        <v>0.20569000000000001</v>
      </c>
      <c r="AQ25">
        <v>4.8900000000000002E-3</v>
      </c>
      <c r="AR25">
        <v>4.96E-3</v>
      </c>
      <c r="AS25">
        <v>5.0200000000000002E-3</v>
      </c>
      <c r="AT25">
        <v>5.5100000000000001E-3</v>
      </c>
      <c r="AU25">
        <v>0.83087</v>
      </c>
      <c r="AV25">
        <v>1.0469599999999999</v>
      </c>
      <c r="AW25">
        <v>1.07304</v>
      </c>
      <c r="AX25" t="s">
        <v>273</v>
      </c>
      <c r="AY25">
        <v>1.0426599999999999</v>
      </c>
      <c r="AZ25">
        <v>1.05003</v>
      </c>
      <c r="BA25">
        <v>1.20044</v>
      </c>
      <c r="BB25">
        <v>1.2397</v>
      </c>
      <c r="BC25">
        <v>1.1328400000000001</v>
      </c>
      <c r="BD25">
        <v>1.13093</v>
      </c>
      <c r="BE25">
        <v>0.54374999999999996</v>
      </c>
      <c r="BF25">
        <v>0.52868000000000004</v>
      </c>
      <c r="BG25">
        <v>0.54339000000000004</v>
      </c>
      <c r="BH25">
        <v>0.50277000000000005</v>
      </c>
      <c r="BI25">
        <v>0.53920999999999997</v>
      </c>
      <c r="BJ25">
        <v>0.53891999999999995</v>
      </c>
      <c r="BK25">
        <v>2.6429999999999999E-2</v>
      </c>
      <c r="BL25">
        <v>2.6409999999999999E-2</v>
      </c>
      <c r="BM25">
        <v>2.6530000000000001E-2</v>
      </c>
      <c r="BN25">
        <v>2.6280000000000001E-2</v>
      </c>
    </row>
    <row r="26" spans="1:66">
      <c r="A26" s="1">
        <v>4.9999999999999996E-2</v>
      </c>
      <c r="B26" t="s">
        <v>119</v>
      </c>
      <c r="C26">
        <v>2.7910000000000001E-2</v>
      </c>
      <c r="D26">
        <v>2.793E-2</v>
      </c>
      <c r="E26">
        <v>1.423E-2</v>
      </c>
      <c r="F26">
        <v>1.372E-2</v>
      </c>
      <c r="G26">
        <v>1.362E-2</v>
      </c>
      <c r="H26">
        <v>1.353E-2</v>
      </c>
      <c r="I26">
        <v>1.7219999999999999E-2</v>
      </c>
      <c r="J26">
        <v>1.618E-2</v>
      </c>
      <c r="K26">
        <v>1.3599999999999999E-2</v>
      </c>
      <c r="L26">
        <v>1.3440000000000001E-2</v>
      </c>
      <c r="M26">
        <v>9.4486899999999991</v>
      </c>
      <c r="N26">
        <v>9.4029100000000003</v>
      </c>
      <c r="O26">
        <v>9.3344100000000001</v>
      </c>
      <c r="P26" t="s">
        <v>96</v>
      </c>
      <c r="Q26">
        <v>8.8536599999999996</v>
      </c>
      <c r="R26">
        <v>9.1928699999999992</v>
      </c>
      <c r="S26">
        <v>9.4792799999999993</v>
      </c>
      <c r="T26">
        <v>9.4675899999999995</v>
      </c>
      <c r="U26">
        <v>9.3687699999999996</v>
      </c>
      <c r="V26">
        <v>9.0408000000000008</v>
      </c>
      <c r="W26">
        <v>9.0607500000000005</v>
      </c>
      <c r="X26">
        <v>9.0258000000000003</v>
      </c>
      <c r="Y26">
        <v>7.8880000000000006E-2</v>
      </c>
      <c r="Z26">
        <v>8.1030000000000005E-2</v>
      </c>
      <c r="AA26">
        <v>8.029E-2</v>
      </c>
      <c r="AB26">
        <v>8.097E-2</v>
      </c>
      <c r="AC26">
        <v>8.029E-2</v>
      </c>
      <c r="AD26">
        <v>7.7299999999999994E-2</v>
      </c>
      <c r="AE26">
        <v>0.70481000000000005</v>
      </c>
      <c r="AF26">
        <v>0.69111999999999996</v>
      </c>
      <c r="AG26">
        <v>0.53120000000000001</v>
      </c>
      <c r="AH26" t="s">
        <v>274</v>
      </c>
      <c r="AI26">
        <v>6.5200000000000002E-4</v>
      </c>
      <c r="AJ26" t="s">
        <v>96</v>
      </c>
      <c r="AK26">
        <v>2.2617799999999999</v>
      </c>
      <c r="AL26">
        <v>2.2597700000000001</v>
      </c>
      <c r="AM26">
        <v>2.3150400000000002</v>
      </c>
      <c r="AN26">
        <v>2.29318</v>
      </c>
      <c r="AO26">
        <v>2.2937400000000001</v>
      </c>
      <c r="AP26">
        <v>2.2574900000000002</v>
      </c>
      <c r="AQ26">
        <v>2.1099999999999999E-3</v>
      </c>
      <c r="AR26">
        <v>2.16E-3</v>
      </c>
      <c r="AS26">
        <v>2.14E-3</v>
      </c>
      <c r="AT26">
        <v>2.2200000000000002E-3</v>
      </c>
      <c r="AU26">
        <v>2.6907199999999998</v>
      </c>
      <c r="AV26">
        <v>2.9411100000000001</v>
      </c>
      <c r="AW26">
        <v>2.9547599999999998</v>
      </c>
      <c r="AX26">
        <v>3.15781</v>
      </c>
      <c r="AY26">
        <v>2.7803</v>
      </c>
      <c r="AZ26">
        <v>2.78789</v>
      </c>
      <c r="BA26">
        <v>2.1413500000000001</v>
      </c>
      <c r="BB26">
        <v>2.0863999999999998</v>
      </c>
      <c r="BC26">
        <v>1.8797999999999999</v>
      </c>
      <c r="BD26">
        <v>1.9248099999999999</v>
      </c>
      <c r="BE26">
        <v>2.4081199999999998</v>
      </c>
      <c r="BF26">
        <v>2.39283</v>
      </c>
      <c r="BG26">
        <v>2.4203999999999999</v>
      </c>
      <c r="BH26">
        <v>2.4194399999999998</v>
      </c>
      <c r="BI26">
        <v>2.4088599999999998</v>
      </c>
      <c r="BJ26">
        <v>2.4073199999999999</v>
      </c>
      <c r="BK26">
        <v>4.1540000000000001E-2</v>
      </c>
      <c r="BL26">
        <v>4.1779999999999998E-2</v>
      </c>
      <c r="BM26">
        <v>4.1730000000000003E-2</v>
      </c>
      <c r="BN26">
        <v>4.2000000000000003E-2</v>
      </c>
    </row>
    <row r="27" spans="1:66">
      <c r="A27" s="1">
        <v>5.0694444444444445E-2</v>
      </c>
      <c r="B27" t="s">
        <v>148</v>
      </c>
      <c r="C27">
        <v>2.1440000000000001E-2</v>
      </c>
      <c r="D27">
        <v>2.358E-2</v>
      </c>
      <c r="E27">
        <v>2.1090000000000001E-2</v>
      </c>
      <c r="F27">
        <v>2.085E-2</v>
      </c>
      <c r="G27">
        <v>2.034E-2</v>
      </c>
      <c r="H27">
        <v>2.044E-2</v>
      </c>
      <c r="I27">
        <v>2.086E-2</v>
      </c>
      <c r="J27">
        <v>2.1690000000000001E-2</v>
      </c>
      <c r="K27">
        <v>2.0469999999999999E-2</v>
      </c>
      <c r="L27">
        <v>2.036E-2</v>
      </c>
      <c r="M27">
        <v>7.2735700000000003</v>
      </c>
      <c r="N27">
        <v>7.24437</v>
      </c>
      <c r="O27">
        <v>7.1927199999999996</v>
      </c>
      <c r="P27" t="s">
        <v>96</v>
      </c>
      <c r="Q27">
        <v>6.9316899999999997</v>
      </c>
      <c r="R27">
        <v>7.1752900000000004</v>
      </c>
      <c r="S27">
        <v>7.2901800000000003</v>
      </c>
      <c r="T27">
        <v>7.3473899999999999</v>
      </c>
      <c r="U27">
        <v>7.2649800000000004</v>
      </c>
      <c r="V27">
        <v>6.95303</v>
      </c>
      <c r="W27">
        <v>6.9706700000000001</v>
      </c>
      <c r="X27">
        <v>6.9680299999999997</v>
      </c>
      <c r="Y27">
        <v>8.9300000000000004E-3</v>
      </c>
      <c r="Z27">
        <v>9.7800000000000005E-3</v>
      </c>
      <c r="AA27">
        <v>9.3100000000000006E-3</v>
      </c>
      <c r="AB27">
        <v>1.4789999999999999E-2</v>
      </c>
      <c r="AC27">
        <v>1.009E-2</v>
      </c>
      <c r="AD27">
        <v>1.4880000000000001E-2</v>
      </c>
      <c r="AE27">
        <v>1.10497</v>
      </c>
      <c r="AF27">
        <v>1.07846</v>
      </c>
      <c r="AG27">
        <v>0.91552</v>
      </c>
      <c r="AH27">
        <v>0.32565</v>
      </c>
      <c r="AI27">
        <v>3.3399999999999999E-4</v>
      </c>
      <c r="AJ27" t="s">
        <v>96</v>
      </c>
      <c r="AK27">
        <v>1.42326</v>
      </c>
      <c r="AL27">
        <v>1.42611</v>
      </c>
      <c r="AM27">
        <v>1.4528000000000001</v>
      </c>
      <c r="AN27">
        <v>1.4581299999999999</v>
      </c>
      <c r="AO27">
        <v>1.44743</v>
      </c>
      <c r="AP27">
        <v>1.4278299999999999</v>
      </c>
      <c r="AQ27">
        <v>5.8E-4</v>
      </c>
      <c r="AR27">
        <v>5.4000000000000001E-4</v>
      </c>
      <c r="AS27">
        <v>5.1000000000000004E-4</v>
      </c>
      <c r="AT27" t="s">
        <v>275</v>
      </c>
      <c r="AU27">
        <v>6.4992200000000002</v>
      </c>
      <c r="AV27">
        <v>6.5179299999999998</v>
      </c>
      <c r="AW27">
        <v>6.5346500000000001</v>
      </c>
      <c r="AX27">
        <v>5.9700300000000004</v>
      </c>
      <c r="AY27">
        <v>6.2971700000000004</v>
      </c>
      <c r="AZ27">
        <v>6.3036899999999996</v>
      </c>
      <c r="BA27">
        <v>0.69045000000000001</v>
      </c>
      <c r="BB27">
        <v>0.64412999999999998</v>
      </c>
      <c r="BC27">
        <v>0.61533000000000004</v>
      </c>
      <c r="BD27">
        <v>0.60412999999999994</v>
      </c>
      <c r="BE27">
        <v>9.37364</v>
      </c>
      <c r="BF27">
        <v>9.3497800000000009</v>
      </c>
      <c r="BG27">
        <v>9.5176099999999995</v>
      </c>
      <c r="BH27">
        <v>9.35623</v>
      </c>
      <c r="BI27">
        <v>9.2827500000000001</v>
      </c>
      <c r="BJ27">
        <v>9.3787599999999998</v>
      </c>
      <c r="BK27">
        <v>8.0860000000000001E-2</v>
      </c>
      <c r="BL27">
        <v>8.0439999999999998E-2</v>
      </c>
      <c r="BM27">
        <v>8.0860000000000001E-2</v>
      </c>
      <c r="BN27">
        <v>8.1240000000000007E-2</v>
      </c>
    </row>
    <row r="28" spans="1:66">
      <c r="A28" s="1">
        <v>8.5416666666666669E-2</v>
      </c>
      <c r="B28" t="s">
        <v>276</v>
      </c>
      <c r="C28">
        <v>9.3200000000000002E-3</v>
      </c>
      <c r="D28">
        <v>1.0880000000000001E-2</v>
      </c>
      <c r="E28">
        <v>3.63E-3</v>
      </c>
      <c r="F28">
        <v>3.7799999999999999E-3</v>
      </c>
      <c r="G28">
        <v>3.6800000000000001E-3</v>
      </c>
      <c r="H28">
        <v>3.64E-3</v>
      </c>
      <c r="I28">
        <v>5.8399999999999997E-3</v>
      </c>
      <c r="J28">
        <v>4.2199999999999998E-3</v>
      </c>
      <c r="K28">
        <v>3.65E-3</v>
      </c>
      <c r="L28">
        <v>3.5999999999999999E-3</v>
      </c>
      <c r="M28">
        <v>1.22916</v>
      </c>
      <c r="N28">
        <v>1.2463599999999999</v>
      </c>
      <c r="O28">
        <v>1.23065</v>
      </c>
      <c r="P28" t="s">
        <v>96</v>
      </c>
      <c r="Q28">
        <v>1.2010400000000001</v>
      </c>
      <c r="R28">
        <v>1.20669</v>
      </c>
      <c r="S28">
        <v>1.26288</v>
      </c>
      <c r="T28">
        <v>1.2561500000000001</v>
      </c>
      <c r="U28">
        <v>1.2548299999999999</v>
      </c>
      <c r="V28">
        <v>1.20025</v>
      </c>
      <c r="W28">
        <v>1.2052499999999999</v>
      </c>
      <c r="X28">
        <v>1.18485</v>
      </c>
      <c r="Y28">
        <v>1.8799999999999999E-3</v>
      </c>
      <c r="Z28">
        <v>3.16E-3</v>
      </c>
      <c r="AA28">
        <v>3.5200000000000001E-3</v>
      </c>
      <c r="AB28" t="s">
        <v>277</v>
      </c>
      <c r="AC28">
        <v>2.9299999999999999E-3</v>
      </c>
      <c r="AD28">
        <v>3.8800000000000002E-3</v>
      </c>
      <c r="AE28">
        <v>0.42363000000000001</v>
      </c>
      <c r="AF28">
        <v>0.42330000000000001</v>
      </c>
      <c r="AG28">
        <v>0.27560000000000001</v>
      </c>
      <c r="AH28" t="s">
        <v>278</v>
      </c>
      <c r="AI28">
        <v>3.4600000000000001E-4</v>
      </c>
      <c r="AJ28" t="s">
        <v>96</v>
      </c>
      <c r="AK28">
        <v>0.21096000000000001</v>
      </c>
      <c r="AL28">
        <v>0.20952999999999999</v>
      </c>
      <c r="AM28">
        <v>0.21410999999999999</v>
      </c>
      <c r="AN28">
        <v>0.21254999999999999</v>
      </c>
      <c r="AO28">
        <v>0.21131</v>
      </c>
      <c r="AP28">
        <v>0.20762</v>
      </c>
      <c r="AQ28">
        <v>4.4000000000000002E-4</v>
      </c>
      <c r="AR28">
        <v>4.6000000000000001E-4</v>
      </c>
      <c r="AS28">
        <v>3.8999999999999999E-4</v>
      </c>
      <c r="AT28">
        <v>5.5000000000000003E-4</v>
      </c>
      <c r="AU28">
        <v>0.57835000000000003</v>
      </c>
      <c r="AV28">
        <v>0.82567000000000002</v>
      </c>
      <c r="AW28">
        <v>0.83115000000000006</v>
      </c>
      <c r="AX28">
        <v>0.92571000000000003</v>
      </c>
      <c r="AY28">
        <v>0.81172999999999995</v>
      </c>
      <c r="AZ28">
        <v>0.78639999999999999</v>
      </c>
      <c r="BA28" t="s">
        <v>279</v>
      </c>
      <c r="BB28">
        <v>0.10485999999999999</v>
      </c>
      <c r="BC28" t="s">
        <v>280</v>
      </c>
      <c r="BD28">
        <v>0.10745</v>
      </c>
      <c r="BE28">
        <v>3.81047</v>
      </c>
      <c r="BF28">
        <v>3.78112</v>
      </c>
      <c r="BG28">
        <v>3.8243900000000002</v>
      </c>
      <c r="BH28">
        <v>3.7749700000000002</v>
      </c>
      <c r="BI28">
        <v>3.7397200000000002</v>
      </c>
      <c r="BJ28">
        <v>3.79054</v>
      </c>
      <c r="BK28">
        <v>1.44E-2</v>
      </c>
      <c r="BL28">
        <v>1.4449999999999999E-2</v>
      </c>
      <c r="BM28">
        <v>1.444E-2</v>
      </c>
      <c r="BN28">
        <v>1.448E-2</v>
      </c>
    </row>
    <row r="29" spans="1:66">
      <c r="A29" s="1">
        <v>8.611111111111111E-2</v>
      </c>
      <c r="B29" t="s">
        <v>281</v>
      </c>
      <c r="C29">
        <v>1.82E-3</v>
      </c>
      <c r="D29">
        <v>5.79E-3</v>
      </c>
      <c r="E29">
        <v>2.48E-3</v>
      </c>
      <c r="F29">
        <v>2.32E-3</v>
      </c>
      <c r="G29">
        <v>2.4299999999999999E-3</v>
      </c>
      <c r="H29">
        <v>2.3999999999999998E-3</v>
      </c>
      <c r="I29">
        <v>6.6400000000000001E-3</v>
      </c>
      <c r="J29">
        <v>4.3299999999999996E-3</v>
      </c>
      <c r="K29">
        <v>2.4099999999999998E-3</v>
      </c>
      <c r="L29">
        <v>2.31E-3</v>
      </c>
      <c r="M29">
        <v>1.2613399999999999</v>
      </c>
      <c r="N29">
        <v>1.27433</v>
      </c>
      <c r="O29">
        <v>1.25946</v>
      </c>
      <c r="P29" t="s">
        <v>96</v>
      </c>
      <c r="Q29">
        <v>1.2309300000000001</v>
      </c>
      <c r="R29">
        <v>1.24488</v>
      </c>
      <c r="S29">
        <v>1.2827200000000001</v>
      </c>
      <c r="T29">
        <v>1.2876099999999999</v>
      </c>
      <c r="U29">
        <v>1.28674</v>
      </c>
      <c r="V29">
        <v>1.23386</v>
      </c>
      <c r="W29">
        <v>1.2381200000000001</v>
      </c>
      <c r="X29">
        <v>1.2089700000000001</v>
      </c>
      <c r="Y29" t="s">
        <v>282</v>
      </c>
      <c r="Z29" t="s">
        <v>283</v>
      </c>
      <c r="AA29" t="s">
        <v>284</v>
      </c>
      <c r="AB29" t="s">
        <v>285</v>
      </c>
      <c r="AC29" t="s">
        <v>286</v>
      </c>
      <c r="AD29" t="s">
        <v>287</v>
      </c>
      <c r="AE29">
        <v>0.35721000000000003</v>
      </c>
      <c r="AF29">
        <v>0.35868</v>
      </c>
      <c r="AG29">
        <v>0.20152</v>
      </c>
      <c r="AH29" t="s">
        <v>288</v>
      </c>
      <c r="AI29">
        <v>3.7599999999999998E-4</v>
      </c>
      <c r="AJ29" t="s">
        <v>96</v>
      </c>
      <c r="AK29">
        <v>0.2087</v>
      </c>
      <c r="AL29">
        <v>0.20744000000000001</v>
      </c>
      <c r="AM29">
        <v>0.21096000000000001</v>
      </c>
      <c r="AN29">
        <v>0.21065999999999999</v>
      </c>
      <c r="AO29">
        <v>0.20985999999999999</v>
      </c>
      <c r="AP29">
        <v>0.20699000000000001</v>
      </c>
      <c r="AQ29">
        <v>3.6999999999999999E-4</v>
      </c>
      <c r="AR29">
        <v>3.6000000000000002E-4</v>
      </c>
      <c r="AS29">
        <v>3.8000000000000002E-4</v>
      </c>
      <c r="AT29" t="s">
        <v>289</v>
      </c>
      <c r="AU29">
        <v>1.7017500000000001</v>
      </c>
      <c r="AV29">
        <v>1.9523999999999999</v>
      </c>
      <c r="AW29">
        <v>1.9520200000000001</v>
      </c>
      <c r="AX29">
        <v>1.9805900000000001</v>
      </c>
      <c r="AY29">
        <v>1.9141699999999999</v>
      </c>
      <c r="AZ29">
        <v>1.8788</v>
      </c>
      <c r="BA29" t="s">
        <v>290</v>
      </c>
      <c r="BB29">
        <v>4.5569999999999999E-2</v>
      </c>
      <c r="BC29" t="s">
        <v>291</v>
      </c>
      <c r="BD29">
        <v>6.4860000000000001E-2</v>
      </c>
      <c r="BE29">
        <v>5.7143600000000001</v>
      </c>
      <c r="BF29">
        <v>5.7233799999999997</v>
      </c>
      <c r="BG29">
        <v>5.7887700000000004</v>
      </c>
      <c r="BH29">
        <v>5.62629</v>
      </c>
      <c r="BI29">
        <v>5.6416300000000001</v>
      </c>
      <c r="BJ29">
        <v>5.6915399999999998</v>
      </c>
      <c r="BK29">
        <v>1.46E-2</v>
      </c>
      <c r="BL29">
        <v>1.465E-2</v>
      </c>
      <c r="BM29">
        <v>1.4630000000000001E-2</v>
      </c>
      <c r="BN29">
        <v>1.456E-2</v>
      </c>
    </row>
    <row r="30" spans="1:66">
      <c r="A30" s="1">
        <v>8.6805555555555552E-2</v>
      </c>
      <c r="B30" t="s">
        <v>292</v>
      </c>
      <c r="C30" t="s">
        <v>293</v>
      </c>
      <c r="D30" t="s">
        <v>294</v>
      </c>
      <c r="E30">
        <v>6.1900000000000002E-3</v>
      </c>
      <c r="F30">
        <v>6.2700000000000004E-3</v>
      </c>
      <c r="G30">
        <v>6.1900000000000002E-3</v>
      </c>
      <c r="H30">
        <v>6.1700000000000001E-3</v>
      </c>
      <c r="I30">
        <v>1.0330000000000001E-2</v>
      </c>
      <c r="J30">
        <v>7.0499999999999998E-3</v>
      </c>
      <c r="K30">
        <v>6.1700000000000001E-3</v>
      </c>
      <c r="L30">
        <v>6.0699999999999999E-3</v>
      </c>
      <c r="M30">
        <v>1.0908</v>
      </c>
      <c r="N30">
        <v>1.10805</v>
      </c>
      <c r="O30">
        <v>1.0976600000000001</v>
      </c>
      <c r="P30" t="s">
        <v>96</v>
      </c>
      <c r="Q30">
        <v>1.06528</v>
      </c>
      <c r="R30">
        <v>1.0735399999999999</v>
      </c>
      <c r="S30">
        <v>1.11615</v>
      </c>
      <c r="T30">
        <v>1.12462</v>
      </c>
      <c r="U30">
        <v>1.11886</v>
      </c>
      <c r="V30">
        <v>1.07328</v>
      </c>
      <c r="W30">
        <v>1.07504</v>
      </c>
      <c r="X30">
        <v>1.0528599999999999</v>
      </c>
      <c r="Y30" t="s">
        <v>295</v>
      </c>
      <c r="Z30" t="s">
        <v>153</v>
      </c>
      <c r="AA30" t="s">
        <v>296</v>
      </c>
      <c r="AB30" t="s">
        <v>297</v>
      </c>
      <c r="AC30" t="s">
        <v>298</v>
      </c>
      <c r="AD30" t="s">
        <v>299</v>
      </c>
      <c r="AE30">
        <v>0.38412000000000002</v>
      </c>
      <c r="AF30">
        <v>0.38445000000000001</v>
      </c>
      <c r="AG30">
        <v>0.22191</v>
      </c>
      <c r="AH30">
        <v>0.39792</v>
      </c>
      <c r="AI30">
        <v>2.9399999999999999E-4</v>
      </c>
      <c r="AJ30" t="s">
        <v>96</v>
      </c>
      <c r="AK30">
        <v>0.23447000000000001</v>
      </c>
      <c r="AL30">
        <v>0.23297999999999999</v>
      </c>
      <c r="AM30">
        <v>0.23710999999999999</v>
      </c>
      <c r="AN30">
        <v>0.23712</v>
      </c>
      <c r="AO30">
        <v>0.23469000000000001</v>
      </c>
      <c r="AP30">
        <v>0.23133999999999999</v>
      </c>
      <c r="AQ30">
        <v>1.3600000000000001E-3</v>
      </c>
      <c r="AR30">
        <v>1.31E-3</v>
      </c>
      <c r="AS30">
        <v>1.47E-3</v>
      </c>
      <c r="AT30">
        <v>1.39E-3</v>
      </c>
      <c r="AU30">
        <v>0.76634000000000002</v>
      </c>
      <c r="AV30">
        <v>1.0300499999999999</v>
      </c>
      <c r="AW30">
        <v>1.03853</v>
      </c>
      <c r="AX30">
        <v>1.10185</v>
      </c>
      <c r="AY30">
        <v>1.01356</v>
      </c>
      <c r="AZ30">
        <v>0.99455000000000005</v>
      </c>
      <c r="BA30">
        <v>5.6399999999999999E-2</v>
      </c>
      <c r="BB30">
        <v>4.6350000000000002E-2</v>
      </c>
      <c r="BC30" t="s">
        <v>300</v>
      </c>
      <c r="BD30">
        <v>7.0459999999999995E-2</v>
      </c>
      <c r="BE30">
        <v>3.9806900000000001</v>
      </c>
      <c r="BF30">
        <v>3.9717099999999999</v>
      </c>
      <c r="BG30">
        <v>4.0375899999999998</v>
      </c>
      <c r="BH30">
        <v>3.95763</v>
      </c>
      <c r="BI30">
        <v>3.95363</v>
      </c>
      <c r="BJ30">
        <v>4.00915</v>
      </c>
      <c r="BK30">
        <v>1.401E-2</v>
      </c>
      <c r="BL30">
        <v>1.404E-2</v>
      </c>
      <c r="BM30">
        <v>1.409E-2</v>
      </c>
      <c r="BN30">
        <v>1.4069999999999999E-2</v>
      </c>
    </row>
    <row r="31" spans="1:66">
      <c r="A31" s="1">
        <v>8.7499999999999994E-2</v>
      </c>
      <c r="B31" t="s">
        <v>301</v>
      </c>
      <c r="C31">
        <v>2.5400000000000002E-3</v>
      </c>
      <c r="D31">
        <v>8.0000000000000002E-3</v>
      </c>
      <c r="E31">
        <v>1.83E-3</v>
      </c>
      <c r="F31">
        <v>1.82E-3</v>
      </c>
      <c r="G31">
        <v>1.92E-3</v>
      </c>
      <c r="H31">
        <v>1.91E-3</v>
      </c>
      <c r="I31">
        <v>4.0499999999999998E-3</v>
      </c>
      <c r="J31">
        <v>2.5200000000000001E-3</v>
      </c>
      <c r="K31">
        <v>1.8799999999999999E-3</v>
      </c>
      <c r="L31">
        <v>1.82E-3</v>
      </c>
      <c r="M31">
        <v>0.99950000000000006</v>
      </c>
      <c r="N31">
        <v>1.0128999999999999</v>
      </c>
      <c r="O31">
        <v>0.99975000000000003</v>
      </c>
      <c r="P31" t="s">
        <v>96</v>
      </c>
      <c r="Q31">
        <v>0.97582999999999998</v>
      </c>
      <c r="R31">
        <v>0.98287999999999998</v>
      </c>
      <c r="S31">
        <v>1.0305299999999999</v>
      </c>
      <c r="T31">
        <v>1.03207</v>
      </c>
      <c r="U31">
        <v>1.0161800000000001</v>
      </c>
      <c r="V31">
        <v>0.97987000000000002</v>
      </c>
      <c r="W31">
        <v>0.98209999999999997</v>
      </c>
      <c r="X31">
        <v>0.96896000000000004</v>
      </c>
      <c r="Y31" t="s">
        <v>302</v>
      </c>
      <c r="Z31" t="s">
        <v>200</v>
      </c>
      <c r="AA31" t="s">
        <v>289</v>
      </c>
      <c r="AB31" t="s">
        <v>303</v>
      </c>
      <c r="AC31" t="s">
        <v>304</v>
      </c>
      <c r="AD31" t="s">
        <v>305</v>
      </c>
      <c r="AE31">
        <v>0.35810999999999998</v>
      </c>
      <c r="AF31">
        <v>0.35998999999999998</v>
      </c>
      <c r="AG31">
        <v>0.22906000000000001</v>
      </c>
      <c r="AH31" t="s">
        <v>306</v>
      </c>
      <c r="AI31">
        <v>2.5000000000000001E-4</v>
      </c>
      <c r="AJ31" t="s">
        <v>96</v>
      </c>
      <c r="AK31">
        <v>0.1847</v>
      </c>
      <c r="AL31">
        <v>0.18401999999999999</v>
      </c>
      <c r="AM31">
        <v>0.18729000000000001</v>
      </c>
      <c r="AN31">
        <v>0.18712000000000001</v>
      </c>
      <c r="AO31">
        <v>0.18673000000000001</v>
      </c>
      <c r="AP31">
        <v>0.18348999999999999</v>
      </c>
      <c r="AQ31">
        <v>4.6000000000000001E-4</v>
      </c>
      <c r="AR31">
        <v>4.4000000000000002E-4</v>
      </c>
      <c r="AS31" t="s">
        <v>275</v>
      </c>
      <c r="AT31">
        <v>7.2000000000000005E-4</v>
      </c>
      <c r="AU31">
        <v>0.81218999999999997</v>
      </c>
      <c r="AV31">
        <v>1.08649</v>
      </c>
      <c r="AW31">
        <v>1.09067</v>
      </c>
      <c r="AX31">
        <v>1.4643299999999999</v>
      </c>
      <c r="AY31">
        <v>1.0764800000000001</v>
      </c>
      <c r="AZ31">
        <v>1.0445599999999999</v>
      </c>
      <c r="BA31" t="s">
        <v>307</v>
      </c>
      <c r="BB31">
        <v>7.4730000000000005E-2</v>
      </c>
      <c r="BC31" t="s">
        <v>308</v>
      </c>
      <c r="BD31">
        <v>7.2209999999999996E-2</v>
      </c>
      <c r="BE31">
        <v>4.4612499999999997</v>
      </c>
      <c r="BF31">
        <v>4.4559499999999996</v>
      </c>
      <c r="BG31">
        <v>4.5149900000000001</v>
      </c>
      <c r="BH31">
        <v>4.4633399999999996</v>
      </c>
      <c r="BI31">
        <v>4.4364400000000002</v>
      </c>
      <c r="BJ31">
        <v>4.4783400000000002</v>
      </c>
      <c r="BK31">
        <v>1.0840000000000001E-2</v>
      </c>
      <c r="BL31">
        <v>1.0789999999999999E-2</v>
      </c>
      <c r="BM31">
        <v>1.0829999999999999E-2</v>
      </c>
      <c r="BN31">
        <v>1.0840000000000001E-2</v>
      </c>
    </row>
    <row r="32" spans="1:66">
      <c r="A32" s="1">
        <v>8.8194444444444436E-2</v>
      </c>
      <c r="B32" t="s">
        <v>309</v>
      </c>
      <c r="C32" t="s">
        <v>310</v>
      </c>
      <c r="D32" t="s">
        <v>311</v>
      </c>
      <c r="E32">
        <v>4.8599999999999997E-3</v>
      </c>
      <c r="F32">
        <v>5.1399999999999996E-3</v>
      </c>
      <c r="G32">
        <v>4.9800000000000001E-3</v>
      </c>
      <c r="H32">
        <v>4.9399999999999999E-3</v>
      </c>
      <c r="I32">
        <v>7.5100000000000002E-3</v>
      </c>
      <c r="J32">
        <v>5.7400000000000003E-3</v>
      </c>
      <c r="K32">
        <v>4.9800000000000001E-3</v>
      </c>
      <c r="L32">
        <v>4.8700000000000002E-3</v>
      </c>
      <c r="M32">
        <v>1.32802</v>
      </c>
      <c r="N32">
        <v>1.33602</v>
      </c>
      <c r="O32">
        <v>1.3192999999999999</v>
      </c>
      <c r="P32" t="s">
        <v>96</v>
      </c>
      <c r="Q32">
        <v>1.2876099999999999</v>
      </c>
      <c r="R32">
        <v>1.30247</v>
      </c>
      <c r="S32">
        <v>1.3258700000000001</v>
      </c>
      <c r="T32">
        <v>1.3510899999999999</v>
      </c>
      <c r="U32">
        <v>1.3407100000000001</v>
      </c>
      <c r="V32">
        <v>1.30084</v>
      </c>
      <c r="W32">
        <v>1.30328</v>
      </c>
      <c r="X32">
        <v>1.26891</v>
      </c>
      <c r="Y32" t="s">
        <v>312</v>
      </c>
      <c r="Z32" t="s">
        <v>289</v>
      </c>
      <c r="AA32" t="s">
        <v>232</v>
      </c>
      <c r="AB32" t="s">
        <v>198</v>
      </c>
      <c r="AC32" t="s">
        <v>313</v>
      </c>
      <c r="AD32" t="s">
        <v>314</v>
      </c>
      <c r="AE32">
        <v>0.57633999999999996</v>
      </c>
      <c r="AF32">
        <v>0.56791999999999998</v>
      </c>
      <c r="AG32">
        <v>0.38002999999999998</v>
      </c>
      <c r="AH32" t="s">
        <v>315</v>
      </c>
      <c r="AI32">
        <v>2.7700000000000001E-4</v>
      </c>
      <c r="AJ32" t="s">
        <v>96</v>
      </c>
      <c r="AK32">
        <v>0.34333000000000002</v>
      </c>
      <c r="AL32">
        <v>0.34107999999999999</v>
      </c>
      <c r="AM32">
        <v>0.34583000000000003</v>
      </c>
      <c r="AN32">
        <v>0.34527999999999998</v>
      </c>
      <c r="AO32">
        <v>0.34427000000000002</v>
      </c>
      <c r="AP32">
        <v>0.33939000000000002</v>
      </c>
      <c r="AQ32">
        <v>4.0999999999999999E-4</v>
      </c>
      <c r="AR32">
        <v>4.2000000000000002E-4</v>
      </c>
      <c r="AS32" t="s">
        <v>316</v>
      </c>
      <c r="AT32" t="s">
        <v>317</v>
      </c>
      <c r="AU32">
        <v>1.05671</v>
      </c>
      <c r="AV32">
        <v>1.3263199999999999</v>
      </c>
      <c r="AW32">
        <v>1.3322400000000001</v>
      </c>
      <c r="AX32">
        <v>1.6445099999999999</v>
      </c>
      <c r="AY32">
        <v>1.3065500000000001</v>
      </c>
      <c r="AZ32">
        <v>1.2734000000000001</v>
      </c>
      <c r="BA32">
        <v>0.19292999999999999</v>
      </c>
      <c r="BB32">
        <v>0.19746</v>
      </c>
      <c r="BC32">
        <v>0.18361</v>
      </c>
      <c r="BD32">
        <v>0.20973</v>
      </c>
      <c r="BE32">
        <v>4.5016999999999996</v>
      </c>
      <c r="BF32">
        <v>4.4709300000000001</v>
      </c>
      <c r="BG32">
        <v>4.53688</v>
      </c>
      <c r="BH32">
        <v>4.43546</v>
      </c>
      <c r="BI32">
        <v>4.4234600000000004</v>
      </c>
      <c r="BJ32">
        <v>4.4812099999999999</v>
      </c>
      <c r="BK32">
        <v>1.5559999999999999E-2</v>
      </c>
      <c r="BL32">
        <v>1.558E-2</v>
      </c>
      <c r="BM32">
        <v>1.5599999999999999E-2</v>
      </c>
      <c r="BN32">
        <v>1.5610000000000001E-2</v>
      </c>
    </row>
    <row r="33" spans="1:66">
      <c r="A33" s="1">
        <v>8.8888888888888878E-2</v>
      </c>
      <c r="B33" t="s">
        <v>318</v>
      </c>
      <c r="C33">
        <v>6.2100000000000002E-3</v>
      </c>
      <c r="D33">
        <v>1.1050000000000001E-2</v>
      </c>
      <c r="E33">
        <v>1.32E-3</v>
      </c>
      <c r="F33">
        <v>1.58E-3</v>
      </c>
      <c r="G33">
        <v>1.58E-3</v>
      </c>
      <c r="H33">
        <v>1.5499999999999999E-3</v>
      </c>
      <c r="I33">
        <v>4.3499999999999997E-3</v>
      </c>
      <c r="J33">
        <v>3.13E-3</v>
      </c>
      <c r="K33">
        <v>1.5499999999999999E-3</v>
      </c>
      <c r="L33">
        <v>1.5100000000000001E-3</v>
      </c>
      <c r="M33">
        <v>2.6920199999999999</v>
      </c>
      <c r="N33">
        <v>2.7076799999999999</v>
      </c>
      <c r="O33">
        <v>2.6728000000000001</v>
      </c>
      <c r="P33" t="s">
        <v>96</v>
      </c>
      <c r="Q33">
        <v>2.59694</v>
      </c>
      <c r="R33">
        <v>2.6381700000000001</v>
      </c>
      <c r="S33">
        <v>2.7210399999999999</v>
      </c>
      <c r="T33">
        <v>2.7249300000000001</v>
      </c>
      <c r="U33">
        <v>2.7112799999999999</v>
      </c>
      <c r="V33">
        <v>2.5947</v>
      </c>
      <c r="W33">
        <v>2.5934599999999999</v>
      </c>
      <c r="X33">
        <v>2.5776699999999999</v>
      </c>
      <c r="Y33" t="s">
        <v>319</v>
      </c>
      <c r="Z33">
        <v>1.97E-3</v>
      </c>
      <c r="AA33">
        <v>1.65E-3</v>
      </c>
      <c r="AB33" t="s">
        <v>320</v>
      </c>
      <c r="AC33" t="s">
        <v>321</v>
      </c>
      <c r="AD33" t="s">
        <v>322</v>
      </c>
      <c r="AE33">
        <v>1.1123400000000001</v>
      </c>
      <c r="AF33">
        <v>1.0829299999999999</v>
      </c>
      <c r="AG33">
        <v>0.98121000000000003</v>
      </c>
      <c r="AH33">
        <v>0.38696000000000003</v>
      </c>
      <c r="AI33">
        <v>1.94E-4</v>
      </c>
      <c r="AJ33" t="s">
        <v>96</v>
      </c>
      <c r="AK33">
        <v>0.49919999999999998</v>
      </c>
      <c r="AL33">
        <v>0.49891000000000002</v>
      </c>
      <c r="AM33">
        <v>0.50770999999999999</v>
      </c>
      <c r="AN33">
        <v>0.50854999999999995</v>
      </c>
      <c r="AO33">
        <v>0.50580000000000003</v>
      </c>
      <c r="AP33">
        <v>0.49896000000000001</v>
      </c>
      <c r="AQ33">
        <v>1.1E-4</v>
      </c>
      <c r="AR33" t="s">
        <v>177</v>
      </c>
      <c r="AS33" t="s">
        <v>289</v>
      </c>
      <c r="AT33" t="s">
        <v>178</v>
      </c>
      <c r="AU33">
        <v>2.04006</v>
      </c>
      <c r="AV33">
        <v>2.3293499999999998</v>
      </c>
      <c r="AW33">
        <v>2.3284500000000001</v>
      </c>
      <c r="AX33">
        <v>2.5813100000000002</v>
      </c>
      <c r="AY33">
        <v>2.2511800000000002</v>
      </c>
      <c r="AZ33">
        <v>2.2276099999999999</v>
      </c>
      <c r="BA33">
        <v>0.14810999999999999</v>
      </c>
      <c r="BB33">
        <v>0.10818</v>
      </c>
      <c r="BC33" t="s">
        <v>323</v>
      </c>
      <c r="BD33">
        <v>0.11071</v>
      </c>
      <c r="BE33">
        <v>7.6679500000000003</v>
      </c>
      <c r="BF33">
        <v>7.6543999999999999</v>
      </c>
      <c r="BG33">
        <v>7.7776399999999999</v>
      </c>
      <c r="BH33">
        <v>7.6212600000000004</v>
      </c>
      <c r="BI33">
        <v>7.6037400000000002</v>
      </c>
      <c r="BJ33">
        <v>7.6402799999999997</v>
      </c>
      <c r="BK33">
        <v>2.487E-2</v>
      </c>
      <c r="BL33">
        <v>2.494E-2</v>
      </c>
      <c r="BM33">
        <v>2.5010000000000001E-2</v>
      </c>
      <c r="BN33">
        <v>2.4989999999999998E-2</v>
      </c>
    </row>
    <row r="34" spans="1:66">
      <c r="A34" s="1">
        <v>8.9583333333333334E-2</v>
      </c>
      <c r="B34" t="s">
        <v>324</v>
      </c>
      <c r="C34">
        <v>6.5900000000000004E-3</v>
      </c>
      <c r="D34">
        <v>1.159E-2</v>
      </c>
      <c r="E34">
        <v>1.2899999999999999E-3</v>
      </c>
      <c r="F34">
        <v>9.8999999999999999E-4</v>
      </c>
      <c r="G34">
        <v>1.0200000000000001E-3</v>
      </c>
      <c r="H34">
        <v>1.01E-3</v>
      </c>
      <c r="I34">
        <v>6.2399999999999999E-3</v>
      </c>
      <c r="J34" t="s">
        <v>325</v>
      </c>
      <c r="K34">
        <v>1E-3</v>
      </c>
      <c r="L34">
        <v>9.2000000000000003E-4</v>
      </c>
      <c r="M34">
        <v>2.0187900000000001</v>
      </c>
      <c r="N34">
        <v>2.0290599999999999</v>
      </c>
      <c r="O34">
        <v>2.0013800000000002</v>
      </c>
      <c r="P34" t="s">
        <v>96</v>
      </c>
      <c r="Q34">
        <v>1.9694400000000001</v>
      </c>
      <c r="R34">
        <v>1.98349</v>
      </c>
      <c r="S34">
        <v>2.0312700000000001</v>
      </c>
      <c r="T34">
        <v>2.0489799999999998</v>
      </c>
      <c r="U34">
        <v>2.0211600000000001</v>
      </c>
      <c r="V34">
        <v>1.9709700000000001</v>
      </c>
      <c r="W34">
        <v>1.94556</v>
      </c>
      <c r="X34">
        <v>1.93143</v>
      </c>
      <c r="Y34" t="s">
        <v>326</v>
      </c>
      <c r="Z34">
        <v>1.73E-3</v>
      </c>
      <c r="AA34">
        <v>1.82E-3</v>
      </c>
      <c r="AB34" t="s">
        <v>327</v>
      </c>
      <c r="AC34" t="s">
        <v>328</v>
      </c>
      <c r="AD34" t="s">
        <v>329</v>
      </c>
      <c r="AE34">
        <v>0.69772999999999996</v>
      </c>
      <c r="AF34">
        <v>0.68259999999999998</v>
      </c>
      <c r="AG34">
        <v>0.57040999999999997</v>
      </c>
      <c r="AH34" t="s">
        <v>330</v>
      </c>
      <c r="AI34">
        <v>1.95E-4</v>
      </c>
      <c r="AJ34" t="s">
        <v>96</v>
      </c>
      <c r="AK34">
        <v>0.35310000000000002</v>
      </c>
      <c r="AL34">
        <v>0.35021000000000002</v>
      </c>
      <c r="AM34">
        <v>0.35698000000000002</v>
      </c>
      <c r="AN34">
        <v>0.35665999999999998</v>
      </c>
      <c r="AO34">
        <v>0.35446</v>
      </c>
      <c r="AP34">
        <v>0.34965000000000002</v>
      </c>
      <c r="AQ34">
        <v>2.5000000000000001E-4</v>
      </c>
      <c r="AR34">
        <v>2.2000000000000001E-4</v>
      </c>
      <c r="AS34" t="s">
        <v>241</v>
      </c>
      <c r="AT34" t="s">
        <v>201</v>
      </c>
      <c r="AU34">
        <v>1.7422500000000001</v>
      </c>
      <c r="AV34">
        <v>1.9331400000000001</v>
      </c>
      <c r="AW34">
        <v>1.9344399999999999</v>
      </c>
      <c r="AX34">
        <v>1.4677899999999999</v>
      </c>
      <c r="AY34">
        <v>1.8915200000000001</v>
      </c>
      <c r="AZ34">
        <v>1.85158</v>
      </c>
      <c r="BA34" t="s">
        <v>331</v>
      </c>
      <c r="BB34">
        <v>4.3630000000000002E-2</v>
      </c>
      <c r="BC34" t="s">
        <v>332</v>
      </c>
      <c r="BD34" t="s">
        <v>333</v>
      </c>
      <c r="BE34">
        <v>6.6139299999999999</v>
      </c>
      <c r="BF34">
        <v>6.5836800000000002</v>
      </c>
      <c r="BG34">
        <v>6.6914999999999996</v>
      </c>
      <c r="BH34">
        <v>6.5179400000000003</v>
      </c>
      <c r="BI34">
        <v>6.5195999999999996</v>
      </c>
      <c r="BJ34">
        <v>6.59572</v>
      </c>
      <c r="BK34">
        <v>1.7579999999999998E-2</v>
      </c>
      <c r="BL34">
        <v>1.7639999999999999E-2</v>
      </c>
      <c r="BM34">
        <v>1.7649999999999999E-2</v>
      </c>
      <c r="BN34">
        <v>1.7729999999999999E-2</v>
      </c>
    </row>
    <row r="35" spans="1:66">
      <c r="A35" s="1">
        <v>9.0277777777777776E-2</v>
      </c>
      <c r="B35" t="s">
        <v>334</v>
      </c>
      <c r="C35">
        <v>1.2099999999999999E-3</v>
      </c>
      <c r="D35" t="s">
        <v>335</v>
      </c>
      <c r="E35">
        <v>2.65E-3</v>
      </c>
      <c r="F35">
        <v>2.4099999999999998E-3</v>
      </c>
      <c r="G35">
        <v>2.47E-3</v>
      </c>
      <c r="H35">
        <v>2.4299999999999999E-3</v>
      </c>
      <c r="I35">
        <v>4.45E-3</v>
      </c>
      <c r="J35">
        <v>3.49E-3</v>
      </c>
      <c r="K35">
        <v>2.4499999999999999E-3</v>
      </c>
      <c r="L35">
        <v>2.33E-3</v>
      </c>
      <c r="M35">
        <v>2.7544599999999999</v>
      </c>
      <c r="N35">
        <v>2.76851</v>
      </c>
      <c r="O35">
        <v>2.73217</v>
      </c>
      <c r="P35" t="s">
        <v>96</v>
      </c>
      <c r="Q35">
        <v>2.6614900000000001</v>
      </c>
      <c r="R35">
        <v>2.6995200000000001</v>
      </c>
      <c r="S35">
        <v>2.7829600000000001</v>
      </c>
      <c r="T35">
        <v>2.7962600000000002</v>
      </c>
      <c r="U35">
        <v>2.7678699999999998</v>
      </c>
      <c r="V35">
        <v>2.6535500000000001</v>
      </c>
      <c r="W35">
        <v>2.6632799999999999</v>
      </c>
      <c r="X35">
        <v>2.6334300000000002</v>
      </c>
      <c r="Y35" t="s">
        <v>336</v>
      </c>
      <c r="Z35" t="s">
        <v>337</v>
      </c>
      <c r="AA35" t="s">
        <v>338</v>
      </c>
      <c r="AB35" t="s">
        <v>339</v>
      </c>
      <c r="AC35" t="s">
        <v>170</v>
      </c>
      <c r="AD35" t="s">
        <v>340</v>
      </c>
      <c r="AE35">
        <v>1.0894999999999999</v>
      </c>
      <c r="AF35">
        <v>1.0617300000000001</v>
      </c>
      <c r="AG35">
        <v>0.98409000000000002</v>
      </c>
      <c r="AH35">
        <v>0.56921999999999995</v>
      </c>
      <c r="AI35">
        <v>2.6800000000000001E-4</v>
      </c>
      <c r="AJ35" t="s">
        <v>96</v>
      </c>
      <c r="AK35">
        <v>0.44491000000000003</v>
      </c>
      <c r="AL35">
        <v>0.44098999999999999</v>
      </c>
      <c r="AM35">
        <v>0.44914999999999999</v>
      </c>
      <c r="AN35">
        <v>0.45017000000000001</v>
      </c>
      <c r="AO35">
        <v>0.44747999999999999</v>
      </c>
      <c r="AP35">
        <v>0.44002000000000002</v>
      </c>
      <c r="AQ35">
        <v>2.2000000000000001E-4</v>
      </c>
      <c r="AR35">
        <v>2.1000000000000001E-4</v>
      </c>
      <c r="AS35" t="s">
        <v>341</v>
      </c>
      <c r="AT35" t="s">
        <v>241</v>
      </c>
      <c r="AU35">
        <v>1.9592799999999999</v>
      </c>
      <c r="AV35">
        <v>2.2549700000000001</v>
      </c>
      <c r="AW35">
        <v>2.2515800000000001</v>
      </c>
      <c r="AX35">
        <v>2.2750599999999999</v>
      </c>
      <c r="AY35">
        <v>2.1887799999999999</v>
      </c>
      <c r="AZ35">
        <v>2.1606000000000001</v>
      </c>
      <c r="BA35">
        <v>8.455E-2</v>
      </c>
      <c r="BB35">
        <v>5.9459999999999999E-2</v>
      </c>
      <c r="BC35" t="s">
        <v>342</v>
      </c>
      <c r="BD35" t="s">
        <v>343</v>
      </c>
      <c r="BE35">
        <v>7.2306100000000004</v>
      </c>
      <c r="BF35">
        <v>7.22166</v>
      </c>
      <c r="BG35">
        <v>7.3492499999999996</v>
      </c>
      <c r="BH35">
        <v>7.1490499999999999</v>
      </c>
      <c r="BI35">
        <v>7.1512900000000004</v>
      </c>
      <c r="BJ35">
        <v>7.2298600000000004</v>
      </c>
      <c r="BK35">
        <v>2.6370000000000001E-2</v>
      </c>
      <c r="BL35">
        <v>2.6450000000000001E-2</v>
      </c>
      <c r="BM35">
        <v>2.657E-2</v>
      </c>
      <c r="BN35">
        <v>2.6519999999999998E-2</v>
      </c>
    </row>
    <row r="36" spans="1:66">
      <c r="A36" s="1">
        <v>9.0972222222222218E-2</v>
      </c>
      <c r="B36" t="s">
        <v>344</v>
      </c>
      <c r="C36" t="s">
        <v>345</v>
      </c>
      <c r="D36" t="s">
        <v>346</v>
      </c>
      <c r="E36">
        <v>1.15E-3</v>
      </c>
      <c r="F36">
        <v>1.0499999999999999E-3</v>
      </c>
      <c r="G36">
        <v>1.0499999999999999E-3</v>
      </c>
      <c r="H36">
        <v>1.0399999999999999E-3</v>
      </c>
      <c r="I36">
        <v>4.4200000000000003E-3</v>
      </c>
      <c r="J36" t="s">
        <v>200</v>
      </c>
      <c r="K36">
        <v>1.06E-3</v>
      </c>
      <c r="L36">
        <v>9.7999999999999997E-4</v>
      </c>
      <c r="M36">
        <v>1.35842</v>
      </c>
      <c r="N36">
        <v>1.3730199999999999</v>
      </c>
      <c r="O36">
        <v>1.35562</v>
      </c>
      <c r="P36" t="s">
        <v>96</v>
      </c>
      <c r="Q36">
        <v>1.3176300000000001</v>
      </c>
      <c r="R36">
        <v>1.3282799999999999</v>
      </c>
      <c r="S36">
        <v>1.3907799999999999</v>
      </c>
      <c r="T36">
        <v>1.39283</v>
      </c>
      <c r="U36">
        <v>1.38473</v>
      </c>
      <c r="V36">
        <v>1.3287199999999999</v>
      </c>
      <c r="W36">
        <v>1.33104</v>
      </c>
      <c r="X36">
        <v>1.30504</v>
      </c>
      <c r="Y36" t="s">
        <v>347</v>
      </c>
      <c r="Z36" t="s">
        <v>235</v>
      </c>
      <c r="AA36" t="s">
        <v>297</v>
      </c>
      <c r="AB36" t="s">
        <v>348</v>
      </c>
      <c r="AC36" t="s">
        <v>310</v>
      </c>
      <c r="AD36" t="s">
        <v>349</v>
      </c>
      <c r="AE36">
        <v>0.66788999999999998</v>
      </c>
      <c r="AF36">
        <v>0.65024999999999999</v>
      </c>
      <c r="AG36">
        <v>0.54303000000000001</v>
      </c>
      <c r="AH36" t="s">
        <v>350</v>
      </c>
      <c r="AI36">
        <v>3.21E-4</v>
      </c>
      <c r="AJ36" t="s">
        <v>96</v>
      </c>
      <c r="AK36">
        <v>0.28588000000000002</v>
      </c>
      <c r="AL36">
        <v>0.28401999999999999</v>
      </c>
      <c r="AM36">
        <v>0.28954999999999997</v>
      </c>
      <c r="AN36">
        <v>0.28911999999999999</v>
      </c>
      <c r="AO36">
        <v>0.28758</v>
      </c>
      <c r="AP36">
        <v>0.2833</v>
      </c>
      <c r="AQ36">
        <v>1.3999999999999999E-4</v>
      </c>
      <c r="AR36" t="s">
        <v>351</v>
      </c>
      <c r="AS36" t="s">
        <v>352</v>
      </c>
      <c r="AT36" t="s">
        <v>353</v>
      </c>
      <c r="AU36">
        <v>1.08324</v>
      </c>
      <c r="AV36">
        <v>1.31518</v>
      </c>
      <c r="AW36">
        <v>1.31776</v>
      </c>
      <c r="AX36">
        <v>1.9787399999999999</v>
      </c>
      <c r="AY36">
        <v>1.29348</v>
      </c>
      <c r="AZ36">
        <v>1.25946</v>
      </c>
      <c r="BA36">
        <v>0.12695000000000001</v>
      </c>
      <c r="BB36">
        <v>0.13702</v>
      </c>
      <c r="BC36">
        <v>0.13433999999999999</v>
      </c>
      <c r="BD36">
        <v>0.12620999999999999</v>
      </c>
      <c r="BE36">
        <v>5.2589199999999998</v>
      </c>
      <c r="BF36">
        <v>5.2629799999999998</v>
      </c>
      <c r="BG36">
        <v>5.33826</v>
      </c>
      <c r="BH36">
        <v>5.3177500000000002</v>
      </c>
      <c r="BI36">
        <v>5.2307199999999998</v>
      </c>
      <c r="BJ36">
        <v>5.2819700000000003</v>
      </c>
      <c r="BK36">
        <v>1.558E-2</v>
      </c>
      <c r="BL36">
        <v>1.559E-2</v>
      </c>
      <c r="BM36">
        <v>1.5679999999999999E-2</v>
      </c>
      <c r="BN36">
        <v>1.5640000000000001E-2</v>
      </c>
    </row>
    <row r="37" spans="1:66">
      <c r="A37" s="1">
        <v>9.166666666666666E-2</v>
      </c>
      <c r="B37" t="s">
        <v>354</v>
      </c>
      <c r="C37">
        <v>6.8100000000000001E-3</v>
      </c>
      <c r="D37">
        <v>0.01</v>
      </c>
      <c r="E37">
        <v>7.5000000000000002E-4</v>
      </c>
      <c r="F37">
        <v>6.6E-4</v>
      </c>
      <c r="G37">
        <v>6.8000000000000005E-4</v>
      </c>
      <c r="H37">
        <v>6.6E-4</v>
      </c>
      <c r="I37">
        <v>6.2100000000000002E-3</v>
      </c>
      <c r="J37" t="s">
        <v>319</v>
      </c>
      <c r="K37">
        <v>6.9999999999999999E-4</v>
      </c>
      <c r="L37">
        <v>5.0000000000000001E-4</v>
      </c>
      <c r="M37">
        <v>0.86550000000000005</v>
      </c>
      <c r="N37">
        <v>0.88288999999999995</v>
      </c>
      <c r="O37">
        <v>0.87305999999999995</v>
      </c>
      <c r="P37" t="s">
        <v>96</v>
      </c>
      <c r="Q37">
        <v>0.84889000000000003</v>
      </c>
      <c r="R37">
        <v>0.85692000000000002</v>
      </c>
      <c r="S37">
        <v>0.90654000000000001</v>
      </c>
      <c r="T37">
        <v>0.89319999999999999</v>
      </c>
      <c r="U37">
        <v>0.89137999999999995</v>
      </c>
      <c r="V37">
        <v>0.85460999999999998</v>
      </c>
      <c r="W37">
        <v>0.85550000000000004</v>
      </c>
      <c r="X37">
        <v>0.84528000000000003</v>
      </c>
      <c r="Y37" t="s">
        <v>355</v>
      </c>
      <c r="Z37">
        <v>2.7000000000000001E-3</v>
      </c>
      <c r="AA37">
        <v>2.7399999999999998E-3</v>
      </c>
      <c r="AB37" t="s">
        <v>356</v>
      </c>
      <c r="AC37" t="s">
        <v>266</v>
      </c>
      <c r="AD37">
        <v>4.47E-3</v>
      </c>
      <c r="AE37">
        <v>0.48623</v>
      </c>
      <c r="AF37">
        <v>0.48237999999999998</v>
      </c>
      <c r="AG37">
        <v>0.33428000000000002</v>
      </c>
      <c r="AH37" t="s">
        <v>357</v>
      </c>
      <c r="AI37">
        <v>1.2899999999999999E-4</v>
      </c>
      <c r="AJ37" t="s">
        <v>96</v>
      </c>
      <c r="AK37">
        <v>0.19258</v>
      </c>
      <c r="AL37">
        <v>0.19123999999999999</v>
      </c>
      <c r="AM37">
        <v>0.19478000000000001</v>
      </c>
      <c r="AN37">
        <v>0.19470000000000001</v>
      </c>
      <c r="AO37">
        <v>0.19342000000000001</v>
      </c>
      <c r="AP37">
        <v>0.19098000000000001</v>
      </c>
      <c r="AQ37">
        <v>1.6000000000000001E-4</v>
      </c>
      <c r="AR37">
        <v>1.1E-4</v>
      </c>
      <c r="AS37" t="s">
        <v>171</v>
      </c>
      <c r="AT37" t="s">
        <v>161</v>
      </c>
      <c r="AU37">
        <v>0.66307000000000005</v>
      </c>
      <c r="AV37">
        <v>0.86400999999999994</v>
      </c>
      <c r="AW37">
        <v>0.86695999999999995</v>
      </c>
      <c r="AX37">
        <v>0.99941000000000002</v>
      </c>
      <c r="AY37">
        <v>0.85982999999999998</v>
      </c>
      <c r="AZ37">
        <v>0.81611999999999996</v>
      </c>
      <c r="BA37">
        <v>6.4560000000000006E-2</v>
      </c>
      <c r="BB37">
        <v>6.2239999999999997E-2</v>
      </c>
      <c r="BC37" t="s">
        <v>358</v>
      </c>
      <c r="BD37">
        <v>7.4709999999999999E-2</v>
      </c>
      <c r="BE37">
        <v>4.0175799999999997</v>
      </c>
      <c r="BF37">
        <v>3.9914399999999999</v>
      </c>
      <c r="BG37">
        <v>4.0527899999999999</v>
      </c>
      <c r="BH37">
        <v>3.9835400000000001</v>
      </c>
      <c r="BI37">
        <v>3.9907300000000001</v>
      </c>
      <c r="BJ37">
        <v>4.0178200000000004</v>
      </c>
      <c r="BK37">
        <v>1.0449999999999999E-2</v>
      </c>
      <c r="BL37">
        <v>1.038E-2</v>
      </c>
      <c r="BM37">
        <v>1.0410000000000001E-2</v>
      </c>
      <c r="BN37">
        <v>1.04E-2</v>
      </c>
    </row>
    <row r="38" spans="1:66">
      <c r="A38" s="1">
        <v>4.9305555555555554E-2</v>
      </c>
      <c r="B38" t="s">
        <v>89</v>
      </c>
      <c r="C38">
        <v>2.0660000000000001E-2</v>
      </c>
      <c r="D38">
        <v>2.3890000000000002E-2</v>
      </c>
      <c r="E38">
        <v>2.4989999999999998E-2</v>
      </c>
      <c r="F38">
        <v>2.4649999999999998E-2</v>
      </c>
      <c r="G38">
        <v>2.4140000000000002E-2</v>
      </c>
      <c r="H38">
        <v>2.4119999999999999E-2</v>
      </c>
      <c r="I38">
        <v>2.7539999999999999E-2</v>
      </c>
      <c r="J38">
        <v>2.6769999999999999E-2</v>
      </c>
      <c r="K38">
        <v>2.4170000000000001E-2</v>
      </c>
      <c r="L38">
        <v>2.3800000000000002E-2</v>
      </c>
      <c r="M38">
        <v>1.11609</v>
      </c>
      <c r="N38">
        <v>1.12914</v>
      </c>
      <c r="O38">
        <v>1.11551</v>
      </c>
      <c r="P38" t="s">
        <v>96</v>
      </c>
      <c r="Q38">
        <v>1.0856699999999999</v>
      </c>
      <c r="R38">
        <v>1.09578</v>
      </c>
      <c r="S38">
        <v>1.14245</v>
      </c>
      <c r="T38">
        <v>1.14194</v>
      </c>
      <c r="U38">
        <v>1.13889</v>
      </c>
      <c r="V38">
        <v>1.0909599999999999</v>
      </c>
      <c r="W38">
        <v>1.0918300000000001</v>
      </c>
      <c r="X38">
        <v>1.0762</v>
      </c>
      <c r="Y38">
        <v>7.0699999999999999E-3</v>
      </c>
      <c r="Z38">
        <v>8.09E-3</v>
      </c>
      <c r="AA38">
        <v>8.4399999999999996E-3</v>
      </c>
      <c r="AB38" t="s">
        <v>359</v>
      </c>
      <c r="AC38">
        <v>9.0900000000000009E-3</v>
      </c>
      <c r="AD38">
        <v>1.0449999999999999E-2</v>
      </c>
      <c r="AE38">
        <v>0.10780000000000001</v>
      </c>
      <c r="AF38">
        <v>0.11405999999999999</v>
      </c>
      <c r="AG38">
        <v>7.2999999999999995E-2</v>
      </c>
      <c r="AH38">
        <v>3.0186199999999999</v>
      </c>
      <c r="AI38">
        <v>1.47E-4</v>
      </c>
      <c r="AJ38" t="s">
        <v>96</v>
      </c>
      <c r="AK38">
        <v>0.21146000000000001</v>
      </c>
      <c r="AL38">
        <v>0.21006</v>
      </c>
      <c r="AM38">
        <v>0.21514</v>
      </c>
      <c r="AN38">
        <v>0.21323</v>
      </c>
      <c r="AO38">
        <v>0.21214</v>
      </c>
      <c r="AP38">
        <v>0.20881</v>
      </c>
      <c r="AQ38">
        <v>4.9699999999999996E-3</v>
      </c>
      <c r="AR38">
        <v>4.9699999999999996E-3</v>
      </c>
      <c r="AS38">
        <v>5.1200000000000004E-3</v>
      </c>
      <c r="AT38">
        <v>5.0499999999999998E-3</v>
      </c>
      <c r="AU38">
        <v>0.76763999999999999</v>
      </c>
      <c r="AV38">
        <v>1.05128</v>
      </c>
      <c r="AW38">
        <v>1.0776300000000001</v>
      </c>
      <c r="AX38">
        <v>1.4575199999999999</v>
      </c>
      <c r="AY38">
        <v>1.04122</v>
      </c>
      <c r="AZ38">
        <v>1.05942</v>
      </c>
      <c r="BA38">
        <v>1.19946</v>
      </c>
      <c r="BB38">
        <v>1.2732600000000001</v>
      </c>
      <c r="BC38">
        <v>1.1065199999999999</v>
      </c>
      <c r="BD38">
        <v>1.1188</v>
      </c>
      <c r="BE38">
        <v>0.54991000000000001</v>
      </c>
      <c r="BF38">
        <v>0.5323</v>
      </c>
      <c r="BG38">
        <v>0.54374</v>
      </c>
      <c r="BH38">
        <v>0.52946000000000004</v>
      </c>
      <c r="BI38">
        <v>0.55791000000000002</v>
      </c>
      <c r="BJ38">
        <v>0.54195000000000004</v>
      </c>
      <c r="BK38">
        <v>2.6630000000000001E-2</v>
      </c>
      <c r="BL38">
        <v>2.6589999999999999E-2</v>
      </c>
      <c r="BM38">
        <v>2.681E-2</v>
      </c>
      <c r="BN38">
        <v>2.6550000000000001E-2</v>
      </c>
    </row>
    <row r="39" spans="1:66">
      <c r="A39" s="1">
        <v>4.9999999999999996E-2</v>
      </c>
      <c r="B39" t="s">
        <v>119</v>
      </c>
      <c r="C39">
        <v>2.819E-2</v>
      </c>
      <c r="D39">
        <v>3.0339999999999999E-2</v>
      </c>
      <c r="E39">
        <v>1.3729999999999999E-2</v>
      </c>
      <c r="F39">
        <v>1.3899999999999999E-2</v>
      </c>
      <c r="G39">
        <v>1.376E-2</v>
      </c>
      <c r="H39">
        <v>1.367E-2</v>
      </c>
      <c r="I39">
        <v>1.772E-2</v>
      </c>
      <c r="J39">
        <v>1.46E-2</v>
      </c>
      <c r="K39">
        <v>1.375E-2</v>
      </c>
      <c r="L39">
        <v>1.3599999999999999E-2</v>
      </c>
      <c r="M39">
        <v>9.5298400000000001</v>
      </c>
      <c r="N39">
        <v>9.5069499999999998</v>
      </c>
      <c r="O39">
        <v>9.4472500000000004</v>
      </c>
      <c r="P39" t="s">
        <v>96</v>
      </c>
      <c r="Q39">
        <v>8.8270300000000006</v>
      </c>
      <c r="R39">
        <v>9.2642699999999998</v>
      </c>
      <c r="S39">
        <v>9.4829100000000004</v>
      </c>
      <c r="T39">
        <v>9.5645900000000008</v>
      </c>
      <c r="U39">
        <v>9.4407300000000003</v>
      </c>
      <c r="V39">
        <v>9.1095500000000005</v>
      </c>
      <c r="W39">
        <v>9.1313800000000001</v>
      </c>
      <c r="X39">
        <v>9.0749600000000008</v>
      </c>
      <c r="Y39">
        <v>7.9130000000000006E-2</v>
      </c>
      <c r="Z39">
        <v>8.1439999999999999E-2</v>
      </c>
      <c r="AA39">
        <v>7.9820000000000002E-2</v>
      </c>
      <c r="AB39">
        <v>8.1559999999999994E-2</v>
      </c>
      <c r="AC39">
        <v>8.1839999999999996E-2</v>
      </c>
      <c r="AD39">
        <v>7.5520000000000004E-2</v>
      </c>
      <c r="AE39">
        <v>0.71084000000000003</v>
      </c>
      <c r="AF39">
        <v>0.69516999999999995</v>
      </c>
      <c r="AG39">
        <v>0.53261999999999998</v>
      </c>
      <c r="AH39">
        <v>7.9640000000000002E-2</v>
      </c>
      <c r="AI39">
        <v>6.5899999999999997E-4</v>
      </c>
      <c r="AJ39" t="s">
        <v>96</v>
      </c>
      <c r="AK39">
        <v>2.2773599999999998</v>
      </c>
      <c r="AL39">
        <v>2.27454</v>
      </c>
      <c r="AM39">
        <v>2.33223</v>
      </c>
      <c r="AN39">
        <v>2.29813</v>
      </c>
      <c r="AO39">
        <v>2.3054399999999999</v>
      </c>
      <c r="AP39">
        <v>2.27033</v>
      </c>
      <c r="AQ39">
        <v>2.0999999999999999E-3</v>
      </c>
      <c r="AR39">
        <v>2.1700000000000001E-3</v>
      </c>
      <c r="AS39">
        <v>2.2300000000000002E-3</v>
      </c>
      <c r="AT39">
        <v>2.3700000000000001E-3</v>
      </c>
      <c r="AU39">
        <v>2.6842199999999998</v>
      </c>
      <c r="AV39">
        <v>2.9626700000000001</v>
      </c>
      <c r="AW39">
        <v>2.9771200000000002</v>
      </c>
      <c r="AX39">
        <v>2.9978799999999999</v>
      </c>
      <c r="AY39">
        <v>2.7768099999999998</v>
      </c>
      <c r="AZ39">
        <v>2.8002099999999999</v>
      </c>
      <c r="BA39">
        <v>2.1087400000000001</v>
      </c>
      <c r="BB39">
        <v>2.12785</v>
      </c>
      <c r="BC39">
        <v>1.9334100000000001</v>
      </c>
      <c r="BD39">
        <v>1.9222900000000001</v>
      </c>
      <c r="BE39">
        <v>2.4062299999999999</v>
      </c>
      <c r="BF39">
        <v>2.4047700000000001</v>
      </c>
      <c r="BG39">
        <v>2.4469599999999998</v>
      </c>
      <c r="BH39">
        <v>2.40801</v>
      </c>
      <c r="BI39">
        <v>2.3918499999999998</v>
      </c>
      <c r="BJ39">
        <v>2.4288400000000001</v>
      </c>
      <c r="BK39">
        <v>4.19E-2</v>
      </c>
      <c r="BL39">
        <v>4.2079999999999999E-2</v>
      </c>
      <c r="BM39">
        <v>4.2040000000000001E-2</v>
      </c>
      <c r="BN39">
        <v>4.2299999999999997E-2</v>
      </c>
    </row>
    <row r="40" spans="1:66">
      <c r="A40" s="1">
        <v>5.0694444444444445E-2</v>
      </c>
      <c r="B40" t="s">
        <v>148</v>
      </c>
      <c r="C40">
        <v>2.1700000000000001E-2</v>
      </c>
      <c r="D40">
        <v>2.3619999999999999E-2</v>
      </c>
      <c r="E40">
        <v>2.0899999999999998E-2</v>
      </c>
      <c r="F40">
        <v>2.1080000000000002E-2</v>
      </c>
      <c r="G40">
        <v>2.053E-2</v>
      </c>
      <c r="H40">
        <v>2.061E-2</v>
      </c>
      <c r="I40">
        <v>2.342E-2</v>
      </c>
      <c r="J40">
        <v>2.2440000000000002E-2</v>
      </c>
      <c r="K40">
        <v>2.0709999999999999E-2</v>
      </c>
      <c r="L40">
        <v>2.0369999999999999E-2</v>
      </c>
      <c r="M40">
        <v>7.2929500000000003</v>
      </c>
      <c r="N40">
        <v>7.3010400000000004</v>
      </c>
      <c r="O40">
        <v>7.2471399999999999</v>
      </c>
      <c r="P40" t="s">
        <v>96</v>
      </c>
      <c r="Q40">
        <v>6.9559499999999996</v>
      </c>
      <c r="R40">
        <v>7.22933</v>
      </c>
      <c r="S40">
        <v>7.3479900000000002</v>
      </c>
      <c r="T40">
        <v>7.4007399999999999</v>
      </c>
      <c r="U40">
        <v>7.32036</v>
      </c>
      <c r="V40">
        <v>7.0379899999999997</v>
      </c>
      <c r="W40">
        <v>7.0464099999999998</v>
      </c>
      <c r="X40">
        <v>7.0002199999999997</v>
      </c>
      <c r="Y40">
        <v>8.9200000000000008E-3</v>
      </c>
      <c r="Z40">
        <v>9.3399999999999993E-3</v>
      </c>
      <c r="AA40">
        <v>9.7599999999999996E-3</v>
      </c>
      <c r="AB40">
        <v>8.2199999999999999E-3</v>
      </c>
      <c r="AC40">
        <v>1.081E-2</v>
      </c>
      <c r="AD40">
        <v>1.18E-2</v>
      </c>
      <c r="AE40">
        <v>1.11443</v>
      </c>
      <c r="AF40">
        <v>1.08524</v>
      </c>
      <c r="AG40">
        <v>0.91095000000000004</v>
      </c>
      <c r="AH40">
        <v>0.25130999999999998</v>
      </c>
      <c r="AI40">
        <v>3.2299999999999999E-4</v>
      </c>
      <c r="AJ40" t="s">
        <v>96</v>
      </c>
      <c r="AK40">
        <v>1.4316599999999999</v>
      </c>
      <c r="AL40">
        <v>1.43242</v>
      </c>
      <c r="AM40">
        <v>1.4608699999999999</v>
      </c>
      <c r="AN40">
        <v>1.4638599999999999</v>
      </c>
      <c r="AO40">
        <v>1.45242</v>
      </c>
      <c r="AP40">
        <v>1.43049</v>
      </c>
      <c r="AQ40">
        <v>5.8E-4</v>
      </c>
      <c r="AR40">
        <v>5.5999999999999995E-4</v>
      </c>
      <c r="AS40" t="s">
        <v>360</v>
      </c>
      <c r="AT40" t="s">
        <v>361</v>
      </c>
      <c r="AU40">
        <v>6.5368000000000004</v>
      </c>
      <c r="AV40">
        <v>6.5440100000000001</v>
      </c>
      <c r="AW40">
        <v>6.5645199999999999</v>
      </c>
      <c r="AX40">
        <v>6.2747700000000002</v>
      </c>
      <c r="AY40">
        <v>6.3160699999999999</v>
      </c>
      <c r="AZ40">
        <v>6.3322500000000002</v>
      </c>
      <c r="BA40">
        <v>0.74514000000000002</v>
      </c>
      <c r="BB40">
        <v>0.65400000000000003</v>
      </c>
      <c r="BC40">
        <v>0.66679999999999995</v>
      </c>
      <c r="BD40">
        <v>0.62800999999999996</v>
      </c>
      <c r="BE40">
        <v>9.4212600000000002</v>
      </c>
      <c r="BF40">
        <v>9.391</v>
      </c>
      <c r="BG40">
        <v>9.5846400000000003</v>
      </c>
      <c r="BH40">
        <v>9.3971699999999991</v>
      </c>
      <c r="BI40">
        <v>9.3316099999999995</v>
      </c>
      <c r="BJ40">
        <v>9.41221</v>
      </c>
      <c r="BK40">
        <v>8.1500000000000003E-2</v>
      </c>
      <c r="BL40">
        <v>8.1000000000000003E-2</v>
      </c>
      <c r="BM40">
        <v>8.1420000000000006E-2</v>
      </c>
      <c r="BN40">
        <v>8.1610000000000002E-2</v>
      </c>
    </row>
    <row r="41" spans="1:66">
      <c r="A41" s="1">
        <v>9.2361111111111102E-2</v>
      </c>
      <c r="B41" t="s">
        <v>362</v>
      </c>
      <c r="C41">
        <v>1.602E-2</v>
      </c>
      <c r="D41">
        <v>2.0199999999999999E-2</v>
      </c>
      <c r="E41">
        <v>7.3999999999999999E-4</v>
      </c>
      <c r="F41">
        <v>7.6000000000000004E-4</v>
      </c>
      <c r="G41">
        <v>6.6E-4</v>
      </c>
      <c r="H41">
        <v>6.4000000000000005E-4</v>
      </c>
      <c r="I41">
        <v>5.7299999999999999E-3</v>
      </c>
      <c r="J41" t="s">
        <v>363</v>
      </c>
      <c r="K41">
        <v>6.8000000000000005E-4</v>
      </c>
      <c r="L41">
        <v>5.4000000000000001E-4</v>
      </c>
      <c r="M41">
        <v>0.60989000000000004</v>
      </c>
      <c r="N41">
        <v>0.62897999999999998</v>
      </c>
      <c r="O41">
        <v>0.62731000000000003</v>
      </c>
      <c r="P41" t="s">
        <v>96</v>
      </c>
      <c r="Q41">
        <v>0.60506000000000004</v>
      </c>
      <c r="R41">
        <v>0.61216999999999999</v>
      </c>
      <c r="S41">
        <v>0.63122</v>
      </c>
      <c r="T41">
        <v>0.63795999999999997</v>
      </c>
      <c r="U41">
        <v>0.64454</v>
      </c>
      <c r="V41">
        <v>0.60680999999999996</v>
      </c>
      <c r="W41">
        <v>0.60714999999999997</v>
      </c>
      <c r="X41">
        <v>0.59482999999999997</v>
      </c>
      <c r="Y41">
        <v>3.5000000000000001E-3</v>
      </c>
      <c r="Z41">
        <v>5.1900000000000002E-3</v>
      </c>
      <c r="AA41">
        <v>5.11E-3</v>
      </c>
      <c r="AB41" t="s">
        <v>364</v>
      </c>
      <c r="AC41">
        <v>5.6100000000000004E-3</v>
      </c>
      <c r="AD41">
        <v>6.77E-3</v>
      </c>
      <c r="AE41">
        <v>0.37518000000000001</v>
      </c>
      <c r="AF41">
        <v>0.37764999999999999</v>
      </c>
      <c r="AG41">
        <v>0.25128</v>
      </c>
      <c r="AH41" t="s">
        <v>365</v>
      </c>
      <c r="AI41">
        <v>2.7500000000000002E-4</v>
      </c>
      <c r="AJ41" t="s">
        <v>96</v>
      </c>
      <c r="AK41">
        <v>0.1487</v>
      </c>
      <c r="AL41">
        <v>0.14776</v>
      </c>
      <c r="AM41">
        <v>0.15051999999999999</v>
      </c>
      <c r="AN41">
        <v>0.14993999999999999</v>
      </c>
      <c r="AO41">
        <v>0.14892</v>
      </c>
      <c r="AP41">
        <v>0.14616999999999999</v>
      </c>
      <c r="AQ41">
        <v>2.3000000000000001E-4</v>
      </c>
      <c r="AR41" t="s">
        <v>200</v>
      </c>
      <c r="AS41" t="s">
        <v>230</v>
      </c>
      <c r="AT41" t="s">
        <v>366</v>
      </c>
      <c r="AU41">
        <v>0.36728</v>
      </c>
      <c r="AV41">
        <v>0.58137000000000005</v>
      </c>
      <c r="AW41">
        <v>0.58369000000000004</v>
      </c>
      <c r="AX41">
        <v>1.2180500000000001</v>
      </c>
      <c r="AY41">
        <v>0.57540999999999998</v>
      </c>
      <c r="AZ41">
        <v>0.53412000000000004</v>
      </c>
      <c r="BA41">
        <v>9.4130000000000005E-2</v>
      </c>
      <c r="BB41">
        <v>8.4720000000000004E-2</v>
      </c>
      <c r="BC41" t="s">
        <v>367</v>
      </c>
      <c r="BD41">
        <v>9.4729999999999995E-2</v>
      </c>
      <c r="BE41">
        <v>2.6998600000000001</v>
      </c>
      <c r="BF41">
        <v>2.6892</v>
      </c>
      <c r="BG41">
        <v>2.7247499999999998</v>
      </c>
      <c r="BH41">
        <v>2.6744599999999998</v>
      </c>
      <c r="BI41">
        <v>2.6520199999999998</v>
      </c>
      <c r="BJ41">
        <v>2.7105100000000002</v>
      </c>
      <c r="BK41">
        <v>5.9500000000000004E-3</v>
      </c>
      <c r="BL41">
        <v>5.9300000000000004E-3</v>
      </c>
      <c r="BM41">
        <v>5.9300000000000004E-3</v>
      </c>
      <c r="BN41">
        <v>6.0099999999999997E-3</v>
      </c>
    </row>
    <row r="42" spans="1:66">
      <c r="A42" s="1">
        <v>9.3055555555555558E-2</v>
      </c>
      <c r="B42" t="s">
        <v>368</v>
      </c>
      <c r="C42">
        <v>2.0899999999999998E-3</v>
      </c>
      <c r="D42">
        <v>7.7400000000000004E-3</v>
      </c>
      <c r="E42">
        <v>2.3999999999999998E-3</v>
      </c>
      <c r="F42">
        <v>2.2899999999999999E-3</v>
      </c>
      <c r="G42">
        <v>2.2599999999999999E-3</v>
      </c>
      <c r="H42">
        <v>2.2300000000000002E-3</v>
      </c>
      <c r="I42">
        <v>6.5599999999999999E-3</v>
      </c>
      <c r="J42">
        <v>3.1900000000000001E-3</v>
      </c>
      <c r="K42">
        <v>2.2300000000000002E-3</v>
      </c>
      <c r="L42">
        <v>2.15E-3</v>
      </c>
      <c r="M42">
        <v>1.0399</v>
      </c>
      <c r="N42">
        <v>1.05559</v>
      </c>
      <c r="O42">
        <v>1.04643</v>
      </c>
      <c r="P42" t="s">
        <v>96</v>
      </c>
      <c r="Q42">
        <v>1.0244599999999999</v>
      </c>
      <c r="R42">
        <v>1.02752</v>
      </c>
      <c r="S42">
        <v>1.05067</v>
      </c>
      <c r="T42">
        <v>1.07691</v>
      </c>
      <c r="U42">
        <v>1.0865</v>
      </c>
      <c r="V42">
        <v>1.02261</v>
      </c>
      <c r="W42">
        <v>1.02461</v>
      </c>
      <c r="X42">
        <v>1.00901</v>
      </c>
      <c r="Y42" t="s">
        <v>369</v>
      </c>
      <c r="Z42" t="s">
        <v>370</v>
      </c>
      <c r="AA42" t="s">
        <v>160</v>
      </c>
      <c r="AB42" t="s">
        <v>371</v>
      </c>
      <c r="AC42" t="s">
        <v>355</v>
      </c>
      <c r="AD42" t="s">
        <v>372</v>
      </c>
      <c r="AE42">
        <v>0.62529999999999997</v>
      </c>
      <c r="AF42">
        <v>0.61170999999999998</v>
      </c>
      <c r="AG42">
        <v>0.52098999999999995</v>
      </c>
      <c r="AH42" t="s">
        <v>373</v>
      </c>
      <c r="AI42">
        <v>2.8699999999999998E-4</v>
      </c>
      <c r="AJ42" t="s">
        <v>96</v>
      </c>
      <c r="AK42">
        <v>0.25734000000000001</v>
      </c>
      <c r="AL42">
        <v>0.25547999999999998</v>
      </c>
      <c r="AM42">
        <v>0.26055</v>
      </c>
      <c r="AN42">
        <v>0.26068000000000002</v>
      </c>
      <c r="AO42">
        <v>0.2596</v>
      </c>
      <c r="AP42">
        <v>0.25517000000000001</v>
      </c>
      <c r="AQ42">
        <v>3.6999999999999999E-4</v>
      </c>
      <c r="AR42">
        <v>4.2000000000000002E-4</v>
      </c>
      <c r="AS42">
        <v>4.8999999999999998E-4</v>
      </c>
      <c r="AT42" t="s">
        <v>213</v>
      </c>
      <c r="AU42">
        <v>0.97501000000000004</v>
      </c>
      <c r="AV42">
        <v>1.21655</v>
      </c>
      <c r="AW42">
        <v>1.2201900000000001</v>
      </c>
      <c r="AX42">
        <v>1.0880099999999999</v>
      </c>
      <c r="AY42">
        <v>1.19635</v>
      </c>
      <c r="AZ42">
        <v>1.16567</v>
      </c>
      <c r="BA42" t="s">
        <v>374</v>
      </c>
      <c r="BB42">
        <v>6.88E-2</v>
      </c>
      <c r="BC42" t="s">
        <v>375</v>
      </c>
      <c r="BD42">
        <v>6.6479999999999997E-2</v>
      </c>
      <c r="BE42">
        <v>4.9958900000000002</v>
      </c>
      <c r="BF42">
        <v>4.9772800000000004</v>
      </c>
      <c r="BG42">
        <v>5.0674200000000003</v>
      </c>
      <c r="BH42">
        <v>4.9816900000000004</v>
      </c>
      <c r="BI42">
        <v>4.9852999999999996</v>
      </c>
      <c r="BJ42">
        <v>5.0159099999999999</v>
      </c>
      <c r="BK42">
        <v>1.247E-2</v>
      </c>
      <c r="BL42">
        <v>1.248E-2</v>
      </c>
      <c r="BM42">
        <v>1.261E-2</v>
      </c>
      <c r="BN42">
        <v>1.255E-2</v>
      </c>
    </row>
    <row r="43" spans="1:66">
      <c r="A43" s="1">
        <v>9.375E-2</v>
      </c>
      <c r="B43" t="s">
        <v>376</v>
      </c>
      <c r="C43" t="s">
        <v>377</v>
      </c>
      <c r="D43" t="s">
        <v>378</v>
      </c>
      <c r="E43">
        <v>3.1949999999999999E-2</v>
      </c>
      <c r="F43">
        <v>3.15E-2</v>
      </c>
      <c r="G43">
        <v>3.0929999999999999E-2</v>
      </c>
      <c r="H43">
        <v>3.0779999999999998E-2</v>
      </c>
      <c r="I43">
        <v>3.2039999999999999E-2</v>
      </c>
      <c r="J43">
        <v>3.2800000000000003E-2</v>
      </c>
      <c r="K43">
        <v>3.107E-2</v>
      </c>
      <c r="L43">
        <v>3.0849999999999999E-2</v>
      </c>
      <c r="M43">
        <v>26.001239999999999</v>
      </c>
      <c r="N43">
        <v>26.021049999999999</v>
      </c>
      <c r="O43">
        <v>25.694590000000002</v>
      </c>
      <c r="P43" t="s">
        <v>96</v>
      </c>
      <c r="Q43">
        <v>21.309439999999999</v>
      </c>
      <c r="R43">
        <v>24.984739999999999</v>
      </c>
      <c r="S43">
        <v>25.83136</v>
      </c>
      <c r="T43">
        <v>26.270060000000001</v>
      </c>
      <c r="U43">
        <v>25.883769999999998</v>
      </c>
      <c r="V43">
        <v>24.84104</v>
      </c>
      <c r="W43">
        <v>25.159520000000001</v>
      </c>
      <c r="X43">
        <v>24.668189999999999</v>
      </c>
      <c r="Y43" t="s">
        <v>379</v>
      </c>
      <c r="Z43" t="s">
        <v>380</v>
      </c>
      <c r="AA43" t="s">
        <v>381</v>
      </c>
      <c r="AB43" t="s">
        <v>382</v>
      </c>
      <c r="AC43" t="s">
        <v>383</v>
      </c>
      <c r="AD43" t="s">
        <v>384</v>
      </c>
      <c r="AE43">
        <v>4.6798000000000002</v>
      </c>
      <c r="AF43">
        <v>4.9272200000000002</v>
      </c>
      <c r="AG43">
        <v>4.5799700000000003</v>
      </c>
      <c r="AH43">
        <v>3.6282399999999999</v>
      </c>
      <c r="AI43">
        <v>3.4433999999999999E-2</v>
      </c>
      <c r="AJ43" t="s">
        <v>96</v>
      </c>
      <c r="AK43">
        <v>1.9317</v>
      </c>
      <c r="AL43">
        <v>1.9350099999999999</v>
      </c>
      <c r="AM43">
        <v>2.00021</v>
      </c>
      <c r="AN43">
        <v>1.9751099999999999</v>
      </c>
      <c r="AO43">
        <v>1.9741</v>
      </c>
      <c r="AP43">
        <v>1.9547600000000001</v>
      </c>
      <c r="AQ43">
        <v>8.2900000000000001E-2</v>
      </c>
      <c r="AR43">
        <v>8.2589999999999997E-2</v>
      </c>
      <c r="AS43">
        <v>8.2089999999999996E-2</v>
      </c>
      <c r="AT43">
        <v>8.2140000000000005E-2</v>
      </c>
      <c r="AU43">
        <v>11.49409</v>
      </c>
      <c r="AV43">
        <v>11.482839999999999</v>
      </c>
      <c r="AW43">
        <v>11.39081</v>
      </c>
      <c r="AX43">
        <v>10.363569999999999</v>
      </c>
      <c r="AY43">
        <v>10.67299</v>
      </c>
      <c r="AZ43">
        <v>10.70213</v>
      </c>
      <c r="BA43">
        <v>1.1804300000000001</v>
      </c>
      <c r="BB43">
        <v>0.81774000000000002</v>
      </c>
      <c r="BC43">
        <v>0.80313999999999997</v>
      </c>
      <c r="BD43">
        <v>0.74404000000000003</v>
      </c>
      <c r="BE43">
        <v>3.50997</v>
      </c>
      <c r="BF43">
        <v>3.49255</v>
      </c>
      <c r="BG43">
        <v>3.5578099999999999</v>
      </c>
      <c r="BH43">
        <v>3.53172</v>
      </c>
      <c r="BI43">
        <v>3.5214300000000001</v>
      </c>
      <c r="BJ43">
        <v>3.5739299999999998</v>
      </c>
      <c r="BK43">
        <v>0.10031</v>
      </c>
      <c r="BL43">
        <v>0.10048</v>
      </c>
      <c r="BM43">
        <v>0.1</v>
      </c>
      <c r="BN43">
        <v>0.10174999999999999</v>
      </c>
    </row>
    <row r="44" spans="1:66">
      <c r="A44" s="1">
        <v>9.4444444444444442E-2</v>
      </c>
      <c r="B44" t="s">
        <v>385</v>
      </c>
      <c r="C44">
        <v>1.7099999999999999E-3</v>
      </c>
      <c r="D44">
        <v>4.8399999999999997E-3</v>
      </c>
      <c r="E44">
        <v>6.4000000000000003E-3</v>
      </c>
      <c r="F44">
        <v>6.77E-3</v>
      </c>
      <c r="G44">
        <v>6.6299999999999996E-3</v>
      </c>
      <c r="H44">
        <v>6.5700000000000003E-3</v>
      </c>
      <c r="I44">
        <v>1.2030000000000001E-2</v>
      </c>
      <c r="J44">
        <v>8.1499999999999993E-3</v>
      </c>
      <c r="K44">
        <v>6.5399999999999998E-3</v>
      </c>
      <c r="L44">
        <v>6.4799999999999996E-3</v>
      </c>
      <c r="M44">
        <v>1.39733</v>
      </c>
      <c r="N44">
        <v>1.4076</v>
      </c>
      <c r="O44">
        <v>1.39276</v>
      </c>
      <c r="P44" t="s">
        <v>96</v>
      </c>
      <c r="Q44">
        <v>1.3607800000000001</v>
      </c>
      <c r="R44">
        <v>1.35907</v>
      </c>
      <c r="S44">
        <v>1.4139200000000001</v>
      </c>
      <c r="T44">
        <v>1.4223600000000001</v>
      </c>
      <c r="U44">
        <v>1.4208700000000001</v>
      </c>
      <c r="V44">
        <v>1.3631800000000001</v>
      </c>
      <c r="W44">
        <v>1.3654599999999999</v>
      </c>
      <c r="X44">
        <v>1.33562</v>
      </c>
      <c r="Y44" t="s">
        <v>386</v>
      </c>
      <c r="Z44">
        <v>2.1099999999999999E-3</v>
      </c>
      <c r="AA44">
        <v>2E-3</v>
      </c>
      <c r="AB44" t="s">
        <v>387</v>
      </c>
      <c r="AC44" t="s">
        <v>388</v>
      </c>
      <c r="AD44" t="s">
        <v>389</v>
      </c>
      <c r="AE44">
        <v>0.44529999999999997</v>
      </c>
      <c r="AF44">
        <v>0.44329000000000002</v>
      </c>
      <c r="AG44">
        <v>0.2979</v>
      </c>
      <c r="AH44" t="s">
        <v>390</v>
      </c>
      <c r="AI44">
        <v>1.6200000000000001E-4</v>
      </c>
      <c r="AJ44" t="s">
        <v>96</v>
      </c>
      <c r="AK44">
        <v>0.21964</v>
      </c>
      <c r="AL44">
        <v>0.21876000000000001</v>
      </c>
      <c r="AM44">
        <v>0.22342000000000001</v>
      </c>
      <c r="AN44">
        <v>0.22216</v>
      </c>
      <c r="AO44">
        <v>0.21970000000000001</v>
      </c>
      <c r="AP44">
        <v>0.21740000000000001</v>
      </c>
      <c r="AQ44">
        <v>1.32E-3</v>
      </c>
      <c r="AR44">
        <v>1.24E-3</v>
      </c>
      <c r="AS44">
        <v>1.4E-3</v>
      </c>
      <c r="AT44">
        <v>1.3699999999999999E-3</v>
      </c>
      <c r="AU44">
        <v>1.3448100000000001</v>
      </c>
      <c r="AV44">
        <v>1.5711999999999999</v>
      </c>
      <c r="AW44">
        <v>1.5785400000000001</v>
      </c>
      <c r="AX44">
        <v>1.8453999999999999</v>
      </c>
      <c r="AY44">
        <v>1.53698</v>
      </c>
      <c r="AZ44">
        <v>1.5181100000000001</v>
      </c>
      <c r="BA44" t="s">
        <v>391</v>
      </c>
      <c r="BB44" t="s">
        <v>392</v>
      </c>
      <c r="BC44" t="s">
        <v>393</v>
      </c>
      <c r="BD44" t="s">
        <v>394</v>
      </c>
      <c r="BE44">
        <v>5.0049299999999999</v>
      </c>
      <c r="BF44">
        <v>4.9857399999999998</v>
      </c>
      <c r="BG44">
        <v>5.0669700000000004</v>
      </c>
      <c r="BH44">
        <v>4.9309000000000003</v>
      </c>
      <c r="BI44">
        <v>4.9312199999999997</v>
      </c>
      <c r="BJ44">
        <v>4.9948100000000002</v>
      </c>
      <c r="BK44">
        <v>2.044E-2</v>
      </c>
      <c r="BL44">
        <v>2.0469999999999999E-2</v>
      </c>
      <c r="BM44">
        <v>2.0500000000000001E-2</v>
      </c>
      <c r="BN44">
        <v>2.043E-2</v>
      </c>
    </row>
    <row r="45" spans="1:66">
      <c r="A45" s="1">
        <v>9.5138888888888884E-2</v>
      </c>
      <c r="B45" t="s">
        <v>395</v>
      </c>
      <c r="C45">
        <v>2.15E-3</v>
      </c>
      <c r="D45" t="s">
        <v>396</v>
      </c>
      <c r="E45">
        <v>5.13E-3</v>
      </c>
      <c r="F45">
        <v>5.2199999999999998E-3</v>
      </c>
      <c r="G45">
        <v>5.1900000000000002E-3</v>
      </c>
      <c r="H45">
        <v>5.1500000000000001E-3</v>
      </c>
      <c r="I45">
        <v>8.9999999999999993E-3</v>
      </c>
      <c r="J45">
        <v>6.7200000000000003E-3</v>
      </c>
      <c r="K45">
        <v>5.2199999999999998E-3</v>
      </c>
      <c r="L45">
        <v>5.0699999999999999E-3</v>
      </c>
      <c r="M45">
        <v>4.1311999999999998</v>
      </c>
      <c r="N45">
        <v>4.1489500000000001</v>
      </c>
      <c r="O45">
        <v>4.1004300000000002</v>
      </c>
      <c r="P45" t="s">
        <v>96</v>
      </c>
      <c r="Q45">
        <v>3.8677899999999998</v>
      </c>
      <c r="R45">
        <v>4.0547700000000004</v>
      </c>
      <c r="S45">
        <v>4.1653799999999999</v>
      </c>
      <c r="T45">
        <v>4.1989099999999997</v>
      </c>
      <c r="U45">
        <v>4.1454800000000001</v>
      </c>
      <c r="V45">
        <v>4.0004200000000001</v>
      </c>
      <c r="W45">
        <v>4.0006300000000001</v>
      </c>
      <c r="X45">
        <v>3.95777</v>
      </c>
      <c r="Y45" t="s">
        <v>397</v>
      </c>
      <c r="Z45">
        <v>9.3000000000000005E-4</v>
      </c>
      <c r="AA45" t="s">
        <v>398</v>
      </c>
      <c r="AB45" t="s">
        <v>399</v>
      </c>
      <c r="AC45" t="s">
        <v>400</v>
      </c>
      <c r="AD45" t="s">
        <v>401</v>
      </c>
      <c r="AE45">
        <v>1.0645500000000001</v>
      </c>
      <c r="AF45">
        <v>1.0370900000000001</v>
      </c>
      <c r="AG45">
        <v>0.91971000000000003</v>
      </c>
      <c r="AH45">
        <v>0.20977999999999999</v>
      </c>
      <c r="AI45">
        <v>9.5299999999999996E-4</v>
      </c>
      <c r="AJ45" t="s">
        <v>96</v>
      </c>
      <c r="AK45">
        <v>0.35970000000000002</v>
      </c>
      <c r="AL45">
        <v>0.35663</v>
      </c>
      <c r="AM45">
        <v>0.36468</v>
      </c>
      <c r="AN45">
        <v>0.36542999999999998</v>
      </c>
      <c r="AO45">
        <v>0.36436000000000002</v>
      </c>
      <c r="AP45">
        <v>0.35799999999999998</v>
      </c>
      <c r="AQ45">
        <v>4.4000000000000002E-4</v>
      </c>
      <c r="AR45">
        <v>4.6000000000000001E-4</v>
      </c>
      <c r="AS45">
        <v>5.1000000000000004E-4</v>
      </c>
      <c r="AT45" t="s">
        <v>402</v>
      </c>
      <c r="AU45">
        <v>4.09518</v>
      </c>
      <c r="AV45">
        <v>4.2157600000000004</v>
      </c>
      <c r="AW45">
        <v>4.2610900000000003</v>
      </c>
      <c r="AX45">
        <v>4.3360599999999998</v>
      </c>
      <c r="AY45">
        <v>4.1202800000000002</v>
      </c>
      <c r="AZ45">
        <v>4.0882800000000001</v>
      </c>
      <c r="BA45">
        <v>0.14005999999999999</v>
      </c>
      <c r="BB45">
        <v>7.3609999999999995E-2</v>
      </c>
      <c r="BC45" t="s">
        <v>403</v>
      </c>
      <c r="BD45" t="s">
        <v>404</v>
      </c>
      <c r="BE45">
        <v>9.9709199999999996</v>
      </c>
      <c r="BF45">
        <v>9.9489199999999993</v>
      </c>
      <c r="BG45">
        <v>10.16099</v>
      </c>
      <c r="BH45">
        <v>9.9313300000000009</v>
      </c>
      <c r="BI45">
        <v>9.8628900000000002</v>
      </c>
      <c r="BJ45">
        <v>10.004350000000001</v>
      </c>
      <c r="BK45">
        <v>3.7130000000000003E-2</v>
      </c>
      <c r="BL45">
        <v>3.7019999999999997E-2</v>
      </c>
      <c r="BM45">
        <v>3.7530000000000001E-2</v>
      </c>
      <c r="BN45">
        <v>3.7409999999999999E-2</v>
      </c>
    </row>
    <row r="46" spans="1:66">
      <c r="A46" s="1">
        <v>9.5833333333333326E-2</v>
      </c>
      <c r="B46" t="s">
        <v>405</v>
      </c>
      <c r="C46" t="s">
        <v>406</v>
      </c>
      <c r="D46" t="s">
        <v>407</v>
      </c>
      <c r="E46" t="s">
        <v>408</v>
      </c>
      <c r="F46" t="s">
        <v>409</v>
      </c>
      <c r="G46" t="s">
        <v>410</v>
      </c>
      <c r="H46" t="s">
        <v>411</v>
      </c>
      <c r="I46" t="s">
        <v>412</v>
      </c>
      <c r="J46" t="s">
        <v>413</v>
      </c>
      <c r="K46" t="s">
        <v>414</v>
      </c>
      <c r="L46" t="s">
        <v>415</v>
      </c>
      <c r="M46" t="s">
        <v>416</v>
      </c>
      <c r="N46" t="s">
        <v>417</v>
      </c>
      <c r="O46" t="s">
        <v>418</v>
      </c>
      <c r="P46" t="s">
        <v>96</v>
      </c>
      <c r="Q46" t="s">
        <v>419</v>
      </c>
      <c r="R46" t="s">
        <v>420</v>
      </c>
      <c r="S46" t="s">
        <v>421</v>
      </c>
      <c r="T46" t="s">
        <v>422</v>
      </c>
      <c r="U46" t="s">
        <v>423</v>
      </c>
      <c r="V46" t="s">
        <v>424</v>
      </c>
      <c r="W46" t="s">
        <v>425</v>
      </c>
      <c r="X46" t="s">
        <v>426</v>
      </c>
      <c r="Y46" t="s">
        <v>427</v>
      </c>
      <c r="Z46" t="s">
        <v>428</v>
      </c>
      <c r="AA46" t="s">
        <v>429</v>
      </c>
      <c r="AB46" t="s">
        <v>428</v>
      </c>
      <c r="AC46" t="s">
        <v>430</v>
      </c>
      <c r="AD46" t="s">
        <v>431</v>
      </c>
      <c r="AE46" t="s">
        <v>432</v>
      </c>
      <c r="AF46" t="s">
        <v>433</v>
      </c>
      <c r="AG46" t="s">
        <v>434</v>
      </c>
      <c r="AH46" t="s">
        <v>435</v>
      </c>
      <c r="AI46" t="s">
        <v>436</v>
      </c>
      <c r="AJ46" t="s">
        <v>96</v>
      </c>
      <c r="AK46" t="s">
        <v>437</v>
      </c>
      <c r="AL46" t="s">
        <v>438</v>
      </c>
      <c r="AM46" t="s">
        <v>439</v>
      </c>
      <c r="AN46" t="s">
        <v>440</v>
      </c>
      <c r="AO46" t="s">
        <v>441</v>
      </c>
      <c r="AP46" t="s">
        <v>442</v>
      </c>
      <c r="AQ46" t="s">
        <v>443</v>
      </c>
      <c r="AR46" t="s">
        <v>444</v>
      </c>
      <c r="AS46" t="s">
        <v>445</v>
      </c>
      <c r="AT46" t="s">
        <v>446</v>
      </c>
      <c r="AU46" t="s">
        <v>447</v>
      </c>
      <c r="AV46" t="s">
        <v>448</v>
      </c>
      <c r="AW46" t="s">
        <v>449</v>
      </c>
      <c r="AX46" t="s">
        <v>450</v>
      </c>
      <c r="AY46" t="s">
        <v>451</v>
      </c>
      <c r="AZ46" t="s">
        <v>452</v>
      </c>
      <c r="BA46" t="s">
        <v>453</v>
      </c>
      <c r="BB46" t="s">
        <v>454</v>
      </c>
      <c r="BC46" t="s">
        <v>455</v>
      </c>
      <c r="BD46" t="s">
        <v>456</v>
      </c>
      <c r="BE46" t="s">
        <v>457</v>
      </c>
      <c r="BF46" t="s">
        <v>458</v>
      </c>
      <c r="BG46" t="s">
        <v>459</v>
      </c>
      <c r="BH46" t="s">
        <v>460</v>
      </c>
      <c r="BI46" t="s">
        <v>461</v>
      </c>
      <c r="BJ46" t="s">
        <v>462</v>
      </c>
      <c r="BK46" t="s">
        <v>463</v>
      </c>
      <c r="BL46" t="s">
        <v>464</v>
      </c>
      <c r="BM46" t="s">
        <v>465</v>
      </c>
      <c r="BN46" t="s">
        <v>466</v>
      </c>
    </row>
    <row r="47" spans="1:66">
      <c r="A47" s="1">
        <v>9.6527777777777768E-2</v>
      </c>
      <c r="B47" t="s">
        <v>467</v>
      </c>
      <c r="C47" t="s">
        <v>468</v>
      </c>
      <c r="D47" t="s">
        <v>469</v>
      </c>
      <c r="E47" t="s">
        <v>470</v>
      </c>
      <c r="F47" t="s">
        <v>471</v>
      </c>
      <c r="G47" t="s">
        <v>472</v>
      </c>
      <c r="H47" t="s">
        <v>473</v>
      </c>
      <c r="I47" t="s">
        <v>474</v>
      </c>
      <c r="J47" t="s">
        <v>475</v>
      </c>
      <c r="K47" t="s">
        <v>476</v>
      </c>
      <c r="L47" t="s">
        <v>477</v>
      </c>
      <c r="M47" t="s">
        <v>478</v>
      </c>
      <c r="N47" t="s">
        <v>479</v>
      </c>
      <c r="O47" t="s">
        <v>480</v>
      </c>
      <c r="P47" t="s">
        <v>96</v>
      </c>
      <c r="Q47" t="s">
        <v>481</v>
      </c>
      <c r="R47" t="s">
        <v>482</v>
      </c>
      <c r="S47" t="s">
        <v>483</v>
      </c>
      <c r="T47" t="s">
        <v>484</v>
      </c>
      <c r="U47" t="s">
        <v>485</v>
      </c>
      <c r="V47" t="s">
        <v>486</v>
      </c>
      <c r="W47" t="s">
        <v>487</v>
      </c>
      <c r="X47" t="s">
        <v>488</v>
      </c>
      <c r="Y47" t="s">
        <v>489</v>
      </c>
      <c r="Z47" t="s">
        <v>490</v>
      </c>
      <c r="AA47" t="s">
        <v>491</v>
      </c>
      <c r="AB47" t="s">
        <v>492</v>
      </c>
      <c r="AC47" t="s">
        <v>493</v>
      </c>
      <c r="AD47" t="s">
        <v>494</v>
      </c>
      <c r="AE47" t="s">
        <v>495</v>
      </c>
      <c r="AF47" t="s">
        <v>496</v>
      </c>
      <c r="AG47" t="s">
        <v>497</v>
      </c>
      <c r="AH47" t="s">
        <v>498</v>
      </c>
      <c r="AI47" t="s">
        <v>499</v>
      </c>
      <c r="AJ47" t="s">
        <v>96</v>
      </c>
      <c r="AK47" t="s">
        <v>500</v>
      </c>
      <c r="AL47" t="s">
        <v>501</v>
      </c>
      <c r="AM47" t="s">
        <v>502</v>
      </c>
      <c r="AN47" t="s">
        <v>503</v>
      </c>
      <c r="AO47" t="s">
        <v>504</v>
      </c>
      <c r="AP47" t="s">
        <v>505</v>
      </c>
      <c r="AQ47" t="s">
        <v>506</v>
      </c>
      <c r="AR47" t="s">
        <v>507</v>
      </c>
      <c r="AS47" t="s">
        <v>490</v>
      </c>
      <c r="AT47" t="s">
        <v>508</v>
      </c>
      <c r="AU47" t="s">
        <v>509</v>
      </c>
      <c r="AV47" t="s">
        <v>510</v>
      </c>
      <c r="AW47" t="s">
        <v>511</v>
      </c>
      <c r="AX47" t="s">
        <v>512</v>
      </c>
      <c r="AY47" t="s">
        <v>513</v>
      </c>
      <c r="AZ47" t="s">
        <v>514</v>
      </c>
      <c r="BA47" t="s">
        <v>515</v>
      </c>
      <c r="BB47" t="s">
        <v>516</v>
      </c>
      <c r="BC47" t="s">
        <v>517</v>
      </c>
      <c r="BD47" t="s">
        <v>518</v>
      </c>
      <c r="BE47" t="s">
        <v>519</v>
      </c>
      <c r="BF47" t="s">
        <v>520</v>
      </c>
      <c r="BG47" t="s">
        <v>521</v>
      </c>
      <c r="BH47" t="s">
        <v>522</v>
      </c>
      <c r="BI47" t="s">
        <v>523</v>
      </c>
      <c r="BJ47" t="s">
        <v>524</v>
      </c>
      <c r="BK47" t="s">
        <v>525</v>
      </c>
      <c r="BL47" t="s">
        <v>526</v>
      </c>
      <c r="BM47" t="s">
        <v>527</v>
      </c>
      <c r="BN47" t="s">
        <v>528</v>
      </c>
    </row>
    <row r="48" spans="1:66">
      <c r="A48" s="1">
        <v>9.7222222222222224E-2</v>
      </c>
      <c r="B48" t="s">
        <v>529</v>
      </c>
      <c r="C48" t="s">
        <v>530</v>
      </c>
      <c r="D48" t="s">
        <v>531</v>
      </c>
      <c r="E48" t="s">
        <v>532</v>
      </c>
      <c r="F48" t="s">
        <v>533</v>
      </c>
      <c r="G48" t="s">
        <v>534</v>
      </c>
      <c r="H48" t="s">
        <v>533</v>
      </c>
      <c r="I48" t="s">
        <v>535</v>
      </c>
      <c r="J48" t="s">
        <v>536</v>
      </c>
      <c r="K48" t="s">
        <v>533</v>
      </c>
      <c r="L48" t="s">
        <v>537</v>
      </c>
      <c r="M48" t="s">
        <v>538</v>
      </c>
      <c r="N48" t="s">
        <v>539</v>
      </c>
      <c r="O48" t="s">
        <v>540</v>
      </c>
      <c r="P48" t="s">
        <v>96</v>
      </c>
      <c r="Q48" t="s">
        <v>541</v>
      </c>
      <c r="R48" t="s">
        <v>542</v>
      </c>
      <c r="S48" t="s">
        <v>543</v>
      </c>
      <c r="T48" t="s">
        <v>544</v>
      </c>
      <c r="U48" t="s">
        <v>545</v>
      </c>
      <c r="V48" t="s">
        <v>546</v>
      </c>
      <c r="W48" t="s">
        <v>547</v>
      </c>
      <c r="X48" t="s">
        <v>548</v>
      </c>
      <c r="Y48" t="s">
        <v>549</v>
      </c>
      <c r="Z48" t="s">
        <v>550</v>
      </c>
      <c r="AA48" t="s">
        <v>551</v>
      </c>
      <c r="AB48" t="s">
        <v>552</v>
      </c>
      <c r="AC48" t="s">
        <v>553</v>
      </c>
      <c r="AD48" t="s">
        <v>554</v>
      </c>
      <c r="AE48" t="s">
        <v>555</v>
      </c>
      <c r="AF48" t="s">
        <v>556</v>
      </c>
      <c r="AG48" t="s">
        <v>557</v>
      </c>
      <c r="AH48" t="s">
        <v>558</v>
      </c>
      <c r="AI48" t="s">
        <v>559</v>
      </c>
      <c r="AJ48" t="s">
        <v>96</v>
      </c>
      <c r="AK48" t="s">
        <v>560</v>
      </c>
      <c r="AL48" t="s">
        <v>561</v>
      </c>
      <c r="AM48" t="s">
        <v>562</v>
      </c>
      <c r="AN48" t="s">
        <v>563</v>
      </c>
      <c r="AO48" t="s">
        <v>564</v>
      </c>
      <c r="AP48" t="s">
        <v>565</v>
      </c>
      <c r="AQ48" t="s">
        <v>566</v>
      </c>
      <c r="AR48" t="s">
        <v>567</v>
      </c>
      <c r="AS48" t="s">
        <v>568</v>
      </c>
      <c r="AT48" t="s">
        <v>569</v>
      </c>
      <c r="AU48" t="s">
        <v>570</v>
      </c>
      <c r="AV48" t="s">
        <v>571</v>
      </c>
      <c r="AW48" t="s">
        <v>572</v>
      </c>
      <c r="AX48" t="s">
        <v>573</v>
      </c>
      <c r="AY48" t="s">
        <v>574</v>
      </c>
      <c r="AZ48" t="s">
        <v>575</v>
      </c>
      <c r="BA48" t="s">
        <v>576</v>
      </c>
      <c r="BB48" t="s">
        <v>577</v>
      </c>
      <c r="BC48" t="s">
        <v>578</v>
      </c>
      <c r="BD48" t="s">
        <v>579</v>
      </c>
      <c r="BE48" t="s">
        <v>580</v>
      </c>
      <c r="BF48" t="s">
        <v>581</v>
      </c>
      <c r="BG48" t="s">
        <v>582</v>
      </c>
      <c r="BH48" t="s">
        <v>583</v>
      </c>
      <c r="BI48" t="s">
        <v>584</v>
      </c>
      <c r="BJ48" t="s">
        <v>585</v>
      </c>
      <c r="BK48" t="s">
        <v>586</v>
      </c>
      <c r="BL48" t="s">
        <v>587</v>
      </c>
      <c r="BM48" t="s">
        <v>588</v>
      </c>
      <c r="BN48" t="s">
        <v>589</v>
      </c>
    </row>
    <row r="49" spans="1:66">
      <c r="A49" s="1">
        <v>9.7916666666666666E-2</v>
      </c>
      <c r="B49" t="s">
        <v>590</v>
      </c>
      <c r="C49" t="s">
        <v>591</v>
      </c>
      <c r="D49" t="s">
        <v>592</v>
      </c>
      <c r="E49" t="s">
        <v>593</v>
      </c>
      <c r="F49" t="s">
        <v>594</v>
      </c>
      <c r="G49" t="s">
        <v>595</v>
      </c>
      <c r="H49" t="s">
        <v>596</v>
      </c>
      <c r="I49" t="s">
        <v>597</v>
      </c>
      <c r="J49" t="s">
        <v>598</v>
      </c>
      <c r="K49" t="s">
        <v>596</v>
      </c>
      <c r="L49" t="s">
        <v>599</v>
      </c>
      <c r="M49" t="s">
        <v>600</v>
      </c>
      <c r="N49" t="s">
        <v>601</v>
      </c>
      <c r="O49" t="s">
        <v>602</v>
      </c>
      <c r="P49" t="s">
        <v>96</v>
      </c>
      <c r="Q49" t="s">
        <v>603</v>
      </c>
      <c r="R49" t="s">
        <v>604</v>
      </c>
      <c r="S49" t="s">
        <v>605</v>
      </c>
      <c r="T49" t="s">
        <v>606</v>
      </c>
      <c r="U49" t="s">
        <v>607</v>
      </c>
      <c r="V49" t="s">
        <v>608</v>
      </c>
      <c r="W49" t="s">
        <v>609</v>
      </c>
      <c r="X49" t="s">
        <v>610</v>
      </c>
      <c r="Y49" t="s">
        <v>611</v>
      </c>
      <c r="Z49" t="s">
        <v>612</v>
      </c>
      <c r="AA49" t="s">
        <v>613</v>
      </c>
      <c r="AB49" t="s">
        <v>614</v>
      </c>
      <c r="AC49" t="s">
        <v>615</v>
      </c>
      <c r="AD49" t="s">
        <v>616</v>
      </c>
      <c r="AE49" t="s">
        <v>617</v>
      </c>
      <c r="AF49" t="s">
        <v>618</v>
      </c>
      <c r="AG49" t="s">
        <v>619</v>
      </c>
      <c r="AH49" t="s">
        <v>620</v>
      </c>
      <c r="AI49" t="s">
        <v>621</v>
      </c>
      <c r="AJ49" t="s">
        <v>96</v>
      </c>
      <c r="AK49" t="s">
        <v>622</v>
      </c>
      <c r="AL49" t="s">
        <v>623</v>
      </c>
      <c r="AM49" t="s">
        <v>624</v>
      </c>
      <c r="AN49" t="s">
        <v>625</v>
      </c>
      <c r="AO49" t="s">
        <v>626</v>
      </c>
      <c r="AP49" t="s">
        <v>627</v>
      </c>
      <c r="AQ49" t="s">
        <v>628</v>
      </c>
      <c r="AR49" t="s">
        <v>629</v>
      </c>
      <c r="AS49" t="s">
        <v>630</v>
      </c>
      <c r="AT49" t="s">
        <v>631</v>
      </c>
      <c r="AU49" t="s">
        <v>632</v>
      </c>
      <c r="AV49" t="s">
        <v>633</v>
      </c>
      <c r="AW49" t="s">
        <v>634</v>
      </c>
      <c r="AX49" t="s">
        <v>635</v>
      </c>
      <c r="AY49" t="s">
        <v>636</v>
      </c>
      <c r="AZ49" t="s">
        <v>637</v>
      </c>
      <c r="BA49" t="s">
        <v>638</v>
      </c>
      <c r="BB49" t="s">
        <v>639</v>
      </c>
      <c r="BC49" t="s">
        <v>640</v>
      </c>
      <c r="BD49" t="s">
        <v>641</v>
      </c>
      <c r="BE49" t="s">
        <v>642</v>
      </c>
      <c r="BF49" t="s">
        <v>643</v>
      </c>
      <c r="BG49" t="s">
        <v>644</v>
      </c>
      <c r="BH49" t="s">
        <v>645</v>
      </c>
      <c r="BI49" t="s">
        <v>646</v>
      </c>
      <c r="BJ49" t="s">
        <v>647</v>
      </c>
      <c r="BK49" t="s">
        <v>648</v>
      </c>
      <c r="BL49" t="s">
        <v>649</v>
      </c>
      <c r="BM49" t="s">
        <v>650</v>
      </c>
      <c r="BN49" t="s">
        <v>651</v>
      </c>
    </row>
    <row r="50" spans="1:66">
      <c r="A50" s="1">
        <v>4.2361111111111106E-2</v>
      </c>
      <c r="B50" t="s">
        <v>652</v>
      </c>
    </row>
    <row r="51" spans="1:66">
      <c r="A51" s="1">
        <v>4.9305555555555554E-2</v>
      </c>
      <c r="B51" t="s">
        <v>89</v>
      </c>
      <c r="C51">
        <v>9.1389999999999999E-2</v>
      </c>
      <c r="E51">
        <v>9.4079999999999997E-2</v>
      </c>
      <c r="F51">
        <v>9.4469999999999998E-2</v>
      </c>
      <c r="G51">
        <v>9.5280000000000004E-2</v>
      </c>
      <c r="H51">
        <v>9.4589999999999994E-2</v>
      </c>
      <c r="M51">
        <v>49.115470000000002</v>
      </c>
      <c r="N51">
        <v>49.768599999999999</v>
      </c>
      <c r="O51">
        <v>49.876910000000002</v>
      </c>
      <c r="P51" t="s">
        <v>96</v>
      </c>
      <c r="Q51" t="s">
        <v>150</v>
      </c>
      <c r="R51">
        <v>48.973970000000001</v>
      </c>
      <c r="Y51">
        <v>8.9899999999999994E-2</v>
      </c>
      <c r="Z51">
        <v>9.2280000000000001E-2</v>
      </c>
      <c r="AA51">
        <v>9.0490000000000001E-2</v>
      </c>
      <c r="AE51" t="s">
        <v>653</v>
      </c>
      <c r="AF51">
        <v>19.656269999999999</v>
      </c>
      <c r="AI51">
        <v>9.8308999999999994E-2</v>
      </c>
      <c r="AK51">
        <v>19.954149999999998</v>
      </c>
      <c r="AL51">
        <v>19.735220000000002</v>
      </c>
      <c r="AM51">
        <v>19.78877</v>
      </c>
      <c r="AQ51">
        <v>9.4950000000000007E-2</v>
      </c>
      <c r="AR51">
        <v>9.425E-2</v>
      </c>
      <c r="AU51">
        <v>39.54712</v>
      </c>
      <c r="AV51">
        <v>39.241140000000001</v>
      </c>
      <c r="AW51">
        <v>38.85351</v>
      </c>
      <c r="BA51">
        <v>10.48404</v>
      </c>
      <c r="BB51">
        <v>10.269310000000001</v>
      </c>
      <c r="BE51">
        <v>38.722259999999999</v>
      </c>
      <c r="BF51">
        <v>38.916029999999999</v>
      </c>
      <c r="BG51">
        <v>39.493259999999999</v>
      </c>
      <c r="BK51">
        <v>0.60255000000000003</v>
      </c>
      <c r="BL51">
        <v>0.60497999999999996</v>
      </c>
    </row>
    <row r="52" spans="1:66">
      <c r="A52" s="1">
        <v>4.9999999999999996E-2</v>
      </c>
      <c r="B52" t="s">
        <v>119</v>
      </c>
    </row>
    <row r="53" spans="1:66">
      <c r="A53" s="1">
        <v>5.0694444444444445E-2</v>
      </c>
      <c r="B53" t="s">
        <v>148</v>
      </c>
    </row>
    <row r="54" spans="1:66">
      <c r="A54" s="1">
        <v>4.3055555555555555E-2</v>
      </c>
      <c r="B54" t="s">
        <v>654</v>
      </c>
    </row>
    <row r="55" spans="1:66">
      <c r="A55" s="1">
        <v>4.3749999999999997E-2</v>
      </c>
      <c r="B55" t="s">
        <v>655</v>
      </c>
    </row>
    <row r="56" spans="1:66">
      <c r="A56" s="1">
        <v>4.4444444444444439E-2</v>
      </c>
      <c r="B56" t="s">
        <v>656</v>
      </c>
    </row>
    <row r="57" spans="1:66">
      <c r="A57" s="1">
        <v>4.5138888888888888E-2</v>
      </c>
      <c r="B57" t="s">
        <v>657</v>
      </c>
    </row>
    <row r="58" spans="1:66">
      <c r="A58" s="1">
        <v>4.583333333333333E-2</v>
      </c>
      <c r="B58" t="s">
        <v>658</v>
      </c>
    </row>
    <row r="59" spans="1:66">
      <c r="A59" s="1">
        <v>4.6527777777777779E-2</v>
      </c>
      <c r="B59" t="s">
        <v>659</v>
      </c>
    </row>
    <row r="60" spans="1:66">
      <c r="A60" s="1">
        <v>4.7222222222222221E-2</v>
      </c>
      <c r="B60" t="s">
        <v>660</v>
      </c>
    </row>
    <row r="61" spans="1:66">
      <c r="A61" s="1">
        <v>4.7916666666666663E-2</v>
      </c>
      <c r="B61" t="s">
        <v>661</v>
      </c>
    </row>
    <row r="62" spans="1:66">
      <c r="A62" s="1">
        <v>4.9305555555555554E-2</v>
      </c>
      <c r="B62" t="s">
        <v>662</v>
      </c>
    </row>
    <row r="63" spans="1:66">
      <c r="A63" s="1">
        <v>4.9999999999999996E-2</v>
      </c>
      <c r="B63" t="s">
        <v>119</v>
      </c>
    </row>
    <row r="64" spans="1:66">
      <c r="A64" s="1">
        <v>5.0694444444444445E-2</v>
      </c>
      <c r="B64" t="s">
        <v>663</v>
      </c>
    </row>
    <row r="65" spans="1:2">
      <c r="A65" s="1">
        <v>4.8611111111111112E-2</v>
      </c>
      <c r="B65" t="s">
        <v>664</v>
      </c>
    </row>
    <row r="66" spans="1:2">
      <c r="A66" s="1">
        <v>5.1388888888888887E-2</v>
      </c>
      <c r="B66" t="s">
        <v>665</v>
      </c>
    </row>
    <row r="67" spans="1:2">
      <c r="A67" s="1">
        <v>5.2083333333333329E-2</v>
      </c>
      <c r="B67" t="s">
        <v>666</v>
      </c>
    </row>
    <row r="68" spans="1:2">
      <c r="A68" s="1">
        <v>5.2777777777777771E-2</v>
      </c>
      <c r="B68" t="s">
        <v>667</v>
      </c>
    </row>
    <row r="69" spans="1:2">
      <c r="A69" s="1">
        <v>5.347222222222222E-2</v>
      </c>
      <c r="B69" t="s">
        <v>668</v>
      </c>
    </row>
    <row r="70" spans="1:2">
      <c r="A70" s="1">
        <v>5.4166666666666669E-2</v>
      </c>
      <c r="B70" t="s">
        <v>669</v>
      </c>
    </row>
    <row r="71" spans="1:2">
      <c r="A71" s="1">
        <v>5.486111111111111E-2</v>
      </c>
      <c r="B71" t="s">
        <v>670</v>
      </c>
    </row>
    <row r="72" spans="1:2">
      <c r="A72" s="1">
        <v>5.5555555555555552E-2</v>
      </c>
      <c r="B72" t="s">
        <v>671</v>
      </c>
    </row>
    <row r="73" spans="1:2">
      <c r="A73" s="1">
        <v>5.6249999999999994E-2</v>
      </c>
      <c r="B73" t="s">
        <v>672</v>
      </c>
    </row>
    <row r="74" spans="1:2">
      <c r="A74" s="1">
        <v>8.4027777777777771E-2</v>
      </c>
      <c r="B74" t="s">
        <v>673</v>
      </c>
    </row>
    <row r="75" spans="1:2">
      <c r="A75" s="1">
        <v>4.9305555555555554E-2</v>
      </c>
      <c r="B75" t="s">
        <v>662</v>
      </c>
    </row>
    <row r="76" spans="1:2">
      <c r="A76" s="1">
        <v>4.9999999999999996E-2</v>
      </c>
      <c r="B76" t="s">
        <v>119</v>
      </c>
    </row>
    <row r="77" spans="1:2">
      <c r="A77" s="1">
        <v>5.0694444444444445E-2</v>
      </c>
      <c r="B77" t="s">
        <v>663</v>
      </c>
    </row>
    <row r="78" spans="1:2">
      <c r="A78" s="1">
        <v>8.4722222222222213E-2</v>
      </c>
      <c r="B78" t="s">
        <v>674</v>
      </c>
    </row>
    <row r="79" spans="1:2">
      <c r="A79" s="1">
        <v>8.5416666666666669E-2</v>
      </c>
      <c r="B79" t="s">
        <v>675</v>
      </c>
    </row>
    <row r="80" spans="1:2">
      <c r="A80" s="1">
        <v>8.611111111111111E-2</v>
      </c>
      <c r="B80" t="s">
        <v>676</v>
      </c>
    </row>
    <row r="81" spans="1:2">
      <c r="A81" s="1">
        <v>8.6805555555555552E-2</v>
      </c>
      <c r="B81" t="s">
        <v>677</v>
      </c>
    </row>
    <row r="82" spans="1:2">
      <c r="A82" s="1">
        <v>8.7499999999999994E-2</v>
      </c>
      <c r="B82" t="s">
        <v>678</v>
      </c>
    </row>
    <row r="83" spans="1:2">
      <c r="A83" s="1">
        <v>8.8194444444444436E-2</v>
      </c>
      <c r="B83" t="s">
        <v>679</v>
      </c>
    </row>
    <row r="84" spans="1:2">
      <c r="A84" s="1">
        <v>8.8888888888888878E-2</v>
      </c>
      <c r="B84" t="s">
        <v>680</v>
      </c>
    </row>
    <row r="85" spans="1:2">
      <c r="A85" s="1">
        <v>8.9583333333333334E-2</v>
      </c>
      <c r="B85" t="s">
        <v>681</v>
      </c>
    </row>
    <row r="86" spans="1:2">
      <c r="A86" s="1">
        <v>9.0277777777777776E-2</v>
      </c>
      <c r="B86" t="s">
        <v>682</v>
      </c>
    </row>
    <row r="87" spans="1:2">
      <c r="A87" s="1">
        <v>9.0972222222222218E-2</v>
      </c>
      <c r="B87" t="s">
        <v>683</v>
      </c>
    </row>
    <row r="88" spans="1:2">
      <c r="A88" s="1">
        <v>4.9305555555555554E-2</v>
      </c>
      <c r="B88" t="s">
        <v>662</v>
      </c>
    </row>
    <row r="89" spans="1:2">
      <c r="A89" s="1">
        <v>4.9999999999999996E-2</v>
      </c>
      <c r="B89" t="s">
        <v>119</v>
      </c>
    </row>
    <row r="90" spans="1:2">
      <c r="A90" s="1">
        <v>5.0694444444444445E-2</v>
      </c>
      <c r="B90" t="s">
        <v>663</v>
      </c>
    </row>
    <row r="91" spans="1:2">
      <c r="A91" s="1">
        <v>9.166666666666666E-2</v>
      </c>
      <c r="B91" t="s">
        <v>684</v>
      </c>
    </row>
    <row r="92" spans="1:2">
      <c r="A92" s="1">
        <v>9.2361111111111102E-2</v>
      </c>
      <c r="B92" t="s">
        <v>685</v>
      </c>
    </row>
    <row r="93" spans="1:2">
      <c r="A93" s="1">
        <v>9.3055555555555558E-2</v>
      </c>
      <c r="B93" t="s">
        <v>686</v>
      </c>
    </row>
    <row r="94" spans="1:2">
      <c r="A94" s="1">
        <v>9.375E-2</v>
      </c>
      <c r="B94" t="s">
        <v>687</v>
      </c>
    </row>
    <row r="95" spans="1:2">
      <c r="A95" s="1">
        <v>9.4444444444444442E-2</v>
      </c>
      <c r="B95" t="s">
        <v>688</v>
      </c>
    </row>
    <row r="96" spans="1:2">
      <c r="A96" s="1">
        <v>9.5138888888888884E-2</v>
      </c>
      <c r="B96" t="s">
        <v>689</v>
      </c>
    </row>
    <row r="97" spans="1:2">
      <c r="A97" s="1">
        <v>9.5833333333333326E-2</v>
      </c>
      <c r="B97" t="s">
        <v>690</v>
      </c>
    </row>
    <row r="98" spans="1:2">
      <c r="A98" s="1">
        <v>9.6527777777777768E-2</v>
      </c>
      <c r="B98" t="s">
        <v>687</v>
      </c>
    </row>
    <row r="99" spans="1:2">
      <c r="A99" s="1">
        <v>9.7222222222222224E-2</v>
      </c>
      <c r="B99" t="s">
        <v>691</v>
      </c>
    </row>
    <row r="100" spans="1:2">
      <c r="A100" s="1">
        <v>9.7916666666666666E-2</v>
      </c>
      <c r="B100" t="s">
        <v>692</v>
      </c>
    </row>
    <row r="101" spans="1:2">
      <c r="A101" s="1">
        <v>4.9305555555555554E-2</v>
      </c>
      <c r="B101" t="s">
        <v>662</v>
      </c>
    </row>
    <row r="102" spans="1:2">
      <c r="A102" s="1">
        <v>4.9999999999999996E-2</v>
      </c>
      <c r="B102" t="s">
        <v>119</v>
      </c>
    </row>
    <row r="103" spans="1:2">
      <c r="A103" s="1">
        <v>5.0694444444444445E-2</v>
      </c>
      <c r="B103" t="s">
        <v>663</v>
      </c>
    </row>
    <row r="104" spans="1:2">
      <c r="A104" s="1">
        <v>4.2361111111111106E-2</v>
      </c>
      <c r="B104" t="s">
        <v>693</v>
      </c>
    </row>
    <row r="105" spans="1:2">
      <c r="A105" s="1">
        <v>4.3055555555555555E-2</v>
      </c>
      <c r="B105" t="s">
        <v>694</v>
      </c>
    </row>
    <row r="106" spans="1:2">
      <c r="A106" s="1">
        <v>4.3749999999999997E-2</v>
      </c>
      <c r="B106" t="s">
        <v>695</v>
      </c>
    </row>
    <row r="107" spans="1:2">
      <c r="A107" s="1">
        <v>4.4444444444444439E-2</v>
      </c>
      <c r="B107" t="s">
        <v>696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EFAC-10D5-A049-858B-E3F603304201}">
  <dimension ref="A1:BO97"/>
  <sheetViews>
    <sheetView workbookViewId="0">
      <selection activeCell="H51" sqref="A1:XFD1048576"/>
    </sheetView>
  </sheetViews>
  <sheetFormatPr baseColWidth="10" defaultColWidth="11.5" defaultRowHeight="16"/>
  <sheetData>
    <row r="1" spans="1:67">
      <c r="A1" t="s">
        <v>0</v>
      </c>
      <c r="B1" t="s">
        <v>697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>
        <v>11</v>
      </c>
      <c r="B2" s="1" t="str">
        <f t="shared" ref="B2:B41" si="0">"08_10_"&amp;A2</f>
        <v>08_10_11</v>
      </c>
      <c r="C2" t="s">
        <v>89</v>
      </c>
      <c r="D2">
        <v>2.0500000000000001E-2</v>
      </c>
      <c r="E2">
        <v>2.4230000000000002E-2</v>
      </c>
      <c r="F2">
        <v>2.4160000000000001E-2</v>
      </c>
      <c r="G2">
        <v>2.4570000000000002E-2</v>
      </c>
      <c r="H2">
        <v>2.375E-2</v>
      </c>
      <c r="I2">
        <v>2.385E-2</v>
      </c>
      <c r="J2">
        <v>2.597E-2</v>
      </c>
      <c r="K2">
        <v>2.623E-2</v>
      </c>
      <c r="L2">
        <v>2.3779999999999999E-2</v>
      </c>
      <c r="M2">
        <v>2.3689999999999999E-2</v>
      </c>
      <c r="N2">
        <v>1.0980300000000001</v>
      </c>
      <c r="O2">
        <v>1.1097399999999999</v>
      </c>
      <c r="P2">
        <v>1.09108</v>
      </c>
      <c r="R2">
        <v>1.0748800000000001</v>
      </c>
      <c r="S2">
        <v>1.0844199999999999</v>
      </c>
      <c r="T2">
        <v>1.1282799999999999</v>
      </c>
      <c r="U2">
        <v>1.12233</v>
      </c>
      <c r="V2">
        <v>1.1233900000000001</v>
      </c>
      <c r="W2">
        <v>1.07894</v>
      </c>
      <c r="X2">
        <v>1.0808500000000001</v>
      </c>
      <c r="Y2">
        <v>1.06325</v>
      </c>
      <c r="Z2">
        <v>7.1999999999999998E-3</v>
      </c>
      <c r="AA2">
        <v>8.09E-3</v>
      </c>
      <c r="AB2">
        <v>8.2500000000000004E-3</v>
      </c>
      <c r="AC2">
        <v>1.0149999999999999E-2</v>
      </c>
      <c r="AD2">
        <v>8.8900000000000003E-3</v>
      </c>
      <c r="AE2">
        <v>1.2070000000000001E-2</v>
      </c>
      <c r="AF2">
        <v>0.10564999999999999</v>
      </c>
      <c r="AG2">
        <v>0.1137</v>
      </c>
      <c r="AH2">
        <v>6.6000000000000003E-2</v>
      </c>
      <c r="AI2">
        <v>-7.8799999999999999E-3</v>
      </c>
      <c r="AJ2">
        <v>1.6899999999999999E-4</v>
      </c>
      <c r="AL2">
        <v>0.20902999999999999</v>
      </c>
      <c r="AM2">
        <v>0.20791000000000001</v>
      </c>
      <c r="AN2">
        <v>0.2127</v>
      </c>
      <c r="AO2">
        <v>0.21134</v>
      </c>
      <c r="AP2">
        <v>0.21085999999999999</v>
      </c>
      <c r="AQ2">
        <v>0.20663000000000001</v>
      </c>
      <c r="AR2">
        <v>4.8799999999999998E-3</v>
      </c>
      <c r="AS2">
        <v>4.9100000000000003E-3</v>
      </c>
      <c r="AT2">
        <v>4.9800000000000001E-3</v>
      </c>
      <c r="AU2">
        <v>4.9399999999999999E-3</v>
      </c>
      <c r="AV2">
        <v>0.78098999999999996</v>
      </c>
      <c r="AW2">
        <v>1.03776</v>
      </c>
      <c r="AX2">
        <v>1.0662499999999999</v>
      </c>
      <c r="AY2">
        <v>1.6305499999999999</v>
      </c>
      <c r="AZ2">
        <v>1.05223</v>
      </c>
      <c r="BA2">
        <v>1.05748</v>
      </c>
      <c r="BB2">
        <v>1.1448400000000001</v>
      </c>
      <c r="BC2">
        <v>1.22397</v>
      </c>
      <c r="BD2">
        <v>1.0846</v>
      </c>
      <c r="BE2">
        <v>1.11252</v>
      </c>
      <c r="BF2">
        <v>0.53039000000000003</v>
      </c>
      <c r="BG2">
        <v>0.52883999999999998</v>
      </c>
      <c r="BH2">
        <v>0.53691999999999995</v>
      </c>
      <c r="BI2">
        <v>0.54747000000000001</v>
      </c>
      <c r="BJ2">
        <v>0.53088999999999997</v>
      </c>
      <c r="BK2">
        <v>0.53478999999999999</v>
      </c>
      <c r="BL2">
        <v>2.6249999999999999E-2</v>
      </c>
      <c r="BM2">
        <v>2.6249999999999999E-2</v>
      </c>
      <c r="BN2">
        <v>2.6460000000000001E-2</v>
      </c>
      <c r="BO2">
        <v>2.6190000000000001E-2</v>
      </c>
    </row>
    <row r="3" spans="1:67">
      <c r="A3">
        <v>12</v>
      </c>
      <c r="B3" s="1" t="str">
        <f t="shared" si="0"/>
        <v>08_10_12</v>
      </c>
      <c r="C3" t="s">
        <v>119</v>
      </c>
      <c r="D3">
        <v>2.759E-2</v>
      </c>
      <c r="E3">
        <v>3.0259999999999999E-2</v>
      </c>
      <c r="F3">
        <v>1.374E-2</v>
      </c>
      <c r="G3">
        <v>1.379E-2</v>
      </c>
      <c r="H3">
        <v>1.35E-2</v>
      </c>
      <c r="I3">
        <v>1.3469999999999999E-2</v>
      </c>
      <c r="J3">
        <v>1.5910000000000001E-2</v>
      </c>
      <c r="K3">
        <v>1.46E-2</v>
      </c>
      <c r="L3">
        <v>1.35E-2</v>
      </c>
      <c r="M3">
        <v>1.345E-2</v>
      </c>
      <c r="N3">
        <v>9.3932599999999997</v>
      </c>
      <c r="O3">
        <v>9.3209</v>
      </c>
      <c r="P3">
        <v>9.2530900000000003</v>
      </c>
      <c r="R3">
        <v>8.7376400000000007</v>
      </c>
      <c r="S3">
        <v>9.1321999999999992</v>
      </c>
      <c r="T3">
        <v>9.3880400000000002</v>
      </c>
      <c r="U3">
        <v>9.3927399999999999</v>
      </c>
      <c r="V3">
        <v>9.2901000000000007</v>
      </c>
      <c r="W3">
        <v>8.9311000000000007</v>
      </c>
      <c r="X3">
        <v>8.9731900000000007</v>
      </c>
      <c r="Y3">
        <v>9.0166900000000005</v>
      </c>
      <c r="Z3">
        <v>7.7619999999999995E-2</v>
      </c>
      <c r="AA3">
        <v>8.0869999999999997E-2</v>
      </c>
      <c r="AB3">
        <v>8.0170000000000005E-2</v>
      </c>
      <c r="AC3">
        <v>8.1019999999999995E-2</v>
      </c>
      <c r="AD3">
        <v>7.868E-2</v>
      </c>
      <c r="AE3">
        <v>7.6730000000000007E-2</v>
      </c>
      <c r="AF3">
        <v>0.70006000000000002</v>
      </c>
      <c r="AG3">
        <v>0.68450999999999995</v>
      </c>
      <c r="AH3">
        <v>0.52642999999999995</v>
      </c>
      <c r="AI3">
        <v>0.47876999999999997</v>
      </c>
      <c r="AJ3">
        <v>6.8800000000000003E-4</v>
      </c>
      <c r="AL3">
        <v>2.2520799999999999</v>
      </c>
      <c r="AM3">
        <v>2.25102</v>
      </c>
      <c r="AN3">
        <v>2.3035600000000001</v>
      </c>
      <c r="AO3">
        <v>2.2844799999999998</v>
      </c>
      <c r="AP3">
        <v>2.28864</v>
      </c>
      <c r="AQ3">
        <v>2.2589800000000002</v>
      </c>
      <c r="AR3">
        <v>2.0500000000000002E-3</v>
      </c>
      <c r="AS3">
        <v>2.1700000000000001E-3</v>
      </c>
      <c r="AT3">
        <v>2.0100000000000001E-3</v>
      </c>
      <c r="AU3">
        <v>2.49E-3</v>
      </c>
      <c r="AV3">
        <v>2.6877</v>
      </c>
      <c r="AW3">
        <v>2.9132400000000001</v>
      </c>
      <c r="AX3">
        <v>2.9316399999999998</v>
      </c>
      <c r="AY3">
        <v>2.8950999999999998</v>
      </c>
      <c r="AZ3">
        <v>2.7795000000000001</v>
      </c>
      <c r="BA3">
        <v>2.7878599999999998</v>
      </c>
      <c r="BB3">
        <v>2.0629499999999998</v>
      </c>
      <c r="BC3">
        <v>2.0358200000000002</v>
      </c>
      <c r="BD3">
        <v>1.86165</v>
      </c>
      <c r="BE3">
        <v>1.88419</v>
      </c>
      <c r="BF3">
        <v>2.3895599999999999</v>
      </c>
      <c r="BG3">
        <v>2.3896000000000002</v>
      </c>
      <c r="BH3">
        <v>2.4054500000000001</v>
      </c>
      <c r="BI3">
        <v>2.3856700000000002</v>
      </c>
      <c r="BJ3">
        <v>2.3943599999999998</v>
      </c>
      <c r="BK3">
        <v>2.4011499999999999</v>
      </c>
      <c r="BL3">
        <v>4.1239999999999999E-2</v>
      </c>
      <c r="BM3">
        <v>4.1520000000000001E-2</v>
      </c>
      <c r="BN3">
        <v>4.1610000000000001E-2</v>
      </c>
      <c r="BO3">
        <v>4.2020000000000002E-2</v>
      </c>
    </row>
    <row r="4" spans="1:67">
      <c r="A4">
        <v>13</v>
      </c>
      <c r="B4" s="1" t="str">
        <f t="shared" si="0"/>
        <v>08_10_13</v>
      </c>
      <c r="C4" t="s">
        <v>148</v>
      </c>
      <c r="D4">
        <v>2.112E-2</v>
      </c>
      <c r="E4">
        <v>2.5940000000000001E-2</v>
      </c>
      <c r="F4">
        <v>2.087E-2</v>
      </c>
      <c r="G4">
        <v>2.078E-2</v>
      </c>
      <c r="H4">
        <v>1.9980000000000001E-2</v>
      </c>
      <c r="I4">
        <v>2.0160000000000001E-2</v>
      </c>
      <c r="J4">
        <v>2.2929999999999999E-2</v>
      </c>
      <c r="K4">
        <v>2.231E-2</v>
      </c>
      <c r="L4">
        <v>2.0140000000000002E-2</v>
      </c>
      <c r="M4">
        <v>1.992E-2</v>
      </c>
      <c r="N4">
        <v>7.1885199999999996</v>
      </c>
      <c r="O4">
        <v>7.1532600000000004</v>
      </c>
      <c r="P4">
        <v>7.0814000000000004</v>
      </c>
      <c r="R4">
        <v>6.8466399999999998</v>
      </c>
      <c r="S4">
        <v>7.0633800000000004</v>
      </c>
      <c r="T4">
        <v>7.2713400000000004</v>
      </c>
      <c r="U4">
        <v>7.2496999999999998</v>
      </c>
      <c r="V4">
        <v>7.1544100000000004</v>
      </c>
      <c r="W4">
        <v>6.9362500000000002</v>
      </c>
      <c r="X4">
        <v>6.9538599999999997</v>
      </c>
      <c r="Y4">
        <v>6.8243799999999997</v>
      </c>
      <c r="Z4">
        <v>7.9699999999999997E-3</v>
      </c>
      <c r="AA4">
        <v>8.9499999999999996E-3</v>
      </c>
      <c r="AB4">
        <v>8.4799999999999997E-3</v>
      </c>
      <c r="AC4">
        <v>9.6299999999999997E-3</v>
      </c>
      <c r="AD4">
        <v>1.004E-2</v>
      </c>
      <c r="AE4">
        <v>1.171E-2</v>
      </c>
      <c r="AF4">
        <v>1.0845800000000001</v>
      </c>
      <c r="AG4">
        <v>1.05806</v>
      </c>
      <c r="AH4">
        <v>0.83784999999999998</v>
      </c>
      <c r="AI4">
        <v>1.16978</v>
      </c>
      <c r="AJ4">
        <v>3.4400000000000001E-4</v>
      </c>
      <c r="AL4">
        <v>1.4085399999999999</v>
      </c>
      <c r="AM4">
        <v>1.4130799999999999</v>
      </c>
      <c r="AN4">
        <v>1.4364600000000001</v>
      </c>
      <c r="AO4">
        <v>1.44641</v>
      </c>
      <c r="AP4">
        <v>1.4365300000000001</v>
      </c>
      <c r="AQ4">
        <v>1.40354</v>
      </c>
      <c r="AR4">
        <v>5.9999999999999995E-4</v>
      </c>
      <c r="AS4">
        <v>5.6999999999999998E-4</v>
      </c>
      <c r="AT4">
        <v>5.9000000000000003E-4</v>
      </c>
      <c r="AU4">
        <v>6.6E-4</v>
      </c>
      <c r="AV4">
        <v>6.3082900000000004</v>
      </c>
      <c r="AW4">
        <v>6.3723299999999998</v>
      </c>
      <c r="AX4">
        <v>6.4602399999999998</v>
      </c>
      <c r="AY4">
        <v>6.13584</v>
      </c>
      <c r="AZ4">
        <v>6.1623299999999999</v>
      </c>
      <c r="BA4">
        <v>6.1439500000000002</v>
      </c>
      <c r="BB4">
        <v>0.72057000000000004</v>
      </c>
      <c r="BC4">
        <v>0.64639999999999997</v>
      </c>
      <c r="BD4">
        <v>0.62900999999999996</v>
      </c>
      <c r="BE4">
        <v>0.58882999999999996</v>
      </c>
      <c r="BF4">
        <v>9.2652300000000007</v>
      </c>
      <c r="BG4">
        <v>9.2757699999999996</v>
      </c>
      <c r="BH4">
        <v>9.3947099999999999</v>
      </c>
      <c r="BI4">
        <v>9.2535600000000002</v>
      </c>
      <c r="BJ4">
        <v>9.1454500000000003</v>
      </c>
      <c r="BK4">
        <v>9.2102299999999993</v>
      </c>
      <c r="BL4">
        <v>7.9710000000000003E-2</v>
      </c>
      <c r="BM4">
        <v>7.9390000000000002E-2</v>
      </c>
      <c r="BN4">
        <v>7.9579999999999998E-2</v>
      </c>
      <c r="BO4">
        <v>7.9990000000000006E-2</v>
      </c>
    </row>
    <row r="5" spans="1:67">
      <c r="A5">
        <v>14</v>
      </c>
      <c r="B5" s="1" t="str">
        <f t="shared" si="0"/>
        <v>08_10_14</v>
      </c>
      <c r="C5" t="s">
        <v>149</v>
      </c>
      <c r="D5">
        <v>5.6499999999999996E-3</v>
      </c>
      <c r="E5">
        <v>7.28E-3</v>
      </c>
      <c r="F5">
        <v>1.315E-2</v>
      </c>
      <c r="G5">
        <v>1.274E-2</v>
      </c>
      <c r="H5">
        <v>1.2529999999999999E-2</v>
      </c>
      <c r="I5">
        <v>1.2449999999999999E-2</v>
      </c>
      <c r="J5">
        <v>1.6729999999999998E-2</v>
      </c>
      <c r="K5">
        <v>1.3729999999999999E-2</v>
      </c>
      <c r="L5">
        <v>1.2659999999999999E-2</v>
      </c>
      <c r="M5">
        <v>1.2579999999999999E-2</v>
      </c>
      <c r="N5">
        <v>35.003120000000003</v>
      </c>
      <c r="O5">
        <v>34.945959999999999</v>
      </c>
      <c r="P5">
        <v>34.355440000000002</v>
      </c>
      <c r="R5" t="s">
        <v>150</v>
      </c>
      <c r="S5">
        <v>32.279719999999998</v>
      </c>
      <c r="T5">
        <v>34.949359999999999</v>
      </c>
      <c r="U5">
        <v>34.987369999999999</v>
      </c>
      <c r="V5">
        <v>34.70955</v>
      </c>
      <c r="W5">
        <v>32.964869999999998</v>
      </c>
      <c r="X5">
        <v>32.894579999999998</v>
      </c>
      <c r="Y5">
        <v>32.792360000000002</v>
      </c>
      <c r="Z5">
        <v>-1.3999999999999999E-4</v>
      </c>
      <c r="AA5">
        <v>7.9000000000000001E-4</v>
      </c>
      <c r="AB5">
        <v>3.3E-4</v>
      </c>
      <c r="AC5">
        <v>-2.4000000000000001E-4</v>
      </c>
      <c r="AD5">
        <v>9.2000000000000003E-4</v>
      </c>
      <c r="AE5">
        <v>6.4999999999999997E-4</v>
      </c>
      <c r="AF5">
        <v>3.2097000000000002</v>
      </c>
      <c r="AG5">
        <v>3.2552099999999999</v>
      </c>
      <c r="AH5">
        <v>2.8740299999999999</v>
      </c>
      <c r="AI5">
        <v>2.3559600000000001</v>
      </c>
      <c r="AJ5">
        <v>3.6979999999999999E-3</v>
      </c>
      <c r="AL5">
        <v>3.5046400000000002</v>
      </c>
      <c r="AM5">
        <v>3.50658</v>
      </c>
      <c r="AN5">
        <v>3.6176499999999998</v>
      </c>
      <c r="AO5">
        <v>3.6269900000000002</v>
      </c>
      <c r="AP5">
        <v>3.6236299999999999</v>
      </c>
      <c r="AQ5">
        <v>3.5430799999999998</v>
      </c>
      <c r="AR5">
        <v>3.3E-4</v>
      </c>
      <c r="AS5">
        <v>2.5000000000000001E-4</v>
      </c>
      <c r="AT5">
        <v>4.0000000000000002E-4</v>
      </c>
      <c r="AU5">
        <v>3.1E-4</v>
      </c>
      <c r="AV5">
        <v>9.2878399999999992</v>
      </c>
      <c r="AW5">
        <v>9.4057200000000005</v>
      </c>
      <c r="AX5">
        <v>9.3480299999999996</v>
      </c>
      <c r="AY5">
        <v>8.6467899999999993</v>
      </c>
      <c r="AZ5">
        <v>8.5613899999999994</v>
      </c>
      <c r="BA5">
        <v>8.5356699999999996</v>
      </c>
      <c r="BB5">
        <v>4.4818600000000002</v>
      </c>
      <c r="BC5">
        <v>4.1523099999999999</v>
      </c>
      <c r="BD5">
        <v>3.8030499999999998</v>
      </c>
      <c r="BE5">
        <v>3.7298499999999999</v>
      </c>
      <c r="BF5">
        <v>16.173729999999999</v>
      </c>
      <c r="BG5">
        <v>16.175059999999998</v>
      </c>
      <c r="BH5">
        <v>16.48846</v>
      </c>
      <c r="BI5">
        <v>16.173649999999999</v>
      </c>
      <c r="BJ5">
        <v>16.0471</v>
      </c>
      <c r="BK5">
        <v>16.109580000000001</v>
      </c>
      <c r="BL5">
        <v>3.635E-2</v>
      </c>
      <c r="BM5">
        <v>3.7929999999999998E-2</v>
      </c>
      <c r="BN5">
        <v>3.6670000000000001E-2</v>
      </c>
      <c r="BO5">
        <v>3.8679999999999999E-2</v>
      </c>
    </row>
    <row r="6" spans="1:67">
      <c r="A6">
        <v>15</v>
      </c>
      <c r="B6" s="1" t="str">
        <f t="shared" si="0"/>
        <v>08_10_15</v>
      </c>
      <c r="C6" t="s">
        <v>157</v>
      </c>
      <c r="D6">
        <v>2.2499999999999998E-3</v>
      </c>
      <c r="E6">
        <v>2.3700000000000001E-3</v>
      </c>
      <c r="F6">
        <v>1.601E-2</v>
      </c>
      <c r="G6">
        <v>1.6129999999999999E-2</v>
      </c>
      <c r="H6">
        <v>1.555E-2</v>
      </c>
      <c r="I6">
        <v>1.554E-2</v>
      </c>
      <c r="J6">
        <v>1.7809999999999999E-2</v>
      </c>
      <c r="K6">
        <v>1.7319999999999999E-2</v>
      </c>
      <c r="L6">
        <v>1.559E-2</v>
      </c>
      <c r="M6">
        <v>1.5429999999999999E-2</v>
      </c>
      <c r="N6">
        <v>9.8573699999999995</v>
      </c>
      <c r="O6">
        <v>9.8311899999999994</v>
      </c>
      <c r="P6">
        <v>9.7604699999999998</v>
      </c>
      <c r="R6">
        <v>9.2351700000000001</v>
      </c>
      <c r="S6">
        <v>9.8282900000000009</v>
      </c>
      <c r="T6">
        <v>9.9596800000000005</v>
      </c>
      <c r="U6">
        <v>10.00773</v>
      </c>
      <c r="V6">
        <v>9.8730399999999996</v>
      </c>
      <c r="W6">
        <v>9.3887099999999997</v>
      </c>
      <c r="X6">
        <v>9.4132400000000001</v>
      </c>
      <c r="Y6">
        <v>9.3623999999999992</v>
      </c>
      <c r="Z6">
        <v>2.5000000000000001E-4</v>
      </c>
      <c r="AA6">
        <v>-4.0000000000000003E-5</v>
      </c>
      <c r="AB6">
        <v>3.0000000000000001E-5</v>
      </c>
      <c r="AC6">
        <v>-3.2799999999999999E-3</v>
      </c>
      <c r="AD6">
        <v>8.0000000000000007E-5</v>
      </c>
      <c r="AE6">
        <v>2.4099999999999998E-3</v>
      </c>
      <c r="AF6">
        <v>3.0874899999999998</v>
      </c>
      <c r="AG6">
        <v>3.1206299999999998</v>
      </c>
      <c r="AH6">
        <v>2.83704</v>
      </c>
      <c r="AI6">
        <v>2.1927400000000001</v>
      </c>
      <c r="AJ6">
        <v>2.4109999999999999E-3</v>
      </c>
      <c r="AL6">
        <v>2.8664200000000002</v>
      </c>
      <c r="AM6">
        <v>2.8692799999999998</v>
      </c>
      <c r="AN6">
        <v>2.9313199999999999</v>
      </c>
      <c r="AO6">
        <v>2.9287399999999999</v>
      </c>
      <c r="AP6">
        <v>2.9260000000000002</v>
      </c>
      <c r="AQ6">
        <v>2.8554900000000001</v>
      </c>
      <c r="AR6">
        <v>5.2999999999999998E-4</v>
      </c>
      <c r="AS6">
        <v>5.1000000000000004E-4</v>
      </c>
      <c r="AT6">
        <v>4.8999999999999998E-4</v>
      </c>
      <c r="AU6">
        <v>6.4999999999999997E-4</v>
      </c>
      <c r="AV6">
        <v>9.3212899999999994</v>
      </c>
      <c r="AW6">
        <v>9.2837499999999995</v>
      </c>
      <c r="AX6">
        <v>9.2406799999999993</v>
      </c>
      <c r="AY6">
        <v>8.2040500000000005</v>
      </c>
      <c r="AZ6">
        <v>8.7769399999999997</v>
      </c>
      <c r="BA6">
        <v>8.7343799999999998</v>
      </c>
      <c r="BB6">
        <v>5.2737400000000001</v>
      </c>
      <c r="BC6">
        <v>5.3951700000000002</v>
      </c>
      <c r="BD6">
        <v>4.8305499999999997</v>
      </c>
      <c r="BE6">
        <v>4.8724299999999996</v>
      </c>
      <c r="BF6">
        <v>15.118320000000001</v>
      </c>
      <c r="BG6">
        <v>15.0983</v>
      </c>
      <c r="BH6">
        <v>15.383470000000001</v>
      </c>
      <c r="BI6">
        <v>14.90368</v>
      </c>
      <c r="BJ6">
        <v>14.854609999999999</v>
      </c>
      <c r="BK6">
        <v>14.930529999999999</v>
      </c>
      <c r="BL6">
        <v>3.7530000000000001E-2</v>
      </c>
      <c r="BM6">
        <v>3.7859999999999998E-2</v>
      </c>
      <c r="BN6">
        <v>3.773E-2</v>
      </c>
      <c r="BO6">
        <v>3.8129999999999997E-2</v>
      </c>
    </row>
    <row r="7" spans="1:67">
      <c r="A7">
        <v>16</v>
      </c>
      <c r="B7" s="1" t="str">
        <f t="shared" si="0"/>
        <v>08_10_16</v>
      </c>
      <c r="C7" t="s">
        <v>165</v>
      </c>
      <c r="D7">
        <v>-1.4999999999999999E-4</v>
      </c>
      <c r="E7">
        <v>6.7499999999999999E-3</v>
      </c>
      <c r="F7">
        <v>1.1999999999999999E-3</v>
      </c>
      <c r="G7">
        <v>9.8999999999999999E-4</v>
      </c>
      <c r="H7">
        <v>9.2000000000000003E-4</v>
      </c>
      <c r="I7">
        <v>8.9999999999999998E-4</v>
      </c>
      <c r="J7">
        <v>2.2899999999999999E-3</v>
      </c>
      <c r="K7">
        <v>5.0000000000000002E-5</v>
      </c>
      <c r="L7">
        <v>9.3000000000000005E-4</v>
      </c>
      <c r="M7">
        <v>8.4000000000000003E-4</v>
      </c>
      <c r="N7">
        <v>0.13977999999999999</v>
      </c>
      <c r="O7">
        <v>0.16561000000000001</v>
      </c>
      <c r="P7">
        <v>0.16678000000000001</v>
      </c>
      <c r="R7">
        <v>0.15948999999999999</v>
      </c>
      <c r="S7">
        <v>0.16231000000000001</v>
      </c>
      <c r="T7">
        <v>0.15231</v>
      </c>
      <c r="U7">
        <v>0.17149</v>
      </c>
      <c r="V7">
        <v>0.1774</v>
      </c>
      <c r="W7">
        <v>0.15917000000000001</v>
      </c>
      <c r="X7">
        <v>0.15770999999999999</v>
      </c>
      <c r="Y7">
        <v>0.15545999999999999</v>
      </c>
      <c r="Z7">
        <v>-9.1E-4</v>
      </c>
      <c r="AA7">
        <v>3.6000000000000002E-4</v>
      </c>
      <c r="AB7">
        <v>4.0000000000000003E-5</v>
      </c>
      <c r="AC7">
        <v>-6.8199999999999997E-3</v>
      </c>
      <c r="AD7">
        <v>1.09E-3</v>
      </c>
      <c r="AE7">
        <v>1.41E-3</v>
      </c>
      <c r="AF7">
        <v>1.2279999999999999E-2</v>
      </c>
      <c r="AG7">
        <v>2.0789999999999999E-2</v>
      </c>
      <c r="AH7">
        <v>6.5399999999999998E-3</v>
      </c>
      <c r="AI7">
        <v>-0.29930000000000001</v>
      </c>
      <c r="AJ7">
        <v>1.47E-4</v>
      </c>
      <c r="AL7">
        <v>3.7000000000000002E-3</v>
      </c>
      <c r="AM7">
        <v>3.5999999999999999E-3</v>
      </c>
      <c r="AN7">
        <v>4.1399999999999996E-3</v>
      </c>
      <c r="AO7">
        <v>3.9500000000000004E-3</v>
      </c>
      <c r="AP7">
        <v>4.3800000000000002E-3</v>
      </c>
      <c r="AQ7">
        <v>4.2199999999999998E-3</v>
      </c>
      <c r="AR7">
        <v>2.5000000000000001E-4</v>
      </c>
      <c r="AS7">
        <v>1.2999999999999999E-4</v>
      </c>
      <c r="AT7">
        <v>1.8000000000000001E-4</v>
      </c>
      <c r="AU7">
        <v>6.6E-4</v>
      </c>
      <c r="AV7">
        <v>5.2080000000000001E-2</v>
      </c>
      <c r="AW7">
        <v>1.763E-2</v>
      </c>
      <c r="AX7">
        <v>1.702E-2</v>
      </c>
      <c r="AY7">
        <v>0.61836999999999998</v>
      </c>
      <c r="AZ7">
        <v>4.8989999999999999E-2</v>
      </c>
      <c r="BA7">
        <v>-1.166E-2</v>
      </c>
      <c r="BB7">
        <v>4.8210000000000003E-2</v>
      </c>
      <c r="BC7">
        <v>4.6080000000000003E-2</v>
      </c>
      <c r="BD7">
        <v>7.6079999999999995E-2</v>
      </c>
      <c r="BE7">
        <v>8.7069999999999995E-2</v>
      </c>
      <c r="BF7">
        <v>5.7099999999999998E-3</v>
      </c>
      <c r="BG7">
        <v>2.0000000000000002E-5</v>
      </c>
      <c r="BH7">
        <v>3.7699999999999999E-3</v>
      </c>
      <c r="BI7">
        <v>-5.8639999999999998E-2</v>
      </c>
      <c r="BJ7">
        <v>6.1900000000000002E-3</v>
      </c>
      <c r="BK7">
        <v>4.96E-3</v>
      </c>
      <c r="BL7">
        <v>1.2E-4</v>
      </c>
      <c r="BM7">
        <v>1.4999999999999999E-4</v>
      </c>
      <c r="BN7">
        <v>1.3999999999999999E-4</v>
      </c>
      <c r="BO7">
        <v>6.9999999999999994E-5</v>
      </c>
    </row>
    <row r="8" spans="1:67">
      <c r="A8">
        <v>17</v>
      </c>
      <c r="B8" s="1" t="str">
        <f t="shared" si="0"/>
        <v>08_10_17</v>
      </c>
      <c r="C8" t="s">
        <v>188</v>
      </c>
      <c r="D8">
        <v>0</v>
      </c>
      <c r="E8">
        <v>3.8400000000000001E-3</v>
      </c>
      <c r="F8">
        <v>8.9999999999999998E-4</v>
      </c>
      <c r="G8">
        <v>6.8000000000000005E-4</v>
      </c>
      <c r="H8">
        <v>7.2000000000000005E-4</v>
      </c>
      <c r="I8">
        <v>7.1000000000000002E-4</v>
      </c>
      <c r="J8">
        <v>4.8799999999999998E-3</v>
      </c>
      <c r="K8">
        <v>1.4499999999999999E-3</v>
      </c>
      <c r="L8">
        <v>6.8000000000000005E-4</v>
      </c>
      <c r="M8">
        <v>6.7000000000000002E-4</v>
      </c>
      <c r="N8">
        <v>0.14471999999999999</v>
      </c>
      <c r="O8">
        <v>0.17127000000000001</v>
      </c>
      <c r="P8">
        <v>0.17033000000000001</v>
      </c>
      <c r="R8">
        <v>0.16492000000000001</v>
      </c>
      <c r="S8">
        <v>0.16671</v>
      </c>
      <c r="T8">
        <v>0.18720000000000001</v>
      </c>
      <c r="U8">
        <v>0.17693999999999999</v>
      </c>
      <c r="V8">
        <v>0.17859</v>
      </c>
      <c r="W8">
        <v>0.16419</v>
      </c>
      <c r="X8">
        <v>0.16298000000000001</v>
      </c>
      <c r="Y8">
        <v>0.16147</v>
      </c>
      <c r="Z8">
        <v>-1.01E-3</v>
      </c>
      <c r="AA8">
        <v>-1.9000000000000001E-4</v>
      </c>
      <c r="AB8">
        <v>-6.0999999999999997E-4</v>
      </c>
      <c r="AC8">
        <v>-1E-3</v>
      </c>
      <c r="AD8">
        <v>-8.7000000000000001E-4</v>
      </c>
      <c r="AE8">
        <v>-1.6999999999999999E-3</v>
      </c>
      <c r="AF8">
        <v>9.8099999999999993E-3</v>
      </c>
      <c r="AG8">
        <v>1.583E-2</v>
      </c>
      <c r="AH8">
        <v>1.5399999999999999E-3</v>
      </c>
      <c r="AI8">
        <v>-0.13821</v>
      </c>
      <c r="AJ8">
        <v>9.1000000000000003E-5</v>
      </c>
      <c r="AL8">
        <v>3.2499999999999999E-3</v>
      </c>
      <c r="AM8">
        <v>3.2100000000000002E-3</v>
      </c>
      <c r="AN8">
        <v>3.5500000000000002E-3</v>
      </c>
      <c r="AO8">
        <v>3.49E-3</v>
      </c>
      <c r="AP8">
        <v>3.7000000000000002E-3</v>
      </c>
      <c r="AQ8">
        <v>3.3700000000000002E-3</v>
      </c>
      <c r="AR8">
        <v>2.7999999999999998E-4</v>
      </c>
      <c r="AS8">
        <v>1.8000000000000001E-4</v>
      </c>
      <c r="AT8">
        <v>1.9000000000000001E-4</v>
      </c>
      <c r="AU8">
        <v>2.0000000000000001E-4</v>
      </c>
      <c r="AV8">
        <v>5.5449999999999999E-2</v>
      </c>
      <c r="AW8">
        <v>1.478E-2</v>
      </c>
      <c r="AX8">
        <v>1.389E-2</v>
      </c>
      <c r="AY8">
        <v>0.76990000000000003</v>
      </c>
      <c r="AZ8">
        <v>3.9059999999999997E-2</v>
      </c>
      <c r="BA8">
        <v>-1.721E-2</v>
      </c>
      <c r="BB8">
        <v>5.4339999999999999E-2</v>
      </c>
      <c r="BC8">
        <v>6.4149999999999999E-2</v>
      </c>
      <c r="BD8">
        <v>8.301E-2</v>
      </c>
      <c r="BE8">
        <v>7.1249999999999994E-2</v>
      </c>
      <c r="BF8">
        <v>2.333E-2</v>
      </c>
      <c r="BG8">
        <v>-1.14E-3</v>
      </c>
      <c r="BH8">
        <v>2.6900000000000001E-3</v>
      </c>
      <c r="BI8">
        <v>1.7000000000000001E-2</v>
      </c>
      <c r="BJ8">
        <v>8.2900000000000005E-3</v>
      </c>
      <c r="BK8">
        <v>-2.6900000000000001E-3</v>
      </c>
      <c r="BL8">
        <v>1.1E-4</v>
      </c>
      <c r="BM8">
        <v>1.2999999999999999E-4</v>
      </c>
      <c r="BN8">
        <v>1.2999999999999999E-4</v>
      </c>
      <c r="BO8">
        <v>6.0000000000000002E-5</v>
      </c>
    </row>
    <row r="9" spans="1:67">
      <c r="A9">
        <v>18</v>
      </c>
      <c r="B9" s="1" t="str">
        <f t="shared" si="0"/>
        <v>08_10_18</v>
      </c>
      <c r="C9" t="s">
        <v>210</v>
      </c>
      <c r="D9">
        <v>2.3000000000000001E-4</v>
      </c>
      <c r="E9">
        <v>2.7799999999999999E-3</v>
      </c>
      <c r="F9">
        <v>4.0999999999999999E-4</v>
      </c>
      <c r="G9">
        <v>4.6999999999999999E-4</v>
      </c>
      <c r="H9">
        <v>5.0000000000000001E-4</v>
      </c>
      <c r="I9">
        <v>4.8999999999999998E-4</v>
      </c>
      <c r="J9">
        <v>5.4099999999999999E-3</v>
      </c>
      <c r="K9">
        <v>1.34E-3</v>
      </c>
      <c r="L9">
        <v>4.8999999999999998E-4</v>
      </c>
      <c r="M9">
        <v>4.4000000000000002E-4</v>
      </c>
      <c r="N9">
        <v>0.13408</v>
      </c>
      <c r="O9">
        <v>0.15653</v>
      </c>
      <c r="P9">
        <v>0.15751999999999999</v>
      </c>
      <c r="R9">
        <v>0.15068999999999999</v>
      </c>
      <c r="S9">
        <v>0.15367</v>
      </c>
      <c r="T9">
        <v>0.17888000000000001</v>
      </c>
      <c r="U9">
        <v>0.16305</v>
      </c>
      <c r="V9">
        <v>0.15842000000000001</v>
      </c>
      <c r="W9">
        <v>0.15143000000000001</v>
      </c>
      <c r="X9">
        <v>0.14985000000000001</v>
      </c>
      <c r="Y9">
        <v>0.14927000000000001</v>
      </c>
      <c r="Z9">
        <v>-1.23E-3</v>
      </c>
      <c r="AA9">
        <v>4.8999999999999998E-4</v>
      </c>
      <c r="AB9">
        <v>-1.2999999999999999E-4</v>
      </c>
      <c r="AC9">
        <v>-1.73E-3</v>
      </c>
      <c r="AD9">
        <v>-2.9E-4</v>
      </c>
      <c r="AE9">
        <v>2.0400000000000001E-3</v>
      </c>
      <c r="AF9">
        <v>0.20738999999999999</v>
      </c>
      <c r="AG9">
        <v>0.21401999999999999</v>
      </c>
      <c r="AH9">
        <v>0.11589000000000001</v>
      </c>
      <c r="AI9">
        <v>1.77E-2</v>
      </c>
      <c r="AJ9">
        <v>1.85E-4</v>
      </c>
      <c r="AL9">
        <v>1.5970000000000002E-2</v>
      </c>
      <c r="AM9">
        <v>1.593E-2</v>
      </c>
      <c r="AN9">
        <v>1.6379999999999999E-2</v>
      </c>
      <c r="AO9">
        <v>1.6459999999999999E-2</v>
      </c>
      <c r="AP9">
        <v>1.67E-2</v>
      </c>
      <c r="AQ9">
        <v>1.5570000000000001E-2</v>
      </c>
      <c r="AR9">
        <v>8.0000000000000004E-4</v>
      </c>
      <c r="AS9">
        <v>7.7999999999999999E-4</v>
      </c>
      <c r="AT9">
        <v>7.6000000000000004E-4</v>
      </c>
      <c r="AU9">
        <v>6.0999999999999997E-4</v>
      </c>
      <c r="AV9">
        <v>9.8540000000000003E-2</v>
      </c>
      <c r="AW9">
        <v>0.11219999999999999</v>
      </c>
      <c r="AX9">
        <v>0.11166</v>
      </c>
      <c r="AY9">
        <v>0.90449999999999997</v>
      </c>
      <c r="AZ9">
        <v>0.13091</v>
      </c>
      <c r="BA9">
        <v>7.5490000000000002E-2</v>
      </c>
      <c r="BB9">
        <v>4.3130000000000002E-2</v>
      </c>
      <c r="BC9">
        <v>8.1570000000000004E-2</v>
      </c>
      <c r="BD9">
        <v>3.8519999999999999E-2</v>
      </c>
      <c r="BE9">
        <v>8.6370000000000002E-2</v>
      </c>
      <c r="BF9">
        <v>1.3849999999999999E-2</v>
      </c>
      <c r="BG9">
        <v>-4.8000000000000001E-4</v>
      </c>
      <c r="BH9">
        <v>3.7100000000000002E-3</v>
      </c>
      <c r="BI9">
        <v>-4.496E-2</v>
      </c>
      <c r="BJ9">
        <v>5.9199999999999999E-3</v>
      </c>
      <c r="BK9">
        <v>1.1650000000000001E-2</v>
      </c>
      <c r="BL9">
        <v>3.8000000000000002E-4</v>
      </c>
      <c r="BM9">
        <v>4.0000000000000002E-4</v>
      </c>
      <c r="BN9">
        <v>3.8000000000000002E-4</v>
      </c>
      <c r="BO9">
        <v>3.8999999999999999E-4</v>
      </c>
    </row>
    <row r="10" spans="1:67">
      <c r="A10">
        <v>19</v>
      </c>
      <c r="B10" s="1" t="str">
        <f t="shared" si="0"/>
        <v>08_10_19</v>
      </c>
      <c r="C10" t="s">
        <v>229</v>
      </c>
      <c r="D10">
        <v>1.4999999999999999E-4</v>
      </c>
      <c r="E10">
        <v>4.1399999999999996E-3</v>
      </c>
      <c r="F10">
        <v>6.0000000000000001E-3</v>
      </c>
      <c r="G10">
        <v>6.0099999999999997E-3</v>
      </c>
      <c r="H10">
        <v>5.9800000000000001E-3</v>
      </c>
      <c r="I10">
        <v>5.9500000000000004E-3</v>
      </c>
      <c r="J10">
        <v>8.6899999999999998E-3</v>
      </c>
      <c r="K10">
        <v>7.4000000000000003E-3</v>
      </c>
      <c r="L10">
        <v>6.0200000000000002E-3</v>
      </c>
      <c r="M10">
        <v>5.8900000000000003E-3</v>
      </c>
      <c r="N10">
        <v>2.8468300000000002</v>
      </c>
      <c r="O10">
        <v>2.84626</v>
      </c>
      <c r="P10">
        <v>2.8028599999999999</v>
      </c>
      <c r="R10">
        <v>2.7356600000000002</v>
      </c>
      <c r="S10">
        <v>2.7770700000000001</v>
      </c>
      <c r="T10">
        <v>2.89236</v>
      </c>
      <c r="U10">
        <v>2.87276</v>
      </c>
      <c r="V10">
        <v>2.85019</v>
      </c>
      <c r="W10">
        <v>2.7158099999999998</v>
      </c>
      <c r="X10">
        <v>2.7414399999999999</v>
      </c>
      <c r="Y10">
        <v>2.7187000000000001</v>
      </c>
      <c r="Z10">
        <v>-6.4000000000000005E-4</v>
      </c>
      <c r="AA10">
        <v>-2.2000000000000001E-4</v>
      </c>
      <c r="AB10">
        <v>-4.8000000000000001E-4</v>
      </c>
      <c r="AC10">
        <v>-2.63E-3</v>
      </c>
      <c r="AD10">
        <v>-1.1100000000000001E-3</v>
      </c>
      <c r="AE10">
        <v>-6.0000000000000002E-5</v>
      </c>
      <c r="AF10">
        <v>0.82955999999999996</v>
      </c>
      <c r="AG10">
        <v>0.81113999999999997</v>
      </c>
      <c r="AH10">
        <v>0.67874999999999996</v>
      </c>
      <c r="AI10">
        <v>0.42042000000000002</v>
      </c>
      <c r="AJ10">
        <v>3.7399999999999998E-4</v>
      </c>
      <c r="AL10">
        <v>0.36857000000000001</v>
      </c>
      <c r="AM10">
        <v>0.36575000000000002</v>
      </c>
      <c r="AN10">
        <v>0.37314999999999998</v>
      </c>
      <c r="AO10">
        <v>0.37428</v>
      </c>
      <c r="AP10">
        <v>0.37212000000000001</v>
      </c>
      <c r="AQ10">
        <v>0.36492000000000002</v>
      </c>
      <c r="AR10">
        <v>2.2000000000000001E-4</v>
      </c>
      <c r="AS10">
        <v>2.3000000000000001E-4</v>
      </c>
      <c r="AT10">
        <v>1.7000000000000001E-4</v>
      </c>
      <c r="AU10">
        <v>1.3999999999999999E-4</v>
      </c>
      <c r="AV10">
        <v>2.9009999999999998</v>
      </c>
      <c r="AW10">
        <v>3.1631800000000001</v>
      </c>
      <c r="AX10">
        <v>3.1669299999999998</v>
      </c>
      <c r="AY10">
        <v>3.3211300000000001</v>
      </c>
      <c r="AZ10">
        <v>3.0778400000000001</v>
      </c>
      <c r="BA10">
        <v>3.0844499999999999</v>
      </c>
      <c r="BB10">
        <v>0.14757999999999999</v>
      </c>
      <c r="BC10">
        <v>0.13211000000000001</v>
      </c>
      <c r="BD10">
        <v>0.10143000000000001</v>
      </c>
      <c r="BE10">
        <v>0.14115</v>
      </c>
      <c r="BF10">
        <v>7.0638100000000001</v>
      </c>
      <c r="BG10">
        <v>7.0446400000000002</v>
      </c>
      <c r="BH10">
        <v>7.1377300000000004</v>
      </c>
      <c r="BI10">
        <v>6.9719499999999996</v>
      </c>
      <c r="BJ10">
        <v>6.99566</v>
      </c>
      <c r="BK10">
        <v>7.0464000000000002</v>
      </c>
      <c r="BL10">
        <v>2.972E-2</v>
      </c>
      <c r="BM10">
        <v>2.9860000000000001E-2</v>
      </c>
      <c r="BN10">
        <v>3.0030000000000001E-2</v>
      </c>
      <c r="BO10">
        <v>2.9950000000000001E-2</v>
      </c>
    </row>
    <row r="11" spans="1:67">
      <c r="A11">
        <v>20</v>
      </c>
      <c r="B11" s="1" t="str">
        <f t="shared" si="0"/>
        <v>08_10_20</v>
      </c>
      <c r="C11" t="s">
        <v>240</v>
      </c>
      <c r="D11">
        <v>1.8799999999999999E-3</v>
      </c>
      <c r="E11">
        <v>8.8500000000000002E-3</v>
      </c>
      <c r="F11">
        <v>2.65E-3</v>
      </c>
      <c r="G11">
        <v>3.0000000000000001E-3</v>
      </c>
      <c r="H11">
        <v>2.9199999999999999E-3</v>
      </c>
      <c r="I11">
        <v>2.8999999999999998E-3</v>
      </c>
      <c r="J11">
        <v>4.7600000000000003E-3</v>
      </c>
      <c r="K11">
        <v>3.47E-3</v>
      </c>
      <c r="L11">
        <v>2.8700000000000002E-3</v>
      </c>
      <c r="M11">
        <v>2.7899999999999999E-3</v>
      </c>
      <c r="N11">
        <v>2.59904</v>
      </c>
      <c r="O11">
        <v>2.5867900000000001</v>
      </c>
      <c r="P11">
        <v>2.5542099999999999</v>
      </c>
      <c r="R11">
        <v>2.4975399999999999</v>
      </c>
      <c r="S11">
        <v>2.5296099999999999</v>
      </c>
      <c r="T11">
        <v>2.6486499999999999</v>
      </c>
      <c r="U11">
        <v>2.6044100000000001</v>
      </c>
      <c r="V11">
        <v>2.5880999999999998</v>
      </c>
      <c r="W11">
        <v>2.4992899999999998</v>
      </c>
      <c r="X11">
        <v>2.4665300000000001</v>
      </c>
      <c r="Y11">
        <v>2.4629699999999999</v>
      </c>
      <c r="Z11">
        <v>1.9000000000000001E-4</v>
      </c>
      <c r="AA11">
        <v>1E-4</v>
      </c>
      <c r="AB11">
        <v>-1E-4</v>
      </c>
      <c r="AC11">
        <v>2.2399999999999998E-3</v>
      </c>
      <c r="AD11">
        <v>1.2999999999999999E-4</v>
      </c>
      <c r="AE11">
        <v>2.0799999999999998E-3</v>
      </c>
      <c r="AF11">
        <v>0.87860000000000005</v>
      </c>
      <c r="AG11">
        <v>0.85795999999999994</v>
      </c>
      <c r="AH11">
        <v>0.74700999999999995</v>
      </c>
      <c r="AI11">
        <v>0.44552999999999998</v>
      </c>
      <c r="AJ11">
        <v>2.8400000000000002E-4</v>
      </c>
      <c r="AL11">
        <v>0.34344000000000002</v>
      </c>
      <c r="AM11">
        <v>0.34107999999999999</v>
      </c>
      <c r="AN11">
        <v>0.34793000000000002</v>
      </c>
      <c r="AO11">
        <v>0.34781000000000001</v>
      </c>
      <c r="AP11">
        <v>0.34626000000000001</v>
      </c>
      <c r="AQ11">
        <v>0.33938000000000001</v>
      </c>
      <c r="AR11">
        <v>1.7000000000000001E-4</v>
      </c>
      <c r="AS11">
        <v>6.0000000000000002E-5</v>
      </c>
      <c r="AT11">
        <v>4.0000000000000003E-5</v>
      </c>
      <c r="AU11">
        <v>1.1E-4</v>
      </c>
      <c r="AV11">
        <v>2.6708599999999998</v>
      </c>
      <c r="AW11">
        <v>2.9321799999999998</v>
      </c>
      <c r="AX11">
        <v>2.9364400000000002</v>
      </c>
      <c r="AY11">
        <v>3.3398400000000001</v>
      </c>
      <c r="AZ11">
        <v>2.8447399999999998</v>
      </c>
      <c r="BA11">
        <v>2.8315199999999998</v>
      </c>
      <c r="BB11">
        <v>0.11609</v>
      </c>
      <c r="BC11">
        <v>9.2329999999999995E-2</v>
      </c>
      <c r="BD11">
        <v>0.1027</v>
      </c>
      <c r="BE11">
        <v>9.3549999999999994E-2</v>
      </c>
      <c r="BF11">
        <v>6.7902399999999998</v>
      </c>
      <c r="BG11">
        <v>6.7874400000000001</v>
      </c>
      <c r="BH11">
        <v>6.8555799999999998</v>
      </c>
      <c r="BI11">
        <v>6.6924700000000001</v>
      </c>
      <c r="BJ11">
        <v>6.7114900000000004</v>
      </c>
      <c r="BK11">
        <v>6.7383600000000001</v>
      </c>
      <c r="BL11">
        <v>3.0679999999999999E-2</v>
      </c>
      <c r="BM11">
        <v>3.0790000000000001E-2</v>
      </c>
      <c r="BN11">
        <v>3.0810000000000001E-2</v>
      </c>
      <c r="BO11">
        <v>3.074E-2</v>
      </c>
    </row>
    <row r="12" spans="1:67">
      <c r="A12">
        <v>21</v>
      </c>
      <c r="B12" s="1" t="str">
        <f t="shared" si="0"/>
        <v>08_10_21</v>
      </c>
      <c r="C12" t="s">
        <v>247</v>
      </c>
      <c r="D12">
        <v>3.8999999999999999E-4</v>
      </c>
      <c r="E12">
        <v>2.6900000000000001E-3</v>
      </c>
      <c r="F12">
        <v>3.8400000000000001E-3</v>
      </c>
      <c r="G12">
        <v>3.9699999999999996E-3</v>
      </c>
      <c r="H12">
        <v>3.9100000000000003E-3</v>
      </c>
      <c r="I12">
        <v>3.8899999999999998E-3</v>
      </c>
      <c r="J12">
        <v>6.45E-3</v>
      </c>
      <c r="K12">
        <v>5.0400000000000002E-3</v>
      </c>
      <c r="L12">
        <v>3.8899999999999998E-3</v>
      </c>
      <c r="M12">
        <v>3.8500000000000001E-3</v>
      </c>
      <c r="N12">
        <v>0.32346999999999998</v>
      </c>
      <c r="O12">
        <v>0.34914000000000001</v>
      </c>
      <c r="P12">
        <v>0.34745999999999999</v>
      </c>
      <c r="R12">
        <v>0.33822000000000002</v>
      </c>
      <c r="S12">
        <v>0.33994999999999997</v>
      </c>
      <c r="T12">
        <v>0.33807999999999999</v>
      </c>
      <c r="U12">
        <v>0.35729</v>
      </c>
      <c r="V12">
        <v>0.35399000000000003</v>
      </c>
      <c r="W12">
        <v>0.33661000000000002</v>
      </c>
      <c r="X12">
        <v>0.33693000000000001</v>
      </c>
      <c r="Y12">
        <v>0.33049000000000001</v>
      </c>
      <c r="Z12">
        <v>-1.6900000000000001E-3</v>
      </c>
      <c r="AA12">
        <v>-3.2000000000000003E-4</v>
      </c>
      <c r="AB12">
        <v>-3.6000000000000002E-4</v>
      </c>
      <c r="AC12">
        <v>-1.4E-3</v>
      </c>
      <c r="AD12">
        <v>-1.5100000000000001E-3</v>
      </c>
      <c r="AE12">
        <v>1.9000000000000001E-4</v>
      </c>
      <c r="AF12">
        <v>6.8099999999999994E-2</v>
      </c>
      <c r="AG12">
        <v>7.6420000000000002E-2</v>
      </c>
      <c r="AH12">
        <v>4.5609999999999998E-2</v>
      </c>
      <c r="AI12">
        <v>-0.16170000000000001</v>
      </c>
      <c r="AJ12">
        <v>1.93E-4</v>
      </c>
      <c r="AL12">
        <v>1.0880000000000001E-2</v>
      </c>
      <c r="AM12">
        <v>1.081E-2</v>
      </c>
      <c r="AN12">
        <v>1.115E-2</v>
      </c>
      <c r="AO12">
        <v>1.124E-2</v>
      </c>
      <c r="AP12">
        <v>1.119E-2</v>
      </c>
      <c r="AQ12">
        <v>1.167E-2</v>
      </c>
      <c r="AR12">
        <v>5.2999999999999998E-4</v>
      </c>
      <c r="AS12">
        <v>5.0000000000000001E-4</v>
      </c>
      <c r="AT12">
        <v>5.8E-4</v>
      </c>
      <c r="AU12">
        <v>3.6000000000000002E-4</v>
      </c>
      <c r="AV12">
        <v>4.7390000000000002E-2</v>
      </c>
      <c r="AW12">
        <v>9.2280000000000001E-2</v>
      </c>
      <c r="AX12">
        <v>9.5189999999999997E-2</v>
      </c>
      <c r="AY12">
        <v>0.48407</v>
      </c>
      <c r="AZ12">
        <v>0.11049</v>
      </c>
      <c r="BA12">
        <v>0.06</v>
      </c>
      <c r="BB12">
        <v>5.9490000000000001E-2</v>
      </c>
      <c r="BC12">
        <v>7.6069999999999999E-2</v>
      </c>
      <c r="BD12">
        <v>0.10822</v>
      </c>
      <c r="BE12">
        <v>9.0120000000000006E-2</v>
      </c>
      <c r="BF12">
        <v>1.4499999999999999E-3</v>
      </c>
      <c r="BG12">
        <v>-1.1299999999999999E-3</v>
      </c>
      <c r="BH12">
        <v>1.1199999999999999E-3</v>
      </c>
      <c r="BI12">
        <v>2.5400000000000002E-3</v>
      </c>
      <c r="BJ12">
        <v>3.7399999999999998E-3</v>
      </c>
      <c r="BK12">
        <v>1.23E-3</v>
      </c>
      <c r="BL12">
        <v>3.5E-4</v>
      </c>
      <c r="BM12">
        <v>3.8999999999999999E-4</v>
      </c>
      <c r="BN12">
        <v>3.6000000000000002E-4</v>
      </c>
      <c r="BO12">
        <v>4.2999999999999999E-4</v>
      </c>
    </row>
    <row r="13" spans="1:67">
      <c r="A13">
        <v>22</v>
      </c>
      <c r="B13" s="1" t="str">
        <f t="shared" si="0"/>
        <v>08_10_22</v>
      </c>
      <c r="C13" t="s">
        <v>262</v>
      </c>
      <c r="D13">
        <v>5.6600000000000001E-3</v>
      </c>
      <c r="E13">
        <v>8.94E-3</v>
      </c>
      <c r="F13">
        <v>3.9899999999999996E-3</v>
      </c>
      <c r="G13">
        <v>4.1599999999999996E-3</v>
      </c>
      <c r="H13">
        <v>3.9699999999999996E-3</v>
      </c>
      <c r="I13">
        <v>3.96E-3</v>
      </c>
      <c r="J13">
        <v>6.6800000000000002E-3</v>
      </c>
      <c r="K13">
        <v>4.8199999999999996E-3</v>
      </c>
      <c r="L13">
        <v>3.9500000000000004E-3</v>
      </c>
      <c r="M13">
        <v>3.9399999999999999E-3</v>
      </c>
      <c r="N13">
        <v>0.55840000000000001</v>
      </c>
      <c r="O13">
        <v>0.57308000000000003</v>
      </c>
      <c r="P13">
        <v>0.57104999999999995</v>
      </c>
      <c r="R13">
        <v>0.55198999999999998</v>
      </c>
      <c r="S13">
        <v>0.55964999999999998</v>
      </c>
      <c r="T13">
        <v>0.57745999999999997</v>
      </c>
      <c r="U13">
        <v>0.58082</v>
      </c>
      <c r="V13">
        <v>0.58633000000000002</v>
      </c>
      <c r="W13">
        <v>0.55354000000000003</v>
      </c>
      <c r="X13">
        <v>0.55379</v>
      </c>
      <c r="Y13">
        <v>0.54315999999999998</v>
      </c>
      <c r="Z13">
        <v>6.5680000000000002E-2</v>
      </c>
      <c r="AA13">
        <v>6.7019999999999996E-2</v>
      </c>
      <c r="AB13">
        <v>6.7559999999999995E-2</v>
      </c>
      <c r="AC13">
        <v>7.1720000000000006E-2</v>
      </c>
      <c r="AD13">
        <v>7.2510000000000005E-2</v>
      </c>
      <c r="AE13">
        <v>6.9889999999999994E-2</v>
      </c>
      <c r="AF13">
        <v>0.24429000000000001</v>
      </c>
      <c r="AG13">
        <v>0.24998000000000001</v>
      </c>
      <c r="AH13">
        <v>9.0389999999999998E-2</v>
      </c>
      <c r="AI13">
        <v>-0.17526</v>
      </c>
      <c r="AJ13">
        <v>2.8699999999999998E-4</v>
      </c>
      <c r="AL13">
        <v>0.11284</v>
      </c>
      <c r="AM13">
        <v>0.11252</v>
      </c>
      <c r="AN13">
        <v>0.11459</v>
      </c>
      <c r="AO13">
        <v>0.11421000000000001</v>
      </c>
      <c r="AP13">
        <v>0.11347</v>
      </c>
      <c r="AQ13">
        <v>0.11019</v>
      </c>
      <c r="AR13">
        <v>6.4000000000000001E-2</v>
      </c>
      <c r="AS13">
        <v>6.3939999999999997E-2</v>
      </c>
      <c r="AT13">
        <v>6.2420000000000003E-2</v>
      </c>
      <c r="AU13">
        <v>6.2350000000000003E-2</v>
      </c>
      <c r="AV13">
        <v>0.24315999999999999</v>
      </c>
      <c r="AW13">
        <v>0.41099999999999998</v>
      </c>
      <c r="AX13">
        <v>0.41685</v>
      </c>
      <c r="AY13">
        <v>0.95113999999999999</v>
      </c>
      <c r="AZ13">
        <v>0.40266000000000002</v>
      </c>
      <c r="BA13">
        <v>0.37736999999999998</v>
      </c>
      <c r="BB13">
        <v>9.5119999999999996E-2</v>
      </c>
      <c r="BC13">
        <v>0.10038</v>
      </c>
      <c r="BD13">
        <v>7.5800000000000006E-2</v>
      </c>
      <c r="BE13">
        <v>9.2810000000000004E-2</v>
      </c>
      <c r="BF13">
        <v>2.5735399999999999</v>
      </c>
      <c r="BG13">
        <v>2.5350000000000001</v>
      </c>
      <c r="BH13">
        <v>2.5731700000000002</v>
      </c>
      <c r="BI13">
        <v>2.4826899999999998</v>
      </c>
      <c r="BJ13">
        <v>2.5283600000000002</v>
      </c>
      <c r="BK13">
        <v>2.5338799999999999</v>
      </c>
      <c r="BL13">
        <v>3.8300000000000001E-3</v>
      </c>
      <c r="BM13">
        <v>3.8400000000000001E-3</v>
      </c>
      <c r="BN13">
        <v>3.8300000000000001E-3</v>
      </c>
      <c r="BO13">
        <v>3.8800000000000002E-3</v>
      </c>
    </row>
    <row r="14" spans="1:67">
      <c r="A14">
        <v>23</v>
      </c>
      <c r="B14" s="1" t="str">
        <f t="shared" si="0"/>
        <v>08_10_23</v>
      </c>
      <c r="C14" t="s">
        <v>264</v>
      </c>
      <c r="D14">
        <v>3.5500000000000002E-3</v>
      </c>
      <c r="E14">
        <v>7.4099999999999999E-3</v>
      </c>
      <c r="F14">
        <v>8.8000000000000005E-3</v>
      </c>
      <c r="G14">
        <v>8.4899999999999993E-3</v>
      </c>
      <c r="H14">
        <v>8.43E-3</v>
      </c>
      <c r="I14">
        <v>8.4100000000000008E-3</v>
      </c>
      <c r="J14">
        <v>1.116E-2</v>
      </c>
      <c r="K14">
        <v>9.7800000000000005E-3</v>
      </c>
      <c r="L14">
        <v>8.3899999999999999E-3</v>
      </c>
      <c r="M14">
        <v>8.3499999999999998E-3</v>
      </c>
      <c r="N14">
        <v>1.27749</v>
      </c>
      <c r="O14">
        <v>1.2907599999999999</v>
      </c>
      <c r="P14">
        <v>1.27372</v>
      </c>
      <c r="R14">
        <v>1.2435799999999999</v>
      </c>
      <c r="S14">
        <v>1.2511000000000001</v>
      </c>
      <c r="T14">
        <v>1.29162</v>
      </c>
      <c r="U14">
        <v>1.31304</v>
      </c>
      <c r="V14">
        <v>1.31708</v>
      </c>
      <c r="W14">
        <v>1.25952</v>
      </c>
      <c r="X14">
        <v>1.2622500000000001</v>
      </c>
      <c r="Y14">
        <v>1.2347999999999999</v>
      </c>
      <c r="Z14">
        <v>1.34E-3</v>
      </c>
      <c r="AA14">
        <v>1.72E-3</v>
      </c>
      <c r="AB14">
        <v>1.31E-3</v>
      </c>
      <c r="AC14">
        <v>-6.6E-4</v>
      </c>
      <c r="AD14">
        <v>2.4199999999999998E-3</v>
      </c>
      <c r="AE14">
        <v>2.7000000000000001E-3</v>
      </c>
      <c r="AF14">
        <v>0.39959</v>
      </c>
      <c r="AG14">
        <v>0.40139000000000002</v>
      </c>
      <c r="AH14">
        <v>0.24081</v>
      </c>
      <c r="AI14">
        <v>0.29443999999999998</v>
      </c>
      <c r="AJ14">
        <v>2.6800000000000001E-4</v>
      </c>
      <c r="AL14">
        <v>0.21364</v>
      </c>
      <c r="AM14">
        <v>0.21245</v>
      </c>
      <c r="AN14">
        <v>0.21687000000000001</v>
      </c>
      <c r="AO14">
        <v>0.2165</v>
      </c>
      <c r="AP14">
        <v>0.21579000000000001</v>
      </c>
      <c r="AQ14">
        <v>0.21182000000000001</v>
      </c>
      <c r="AR14">
        <v>2.2300000000000002E-3</v>
      </c>
      <c r="AS14">
        <v>2.2799999999999999E-3</v>
      </c>
      <c r="AT14">
        <v>2.2300000000000002E-3</v>
      </c>
      <c r="AU14">
        <v>2.66E-3</v>
      </c>
      <c r="AV14">
        <v>1.0378400000000001</v>
      </c>
      <c r="AW14">
        <v>1.31284</v>
      </c>
      <c r="AX14">
        <v>1.3255300000000001</v>
      </c>
      <c r="AY14">
        <v>1.3404100000000001</v>
      </c>
      <c r="AZ14">
        <v>1.31202</v>
      </c>
      <c r="BA14">
        <v>1.2791999999999999</v>
      </c>
      <c r="BB14">
        <v>7.4560000000000001E-2</v>
      </c>
      <c r="BC14">
        <v>5.867E-2</v>
      </c>
      <c r="BD14">
        <v>5.3030000000000001E-2</v>
      </c>
      <c r="BE14">
        <v>7.6109999999999997E-2</v>
      </c>
      <c r="BF14">
        <v>4.4978499999999997</v>
      </c>
      <c r="BG14">
        <v>4.4749499999999998</v>
      </c>
      <c r="BH14">
        <v>4.5282400000000003</v>
      </c>
      <c r="BI14">
        <v>4.4375200000000001</v>
      </c>
      <c r="BJ14">
        <v>4.44041</v>
      </c>
      <c r="BK14">
        <v>4.4782900000000003</v>
      </c>
      <c r="BL14">
        <v>1.9349999999999999E-2</v>
      </c>
      <c r="BM14">
        <v>1.9400000000000001E-2</v>
      </c>
      <c r="BN14">
        <v>1.9550000000000001E-2</v>
      </c>
      <c r="BO14">
        <v>1.9429999999999999E-2</v>
      </c>
    </row>
    <row r="15" spans="1:67">
      <c r="A15">
        <v>24</v>
      </c>
      <c r="B15" s="1" t="str">
        <f t="shared" si="0"/>
        <v>08_10_24</v>
      </c>
      <c r="C15" t="s">
        <v>89</v>
      </c>
      <c r="D15">
        <v>2.0570000000000001E-2</v>
      </c>
      <c r="E15">
        <v>2.316E-2</v>
      </c>
      <c r="F15">
        <v>2.4830000000000001E-2</v>
      </c>
      <c r="G15">
        <v>2.4549999999999999E-2</v>
      </c>
      <c r="H15">
        <v>2.3949999999999999E-2</v>
      </c>
      <c r="I15">
        <v>2.3970000000000002E-2</v>
      </c>
      <c r="J15">
        <v>2.589E-2</v>
      </c>
      <c r="K15">
        <v>2.537E-2</v>
      </c>
      <c r="L15">
        <v>2.3820000000000001E-2</v>
      </c>
      <c r="M15">
        <v>2.366E-2</v>
      </c>
      <c r="N15">
        <v>1.10059</v>
      </c>
      <c r="O15">
        <v>1.1202700000000001</v>
      </c>
      <c r="P15">
        <v>1.10711</v>
      </c>
      <c r="R15">
        <v>1.07395</v>
      </c>
      <c r="S15">
        <v>1.09022</v>
      </c>
      <c r="T15">
        <v>1.1384700000000001</v>
      </c>
      <c r="U15">
        <v>1.1321000000000001</v>
      </c>
      <c r="V15">
        <v>1.13096</v>
      </c>
      <c r="W15">
        <v>1.0796399999999999</v>
      </c>
      <c r="X15">
        <v>1.08206</v>
      </c>
      <c r="Y15">
        <v>1.0660499999999999</v>
      </c>
      <c r="Z15">
        <v>7.8700000000000003E-3</v>
      </c>
      <c r="AA15">
        <v>8.5599999999999999E-3</v>
      </c>
      <c r="AB15">
        <v>8.5800000000000008E-3</v>
      </c>
      <c r="AC15">
        <v>6.8399999999999997E-3</v>
      </c>
      <c r="AD15">
        <v>7.4599999999999996E-3</v>
      </c>
      <c r="AE15">
        <v>8.1099999999999992E-3</v>
      </c>
      <c r="AF15">
        <v>0.10680000000000001</v>
      </c>
      <c r="AG15">
        <v>0.11436</v>
      </c>
      <c r="AH15">
        <v>6.9970000000000004E-2</v>
      </c>
      <c r="AI15">
        <v>-0.30595</v>
      </c>
      <c r="AJ15">
        <v>1.1900000000000001E-4</v>
      </c>
      <c r="AL15">
        <v>0.20962</v>
      </c>
      <c r="AM15">
        <v>0.20871999999999999</v>
      </c>
      <c r="AN15">
        <v>0.21346000000000001</v>
      </c>
      <c r="AO15">
        <v>0.21221999999999999</v>
      </c>
      <c r="AP15">
        <v>0.21115</v>
      </c>
      <c r="AQ15">
        <v>0.20569000000000001</v>
      </c>
      <c r="AR15">
        <v>4.8900000000000002E-3</v>
      </c>
      <c r="AS15">
        <v>4.96E-3</v>
      </c>
      <c r="AT15">
        <v>5.0200000000000002E-3</v>
      </c>
      <c r="AU15">
        <v>5.5100000000000001E-3</v>
      </c>
      <c r="AV15">
        <v>0.83087</v>
      </c>
      <c r="AW15">
        <v>1.0469599999999999</v>
      </c>
      <c r="AX15">
        <v>1.07304</v>
      </c>
      <c r="AY15">
        <v>1.07917</v>
      </c>
      <c r="AZ15">
        <v>1.0426599999999999</v>
      </c>
      <c r="BA15">
        <v>1.05003</v>
      </c>
      <c r="BB15">
        <v>1.20044</v>
      </c>
      <c r="BC15">
        <v>1.2397</v>
      </c>
      <c r="BD15">
        <v>1.1328400000000001</v>
      </c>
      <c r="BE15">
        <v>1.13093</v>
      </c>
      <c r="BF15">
        <v>0.54374999999999996</v>
      </c>
      <c r="BG15">
        <v>0.52868000000000004</v>
      </c>
      <c r="BH15">
        <v>0.54339000000000004</v>
      </c>
      <c r="BI15">
        <v>0.50277000000000005</v>
      </c>
      <c r="BJ15">
        <v>0.53920999999999997</v>
      </c>
      <c r="BK15">
        <v>0.53891999999999995</v>
      </c>
      <c r="BL15">
        <v>2.6429999999999999E-2</v>
      </c>
      <c r="BM15">
        <v>2.6409999999999999E-2</v>
      </c>
      <c r="BN15">
        <v>2.6530000000000001E-2</v>
      </c>
      <c r="BO15">
        <v>2.6280000000000001E-2</v>
      </c>
    </row>
    <row r="16" spans="1:67">
      <c r="A16">
        <v>25</v>
      </c>
      <c r="B16" s="1" t="str">
        <f t="shared" si="0"/>
        <v>08_10_25</v>
      </c>
      <c r="C16" t="s">
        <v>119</v>
      </c>
      <c r="D16">
        <v>2.7910000000000001E-2</v>
      </c>
      <c r="E16">
        <v>2.793E-2</v>
      </c>
      <c r="F16">
        <v>1.423E-2</v>
      </c>
      <c r="G16">
        <v>1.372E-2</v>
      </c>
      <c r="H16">
        <v>1.362E-2</v>
      </c>
      <c r="I16">
        <v>1.353E-2</v>
      </c>
      <c r="J16">
        <v>1.7219999999999999E-2</v>
      </c>
      <c r="K16">
        <v>1.618E-2</v>
      </c>
      <c r="L16">
        <v>1.3599999999999999E-2</v>
      </c>
      <c r="M16">
        <v>1.3440000000000001E-2</v>
      </c>
      <c r="N16">
        <v>9.4486899999999991</v>
      </c>
      <c r="O16">
        <v>9.4029100000000003</v>
      </c>
      <c r="P16">
        <v>9.3344100000000001</v>
      </c>
      <c r="R16">
        <v>8.8536599999999996</v>
      </c>
      <c r="S16">
        <v>9.1928699999999992</v>
      </c>
      <c r="T16">
        <v>9.4792799999999993</v>
      </c>
      <c r="U16">
        <v>9.4675899999999995</v>
      </c>
      <c r="V16">
        <v>9.3687699999999996</v>
      </c>
      <c r="W16">
        <v>9.0408000000000008</v>
      </c>
      <c r="X16">
        <v>9.0607500000000005</v>
      </c>
      <c r="Y16">
        <v>9.0258000000000003</v>
      </c>
      <c r="Z16">
        <v>7.8880000000000006E-2</v>
      </c>
      <c r="AA16">
        <v>8.1030000000000005E-2</v>
      </c>
      <c r="AB16">
        <v>8.029E-2</v>
      </c>
      <c r="AC16">
        <v>8.097E-2</v>
      </c>
      <c r="AD16">
        <v>8.029E-2</v>
      </c>
      <c r="AE16">
        <v>7.7299999999999994E-2</v>
      </c>
      <c r="AF16">
        <v>0.70481000000000005</v>
      </c>
      <c r="AG16">
        <v>0.69111999999999996</v>
      </c>
      <c r="AH16">
        <v>0.53120000000000001</v>
      </c>
      <c r="AI16">
        <v>-8.9770000000000003E-2</v>
      </c>
      <c r="AJ16">
        <v>6.5200000000000002E-4</v>
      </c>
      <c r="AL16">
        <v>2.2617799999999999</v>
      </c>
      <c r="AM16">
        <v>2.2597700000000001</v>
      </c>
      <c r="AN16">
        <v>2.3150400000000002</v>
      </c>
      <c r="AO16">
        <v>2.29318</v>
      </c>
      <c r="AP16">
        <v>2.2937400000000001</v>
      </c>
      <c r="AQ16">
        <v>2.2574900000000002</v>
      </c>
      <c r="AR16">
        <v>2.1099999999999999E-3</v>
      </c>
      <c r="AS16">
        <v>2.16E-3</v>
      </c>
      <c r="AT16">
        <v>2.14E-3</v>
      </c>
      <c r="AU16">
        <v>2.2200000000000002E-3</v>
      </c>
      <c r="AV16">
        <v>2.6907199999999998</v>
      </c>
      <c r="AW16">
        <v>2.9411100000000001</v>
      </c>
      <c r="AX16">
        <v>2.9547599999999998</v>
      </c>
      <c r="AY16">
        <v>3.15781</v>
      </c>
      <c r="AZ16">
        <v>2.7803</v>
      </c>
      <c r="BA16">
        <v>2.78789</v>
      </c>
      <c r="BB16">
        <v>2.1413500000000001</v>
      </c>
      <c r="BC16">
        <v>2.0863999999999998</v>
      </c>
      <c r="BD16">
        <v>1.8797999999999999</v>
      </c>
      <c r="BE16">
        <v>1.9248099999999999</v>
      </c>
      <c r="BF16">
        <v>2.4081199999999998</v>
      </c>
      <c r="BG16">
        <v>2.39283</v>
      </c>
      <c r="BH16">
        <v>2.4203999999999999</v>
      </c>
      <c r="BI16">
        <v>2.4194399999999998</v>
      </c>
      <c r="BJ16">
        <v>2.4088599999999998</v>
      </c>
      <c r="BK16">
        <v>2.4073199999999999</v>
      </c>
      <c r="BL16">
        <v>4.1540000000000001E-2</v>
      </c>
      <c r="BM16">
        <v>4.1779999999999998E-2</v>
      </c>
      <c r="BN16">
        <v>4.1730000000000003E-2</v>
      </c>
      <c r="BO16">
        <v>4.2000000000000003E-2</v>
      </c>
    </row>
    <row r="17" spans="1:67">
      <c r="A17">
        <v>26</v>
      </c>
      <c r="B17" s="1" t="str">
        <f t="shared" si="0"/>
        <v>08_10_26</v>
      </c>
      <c r="C17" t="s">
        <v>148</v>
      </c>
      <c r="D17">
        <v>2.1440000000000001E-2</v>
      </c>
      <c r="E17">
        <v>2.358E-2</v>
      </c>
      <c r="F17">
        <v>2.1090000000000001E-2</v>
      </c>
      <c r="G17">
        <v>2.085E-2</v>
      </c>
      <c r="H17">
        <v>2.034E-2</v>
      </c>
      <c r="I17">
        <v>2.044E-2</v>
      </c>
      <c r="J17">
        <v>2.086E-2</v>
      </c>
      <c r="K17">
        <v>2.1690000000000001E-2</v>
      </c>
      <c r="L17">
        <v>2.0469999999999999E-2</v>
      </c>
      <c r="M17">
        <v>2.036E-2</v>
      </c>
      <c r="N17">
        <v>7.2735700000000003</v>
      </c>
      <c r="O17">
        <v>7.24437</v>
      </c>
      <c r="P17">
        <v>7.1927199999999996</v>
      </c>
      <c r="R17">
        <v>6.9316899999999997</v>
      </c>
      <c r="S17">
        <v>7.1752900000000004</v>
      </c>
      <c r="T17">
        <v>7.2901800000000003</v>
      </c>
      <c r="U17">
        <v>7.3473899999999999</v>
      </c>
      <c r="V17">
        <v>7.2649800000000004</v>
      </c>
      <c r="W17">
        <v>6.95303</v>
      </c>
      <c r="X17">
        <v>6.9706700000000001</v>
      </c>
      <c r="Y17">
        <v>6.9680299999999997</v>
      </c>
      <c r="Z17">
        <v>8.9300000000000004E-3</v>
      </c>
      <c r="AA17">
        <v>9.7800000000000005E-3</v>
      </c>
      <c r="AB17">
        <v>9.3100000000000006E-3</v>
      </c>
      <c r="AC17">
        <v>1.4789999999999999E-2</v>
      </c>
      <c r="AD17">
        <v>1.009E-2</v>
      </c>
      <c r="AE17">
        <v>1.4880000000000001E-2</v>
      </c>
      <c r="AF17">
        <v>1.10497</v>
      </c>
      <c r="AG17">
        <v>1.07846</v>
      </c>
      <c r="AH17">
        <v>0.91552</v>
      </c>
      <c r="AI17">
        <v>0.32565</v>
      </c>
      <c r="AJ17">
        <v>3.3399999999999999E-4</v>
      </c>
      <c r="AL17">
        <v>1.42326</v>
      </c>
      <c r="AM17">
        <v>1.42611</v>
      </c>
      <c r="AN17">
        <v>1.4528000000000001</v>
      </c>
      <c r="AO17">
        <v>1.4581299999999999</v>
      </c>
      <c r="AP17">
        <v>1.44743</v>
      </c>
      <c r="AQ17">
        <v>1.4278299999999999</v>
      </c>
      <c r="AR17">
        <v>5.8E-4</v>
      </c>
      <c r="AS17">
        <v>5.4000000000000001E-4</v>
      </c>
      <c r="AT17">
        <v>5.1000000000000004E-4</v>
      </c>
      <c r="AU17">
        <v>2.9999999999999997E-4</v>
      </c>
      <c r="AV17">
        <v>6.4992200000000002</v>
      </c>
      <c r="AW17">
        <v>6.5179299999999998</v>
      </c>
      <c r="AX17">
        <v>6.5346500000000001</v>
      </c>
      <c r="AY17">
        <v>5.9700300000000004</v>
      </c>
      <c r="AZ17">
        <v>6.2971700000000004</v>
      </c>
      <c r="BA17">
        <v>6.3036899999999996</v>
      </c>
      <c r="BB17">
        <v>0.69045000000000001</v>
      </c>
      <c r="BC17">
        <v>0.64412999999999998</v>
      </c>
      <c r="BD17">
        <v>0.61533000000000004</v>
      </c>
      <c r="BE17">
        <v>0.60412999999999994</v>
      </c>
      <c r="BF17">
        <v>9.37364</v>
      </c>
      <c r="BG17">
        <v>9.3497800000000009</v>
      </c>
      <c r="BH17">
        <v>9.5176099999999995</v>
      </c>
      <c r="BI17">
        <v>9.35623</v>
      </c>
      <c r="BJ17">
        <v>9.2827500000000001</v>
      </c>
      <c r="BK17">
        <v>9.3787599999999998</v>
      </c>
      <c r="BL17">
        <v>8.0860000000000001E-2</v>
      </c>
      <c r="BM17">
        <v>8.0439999999999998E-2</v>
      </c>
      <c r="BN17">
        <v>8.0860000000000001E-2</v>
      </c>
      <c r="BO17">
        <v>8.1240000000000007E-2</v>
      </c>
    </row>
    <row r="18" spans="1:67">
      <c r="A18">
        <v>27</v>
      </c>
      <c r="B18" s="1" t="str">
        <f t="shared" si="0"/>
        <v>08_10_27</v>
      </c>
      <c r="C18" t="s">
        <v>276</v>
      </c>
      <c r="D18">
        <v>9.3200000000000002E-3</v>
      </c>
      <c r="E18">
        <v>1.0880000000000001E-2</v>
      </c>
      <c r="F18">
        <v>3.63E-3</v>
      </c>
      <c r="G18">
        <v>3.7799999999999999E-3</v>
      </c>
      <c r="H18">
        <v>3.6800000000000001E-3</v>
      </c>
      <c r="I18">
        <v>3.64E-3</v>
      </c>
      <c r="J18">
        <v>5.8399999999999997E-3</v>
      </c>
      <c r="K18">
        <v>4.2199999999999998E-3</v>
      </c>
      <c r="L18">
        <v>3.65E-3</v>
      </c>
      <c r="M18">
        <v>3.5999999999999999E-3</v>
      </c>
      <c r="N18">
        <v>1.22916</v>
      </c>
      <c r="O18">
        <v>1.2463599999999999</v>
      </c>
      <c r="P18">
        <v>1.23065</v>
      </c>
      <c r="R18">
        <v>1.2010400000000001</v>
      </c>
      <c r="S18">
        <v>1.20669</v>
      </c>
      <c r="T18">
        <v>1.26288</v>
      </c>
      <c r="U18">
        <v>1.2561500000000001</v>
      </c>
      <c r="V18">
        <v>1.2548299999999999</v>
      </c>
      <c r="W18">
        <v>1.20025</v>
      </c>
      <c r="X18">
        <v>1.2052499999999999</v>
      </c>
      <c r="Y18">
        <v>1.18485</v>
      </c>
      <c r="Z18">
        <v>1.8799999999999999E-3</v>
      </c>
      <c r="AA18">
        <v>3.16E-3</v>
      </c>
      <c r="AB18">
        <v>3.5200000000000001E-3</v>
      </c>
      <c r="AC18">
        <v>2.2200000000000002E-3</v>
      </c>
      <c r="AD18">
        <v>2.9299999999999999E-3</v>
      </c>
      <c r="AE18">
        <v>3.8800000000000002E-3</v>
      </c>
      <c r="AF18">
        <v>0.42363000000000001</v>
      </c>
      <c r="AG18">
        <v>0.42330000000000001</v>
      </c>
      <c r="AH18">
        <v>0.27560000000000001</v>
      </c>
      <c r="AI18">
        <v>-0.13769999999999999</v>
      </c>
      <c r="AJ18">
        <v>3.4600000000000001E-4</v>
      </c>
      <c r="AL18">
        <v>0.21096000000000001</v>
      </c>
      <c r="AM18">
        <v>0.20952999999999999</v>
      </c>
      <c r="AN18">
        <v>0.21410999999999999</v>
      </c>
      <c r="AO18">
        <v>0.21254999999999999</v>
      </c>
      <c r="AP18">
        <v>0.21131</v>
      </c>
      <c r="AQ18">
        <v>0.20762</v>
      </c>
      <c r="AR18">
        <v>4.4000000000000002E-4</v>
      </c>
      <c r="AS18">
        <v>4.6000000000000001E-4</v>
      </c>
      <c r="AT18">
        <v>3.8999999999999999E-4</v>
      </c>
      <c r="AU18">
        <v>5.5000000000000003E-4</v>
      </c>
      <c r="AV18">
        <v>0.57835000000000003</v>
      </c>
      <c r="AW18">
        <v>0.82567000000000002</v>
      </c>
      <c r="AX18">
        <v>0.83115000000000006</v>
      </c>
      <c r="AY18">
        <v>0.92571000000000003</v>
      </c>
      <c r="AZ18">
        <v>0.81172999999999995</v>
      </c>
      <c r="BA18">
        <v>0.78639999999999999</v>
      </c>
      <c r="BB18">
        <v>6.694E-2</v>
      </c>
      <c r="BC18">
        <v>0.10485999999999999</v>
      </c>
      <c r="BD18">
        <v>0.10723000000000001</v>
      </c>
      <c r="BE18">
        <v>0.10745</v>
      </c>
      <c r="BF18">
        <v>3.81047</v>
      </c>
      <c r="BG18">
        <v>3.78112</v>
      </c>
      <c r="BH18">
        <v>3.8243900000000002</v>
      </c>
      <c r="BI18">
        <v>3.7749700000000002</v>
      </c>
      <c r="BJ18">
        <v>3.7397200000000002</v>
      </c>
      <c r="BK18">
        <v>3.79054</v>
      </c>
      <c r="BL18">
        <v>1.44E-2</v>
      </c>
      <c r="BM18">
        <v>1.4449999999999999E-2</v>
      </c>
      <c r="BN18">
        <v>1.444E-2</v>
      </c>
      <c r="BO18">
        <v>1.448E-2</v>
      </c>
    </row>
    <row r="19" spans="1:67">
      <c r="A19">
        <v>28</v>
      </c>
      <c r="B19" s="1" t="str">
        <f t="shared" si="0"/>
        <v>08_10_28</v>
      </c>
      <c r="C19" t="s">
        <v>281</v>
      </c>
      <c r="D19">
        <v>1.82E-3</v>
      </c>
      <c r="E19">
        <v>5.79E-3</v>
      </c>
      <c r="F19">
        <v>2.48E-3</v>
      </c>
      <c r="G19">
        <v>2.32E-3</v>
      </c>
      <c r="H19">
        <v>2.4299999999999999E-3</v>
      </c>
      <c r="I19">
        <v>2.3999999999999998E-3</v>
      </c>
      <c r="J19">
        <v>6.6400000000000001E-3</v>
      </c>
      <c r="K19">
        <v>4.3299999999999996E-3</v>
      </c>
      <c r="L19">
        <v>2.4099999999999998E-3</v>
      </c>
      <c r="M19">
        <v>2.31E-3</v>
      </c>
      <c r="N19">
        <v>1.2613399999999999</v>
      </c>
      <c r="O19">
        <v>1.27433</v>
      </c>
      <c r="P19">
        <v>1.25946</v>
      </c>
      <c r="R19">
        <v>1.2309300000000001</v>
      </c>
      <c r="S19">
        <v>1.24488</v>
      </c>
      <c r="T19">
        <v>1.2827200000000001</v>
      </c>
      <c r="U19">
        <v>1.2876099999999999</v>
      </c>
      <c r="V19">
        <v>1.28674</v>
      </c>
      <c r="W19">
        <v>1.23386</v>
      </c>
      <c r="X19">
        <v>1.2381200000000001</v>
      </c>
      <c r="Y19">
        <v>1.2089700000000001</v>
      </c>
      <c r="Z19">
        <v>2.7999999999999998E-4</v>
      </c>
      <c r="AA19">
        <v>2.9E-4</v>
      </c>
      <c r="AB19">
        <v>1.0499999999999999E-3</v>
      </c>
      <c r="AC19">
        <v>1.1800000000000001E-3</v>
      </c>
      <c r="AD19">
        <v>1.1299999999999999E-3</v>
      </c>
      <c r="AE19">
        <v>7.2999999999999996E-4</v>
      </c>
      <c r="AF19">
        <v>0.35721000000000003</v>
      </c>
      <c r="AG19">
        <v>0.35868</v>
      </c>
      <c r="AH19">
        <v>0.20152</v>
      </c>
      <c r="AI19">
        <v>-0.1055</v>
      </c>
      <c r="AJ19">
        <v>3.7599999999999998E-4</v>
      </c>
      <c r="AL19">
        <v>0.2087</v>
      </c>
      <c r="AM19">
        <v>0.20744000000000001</v>
      </c>
      <c r="AN19">
        <v>0.21096000000000001</v>
      </c>
      <c r="AO19">
        <v>0.21065999999999999</v>
      </c>
      <c r="AP19">
        <v>0.20985999999999999</v>
      </c>
      <c r="AQ19">
        <v>0.20699000000000001</v>
      </c>
      <c r="AR19">
        <v>3.6999999999999999E-4</v>
      </c>
      <c r="AS19">
        <v>3.6000000000000002E-4</v>
      </c>
      <c r="AT19">
        <v>3.8000000000000002E-4</v>
      </c>
      <c r="AU19">
        <v>2.1000000000000001E-4</v>
      </c>
      <c r="AV19">
        <v>1.7017500000000001</v>
      </c>
      <c r="AW19">
        <v>1.9523999999999999</v>
      </c>
      <c r="AX19">
        <v>1.9520200000000001</v>
      </c>
      <c r="AY19">
        <v>1.9805900000000001</v>
      </c>
      <c r="AZ19">
        <v>1.9141699999999999</v>
      </c>
      <c r="BA19">
        <v>1.8788</v>
      </c>
      <c r="BB19">
        <v>6.4490000000000006E-2</v>
      </c>
      <c r="BC19">
        <v>4.5569999999999999E-2</v>
      </c>
      <c r="BD19">
        <v>5.722E-2</v>
      </c>
      <c r="BE19">
        <v>6.4860000000000001E-2</v>
      </c>
      <c r="BF19">
        <v>5.7143600000000001</v>
      </c>
      <c r="BG19">
        <v>5.7233799999999997</v>
      </c>
      <c r="BH19">
        <v>5.7887700000000004</v>
      </c>
      <c r="BI19">
        <v>5.62629</v>
      </c>
      <c r="BJ19">
        <v>5.6416300000000001</v>
      </c>
      <c r="BK19">
        <v>5.6915399999999998</v>
      </c>
      <c r="BL19">
        <v>1.46E-2</v>
      </c>
      <c r="BM19">
        <v>1.465E-2</v>
      </c>
      <c r="BN19">
        <v>1.4630000000000001E-2</v>
      </c>
      <c r="BO19">
        <v>1.456E-2</v>
      </c>
    </row>
    <row r="20" spans="1:67">
      <c r="A20">
        <v>29</v>
      </c>
      <c r="B20" s="1" t="str">
        <f t="shared" si="0"/>
        <v>08_10_29</v>
      </c>
      <c r="C20" t="s">
        <v>292</v>
      </c>
      <c r="D20">
        <v>3.4000000000000002E-4</v>
      </c>
      <c r="E20">
        <v>4.64E-3</v>
      </c>
      <c r="F20">
        <v>6.1900000000000002E-3</v>
      </c>
      <c r="G20">
        <v>6.2700000000000004E-3</v>
      </c>
      <c r="H20">
        <v>6.1900000000000002E-3</v>
      </c>
      <c r="I20">
        <v>6.1700000000000001E-3</v>
      </c>
      <c r="J20">
        <v>1.0330000000000001E-2</v>
      </c>
      <c r="K20">
        <v>7.0499999999999998E-3</v>
      </c>
      <c r="L20">
        <v>6.1700000000000001E-3</v>
      </c>
      <c r="M20">
        <v>6.0699999999999999E-3</v>
      </c>
      <c r="N20">
        <v>1.0908</v>
      </c>
      <c r="O20">
        <v>1.10805</v>
      </c>
      <c r="P20">
        <v>1.0976600000000001</v>
      </c>
      <c r="R20">
        <v>1.06528</v>
      </c>
      <c r="S20">
        <v>1.0735399999999999</v>
      </c>
      <c r="T20">
        <v>1.11615</v>
      </c>
      <c r="U20">
        <v>1.12462</v>
      </c>
      <c r="V20">
        <v>1.11886</v>
      </c>
      <c r="W20">
        <v>1.07328</v>
      </c>
      <c r="X20">
        <v>1.07504</v>
      </c>
      <c r="Y20">
        <v>1.0528599999999999</v>
      </c>
      <c r="Z20">
        <v>-1.6299999999999999E-3</v>
      </c>
      <c r="AA20">
        <v>-2.4000000000000001E-4</v>
      </c>
      <c r="AB20">
        <v>-4.2999999999999999E-4</v>
      </c>
      <c r="AC20">
        <v>-4.6000000000000001E-4</v>
      </c>
      <c r="AD20">
        <v>-8.5999999999999998E-4</v>
      </c>
      <c r="AE20">
        <v>1.75E-3</v>
      </c>
      <c r="AF20">
        <v>0.38412000000000002</v>
      </c>
      <c r="AG20">
        <v>0.38445000000000001</v>
      </c>
      <c r="AH20">
        <v>0.22191</v>
      </c>
      <c r="AI20">
        <v>0.39792</v>
      </c>
      <c r="AJ20">
        <v>2.9399999999999999E-4</v>
      </c>
      <c r="AL20">
        <v>0.23447000000000001</v>
      </c>
      <c r="AM20">
        <v>0.23297999999999999</v>
      </c>
      <c r="AN20">
        <v>0.23710999999999999</v>
      </c>
      <c r="AO20">
        <v>0.23712</v>
      </c>
      <c r="AP20">
        <v>0.23469000000000001</v>
      </c>
      <c r="AQ20">
        <v>0.23133999999999999</v>
      </c>
      <c r="AR20">
        <v>1.3600000000000001E-3</v>
      </c>
      <c r="AS20">
        <v>1.31E-3</v>
      </c>
      <c r="AT20">
        <v>1.47E-3</v>
      </c>
      <c r="AU20">
        <v>1.39E-3</v>
      </c>
      <c r="AV20">
        <v>0.76634000000000002</v>
      </c>
      <c r="AW20">
        <v>1.0300499999999999</v>
      </c>
      <c r="AX20">
        <v>1.03853</v>
      </c>
      <c r="AY20">
        <v>1.10185</v>
      </c>
      <c r="AZ20">
        <v>1.01356</v>
      </c>
      <c r="BA20">
        <v>0.99455000000000005</v>
      </c>
      <c r="BB20">
        <v>5.6399999999999999E-2</v>
      </c>
      <c r="BC20">
        <v>4.6350000000000002E-2</v>
      </c>
      <c r="BD20">
        <v>7.238E-2</v>
      </c>
      <c r="BE20">
        <v>7.0459999999999995E-2</v>
      </c>
      <c r="BF20">
        <v>3.9806900000000001</v>
      </c>
      <c r="BG20">
        <v>3.9717099999999999</v>
      </c>
      <c r="BH20">
        <v>4.0375899999999998</v>
      </c>
      <c r="BI20">
        <v>3.95763</v>
      </c>
      <c r="BJ20">
        <v>3.95363</v>
      </c>
      <c r="BK20">
        <v>4.00915</v>
      </c>
      <c r="BL20">
        <v>1.401E-2</v>
      </c>
      <c r="BM20">
        <v>1.404E-2</v>
      </c>
      <c r="BN20">
        <v>1.409E-2</v>
      </c>
      <c r="BO20">
        <v>1.4069999999999999E-2</v>
      </c>
    </row>
    <row r="21" spans="1:67">
      <c r="A21">
        <v>30</v>
      </c>
      <c r="B21" s="1" t="str">
        <f t="shared" si="0"/>
        <v>08_10_30</v>
      </c>
      <c r="C21" t="s">
        <v>301</v>
      </c>
      <c r="D21">
        <v>2.5400000000000002E-3</v>
      </c>
      <c r="E21">
        <v>8.0000000000000002E-3</v>
      </c>
      <c r="F21">
        <v>1.83E-3</v>
      </c>
      <c r="G21">
        <v>1.82E-3</v>
      </c>
      <c r="H21">
        <v>1.92E-3</v>
      </c>
      <c r="I21">
        <v>1.91E-3</v>
      </c>
      <c r="J21">
        <v>4.0499999999999998E-3</v>
      </c>
      <c r="K21">
        <v>2.5200000000000001E-3</v>
      </c>
      <c r="L21">
        <v>1.8799999999999999E-3</v>
      </c>
      <c r="M21">
        <v>1.82E-3</v>
      </c>
      <c r="N21">
        <v>0.99950000000000006</v>
      </c>
      <c r="O21">
        <v>1.0128999999999999</v>
      </c>
      <c r="P21">
        <v>0.99975000000000003</v>
      </c>
      <c r="R21">
        <v>0.97582999999999998</v>
      </c>
      <c r="S21">
        <v>0.98287999999999998</v>
      </c>
      <c r="T21">
        <v>1.0305299999999999</v>
      </c>
      <c r="U21">
        <v>1.03207</v>
      </c>
      <c r="V21">
        <v>1.0161800000000001</v>
      </c>
      <c r="W21">
        <v>0.97987000000000002</v>
      </c>
      <c r="X21">
        <v>0.98209999999999997</v>
      </c>
      <c r="Y21">
        <v>0.96896000000000004</v>
      </c>
      <c r="Z21">
        <v>-1.3799999999999999E-3</v>
      </c>
      <c r="AA21">
        <v>1.9000000000000001E-4</v>
      </c>
      <c r="AB21">
        <v>2.1000000000000001E-4</v>
      </c>
      <c r="AC21">
        <v>-6.6499999999999997E-3</v>
      </c>
      <c r="AD21">
        <v>9.6000000000000002E-4</v>
      </c>
      <c r="AE21">
        <v>2.7599999999999999E-3</v>
      </c>
      <c r="AF21">
        <v>0.35810999999999998</v>
      </c>
      <c r="AG21">
        <v>0.35998999999999998</v>
      </c>
      <c r="AH21">
        <v>0.22906000000000001</v>
      </c>
      <c r="AI21">
        <v>-0.19128999999999999</v>
      </c>
      <c r="AJ21">
        <v>2.5000000000000001E-4</v>
      </c>
      <c r="AL21">
        <v>0.1847</v>
      </c>
      <c r="AM21">
        <v>0.18401999999999999</v>
      </c>
      <c r="AN21">
        <v>0.18729000000000001</v>
      </c>
      <c r="AO21">
        <v>0.18712000000000001</v>
      </c>
      <c r="AP21">
        <v>0.18673000000000001</v>
      </c>
      <c r="AQ21">
        <v>0.18348999999999999</v>
      </c>
      <c r="AR21">
        <v>4.6000000000000001E-4</v>
      </c>
      <c r="AS21">
        <v>4.4000000000000002E-4</v>
      </c>
      <c r="AT21">
        <v>2.9999999999999997E-4</v>
      </c>
      <c r="AU21">
        <v>7.2000000000000005E-4</v>
      </c>
      <c r="AV21">
        <v>0.81218999999999997</v>
      </c>
      <c r="AW21">
        <v>1.08649</v>
      </c>
      <c r="AX21">
        <v>1.09067</v>
      </c>
      <c r="AY21">
        <v>1.4643299999999999</v>
      </c>
      <c r="AZ21">
        <v>1.0764800000000001</v>
      </c>
      <c r="BA21">
        <v>1.0445599999999999</v>
      </c>
      <c r="BB21">
        <v>8.2960000000000006E-2</v>
      </c>
      <c r="BC21">
        <v>7.4730000000000005E-2</v>
      </c>
      <c r="BD21">
        <v>3.014E-2</v>
      </c>
      <c r="BE21">
        <v>7.2209999999999996E-2</v>
      </c>
      <c r="BF21">
        <v>4.4612499999999997</v>
      </c>
      <c r="BG21">
        <v>4.4559499999999996</v>
      </c>
      <c r="BH21">
        <v>4.5149900000000001</v>
      </c>
      <c r="BI21">
        <v>4.4633399999999996</v>
      </c>
      <c r="BJ21">
        <v>4.4364400000000002</v>
      </c>
      <c r="BK21">
        <v>4.4783400000000002</v>
      </c>
      <c r="BL21">
        <v>1.0840000000000001E-2</v>
      </c>
      <c r="BM21">
        <v>1.0789999999999999E-2</v>
      </c>
      <c r="BN21">
        <v>1.0829999999999999E-2</v>
      </c>
      <c r="BO21">
        <v>1.0840000000000001E-2</v>
      </c>
    </row>
    <row r="22" spans="1:67">
      <c r="A22">
        <v>31</v>
      </c>
      <c r="B22" s="1" t="str">
        <f t="shared" si="0"/>
        <v>08_10_31</v>
      </c>
      <c r="C22" t="s">
        <v>309</v>
      </c>
      <c r="D22">
        <v>6.4000000000000005E-4</v>
      </c>
      <c r="E22">
        <v>2.8500000000000001E-3</v>
      </c>
      <c r="F22">
        <v>4.8599999999999997E-3</v>
      </c>
      <c r="G22">
        <v>5.1399999999999996E-3</v>
      </c>
      <c r="H22">
        <v>4.9800000000000001E-3</v>
      </c>
      <c r="I22">
        <v>4.9399999999999999E-3</v>
      </c>
      <c r="J22">
        <v>7.5100000000000002E-3</v>
      </c>
      <c r="K22">
        <v>5.7400000000000003E-3</v>
      </c>
      <c r="L22">
        <v>4.9800000000000001E-3</v>
      </c>
      <c r="M22">
        <v>4.8700000000000002E-3</v>
      </c>
      <c r="N22">
        <v>1.32802</v>
      </c>
      <c r="O22">
        <v>1.33602</v>
      </c>
      <c r="P22">
        <v>1.3192999999999999</v>
      </c>
      <c r="R22">
        <v>1.2876099999999999</v>
      </c>
      <c r="S22">
        <v>1.30247</v>
      </c>
      <c r="T22">
        <v>1.3258700000000001</v>
      </c>
      <c r="U22">
        <v>1.3510899999999999</v>
      </c>
      <c r="V22">
        <v>1.3407100000000001</v>
      </c>
      <c r="W22">
        <v>1.30084</v>
      </c>
      <c r="X22">
        <v>1.30328</v>
      </c>
      <c r="Y22">
        <v>1.26891</v>
      </c>
      <c r="Z22">
        <v>-8.8000000000000003E-4</v>
      </c>
      <c r="AA22">
        <v>2.1000000000000001E-4</v>
      </c>
      <c r="AB22">
        <v>-2.2000000000000001E-4</v>
      </c>
      <c r="AC22">
        <v>1.5399999999999999E-3</v>
      </c>
      <c r="AD22">
        <v>-8.3000000000000001E-4</v>
      </c>
      <c r="AE22">
        <v>1.91E-3</v>
      </c>
      <c r="AF22">
        <v>0.57633999999999996</v>
      </c>
      <c r="AG22">
        <v>0.56791999999999998</v>
      </c>
      <c r="AH22">
        <v>0.38002999999999998</v>
      </c>
      <c r="AI22">
        <v>2.0889999999999999E-2</v>
      </c>
      <c r="AJ22">
        <v>2.7700000000000001E-4</v>
      </c>
      <c r="AL22">
        <v>0.34333000000000002</v>
      </c>
      <c r="AM22">
        <v>0.34107999999999999</v>
      </c>
      <c r="AN22">
        <v>0.34583000000000003</v>
      </c>
      <c r="AO22">
        <v>0.34527999999999998</v>
      </c>
      <c r="AP22">
        <v>0.34427000000000002</v>
      </c>
      <c r="AQ22">
        <v>0.33939000000000002</v>
      </c>
      <c r="AR22">
        <v>4.0999999999999999E-4</v>
      </c>
      <c r="AS22">
        <v>4.2000000000000002E-4</v>
      </c>
      <c r="AT22">
        <v>6.6E-4</v>
      </c>
      <c r="AU22">
        <v>5.6999999999999998E-4</v>
      </c>
      <c r="AV22">
        <v>1.05671</v>
      </c>
      <c r="AW22">
        <v>1.3263199999999999</v>
      </c>
      <c r="AX22">
        <v>1.3322400000000001</v>
      </c>
      <c r="AY22">
        <v>1.6445099999999999</v>
      </c>
      <c r="AZ22">
        <v>1.3065500000000001</v>
      </c>
      <c r="BA22">
        <v>1.2734000000000001</v>
      </c>
      <c r="BB22">
        <v>0.19292999999999999</v>
      </c>
      <c r="BC22">
        <v>0.19746</v>
      </c>
      <c r="BD22">
        <v>0.18361</v>
      </c>
      <c r="BE22">
        <v>0.20973</v>
      </c>
      <c r="BF22">
        <v>4.5016999999999996</v>
      </c>
      <c r="BG22">
        <v>4.4709300000000001</v>
      </c>
      <c r="BH22">
        <v>4.53688</v>
      </c>
      <c r="BI22">
        <v>4.43546</v>
      </c>
      <c r="BJ22">
        <v>4.4234600000000004</v>
      </c>
      <c r="BK22">
        <v>4.4812099999999999</v>
      </c>
      <c r="BL22">
        <v>1.5559999999999999E-2</v>
      </c>
      <c r="BM22">
        <v>1.558E-2</v>
      </c>
      <c r="BN22">
        <v>1.5599999999999999E-2</v>
      </c>
      <c r="BO22">
        <v>1.5610000000000001E-2</v>
      </c>
    </row>
    <row r="23" spans="1:67">
      <c r="A23">
        <v>32</v>
      </c>
      <c r="B23" s="1" t="str">
        <f t="shared" si="0"/>
        <v>08_10_32</v>
      </c>
      <c r="C23" t="s">
        <v>318</v>
      </c>
      <c r="D23">
        <v>6.2100000000000002E-3</v>
      </c>
      <c r="E23">
        <v>1.1050000000000001E-2</v>
      </c>
      <c r="F23">
        <v>1.32E-3</v>
      </c>
      <c r="G23">
        <v>1.58E-3</v>
      </c>
      <c r="H23">
        <v>1.58E-3</v>
      </c>
      <c r="I23">
        <v>1.5499999999999999E-3</v>
      </c>
      <c r="J23">
        <v>4.3499999999999997E-3</v>
      </c>
      <c r="K23">
        <v>3.13E-3</v>
      </c>
      <c r="L23">
        <v>1.5499999999999999E-3</v>
      </c>
      <c r="M23">
        <v>1.5100000000000001E-3</v>
      </c>
      <c r="N23">
        <v>2.6920199999999999</v>
      </c>
      <c r="O23">
        <v>2.7076799999999999</v>
      </c>
      <c r="P23">
        <v>2.6728000000000001</v>
      </c>
      <c r="R23">
        <v>2.59694</v>
      </c>
      <c r="S23">
        <v>2.6381700000000001</v>
      </c>
      <c r="T23">
        <v>2.7210399999999999</v>
      </c>
      <c r="U23">
        <v>2.7249300000000001</v>
      </c>
      <c r="V23">
        <v>2.7112799999999999</v>
      </c>
      <c r="W23">
        <v>2.5947</v>
      </c>
      <c r="X23">
        <v>2.5934599999999999</v>
      </c>
      <c r="Y23">
        <v>2.5776699999999999</v>
      </c>
      <c r="Z23">
        <v>1.2899999999999999E-3</v>
      </c>
      <c r="AA23">
        <v>1.97E-3</v>
      </c>
      <c r="AB23">
        <v>1.65E-3</v>
      </c>
      <c r="AC23">
        <v>5.4000000000000001E-4</v>
      </c>
      <c r="AD23">
        <v>7.3999999999999999E-4</v>
      </c>
      <c r="AE23">
        <v>3.1900000000000001E-3</v>
      </c>
      <c r="AF23">
        <v>1.1123400000000001</v>
      </c>
      <c r="AG23">
        <v>1.0829299999999999</v>
      </c>
      <c r="AH23">
        <v>0.98121000000000003</v>
      </c>
      <c r="AI23">
        <v>0.38696000000000003</v>
      </c>
      <c r="AJ23">
        <v>1.94E-4</v>
      </c>
      <c r="AL23">
        <v>0.49919999999999998</v>
      </c>
      <c r="AM23">
        <v>0.49891000000000002</v>
      </c>
      <c r="AN23">
        <v>0.50770999999999999</v>
      </c>
      <c r="AO23">
        <v>0.50854999999999995</v>
      </c>
      <c r="AP23">
        <v>0.50580000000000003</v>
      </c>
      <c r="AQ23">
        <v>0.49896000000000001</v>
      </c>
      <c r="AR23">
        <v>1.1E-4</v>
      </c>
      <c r="AS23">
        <v>1.2999999999999999E-4</v>
      </c>
      <c r="AT23">
        <v>2.1000000000000001E-4</v>
      </c>
      <c r="AU23">
        <v>1.8000000000000001E-4</v>
      </c>
      <c r="AV23">
        <v>2.04006</v>
      </c>
      <c r="AW23">
        <v>2.3293499999999998</v>
      </c>
      <c r="AX23">
        <v>2.3284500000000001</v>
      </c>
      <c r="AY23">
        <v>2.5813100000000002</v>
      </c>
      <c r="AZ23">
        <v>2.2511800000000002</v>
      </c>
      <c r="BA23">
        <v>2.2276099999999999</v>
      </c>
      <c r="BB23">
        <v>0.14810999999999999</v>
      </c>
      <c r="BC23">
        <v>0.10818</v>
      </c>
      <c r="BD23">
        <v>0.13474</v>
      </c>
      <c r="BE23">
        <v>0.11071</v>
      </c>
      <c r="BF23">
        <v>7.6679500000000003</v>
      </c>
      <c r="BG23">
        <v>7.6543999999999999</v>
      </c>
      <c r="BH23">
        <v>7.7776399999999999</v>
      </c>
      <c r="BI23">
        <v>7.6212600000000004</v>
      </c>
      <c r="BJ23">
        <v>7.6037400000000002</v>
      </c>
      <c r="BK23">
        <v>7.6402799999999997</v>
      </c>
      <c r="BL23">
        <v>2.487E-2</v>
      </c>
      <c r="BM23">
        <v>2.494E-2</v>
      </c>
      <c r="BN23">
        <v>2.5010000000000001E-2</v>
      </c>
      <c r="BO23">
        <v>2.4989999999999998E-2</v>
      </c>
    </row>
    <row r="24" spans="1:67">
      <c r="A24">
        <v>33</v>
      </c>
      <c r="B24" s="1" t="str">
        <f t="shared" si="0"/>
        <v>08_10_33</v>
      </c>
      <c r="C24" t="s">
        <v>324</v>
      </c>
      <c r="D24">
        <v>6.5900000000000004E-3</v>
      </c>
      <c r="E24">
        <v>1.159E-2</v>
      </c>
      <c r="F24">
        <v>1.2899999999999999E-3</v>
      </c>
      <c r="G24">
        <v>9.8999999999999999E-4</v>
      </c>
      <c r="H24">
        <v>1.0200000000000001E-3</v>
      </c>
      <c r="I24">
        <v>1.01E-3</v>
      </c>
      <c r="J24">
        <v>6.2399999999999999E-3</v>
      </c>
      <c r="K24">
        <v>1.7600000000000001E-3</v>
      </c>
      <c r="L24">
        <v>1E-3</v>
      </c>
      <c r="M24">
        <v>9.2000000000000003E-4</v>
      </c>
      <c r="N24">
        <v>2.0187900000000001</v>
      </c>
      <c r="O24">
        <v>2.0290599999999999</v>
      </c>
      <c r="P24">
        <v>2.0013800000000002</v>
      </c>
      <c r="R24">
        <v>1.9694400000000001</v>
      </c>
      <c r="S24">
        <v>1.98349</v>
      </c>
      <c r="T24">
        <v>2.0312700000000001</v>
      </c>
      <c r="U24">
        <v>2.0489799999999998</v>
      </c>
      <c r="V24">
        <v>2.0211600000000001</v>
      </c>
      <c r="W24">
        <v>1.9709700000000001</v>
      </c>
      <c r="X24">
        <v>1.94556</v>
      </c>
      <c r="Y24">
        <v>1.93143</v>
      </c>
      <c r="Z24">
        <v>5.0000000000000001E-4</v>
      </c>
      <c r="AA24">
        <v>1.73E-3</v>
      </c>
      <c r="AB24">
        <v>1.82E-3</v>
      </c>
      <c r="AC24">
        <v>1.16E-3</v>
      </c>
      <c r="AD24">
        <v>1.1900000000000001E-3</v>
      </c>
      <c r="AE24">
        <v>1.0399999999999999E-3</v>
      </c>
      <c r="AF24">
        <v>0.69772999999999996</v>
      </c>
      <c r="AG24">
        <v>0.68259999999999998</v>
      </c>
      <c r="AH24">
        <v>0.57040999999999997</v>
      </c>
      <c r="AI24">
        <v>0.10811999999999999</v>
      </c>
      <c r="AJ24">
        <v>1.95E-4</v>
      </c>
      <c r="AL24">
        <v>0.35310000000000002</v>
      </c>
      <c r="AM24">
        <v>0.35021000000000002</v>
      </c>
      <c r="AN24">
        <v>0.35698000000000002</v>
      </c>
      <c r="AO24">
        <v>0.35665999999999998</v>
      </c>
      <c r="AP24">
        <v>0.35446</v>
      </c>
      <c r="AQ24">
        <v>0.34965000000000002</v>
      </c>
      <c r="AR24">
        <v>2.5000000000000001E-4</v>
      </c>
      <c r="AS24">
        <v>2.2000000000000001E-4</v>
      </c>
      <c r="AT24">
        <v>1E-4</v>
      </c>
      <c r="AU24">
        <v>2.0000000000000001E-4</v>
      </c>
      <c r="AV24">
        <v>1.7422500000000001</v>
      </c>
      <c r="AW24">
        <v>1.9331400000000001</v>
      </c>
      <c r="AX24">
        <v>1.9344399999999999</v>
      </c>
      <c r="AY24">
        <v>1.4677899999999999</v>
      </c>
      <c r="AZ24">
        <v>1.8915200000000001</v>
      </c>
      <c r="BA24">
        <v>1.85158</v>
      </c>
      <c r="BB24">
        <v>1.7729999999999999E-2</v>
      </c>
      <c r="BC24">
        <v>4.3630000000000002E-2</v>
      </c>
      <c r="BD24">
        <v>4.1099999999999998E-2</v>
      </c>
      <c r="BE24">
        <v>4.2770000000000002E-2</v>
      </c>
      <c r="BF24">
        <v>6.6139299999999999</v>
      </c>
      <c r="BG24">
        <v>6.5836800000000002</v>
      </c>
      <c r="BH24">
        <v>6.6914999999999996</v>
      </c>
      <c r="BI24">
        <v>6.5179400000000003</v>
      </c>
      <c r="BJ24">
        <v>6.5195999999999996</v>
      </c>
      <c r="BK24">
        <v>6.59572</v>
      </c>
      <c r="BL24">
        <v>1.7579999999999998E-2</v>
      </c>
      <c r="BM24">
        <v>1.7639999999999999E-2</v>
      </c>
      <c r="BN24">
        <v>1.7649999999999999E-2</v>
      </c>
      <c r="BO24">
        <v>1.7729999999999999E-2</v>
      </c>
    </row>
    <row r="25" spans="1:67">
      <c r="A25">
        <v>34</v>
      </c>
      <c r="B25" s="1" t="str">
        <f t="shared" si="0"/>
        <v>08_10_34</v>
      </c>
      <c r="C25" t="s">
        <v>334</v>
      </c>
      <c r="D25">
        <v>1.2099999999999999E-3</v>
      </c>
      <c r="E25">
        <v>2.6800000000000001E-3</v>
      </c>
      <c r="F25">
        <v>2.65E-3</v>
      </c>
      <c r="G25">
        <v>2.4099999999999998E-3</v>
      </c>
      <c r="H25">
        <v>2.47E-3</v>
      </c>
      <c r="I25">
        <v>2.4299999999999999E-3</v>
      </c>
      <c r="J25">
        <v>4.45E-3</v>
      </c>
      <c r="K25">
        <v>3.49E-3</v>
      </c>
      <c r="L25">
        <v>2.4499999999999999E-3</v>
      </c>
      <c r="M25">
        <v>2.33E-3</v>
      </c>
      <c r="N25">
        <v>2.7544599999999999</v>
      </c>
      <c r="O25">
        <v>2.76851</v>
      </c>
      <c r="P25">
        <v>2.73217</v>
      </c>
      <c r="R25">
        <v>2.6614900000000001</v>
      </c>
      <c r="S25">
        <v>2.6995200000000001</v>
      </c>
      <c r="T25">
        <v>2.7829600000000001</v>
      </c>
      <c r="U25">
        <v>2.7962600000000002</v>
      </c>
      <c r="V25">
        <v>2.7678699999999998</v>
      </c>
      <c r="W25">
        <v>2.6535500000000001</v>
      </c>
      <c r="X25">
        <v>2.6632799999999999</v>
      </c>
      <c r="Y25">
        <v>2.6334300000000002</v>
      </c>
      <c r="Z25">
        <v>-8.0999999999999996E-4</v>
      </c>
      <c r="AA25">
        <v>-3.6999999999999999E-4</v>
      </c>
      <c r="AB25">
        <v>-9.2000000000000003E-4</v>
      </c>
      <c r="AC25">
        <v>-5.0000000000000001E-4</v>
      </c>
      <c r="AD25">
        <v>3.6000000000000002E-4</v>
      </c>
      <c r="AE25">
        <v>3.2599999999999999E-3</v>
      </c>
      <c r="AF25">
        <v>1.0894999999999999</v>
      </c>
      <c r="AG25">
        <v>1.0617300000000001</v>
      </c>
      <c r="AH25">
        <v>0.98409000000000002</v>
      </c>
      <c r="AI25">
        <v>0.56921999999999995</v>
      </c>
      <c r="AJ25">
        <v>2.6800000000000001E-4</v>
      </c>
      <c r="AL25">
        <v>0.44491000000000003</v>
      </c>
      <c r="AM25">
        <v>0.44098999999999999</v>
      </c>
      <c r="AN25">
        <v>0.44914999999999999</v>
      </c>
      <c r="AO25">
        <v>0.45017000000000001</v>
      </c>
      <c r="AP25">
        <v>0.44747999999999999</v>
      </c>
      <c r="AQ25">
        <v>0.44002000000000002</v>
      </c>
      <c r="AR25">
        <v>2.2000000000000001E-4</v>
      </c>
      <c r="AS25">
        <v>2.1000000000000001E-4</v>
      </c>
      <c r="AT25">
        <v>1.6000000000000001E-4</v>
      </c>
      <c r="AU25">
        <v>1E-4</v>
      </c>
      <c r="AV25">
        <v>1.9592799999999999</v>
      </c>
      <c r="AW25">
        <v>2.2549700000000001</v>
      </c>
      <c r="AX25">
        <v>2.2515800000000001</v>
      </c>
      <c r="AY25">
        <v>2.2750599999999999</v>
      </c>
      <c r="AZ25">
        <v>2.1887799999999999</v>
      </c>
      <c r="BA25">
        <v>2.1606000000000001</v>
      </c>
      <c r="BB25">
        <v>8.455E-2</v>
      </c>
      <c r="BC25">
        <v>5.9459999999999999E-2</v>
      </c>
      <c r="BD25">
        <v>5.1209999999999999E-2</v>
      </c>
      <c r="BE25">
        <v>7.646E-2</v>
      </c>
      <c r="BF25">
        <v>7.2306100000000004</v>
      </c>
      <c r="BG25">
        <v>7.22166</v>
      </c>
      <c r="BH25">
        <v>7.3492499999999996</v>
      </c>
      <c r="BI25">
        <v>7.1490499999999999</v>
      </c>
      <c r="BJ25">
        <v>7.1512900000000004</v>
      </c>
      <c r="BK25">
        <v>7.2298600000000004</v>
      </c>
      <c r="BL25">
        <v>2.6370000000000001E-2</v>
      </c>
      <c r="BM25">
        <v>2.6450000000000001E-2</v>
      </c>
      <c r="BN25">
        <v>2.657E-2</v>
      </c>
      <c r="BO25">
        <v>2.6519999999999998E-2</v>
      </c>
    </row>
    <row r="26" spans="1:67">
      <c r="A26">
        <v>35</v>
      </c>
      <c r="B26" s="1" t="str">
        <f t="shared" si="0"/>
        <v>08_10_35</v>
      </c>
      <c r="C26" t="s">
        <v>344</v>
      </c>
      <c r="D26">
        <v>8.0999999999999996E-4</v>
      </c>
      <c r="E26">
        <v>4.9800000000000001E-3</v>
      </c>
      <c r="F26">
        <v>1.15E-3</v>
      </c>
      <c r="G26">
        <v>1.0499999999999999E-3</v>
      </c>
      <c r="H26">
        <v>1.0499999999999999E-3</v>
      </c>
      <c r="I26">
        <v>1.0399999999999999E-3</v>
      </c>
      <c r="J26">
        <v>4.4200000000000003E-3</v>
      </c>
      <c r="K26">
        <v>1.9000000000000001E-4</v>
      </c>
      <c r="L26">
        <v>1.06E-3</v>
      </c>
      <c r="M26">
        <v>9.7999999999999997E-4</v>
      </c>
      <c r="N26">
        <v>1.35842</v>
      </c>
      <c r="O26">
        <v>1.3730199999999999</v>
      </c>
      <c r="P26">
        <v>1.35562</v>
      </c>
      <c r="R26">
        <v>1.3176300000000001</v>
      </c>
      <c r="S26">
        <v>1.3282799999999999</v>
      </c>
      <c r="T26">
        <v>1.3907799999999999</v>
      </c>
      <c r="U26">
        <v>1.39283</v>
      </c>
      <c r="V26">
        <v>1.38473</v>
      </c>
      <c r="W26">
        <v>1.3287199999999999</v>
      </c>
      <c r="X26">
        <v>1.33104</v>
      </c>
      <c r="Y26">
        <v>1.30504</v>
      </c>
      <c r="Z26">
        <v>-7.6999999999999996E-4</v>
      </c>
      <c r="AA26">
        <v>-6.0000000000000002E-5</v>
      </c>
      <c r="AB26">
        <v>-4.6000000000000001E-4</v>
      </c>
      <c r="AC26">
        <v>-3.3E-3</v>
      </c>
      <c r="AD26">
        <v>6.4000000000000005E-4</v>
      </c>
      <c r="AE26">
        <v>-5.8E-4</v>
      </c>
      <c r="AF26">
        <v>0.66788999999999998</v>
      </c>
      <c r="AG26">
        <v>0.65024999999999999</v>
      </c>
      <c r="AH26">
        <v>0.54303000000000001</v>
      </c>
      <c r="AI26">
        <v>-1.142E-2</v>
      </c>
      <c r="AJ26">
        <v>3.21E-4</v>
      </c>
      <c r="AL26">
        <v>0.28588000000000002</v>
      </c>
      <c r="AM26">
        <v>0.28401999999999999</v>
      </c>
      <c r="AN26">
        <v>0.28954999999999997</v>
      </c>
      <c r="AO26">
        <v>0.28911999999999999</v>
      </c>
      <c r="AP26">
        <v>0.28758</v>
      </c>
      <c r="AQ26">
        <v>0.2833</v>
      </c>
      <c r="AR26">
        <v>1.3999999999999999E-4</v>
      </c>
      <c r="AS26">
        <v>9.0000000000000006E-5</v>
      </c>
      <c r="AT26">
        <v>-6.9999999999999994E-5</v>
      </c>
      <c r="AU26">
        <v>2.4000000000000001E-4</v>
      </c>
      <c r="AV26">
        <v>1.08324</v>
      </c>
      <c r="AW26">
        <v>1.31518</v>
      </c>
      <c r="AX26">
        <v>1.31776</v>
      </c>
      <c r="AY26">
        <v>1.9787399999999999</v>
      </c>
      <c r="AZ26">
        <v>1.29348</v>
      </c>
      <c r="BA26">
        <v>1.25946</v>
      </c>
      <c r="BB26">
        <v>0.12695000000000001</v>
      </c>
      <c r="BC26">
        <v>0.13702</v>
      </c>
      <c r="BD26">
        <v>0.13433999999999999</v>
      </c>
      <c r="BE26">
        <v>0.12620999999999999</v>
      </c>
      <c r="BF26">
        <v>5.2589199999999998</v>
      </c>
      <c r="BG26">
        <v>5.2629799999999998</v>
      </c>
      <c r="BH26">
        <v>5.33826</v>
      </c>
      <c r="BI26">
        <v>5.3177500000000002</v>
      </c>
      <c r="BJ26">
        <v>5.2307199999999998</v>
      </c>
      <c r="BK26">
        <v>5.2819700000000003</v>
      </c>
      <c r="BL26">
        <v>1.558E-2</v>
      </c>
      <c r="BM26">
        <v>1.559E-2</v>
      </c>
      <c r="BN26">
        <v>1.5679999999999999E-2</v>
      </c>
      <c r="BO26">
        <v>1.5640000000000001E-2</v>
      </c>
    </row>
    <row r="27" spans="1:67">
      <c r="A27">
        <v>36</v>
      </c>
      <c r="B27" s="1" t="str">
        <f t="shared" si="0"/>
        <v>08_10_36</v>
      </c>
      <c r="C27" t="s">
        <v>354</v>
      </c>
      <c r="D27">
        <v>6.8100000000000001E-3</v>
      </c>
      <c r="E27">
        <v>0.01</v>
      </c>
      <c r="F27">
        <v>7.5000000000000002E-4</v>
      </c>
      <c r="G27">
        <v>6.6E-4</v>
      </c>
      <c r="H27">
        <v>6.8000000000000005E-4</v>
      </c>
      <c r="I27">
        <v>6.6E-4</v>
      </c>
      <c r="J27">
        <v>6.2100000000000002E-3</v>
      </c>
      <c r="K27">
        <v>1.2899999999999999E-3</v>
      </c>
      <c r="L27">
        <v>6.9999999999999999E-4</v>
      </c>
      <c r="M27">
        <v>5.0000000000000001E-4</v>
      </c>
      <c r="N27">
        <v>0.86550000000000005</v>
      </c>
      <c r="O27">
        <v>0.88288999999999995</v>
      </c>
      <c r="P27">
        <v>0.87305999999999995</v>
      </c>
      <c r="R27">
        <v>0.84889000000000003</v>
      </c>
      <c r="S27">
        <v>0.85692000000000002</v>
      </c>
      <c r="T27">
        <v>0.90654000000000001</v>
      </c>
      <c r="U27">
        <v>0.89319999999999999</v>
      </c>
      <c r="V27">
        <v>0.89137999999999995</v>
      </c>
      <c r="W27">
        <v>0.85460999999999998</v>
      </c>
      <c r="X27">
        <v>0.85550000000000004</v>
      </c>
      <c r="Y27">
        <v>0.84528000000000003</v>
      </c>
      <c r="Z27">
        <v>1.2800000000000001E-3</v>
      </c>
      <c r="AA27">
        <v>2.7000000000000001E-3</v>
      </c>
      <c r="AB27">
        <v>2.7399999999999998E-3</v>
      </c>
      <c r="AC27">
        <v>2.1700000000000001E-3</v>
      </c>
      <c r="AD27">
        <v>2.4199999999999998E-3</v>
      </c>
      <c r="AE27">
        <v>4.47E-3</v>
      </c>
      <c r="AF27">
        <v>0.48623</v>
      </c>
      <c r="AG27">
        <v>0.48237999999999998</v>
      </c>
      <c r="AH27">
        <v>0.33428000000000002</v>
      </c>
      <c r="AI27">
        <v>-0.18532999999999999</v>
      </c>
      <c r="AJ27">
        <v>1.2899999999999999E-4</v>
      </c>
      <c r="AL27">
        <v>0.19258</v>
      </c>
      <c r="AM27">
        <v>0.19123999999999999</v>
      </c>
      <c r="AN27">
        <v>0.19478000000000001</v>
      </c>
      <c r="AO27">
        <v>0.19470000000000001</v>
      </c>
      <c r="AP27">
        <v>0.19342000000000001</v>
      </c>
      <c r="AQ27">
        <v>0.19098000000000001</v>
      </c>
      <c r="AR27">
        <v>1.6000000000000001E-4</v>
      </c>
      <c r="AS27">
        <v>1.1E-4</v>
      </c>
      <c r="AT27">
        <v>4.0000000000000003E-5</v>
      </c>
      <c r="AU27">
        <v>3.0000000000000001E-5</v>
      </c>
      <c r="AV27">
        <v>0.66307000000000005</v>
      </c>
      <c r="AW27">
        <v>0.86400999999999994</v>
      </c>
      <c r="AX27">
        <v>0.86695999999999995</v>
      </c>
      <c r="AY27">
        <v>0.99941000000000002</v>
      </c>
      <c r="AZ27">
        <v>0.85982999999999998</v>
      </c>
      <c r="BA27">
        <v>0.81611999999999996</v>
      </c>
      <c r="BB27">
        <v>6.4560000000000006E-2</v>
      </c>
      <c r="BC27">
        <v>6.2239999999999997E-2</v>
      </c>
      <c r="BD27">
        <v>5.4629999999999998E-2</v>
      </c>
      <c r="BE27">
        <v>7.4709999999999999E-2</v>
      </c>
      <c r="BF27">
        <v>4.0175799999999997</v>
      </c>
      <c r="BG27">
        <v>3.9914399999999999</v>
      </c>
      <c r="BH27">
        <v>4.0527899999999999</v>
      </c>
      <c r="BI27">
        <v>3.9835400000000001</v>
      </c>
      <c r="BJ27">
        <v>3.9907300000000001</v>
      </c>
      <c r="BK27">
        <v>4.0178200000000004</v>
      </c>
      <c r="BL27">
        <v>1.0449999999999999E-2</v>
      </c>
      <c r="BM27">
        <v>1.038E-2</v>
      </c>
      <c r="BN27">
        <v>1.0410000000000001E-2</v>
      </c>
      <c r="BO27">
        <v>1.04E-2</v>
      </c>
    </row>
    <row r="28" spans="1:67">
      <c r="A28">
        <v>37</v>
      </c>
      <c r="B28" s="1" t="str">
        <f t="shared" si="0"/>
        <v>08_10_37</v>
      </c>
      <c r="C28" t="s">
        <v>89</v>
      </c>
      <c r="D28">
        <v>2.0660000000000001E-2</v>
      </c>
      <c r="E28">
        <v>2.3890000000000002E-2</v>
      </c>
      <c r="F28">
        <v>2.4989999999999998E-2</v>
      </c>
      <c r="G28">
        <v>2.4649999999999998E-2</v>
      </c>
      <c r="H28">
        <v>2.4140000000000002E-2</v>
      </c>
      <c r="I28">
        <v>2.4119999999999999E-2</v>
      </c>
      <c r="J28">
        <v>2.7539999999999999E-2</v>
      </c>
      <c r="K28">
        <v>2.6769999999999999E-2</v>
      </c>
      <c r="L28">
        <v>2.4170000000000001E-2</v>
      </c>
      <c r="M28">
        <v>2.3800000000000002E-2</v>
      </c>
      <c r="N28">
        <v>1.11609</v>
      </c>
      <c r="O28">
        <v>1.12914</v>
      </c>
      <c r="P28">
        <v>1.11551</v>
      </c>
      <c r="R28">
        <v>1.0856699999999999</v>
      </c>
      <c r="S28">
        <v>1.09578</v>
      </c>
      <c r="T28">
        <v>1.14245</v>
      </c>
      <c r="U28">
        <v>1.14194</v>
      </c>
      <c r="V28">
        <v>1.13889</v>
      </c>
      <c r="W28">
        <v>1.0909599999999999</v>
      </c>
      <c r="X28">
        <v>1.0918300000000001</v>
      </c>
      <c r="Y28">
        <v>1.0762</v>
      </c>
      <c r="Z28">
        <v>7.0699999999999999E-3</v>
      </c>
      <c r="AA28">
        <v>8.09E-3</v>
      </c>
      <c r="AB28">
        <v>8.4399999999999996E-3</v>
      </c>
      <c r="AC28">
        <v>6.7799999999999996E-3</v>
      </c>
      <c r="AD28">
        <v>9.0900000000000009E-3</v>
      </c>
      <c r="AE28">
        <v>1.0449999999999999E-2</v>
      </c>
      <c r="AF28">
        <v>0.10780000000000001</v>
      </c>
      <c r="AG28">
        <v>0.11405999999999999</v>
      </c>
      <c r="AH28">
        <v>7.2999999999999995E-2</v>
      </c>
      <c r="AI28">
        <v>3.0186199999999999</v>
      </c>
      <c r="AJ28">
        <v>1.47E-4</v>
      </c>
      <c r="AL28">
        <v>0.21146000000000001</v>
      </c>
      <c r="AM28">
        <v>0.21006</v>
      </c>
      <c r="AN28">
        <v>0.21514</v>
      </c>
      <c r="AO28">
        <v>0.21323</v>
      </c>
      <c r="AP28">
        <v>0.21214</v>
      </c>
      <c r="AQ28">
        <v>0.20881</v>
      </c>
      <c r="AR28">
        <v>4.9699999999999996E-3</v>
      </c>
      <c r="AS28">
        <v>4.9699999999999996E-3</v>
      </c>
      <c r="AT28">
        <v>5.1200000000000004E-3</v>
      </c>
      <c r="AU28">
        <v>5.0499999999999998E-3</v>
      </c>
      <c r="AV28">
        <v>0.76763999999999999</v>
      </c>
      <c r="AW28">
        <v>1.05128</v>
      </c>
      <c r="AX28">
        <v>1.0776300000000001</v>
      </c>
      <c r="AY28">
        <v>1.4575199999999999</v>
      </c>
      <c r="AZ28">
        <v>1.04122</v>
      </c>
      <c r="BA28">
        <v>1.05942</v>
      </c>
      <c r="BB28">
        <v>1.19946</v>
      </c>
      <c r="BC28">
        <v>1.2732600000000001</v>
      </c>
      <c r="BD28">
        <v>1.1065199999999999</v>
      </c>
      <c r="BE28">
        <v>1.1188</v>
      </c>
      <c r="BF28">
        <v>0.54991000000000001</v>
      </c>
      <c r="BG28">
        <v>0.5323</v>
      </c>
      <c r="BH28">
        <v>0.54374</v>
      </c>
      <c r="BI28">
        <v>0.52946000000000004</v>
      </c>
      <c r="BJ28">
        <v>0.55791000000000002</v>
      </c>
      <c r="BK28">
        <v>0.54195000000000004</v>
      </c>
      <c r="BL28">
        <v>2.6630000000000001E-2</v>
      </c>
      <c r="BM28">
        <v>2.6589999999999999E-2</v>
      </c>
      <c r="BN28">
        <v>2.681E-2</v>
      </c>
      <c r="BO28">
        <v>2.6550000000000001E-2</v>
      </c>
    </row>
    <row r="29" spans="1:67">
      <c r="A29">
        <v>38</v>
      </c>
      <c r="B29" s="1" t="str">
        <f t="shared" si="0"/>
        <v>08_10_38</v>
      </c>
      <c r="C29" t="s">
        <v>119</v>
      </c>
      <c r="D29">
        <v>2.819E-2</v>
      </c>
      <c r="E29">
        <v>3.0339999999999999E-2</v>
      </c>
      <c r="F29">
        <v>1.3729999999999999E-2</v>
      </c>
      <c r="G29">
        <v>1.3899999999999999E-2</v>
      </c>
      <c r="H29">
        <v>1.376E-2</v>
      </c>
      <c r="I29">
        <v>1.367E-2</v>
      </c>
      <c r="J29">
        <v>1.772E-2</v>
      </c>
      <c r="K29">
        <v>1.46E-2</v>
      </c>
      <c r="L29">
        <v>1.375E-2</v>
      </c>
      <c r="M29">
        <v>1.3599999999999999E-2</v>
      </c>
      <c r="N29">
        <v>9.5298400000000001</v>
      </c>
      <c r="O29">
        <v>9.5069499999999998</v>
      </c>
      <c r="P29">
        <v>9.4472500000000004</v>
      </c>
      <c r="R29">
        <v>8.8270300000000006</v>
      </c>
      <c r="S29">
        <v>9.2642699999999998</v>
      </c>
      <c r="T29">
        <v>9.4829100000000004</v>
      </c>
      <c r="U29">
        <v>9.5645900000000008</v>
      </c>
      <c r="V29">
        <v>9.4407300000000003</v>
      </c>
      <c r="W29">
        <v>9.1095500000000005</v>
      </c>
      <c r="X29">
        <v>9.1313800000000001</v>
      </c>
      <c r="Y29">
        <v>9.0749600000000008</v>
      </c>
      <c r="Z29">
        <v>7.9130000000000006E-2</v>
      </c>
      <c r="AA29">
        <v>8.1439999999999999E-2</v>
      </c>
      <c r="AB29">
        <v>7.9820000000000002E-2</v>
      </c>
      <c r="AC29">
        <v>8.1559999999999994E-2</v>
      </c>
      <c r="AD29">
        <v>8.1839999999999996E-2</v>
      </c>
      <c r="AE29">
        <v>7.5520000000000004E-2</v>
      </c>
      <c r="AF29">
        <v>0.71084000000000003</v>
      </c>
      <c r="AG29">
        <v>0.69516999999999995</v>
      </c>
      <c r="AH29">
        <v>0.53261999999999998</v>
      </c>
      <c r="AI29">
        <v>7.9640000000000002E-2</v>
      </c>
      <c r="AJ29">
        <v>6.5899999999999997E-4</v>
      </c>
      <c r="AL29">
        <v>2.2773599999999998</v>
      </c>
      <c r="AM29">
        <v>2.27454</v>
      </c>
      <c r="AN29">
        <v>2.33223</v>
      </c>
      <c r="AO29">
        <v>2.29813</v>
      </c>
      <c r="AP29">
        <v>2.3054399999999999</v>
      </c>
      <c r="AQ29">
        <v>2.27033</v>
      </c>
      <c r="AR29">
        <v>2.0999999999999999E-3</v>
      </c>
      <c r="AS29">
        <v>2.1700000000000001E-3</v>
      </c>
      <c r="AT29">
        <v>2.2300000000000002E-3</v>
      </c>
      <c r="AU29">
        <v>2.3700000000000001E-3</v>
      </c>
      <c r="AV29">
        <v>2.6842199999999998</v>
      </c>
      <c r="AW29">
        <v>2.9626700000000001</v>
      </c>
      <c r="AX29">
        <v>2.9771200000000002</v>
      </c>
      <c r="AY29">
        <v>2.9978799999999999</v>
      </c>
      <c r="AZ29">
        <v>2.7768099999999998</v>
      </c>
      <c r="BA29">
        <v>2.8002099999999999</v>
      </c>
      <c r="BB29">
        <v>2.1087400000000001</v>
      </c>
      <c r="BC29">
        <v>2.12785</v>
      </c>
      <c r="BD29">
        <v>1.9334100000000001</v>
      </c>
      <c r="BE29">
        <v>1.9222900000000001</v>
      </c>
      <c r="BF29">
        <v>2.4062299999999999</v>
      </c>
      <c r="BG29">
        <v>2.4047700000000001</v>
      </c>
      <c r="BH29">
        <v>2.4469599999999998</v>
      </c>
      <c r="BI29">
        <v>2.40801</v>
      </c>
      <c r="BJ29">
        <v>2.3918499999999998</v>
      </c>
      <c r="BK29">
        <v>2.4288400000000001</v>
      </c>
      <c r="BL29">
        <v>4.19E-2</v>
      </c>
      <c r="BM29">
        <v>4.2079999999999999E-2</v>
      </c>
      <c r="BN29">
        <v>4.2040000000000001E-2</v>
      </c>
      <c r="BO29">
        <v>4.2299999999999997E-2</v>
      </c>
    </row>
    <row r="30" spans="1:67">
      <c r="A30">
        <v>39</v>
      </c>
      <c r="B30" s="1" t="str">
        <f t="shared" si="0"/>
        <v>08_10_39</v>
      </c>
      <c r="C30" t="s">
        <v>148</v>
      </c>
      <c r="D30">
        <v>2.1700000000000001E-2</v>
      </c>
      <c r="E30">
        <v>2.3619999999999999E-2</v>
      </c>
      <c r="F30">
        <v>2.0899999999999998E-2</v>
      </c>
      <c r="G30">
        <v>2.1080000000000002E-2</v>
      </c>
      <c r="H30">
        <v>2.053E-2</v>
      </c>
      <c r="I30">
        <v>2.061E-2</v>
      </c>
      <c r="J30">
        <v>2.342E-2</v>
      </c>
      <c r="K30">
        <v>2.2440000000000002E-2</v>
      </c>
      <c r="L30">
        <v>2.0709999999999999E-2</v>
      </c>
      <c r="M30">
        <v>2.0369999999999999E-2</v>
      </c>
      <c r="N30">
        <v>7.2929500000000003</v>
      </c>
      <c r="O30">
        <v>7.3010400000000004</v>
      </c>
      <c r="P30">
        <v>7.2471399999999999</v>
      </c>
      <c r="R30">
        <v>6.9559499999999996</v>
      </c>
      <c r="S30">
        <v>7.22933</v>
      </c>
      <c r="T30">
        <v>7.3479900000000002</v>
      </c>
      <c r="U30">
        <v>7.4007399999999999</v>
      </c>
      <c r="V30">
        <v>7.32036</v>
      </c>
      <c r="W30">
        <v>7.0379899999999997</v>
      </c>
      <c r="X30">
        <v>7.0464099999999998</v>
      </c>
      <c r="Y30">
        <v>7.0002199999999997</v>
      </c>
      <c r="Z30">
        <v>8.9200000000000008E-3</v>
      </c>
      <c r="AA30">
        <v>9.3399999999999993E-3</v>
      </c>
      <c r="AB30">
        <v>9.7599999999999996E-3</v>
      </c>
      <c r="AC30">
        <v>8.2199999999999999E-3</v>
      </c>
      <c r="AD30">
        <v>1.081E-2</v>
      </c>
      <c r="AE30">
        <v>1.18E-2</v>
      </c>
      <c r="AF30">
        <v>1.11443</v>
      </c>
      <c r="AG30">
        <v>1.08524</v>
      </c>
      <c r="AH30">
        <v>0.91095000000000004</v>
      </c>
      <c r="AI30">
        <v>0.25130999999999998</v>
      </c>
      <c r="AJ30">
        <v>3.2299999999999999E-4</v>
      </c>
      <c r="AL30">
        <v>1.4316599999999999</v>
      </c>
      <c r="AM30">
        <v>1.43242</v>
      </c>
      <c r="AN30">
        <v>1.4608699999999999</v>
      </c>
      <c r="AO30">
        <v>1.4638599999999999</v>
      </c>
      <c r="AP30">
        <v>1.45242</v>
      </c>
      <c r="AQ30">
        <v>1.43049</v>
      </c>
      <c r="AR30">
        <v>5.8E-4</v>
      </c>
      <c r="AS30">
        <v>5.5999999999999995E-4</v>
      </c>
      <c r="AT30">
        <v>5.5000000000000003E-4</v>
      </c>
      <c r="AU30">
        <v>7.6000000000000004E-4</v>
      </c>
      <c r="AV30">
        <v>6.5368000000000004</v>
      </c>
      <c r="AW30">
        <v>6.5440100000000001</v>
      </c>
      <c r="AX30">
        <v>6.5645199999999999</v>
      </c>
      <c r="AY30">
        <v>6.2747700000000002</v>
      </c>
      <c r="AZ30">
        <v>6.3160699999999999</v>
      </c>
      <c r="BA30">
        <v>6.3322500000000002</v>
      </c>
      <c r="BB30">
        <v>0.74514000000000002</v>
      </c>
      <c r="BC30">
        <v>0.65400000000000003</v>
      </c>
      <c r="BD30">
        <v>0.66679999999999995</v>
      </c>
      <c r="BE30">
        <v>0.62800999999999996</v>
      </c>
      <c r="BF30">
        <v>9.4212600000000002</v>
      </c>
      <c r="BG30">
        <v>9.391</v>
      </c>
      <c r="BH30">
        <v>9.5846400000000003</v>
      </c>
      <c r="BI30">
        <v>9.3971699999999991</v>
      </c>
      <c r="BJ30">
        <v>9.3316099999999995</v>
      </c>
      <c r="BK30">
        <v>9.41221</v>
      </c>
      <c r="BL30">
        <v>8.1500000000000003E-2</v>
      </c>
      <c r="BM30">
        <v>8.1000000000000003E-2</v>
      </c>
      <c r="BN30">
        <v>8.1420000000000006E-2</v>
      </c>
      <c r="BO30">
        <v>8.1610000000000002E-2</v>
      </c>
    </row>
    <row r="31" spans="1:67">
      <c r="A31">
        <v>40</v>
      </c>
      <c r="B31" s="1" t="str">
        <f t="shared" si="0"/>
        <v>08_10_40</v>
      </c>
      <c r="C31" t="s">
        <v>362</v>
      </c>
      <c r="D31">
        <v>1.602E-2</v>
      </c>
      <c r="E31">
        <v>2.0199999999999999E-2</v>
      </c>
      <c r="F31">
        <v>7.3999999999999999E-4</v>
      </c>
      <c r="G31">
        <v>7.6000000000000004E-4</v>
      </c>
      <c r="H31">
        <v>6.6E-4</v>
      </c>
      <c r="I31">
        <v>6.4000000000000005E-4</v>
      </c>
      <c r="J31">
        <v>5.7299999999999999E-3</v>
      </c>
      <c r="K31">
        <v>-2.5000000000000001E-4</v>
      </c>
      <c r="L31">
        <v>6.8000000000000005E-4</v>
      </c>
      <c r="M31">
        <v>5.4000000000000001E-4</v>
      </c>
      <c r="N31">
        <v>0.60989000000000004</v>
      </c>
      <c r="O31">
        <v>0.62897999999999998</v>
      </c>
      <c r="P31">
        <v>0.62731000000000003</v>
      </c>
      <c r="R31">
        <v>0.60506000000000004</v>
      </c>
      <c r="S31">
        <v>0.61216999999999999</v>
      </c>
      <c r="T31">
        <v>0.63122</v>
      </c>
      <c r="U31">
        <v>0.63795999999999997</v>
      </c>
      <c r="V31">
        <v>0.64454</v>
      </c>
      <c r="W31">
        <v>0.60680999999999996</v>
      </c>
      <c r="X31">
        <v>0.60714999999999997</v>
      </c>
      <c r="Y31">
        <v>0.59482999999999997</v>
      </c>
      <c r="Z31">
        <v>3.5000000000000001E-3</v>
      </c>
      <c r="AA31">
        <v>5.1900000000000002E-3</v>
      </c>
      <c r="AB31">
        <v>5.11E-3</v>
      </c>
      <c r="AC31">
        <v>7.3200000000000001E-3</v>
      </c>
      <c r="AD31">
        <v>5.6100000000000004E-3</v>
      </c>
      <c r="AE31">
        <v>6.77E-3</v>
      </c>
      <c r="AF31">
        <v>0.37518000000000001</v>
      </c>
      <c r="AG31">
        <v>0.37764999999999999</v>
      </c>
      <c r="AH31">
        <v>0.25128</v>
      </c>
      <c r="AI31">
        <v>-0.41514000000000001</v>
      </c>
      <c r="AJ31">
        <v>2.7500000000000002E-4</v>
      </c>
      <c r="AL31">
        <v>0.1487</v>
      </c>
      <c r="AM31">
        <v>0.14776</v>
      </c>
      <c r="AN31">
        <v>0.15051999999999999</v>
      </c>
      <c r="AO31">
        <v>0.14993999999999999</v>
      </c>
      <c r="AP31">
        <v>0.14892</v>
      </c>
      <c r="AQ31">
        <v>0.14616999999999999</v>
      </c>
      <c r="AR31">
        <v>2.3000000000000001E-4</v>
      </c>
      <c r="AS31">
        <v>1.9000000000000001E-4</v>
      </c>
      <c r="AT31">
        <v>1.4999999999999999E-4</v>
      </c>
      <c r="AU31">
        <v>3.2000000000000003E-4</v>
      </c>
      <c r="AV31">
        <v>0.36728</v>
      </c>
      <c r="AW31">
        <v>0.58137000000000005</v>
      </c>
      <c r="AX31">
        <v>0.58369000000000004</v>
      </c>
      <c r="AY31">
        <v>1.2180500000000001</v>
      </c>
      <c r="AZ31">
        <v>0.57540999999999998</v>
      </c>
      <c r="BA31">
        <v>0.53412000000000004</v>
      </c>
      <c r="BB31">
        <v>9.4130000000000005E-2</v>
      </c>
      <c r="BC31">
        <v>8.4720000000000004E-2</v>
      </c>
      <c r="BD31">
        <v>8.7489999999999998E-2</v>
      </c>
      <c r="BE31">
        <v>9.4729999999999995E-2</v>
      </c>
      <c r="BF31">
        <v>2.6998600000000001</v>
      </c>
      <c r="BG31">
        <v>2.6892</v>
      </c>
      <c r="BH31">
        <v>2.7247499999999998</v>
      </c>
      <c r="BI31">
        <v>2.6744599999999998</v>
      </c>
      <c r="BJ31">
        <v>2.6520199999999998</v>
      </c>
      <c r="BK31">
        <v>2.7105100000000002</v>
      </c>
      <c r="BL31">
        <v>5.9500000000000004E-3</v>
      </c>
      <c r="BM31">
        <v>5.9300000000000004E-3</v>
      </c>
      <c r="BN31">
        <v>5.9300000000000004E-3</v>
      </c>
      <c r="BO31">
        <v>6.0099999999999997E-3</v>
      </c>
    </row>
    <row r="32" spans="1:67">
      <c r="A32">
        <v>41</v>
      </c>
      <c r="B32" s="1" t="str">
        <f t="shared" si="0"/>
        <v>08_10_41</v>
      </c>
      <c r="C32" t="s">
        <v>368</v>
      </c>
      <c r="D32">
        <v>2.0899999999999998E-3</v>
      </c>
      <c r="E32">
        <v>7.7400000000000004E-3</v>
      </c>
      <c r="F32">
        <v>2.3999999999999998E-3</v>
      </c>
      <c r="G32">
        <v>2.2899999999999999E-3</v>
      </c>
      <c r="H32">
        <v>2.2599999999999999E-3</v>
      </c>
      <c r="I32">
        <v>2.2300000000000002E-3</v>
      </c>
      <c r="J32">
        <v>6.5599999999999999E-3</v>
      </c>
      <c r="K32">
        <v>3.1900000000000001E-3</v>
      </c>
      <c r="L32">
        <v>2.2300000000000002E-3</v>
      </c>
      <c r="M32">
        <v>2.15E-3</v>
      </c>
      <c r="N32">
        <v>1.0399</v>
      </c>
      <c r="O32">
        <v>1.05559</v>
      </c>
      <c r="P32">
        <v>1.04643</v>
      </c>
      <c r="R32">
        <v>1.0244599999999999</v>
      </c>
      <c r="S32">
        <v>1.02752</v>
      </c>
      <c r="T32">
        <v>1.05067</v>
      </c>
      <c r="U32">
        <v>1.07691</v>
      </c>
      <c r="V32">
        <v>1.0865</v>
      </c>
      <c r="W32">
        <v>1.02261</v>
      </c>
      <c r="X32">
        <v>1.02461</v>
      </c>
      <c r="Y32">
        <v>1.00901</v>
      </c>
      <c r="Z32">
        <v>-1.2899999999999999E-3</v>
      </c>
      <c r="AA32">
        <v>-5.1999999999999995E-4</v>
      </c>
      <c r="AB32">
        <v>-4.0000000000000003E-5</v>
      </c>
      <c r="AC32">
        <v>-2.9299999999999999E-3</v>
      </c>
      <c r="AD32">
        <v>1.2800000000000001E-3</v>
      </c>
      <c r="AE32">
        <v>3.3E-3</v>
      </c>
      <c r="AF32">
        <v>0.62529999999999997</v>
      </c>
      <c r="AG32">
        <v>0.61170999999999998</v>
      </c>
      <c r="AH32">
        <v>0.52098999999999995</v>
      </c>
      <c r="AI32">
        <v>-0.11695999999999999</v>
      </c>
      <c r="AJ32">
        <v>2.8699999999999998E-4</v>
      </c>
      <c r="AL32">
        <v>0.25734000000000001</v>
      </c>
      <c r="AM32">
        <v>0.25547999999999998</v>
      </c>
      <c r="AN32">
        <v>0.26055</v>
      </c>
      <c r="AO32">
        <v>0.26068000000000002</v>
      </c>
      <c r="AP32">
        <v>0.2596</v>
      </c>
      <c r="AQ32">
        <v>0.25517000000000001</v>
      </c>
      <c r="AR32">
        <v>3.6999999999999999E-4</v>
      </c>
      <c r="AS32">
        <v>4.2000000000000002E-4</v>
      </c>
      <c r="AT32">
        <v>4.8999999999999998E-4</v>
      </c>
      <c r="AU32">
        <v>4.0999999999999999E-4</v>
      </c>
      <c r="AV32">
        <v>0.97501000000000004</v>
      </c>
      <c r="AW32">
        <v>1.21655</v>
      </c>
      <c r="AX32">
        <v>1.2201900000000001</v>
      </c>
      <c r="AY32">
        <v>1.0880099999999999</v>
      </c>
      <c r="AZ32">
        <v>1.19635</v>
      </c>
      <c r="BA32">
        <v>1.16567</v>
      </c>
      <c r="BB32">
        <v>2.2370000000000001E-2</v>
      </c>
      <c r="BC32">
        <v>6.88E-2</v>
      </c>
      <c r="BD32">
        <v>5.5010000000000003E-2</v>
      </c>
      <c r="BE32">
        <v>6.6479999999999997E-2</v>
      </c>
      <c r="BF32">
        <v>4.9958900000000002</v>
      </c>
      <c r="BG32">
        <v>4.9772800000000004</v>
      </c>
      <c r="BH32">
        <v>5.0674200000000003</v>
      </c>
      <c r="BI32">
        <v>4.9816900000000004</v>
      </c>
      <c r="BJ32">
        <v>4.9852999999999996</v>
      </c>
      <c r="BK32">
        <v>5.0159099999999999</v>
      </c>
      <c r="BL32">
        <v>1.247E-2</v>
      </c>
      <c r="BM32">
        <v>1.248E-2</v>
      </c>
      <c r="BN32">
        <v>1.261E-2</v>
      </c>
      <c r="BO32">
        <v>1.255E-2</v>
      </c>
    </row>
    <row r="33" spans="1:67">
      <c r="A33">
        <v>42</v>
      </c>
      <c r="B33" s="1" t="str">
        <f t="shared" si="0"/>
        <v>08_10_42</v>
      </c>
      <c r="C33" t="s">
        <v>376</v>
      </c>
      <c r="D33">
        <v>0.12038</v>
      </c>
      <c r="E33">
        <v>0.11837</v>
      </c>
      <c r="F33">
        <v>3.1949999999999999E-2</v>
      </c>
      <c r="G33">
        <v>3.15E-2</v>
      </c>
      <c r="H33">
        <v>3.0929999999999999E-2</v>
      </c>
      <c r="I33">
        <v>3.0779999999999998E-2</v>
      </c>
      <c r="J33">
        <v>3.2039999999999999E-2</v>
      </c>
      <c r="K33">
        <v>3.2800000000000003E-2</v>
      </c>
      <c r="L33">
        <v>3.107E-2</v>
      </c>
      <c r="M33">
        <v>3.0849999999999999E-2</v>
      </c>
      <c r="N33">
        <v>26.001239999999999</v>
      </c>
      <c r="O33">
        <v>26.021049999999999</v>
      </c>
      <c r="P33">
        <v>25.694590000000002</v>
      </c>
      <c r="R33">
        <v>21.309439999999999</v>
      </c>
      <c r="S33">
        <v>24.984739999999999</v>
      </c>
      <c r="T33">
        <v>25.83136</v>
      </c>
      <c r="U33">
        <v>26.270060000000001</v>
      </c>
      <c r="V33">
        <v>25.883769999999998</v>
      </c>
      <c r="W33">
        <v>24.84104</v>
      </c>
      <c r="X33">
        <v>25.159520000000001</v>
      </c>
      <c r="Y33">
        <v>24.668189999999999</v>
      </c>
      <c r="Z33">
        <v>0.16119</v>
      </c>
      <c r="AA33">
        <v>0.17111999999999999</v>
      </c>
      <c r="AB33">
        <v>0.16455</v>
      </c>
      <c r="AC33">
        <v>0.17504</v>
      </c>
      <c r="AD33">
        <v>0.17079</v>
      </c>
      <c r="AE33">
        <v>0.1507</v>
      </c>
      <c r="AF33">
        <v>4.6798000000000002</v>
      </c>
      <c r="AG33">
        <v>4.9272200000000002</v>
      </c>
      <c r="AH33">
        <v>4.5799700000000003</v>
      </c>
      <c r="AI33">
        <v>3.6282399999999999</v>
      </c>
      <c r="AJ33">
        <v>3.4433999999999999E-2</v>
      </c>
      <c r="AL33">
        <v>1.9317</v>
      </c>
      <c r="AM33">
        <v>1.9350099999999999</v>
      </c>
      <c r="AN33">
        <v>2.00021</v>
      </c>
      <c r="AO33">
        <v>1.9751099999999999</v>
      </c>
      <c r="AP33">
        <v>1.9741</v>
      </c>
      <c r="AQ33">
        <v>1.9547600000000001</v>
      </c>
      <c r="AR33">
        <v>8.2900000000000001E-2</v>
      </c>
      <c r="AS33">
        <v>8.2589999999999997E-2</v>
      </c>
      <c r="AT33">
        <v>8.2089999999999996E-2</v>
      </c>
      <c r="AU33">
        <v>8.2140000000000005E-2</v>
      </c>
      <c r="AV33">
        <v>11.49409</v>
      </c>
      <c r="AW33">
        <v>11.482839999999999</v>
      </c>
      <c r="AX33">
        <v>11.39081</v>
      </c>
      <c r="AY33">
        <v>10.363569999999999</v>
      </c>
      <c r="AZ33">
        <v>10.67299</v>
      </c>
      <c r="BA33">
        <v>10.70213</v>
      </c>
      <c r="BB33">
        <v>1.1804300000000001</v>
      </c>
      <c r="BC33">
        <v>0.81774000000000002</v>
      </c>
      <c r="BD33">
        <v>0.80313999999999997</v>
      </c>
      <c r="BE33">
        <v>0.74404000000000003</v>
      </c>
      <c r="BF33">
        <v>3.50997</v>
      </c>
      <c r="BG33">
        <v>3.49255</v>
      </c>
      <c r="BH33">
        <v>3.5578099999999999</v>
      </c>
      <c r="BI33">
        <v>3.53172</v>
      </c>
      <c r="BJ33">
        <v>3.5214300000000001</v>
      </c>
      <c r="BK33">
        <v>3.5739299999999998</v>
      </c>
      <c r="BL33">
        <v>0.10031</v>
      </c>
      <c r="BM33">
        <v>0.10048</v>
      </c>
      <c r="BN33">
        <v>0.1</v>
      </c>
      <c r="BO33">
        <v>0.10174999999999999</v>
      </c>
    </row>
    <row r="34" spans="1:67">
      <c r="A34">
        <v>43</v>
      </c>
      <c r="B34" s="1" t="str">
        <f t="shared" si="0"/>
        <v>08_10_43</v>
      </c>
      <c r="C34" t="s">
        <v>385</v>
      </c>
      <c r="D34">
        <v>1.7099999999999999E-3</v>
      </c>
      <c r="E34">
        <v>4.8399999999999997E-3</v>
      </c>
      <c r="F34">
        <v>6.4000000000000003E-3</v>
      </c>
      <c r="G34">
        <v>6.77E-3</v>
      </c>
      <c r="H34">
        <v>6.6299999999999996E-3</v>
      </c>
      <c r="I34">
        <v>6.5700000000000003E-3</v>
      </c>
      <c r="J34">
        <v>1.2030000000000001E-2</v>
      </c>
      <c r="K34">
        <v>8.1499999999999993E-3</v>
      </c>
      <c r="L34">
        <v>6.5399999999999998E-3</v>
      </c>
      <c r="M34">
        <v>6.4799999999999996E-3</v>
      </c>
      <c r="N34">
        <v>1.39733</v>
      </c>
      <c r="O34">
        <v>1.4076</v>
      </c>
      <c r="P34">
        <v>1.39276</v>
      </c>
      <c r="R34">
        <v>1.3607800000000001</v>
      </c>
      <c r="S34">
        <v>1.35907</v>
      </c>
      <c r="T34">
        <v>1.4139200000000001</v>
      </c>
      <c r="U34">
        <v>1.4223600000000001</v>
      </c>
      <c r="V34">
        <v>1.4208700000000001</v>
      </c>
      <c r="W34">
        <v>1.3631800000000001</v>
      </c>
      <c r="X34">
        <v>1.3654599999999999</v>
      </c>
      <c r="Y34">
        <v>1.33562</v>
      </c>
      <c r="Z34">
        <v>1.42E-3</v>
      </c>
      <c r="AA34">
        <v>2.1099999999999999E-3</v>
      </c>
      <c r="AB34">
        <v>2E-3</v>
      </c>
      <c r="AC34">
        <v>-1.74E-3</v>
      </c>
      <c r="AD34">
        <v>1.7700000000000001E-3</v>
      </c>
      <c r="AE34">
        <v>3.2399999999999998E-3</v>
      </c>
      <c r="AF34">
        <v>0.44529999999999997</v>
      </c>
      <c r="AG34">
        <v>0.44329000000000002</v>
      </c>
      <c r="AH34">
        <v>0.2979</v>
      </c>
      <c r="AI34">
        <v>-0.10983999999999999</v>
      </c>
      <c r="AJ34">
        <v>1.6200000000000001E-4</v>
      </c>
      <c r="AL34">
        <v>0.21964</v>
      </c>
      <c r="AM34">
        <v>0.21876000000000001</v>
      </c>
      <c r="AN34">
        <v>0.22342000000000001</v>
      </c>
      <c r="AO34">
        <v>0.22216</v>
      </c>
      <c r="AP34">
        <v>0.21970000000000001</v>
      </c>
      <c r="AQ34">
        <v>0.21740000000000001</v>
      </c>
      <c r="AR34">
        <v>1.32E-3</v>
      </c>
      <c r="AS34">
        <v>1.24E-3</v>
      </c>
      <c r="AT34">
        <v>1.4E-3</v>
      </c>
      <c r="AU34">
        <v>1.3699999999999999E-3</v>
      </c>
      <c r="AV34">
        <v>1.3448100000000001</v>
      </c>
      <c r="AW34">
        <v>1.5711999999999999</v>
      </c>
      <c r="AX34">
        <v>1.5785400000000001</v>
      </c>
      <c r="AY34">
        <v>1.8453999999999999</v>
      </c>
      <c r="AZ34">
        <v>1.53698</v>
      </c>
      <c r="BA34">
        <v>1.5181100000000001</v>
      </c>
      <c r="BB34">
        <v>2.256E-2</v>
      </c>
      <c r="BC34">
        <v>1.6549999999999999E-2</v>
      </c>
      <c r="BD34">
        <v>1.668E-2</v>
      </c>
      <c r="BE34">
        <v>3.8109999999999998E-2</v>
      </c>
      <c r="BF34">
        <v>5.0049299999999999</v>
      </c>
      <c r="BG34">
        <v>4.9857399999999998</v>
      </c>
      <c r="BH34">
        <v>5.0669700000000004</v>
      </c>
      <c r="BI34">
        <v>4.9309000000000003</v>
      </c>
      <c r="BJ34">
        <v>4.9312199999999997</v>
      </c>
      <c r="BK34">
        <v>4.9948100000000002</v>
      </c>
      <c r="BL34">
        <v>2.044E-2</v>
      </c>
      <c r="BM34">
        <v>2.0469999999999999E-2</v>
      </c>
      <c r="BN34">
        <v>2.0500000000000001E-2</v>
      </c>
      <c r="BO34">
        <v>2.043E-2</v>
      </c>
    </row>
    <row r="35" spans="1:67">
      <c r="A35">
        <v>44</v>
      </c>
      <c r="B35" s="1" t="str">
        <f t="shared" si="0"/>
        <v>08_10_44</v>
      </c>
      <c r="C35" t="s">
        <v>395</v>
      </c>
      <c r="D35">
        <v>2.15E-3</v>
      </c>
      <c r="E35">
        <v>4.1700000000000001E-3</v>
      </c>
      <c r="F35">
        <v>5.13E-3</v>
      </c>
      <c r="G35">
        <v>5.2199999999999998E-3</v>
      </c>
      <c r="H35">
        <v>5.1900000000000002E-3</v>
      </c>
      <c r="I35">
        <v>5.1500000000000001E-3</v>
      </c>
      <c r="J35">
        <v>8.9999999999999993E-3</v>
      </c>
      <c r="K35">
        <v>6.7200000000000003E-3</v>
      </c>
      <c r="L35">
        <v>5.2199999999999998E-3</v>
      </c>
      <c r="M35">
        <v>5.0699999999999999E-3</v>
      </c>
      <c r="N35">
        <v>4.1311999999999998</v>
      </c>
      <c r="O35">
        <v>4.1489500000000001</v>
      </c>
      <c r="P35">
        <v>4.1004300000000002</v>
      </c>
      <c r="R35">
        <v>3.8677899999999998</v>
      </c>
      <c r="S35">
        <v>4.0547700000000004</v>
      </c>
      <c r="T35">
        <v>4.1653799999999999</v>
      </c>
      <c r="U35">
        <v>4.1989099999999997</v>
      </c>
      <c r="V35">
        <v>4.1454800000000001</v>
      </c>
      <c r="W35">
        <v>4.0004200000000001</v>
      </c>
      <c r="X35">
        <v>4.0006300000000001</v>
      </c>
      <c r="Y35">
        <v>3.95777</v>
      </c>
      <c r="Z35">
        <v>-4.6999999999999999E-4</v>
      </c>
      <c r="AA35">
        <v>9.3000000000000005E-4</v>
      </c>
      <c r="AB35">
        <v>6.3000000000000003E-4</v>
      </c>
      <c r="AC35">
        <v>-4.1700000000000001E-3</v>
      </c>
      <c r="AD35">
        <v>1.67E-3</v>
      </c>
      <c r="AE35">
        <v>3.2299999999999998E-3</v>
      </c>
      <c r="AF35">
        <v>1.0645500000000001</v>
      </c>
      <c r="AG35">
        <v>1.0370900000000001</v>
      </c>
      <c r="AH35">
        <v>0.91971000000000003</v>
      </c>
      <c r="AI35">
        <v>0.20977999999999999</v>
      </c>
      <c r="AJ35">
        <v>9.5299999999999996E-4</v>
      </c>
      <c r="AL35">
        <v>0.35970000000000002</v>
      </c>
      <c r="AM35">
        <v>0.35663</v>
      </c>
      <c r="AN35">
        <v>0.36468</v>
      </c>
      <c r="AO35">
        <v>0.36542999999999998</v>
      </c>
      <c r="AP35">
        <v>0.36436000000000002</v>
      </c>
      <c r="AQ35">
        <v>0.35799999999999998</v>
      </c>
      <c r="AR35">
        <v>4.4000000000000002E-4</v>
      </c>
      <c r="AS35">
        <v>4.6000000000000001E-4</v>
      </c>
      <c r="AT35">
        <v>5.1000000000000004E-4</v>
      </c>
      <c r="AU35">
        <v>-3.1E-4</v>
      </c>
      <c r="AV35">
        <v>4.09518</v>
      </c>
      <c r="AW35">
        <v>4.2157600000000004</v>
      </c>
      <c r="AX35">
        <v>4.2610900000000003</v>
      </c>
      <c r="AY35">
        <v>4.3360599999999998</v>
      </c>
      <c r="AZ35">
        <v>4.1202800000000002</v>
      </c>
      <c r="BA35">
        <v>4.0882800000000001</v>
      </c>
      <c r="BB35">
        <v>0.14005999999999999</v>
      </c>
      <c r="BC35">
        <v>7.3609999999999995E-2</v>
      </c>
      <c r="BD35">
        <v>0.11212</v>
      </c>
      <c r="BE35">
        <v>7.4410000000000004E-2</v>
      </c>
      <c r="BF35">
        <v>9.9709199999999996</v>
      </c>
      <c r="BG35">
        <v>9.9489199999999993</v>
      </c>
      <c r="BH35">
        <v>10.16099</v>
      </c>
      <c r="BI35">
        <v>9.9313300000000009</v>
      </c>
      <c r="BJ35">
        <v>9.8628900000000002</v>
      </c>
      <c r="BK35">
        <v>10.004350000000001</v>
      </c>
      <c r="BL35">
        <v>3.7130000000000003E-2</v>
      </c>
      <c r="BM35">
        <v>3.7019999999999997E-2</v>
      </c>
      <c r="BN35">
        <v>3.7530000000000001E-2</v>
      </c>
      <c r="BO35">
        <v>3.7409999999999999E-2</v>
      </c>
    </row>
    <row r="36" spans="1:67">
      <c r="A36">
        <v>45</v>
      </c>
      <c r="B36" s="1" t="str">
        <f t="shared" si="0"/>
        <v>08_10_45</v>
      </c>
      <c r="C36" t="s">
        <v>405</v>
      </c>
      <c r="D36">
        <v>7.3999999999999999E-4</v>
      </c>
      <c r="E36">
        <v>3.9899999999999996E-3</v>
      </c>
      <c r="F36">
        <v>4.1099999999999999E-3</v>
      </c>
      <c r="G36">
        <v>4.1700000000000001E-3</v>
      </c>
      <c r="H36">
        <v>4.13E-3</v>
      </c>
      <c r="I36">
        <v>4.1000000000000003E-3</v>
      </c>
      <c r="J36">
        <v>7.8499999999999993E-3</v>
      </c>
      <c r="K36">
        <v>5.2300000000000003E-3</v>
      </c>
      <c r="L36">
        <v>4.1200000000000004E-3</v>
      </c>
      <c r="M36">
        <v>3.98E-3</v>
      </c>
      <c r="N36">
        <v>4.1327800000000003</v>
      </c>
      <c r="O36">
        <v>4.1518300000000004</v>
      </c>
      <c r="P36">
        <v>4.09572</v>
      </c>
      <c r="R36">
        <v>3.8795099999999998</v>
      </c>
      <c r="S36">
        <v>4.0529299999999999</v>
      </c>
      <c r="T36">
        <v>4.1455200000000003</v>
      </c>
      <c r="U36">
        <v>4.1848000000000001</v>
      </c>
      <c r="V36">
        <v>4.1272799999999998</v>
      </c>
      <c r="W36">
        <v>3.9686699999999999</v>
      </c>
      <c r="X36">
        <v>3.9666600000000001</v>
      </c>
      <c r="Y36">
        <v>3.9459</v>
      </c>
      <c r="Z36">
        <v>-1.09E-3</v>
      </c>
      <c r="AA36">
        <v>-3.4000000000000002E-4</v>
      </c>
      <c r="AB36">
        <v>-6.7000000000000002E-4</v>
      </c>
      <c r="AC36">
        <v>-3.4000000000000002E-4</v>
      </c>
      <c r="AD36">
        <v>-1.42E-3</v>
      </c>
      <c r="AE36">
        <v>2.2300000000000002E-3</v>
      </c>
      <c r="AF36">
        <v>1.10683</v>
      </c>
      <c r="AG36">
        <v>1.0796600000000001</v>
      </c>
      <c r="AH36">
        <v>0.94296000000000002</v>
      </c>
      <c r="AI36">
        <v>0.36264999999999997</v>
      </c>
      <c r="AJ36">
        <v>5.2300000000000003E-4</v>
      </c>
      <c r="AL36">
        <v>0.60906000000000005</v>
      </c>
      <c r="AM36">
        <v>0.60799999999999998</v>
      </c>
      <c r="AN36">
        <v>0.62011000000000005</v>
      </c>
      <c r="AO36">
        <v>0.62133000000000005</v>
      </c>
      <c r="AP36">
        <v>0.61670999999999998</v>
      </c>
      <c r="AQ36">
        <v>0.60826999999999998</v>
      </c>
      <c r="AR36">
        <v>2.7E-4</v>
      </c>
      <c r="AS36">
        <v>1.9000000000000001E-4</v>
      </c>
      <c r="AT36">
        <v>2.4000000000000001E-4</v>
      </c>
      <c r="AU36">
        <v>8.0000000000000007E-5</v>
      </c>
      <c r="AV36">
        <v>3.7638400000000001</v>
      </c>
      <c r="AW36">
        <v>3.9209800000000001</v>
      </c>
      <c r="AX36">
        <v>3.9742199999999999</v>
      </c>
      <c r="AY36">
        <v>3.9536899999999999</v>
      </c>
      <c r="AZ36">
        <v>3.8517199999999998</v>
      </c>
      <c r="BA36">
        <v>3.8325399999999998</v>
      </c>
      <c r="BB36">
        <v>0.10378999999999999</v>
      </c>
      <c r="BC36">
        <v>8.344E-2</v>
      </c>
      <c r="BD36">
        <v>0.11971</v>
      </c>
      <c r="BE36">
        <v>9.2350000000000002E-2</v>
      </c>
      <c r="BF36">
        <v>10.080220000000001</v>
      </c>
      <c r="BG36">
        <v>10.06967</v>
      </c>
      <c r="BH36">
        <v>10.283799999999999</v>
      </c>
      <c r="BI36">
        <v>9.9635999999999996</v>
      </c>
      <c r="BJ36">
        <v>9.9483700000000006</v>
      </c>
      <c r="BK36">
        <v>10.07892</v>
      </c>
      <c r="BL36">
        <v>5.8540000000000002E-2</v>
      </c>
      <c r="BM36">
        <v>5.8139999999999997E-2</v>
      </c>
      <c r="BN36">
        <v>5.8369999999999998E-2</v>
      </c>
      <c r="BO36">
        <v>5.8409999999999997E-2</v>
      </c>
    </row>
    <row r="37" spans="1:67">
      <c r="A37">
        <v>46</v>
      </c>
      <c r="B37" s="1" t="str">
        <f t="shared" si="0"/>
        <v>08_10_46</v>
      </c>
      <c r="C37" t="s">
        <v>467</v>
      </c>
      <c r="D37">
        <v>1.7799999999999999E-3</v>
      </c>
      <c r="E37">
        <v>7.3800000000000003E-3</v>
      </c>
      <c r="F37">
        <v>3.1700000000000001E-3</v>
      </c>
      <c r="G37">
        <v>3.32E-3</v>
      </c>
      <c r="H37">
        <v>3.3800000000000002E-3</v>
      </c>
      <c r="I37">
        <v>3.3400000000000001E-3</v>
      </c>
      <c r="J37">
        <v>6.7799999999999996E-3</v>
      </c>
      <c r="K37">
        <v>4.3299999999999996E-3</v>
      </c>
      <c r="L37">
        <v>3.4099999999999998E-3</v>
      </c>
      <c r="M37">
        <v>3.3300000000000001E-3</v>
      </c>
      <c r="N37">
        <v>5.0542199999999999</v>
      </c>
      <c r="O37">
        <v>5.0883500000000002</v>
      </c>
      <c r="P37">
        <v>5.0221400000000003</v>
      </c>
      <c r="R37">
        <v>4.8552499999999998</v>
      </c>
      <c r="S37">
        <v>4.9401200000000003</v>
      </c>
      <c r="T37">
        <v>5.0970700000000004</v>
      </c>
      <c r="U37">
        <v>5.1356900000000003</v>
      </c>
      <c r="V37">
        <v>5.0854200000000001</v>
      </c>
      <c r="W37">
        <v>4.8602800000000004</v>
      </c>
      <c r="X37">
        <v>4.8631700000000002</v>
      </c>
      <c r="Y37">
        <v>4.82491</v>
      </c>
      <c r="Z37">
        <v>-9.1E-4</v>
      </c>
      <c r="AA37">
        <v>4.2999999999999999E-4</v>
      </c>
      <c r="AB37">
        <v>2.5999999999999998E-4</v>
      </c>
      <c r="AC37">
        <v>-6.3000000000000003E-4</v>
      </c>
      <c r="AD37">
        <v>-2.2000000000000001E-4</v>
      </c>
      <c r="AE37">
        <v>6.3000000000000003E-4</v>
      </c>
      <c r="AF37">
        <v>0.80154999999999998</v>
      </c>
      <c r="AG37">
        <v>0.78383999999999998</v>
      </c>
      <c r="AH37">
        <v>0.63466</v>
      </c>
      <c r="AI37">
        <v>0.11533</v>
      </c>
      <c r="AJ37">
        <v>9.4200000000000002E-4</v>
      </c>
      <c r="AL37">
        <v>0.71401999999999999</v>
      </c>
      <c r="AM37">
        <v>0.71152000000000004</v>
      </c>
      <c r="AN37">
        <v>0.72606000000000004</v>
      </c>
      <c r="AO37">
        <v>0.72894999999999999</v>
      </c>
      <c r="AP37">
        <v>0.72363</v>
      </c>
      <c r="AQ37">
        <v>0.71153999999999995</v>
      </c>
      <c r="AR37">
        <v>3.5E-4</v>
      </c>
      <c r="AS37">
        <v>2.7999999999999998E-4</v>
      </c>
      <c r="AT37">
        <v>4.2999999999999999E-4</v>
      </c>
      <c r="AU37">
        <v>3.1E-4</v>
      </c>
      <c r="AV37">
        <v>3.4369000000000001</v>
      </c>
      <c r="AW37">
        <v>3.6459899999999998</v>
      </c>
      <c r="AX37">
        <v>3.6802000000000001</v>
      </c>
      <c r="AY37">
        <v>3.8559299999999999</v>
      </c>
      <c r="AZ37">
        <v>3.5518700000000001</v>
      </c>
      <c r="BA37">
        <v>3.5276999999999998</v>
      </c>
      <c r="BB37">
        <v>0.18049999999999999</v>
      </c>
      <c r="BC37">
        <v>9.5810000000000006E-2</v>
      </c>
      <c r="BD37">
        <v>5.391E-2</v>
      </c>
      <c r="BE37">
        <v>8.881E-2</v>
      </c>
      <c r="BF37">
        <v>11.33891</v>
      </c>
      <c r="BG37">
        <v>11.31265</v>
      </c>
      <c r="BH37">
        <v>11.563789999999999</v>
      </c>
      <c r="BI37">
        <v>11.195930000000001</v>
      </c>
      <c r="BJ37">
        <v>11.129659999999999</v>
      </c>
      <c r="BK37">
        <v>11.325089999999999</v>
      </c>
      <c r="BL37">
        <v>5.7660000000000003E-2</v>
      </c>
      <c r="BM37">
        <v>5.7349999999999998E-2</v>
      </c>
      <c r="BN37">
        <v>5.765E-2</v>
      </c>
      <c r="BO37">
        <v>5.7790000000000001E-2</v>
      </c>
    </row>
    <row r="38" spans="1:67">
      <c r="A38">
        <v>47</v>
      </c>
      <c r="B38" s="1" t="str">
        <f t="shared" si="0"/>
        <v>08_10_47</v>
      </c>
      <c r="C38" t="s">
        <v>529</v>
      </c>
      <c r="D38">
        <v>2.298E-2</v>
      </c>
      <c r="E38">
        <v>2.4559999999999998E-2</v>
      </c>
      <c r="F38">
        <v>2.3E-3</v>
      </c>
      <c r="G38">
        <v>2.4099999999999998E-3</v>
      </c>
      <c r="H38">
        <v>2.4399999999999999E-3</v>
      </c>
      <c r="I38">
        <v>2.4099999999999998E-3</v>
      </c>
      <c r="J38">
        <v>5.9100000000000003E-3</v>
      </c>
      <c r="K38">
        <v>2.5100000000000001E-3</v>
      </c>
      <c r="L38">
        <v>2.4099999999999998E-3</v>
      </c>
      <c r="M38">
        <v>2.2599999999999999E-3</v>
      </c>
      <c r="N38">
        <v>1.7154400000000001</v>
      </c>
      <c r="O38">
        <v>1.7374799999999999</v>
      </c>
      <c r="P38">
        <v>1.7181900000000001</v>
      </c>
      <c r="R38">
        <v>1.67594</v>
      </c>
      <c r="S38">
        <v>1.7022299999999999</v>
      </c>
      <c r="T38">
        <v>1.7324200000000001</v>
      </c>
      <c r="U38">
        <v>1.7604599999999999</v>
      </c>
      <c r="V38">
        <v>1.7636400000000001</v>
      </c>
      <c r="W38">
        <v>1.6891700000000001</v>
      </c>
      <c r="X38">
        <v>1.67073</v>
      </c>
      <c r="Y38">
        <v>1.6474200000000001</v>
      </c>
      <c r="Z38">
        <v>3.1199999999999999E-2</v>
      </c>
      <c r="AA38">
        <v>3.1800000000000002E-2</v>
      </c>
      <c r="AB38">
        <v>3.1489999999999997E-2</v>
      </c>
      <c r="AC38">
        <v>3.124E-2</v>
      </c>
      <c r="AD38">
        <v>3.031E-2</v>
      </c>
      <c r="AE38">
        <v>3.6560000000000002E-2</v>
      </c>
      <c r="AF38">
        <v>1.15385</v>
      </c>
      <c r="AG38">
        <v>1.12338</v>
      </c>
      <c r="AH38">
        <v>1.0363</v>
      </c>
      <c r="AI38">
        <v>0.39374999999999999</v>
      </c>
      <c r="AJ38">
        <v>1.8900000000000001E-4</v>
      </c>
      <c r="AL38">
        <v>0.34251999999999999</v>
      </c>
      <c r="AM38">
        <v>0.33983000000000002</v>
      </c>
      <c r="AN38">
        <v>0.34609000000000001</v>
      </c>
      <c r="AO38">
        <v>0.34639999999999999</v>
      </c>
      <c r="AP38">
        <v>0.34405999999999998</v>
      </c>
      <c r="AQ38">
        <v>0.33737</v>
      </c>
      <c r="AR38">
        <v>1.4599999999999999E-3</v>
      </c>
      <c r="AS38">
        <v>1.4400000000000001E-3</v>
      </c>
      <c r="AT38">
        <v>1.33E-3</v>
      </c>
      <c r="AU38">
        <v>1.5399999999999999E-3</v>
      </c>
      <c r="AV38">
        <v>2.2194600000000002</v>
      </c>
      <c r="AW38">
        <v>2.5374099999999999</v>
      </c>
      <c r="AX38">
        <v>2.5431400000000002</v>
      </c>
      <c r="AY38">
        <v>2.6938599999999999</v>
      </c>
      <c r="AZ38">
        <v>2.4569899999999998</v>
      </c>
      <c r="BA38">
        <v>2.4285100000000002</v>
      </c>
      <c r="BB38">
        <v>0.19336</v>
      </c>
      <c r="BC38">
        <v>0.17891000000000001</v>
      </c>
      <c r="BD38">
        <v>0.19977</v>
      </c>
      <c r="BE38">
        <v>0.19187000000000001</v>
      </c>
      <c r="BF38">
        <v>6.7464199999999996</v>
      </c>
      <c r="BG38">
        <v>6.7411500000000002</v>
      </c>
      <c r="BH38">
        <v>6.8640299999999996</v>
      </c>
      <c r="BI38">
        <v>6.71035</v>
      </c>
      <c r="BJ38">
        <v>6.6717399999999998</v>
      </c>
      <c r="BK38">
        <v>6.7475500000000004</v>
      </c>
      <c r="BL38">
        <v>2.1559999999999999E-2</v>
      </c>
      <c r="BM38">
        <v>2.1600000000000001E-2</v>
      </c>
      <c r="BN38">
        <v>2.172E-2</v>
      </c>
      <c r="BO38">
        <v>2.1610000000000001E-2</v>
      </c>
    </row>
    <row r="39" spans="1:67">
      <c r="A39">
        <v>48</v>
      </c>
      <c r="B39" s="1" t="str">
        <f t="shared" si="0"/>
        <v>08_10_48</v>
      </c>
      <c r="C39" t="s">
        <v>590</v>
      </c>
      <c r="D39">
        <v>5.6699999999999997E-3</v>
      </c>
      <c r="E39">
        <v>9.9299999999999996E-3</v>
      </c>
      <c r="F39">
        <v>5.8E-4</v>
      </c>
      <c r="G39">
        <v>8.8999999999999995E-4</v>
      </c>
      <c r="H39">
        <v>8.8000000000000003E-4</v>
      </c>
      <c r="I39">
        <v>8.4000000000000003E-4</v>
      </c>
      <c r="J39">
        <v>5.0800000000000003E-3</v>
      </c>
      <c r="K39">
        <v>1.66E-3</v>
      </c>
      <c r="L39">
        <v>8.4000000000000003E-4</v>
      </c>
      <c r="M39">
        <v>6.4999999999999997E-4</v>
      </c>
      <c r="N39">
        <v>1.2791399999999999</v>
      </c>
      <c r="O39">
        <v>1.2926599999999999</v>
      </c>
      <c r="P39">
        <v>1.2792300000000001</v>
      </c>
      <c r="R39">
        <v>1.2461800000000001</v>
      </c>
      <c r="S39">
        <v>1.25136</v>
      </c>
      <c r="T39">
        <v>1.3011999999999999</v>
      </c>
      <c r="U39">
        <v>1.3159000000000001</v>
      </c>
      <c r="V39">
        <v>1.3251500000000001</v>
      </c>
      <c r="W39">
        <v>1.2589999999999999</v>
      </c>
      <c r="X39">
        <v>1.2587999999999999</v>
      </c>
      <c r="Y39">
        <v>1.2260800000000001</v>
      </c>
      <c r="Z39">
        <v>2.5999999999999999E-3</v>
      </c>
      <c r="AA39">
        <v>2.7699999999999999E-3</v>
      </c>
      <c r="AB39">
        <v>2.6199999999999999E-3</v>
      </c>
      <c r="AC39">
        <v>3.63E-3</v>
      </c>
      <c r="AD39">
        <v>4.1000000000000003E-3</v>
      </c>
      <c r="AE39">
        <v>2.9299999999999999E-3</v>
      </c>
      <c r="AF39">
        <v>0.41137000000000001</v>
      </c>
      <c r="AG39">
        <v>0.40912999999999999</v>
      </c>
      <c r="AH39">
        <v>0.26140999999999998</v>
      </c>
      <c r="AI39">
        <v>-0.46473999999999999</v>
      </c>
      <c r="AJ39">
        <v>2.34E-4</v>
      </c>
      <c r="AL39">
        <v>0.24410999999999999</v>
      </c>
      <c r="AM39">
        <v>0.24187</v>
      </c>
      <c r="AN39">
        <v>0.24712999999999999</v>
      </c>
      <c r="AO39">
        <v>0.24675</v>
      </c>
      <c r="AP39">
        <v>0.24531</v>
      </c>
      <c r="AQ39">
        <v>0.24152000000000001</v>
      </c>
      <c r="AR39">
        <v>4.4999999999999999E-4</v>
      </c>
      <c r="AS39">
        <v>4.6999999999999999E-4</v>
      </c>
      <c r="AT39">
        <v>4.8999999999999998E-4</v>
      </c>
      <c r="AU39">
        <v>5.9000000000000003E-4</v>
      </c>
      <c r="AV39">
        <v>1.17137</v>
      </c>
      <c r="AW39">
        <v>1.4010800000000001</v>
      </c>
      <c r="AX39">
        <v>1.4034199999999999</v>
      </c>
      <c r="AY39">
        <v>1.98844</v>
      </c>
      <c r="AZ39">
        <v>1.3708499999999999</v>
      </c>
      <c r="BA39">
        <v>1.3261799999999999</v>
      </c>
      <c r="BB39">
        <v>0.13063</v>
      </c>
      <c r="BC39">
        <v>0.18404999999999999</v>
      </c>
      <c r="BD39">
        <v>0.20050000000000001</v>
      </c>
      <c r="BE39">
        <v>0.19273999999999999</v>
      </c>
      <c r="BF39">
        <v>4.9201899999999998</v>
      </c>
      <c r="BG39">
        <v>4.8942399999999999</v>
      </c>
      <c r="BH39">
        <v>4.9819100000000001</v>
      </c>
      <c r="BI39">
        <v>4.8499400000000001</v>
      </c>
      <c r="BJ39">
        <v>4.8605999999999998</v>
      </c>
      <c r="BK39">
        <v>4.9388800000000002</v>
      </c>
      <c r="BL39">
        <v>1.115E-2</v>
      </c>
      <c r="BM39">
        <v>1.116E-2</v>
      </c>
      <c r="BN39">
        <v>1.12E-2</v>
      </c>
      <c r="BO39">
        <v>1.125E-2</v>
      </c>
    </row>
    <row r="40" spans="1:67">
      <c r="A40">
        <v>49</v>
      </c>
      <c r="B40" s="1" t="str">
        <f t="shared" si="0"/>
        <v>08_10_49</v>
      </c>
      <c r="C40" t="s">
        <v>652</v>
      </c>
    </row>
    <row r="41" spans="1:67">
      <c r="A41">
        <v>50</v>
      </c>
      <c r="B41" s="1" t="str">
        <f t="shared" si="0"/>
        <v>08_10_50</v>
      </c>
      <c r="C41" t="s">
        <v>89</v>
      </c>
      <c r="D41">
        <v>9.1389999999999999E-2</v>
      </c>
      <c r="F41">
        <v>9.4079999999999997E-2</v>
      </c>
      <c r="G41">
        <v>9.4469999999999998E-2</v>
      </c>
      <c r="H41">
        <v>9.5280000000000004E-2</v>
      </c>
      <c r="I41">
        <v>9.4589999999999994E-2</v>
      </c>
      <c r="N41">
        <v>49.115470000000002</v>
      </c>
      <c r="O41">
        <v>49.768599999999999</v>
      </c>
      <c r="P41">
        <v>49.876910000000002</v>
      </c>
      <c r="R41" t="s">
        <v>150</v>
      </c>
      <c r="S41">
        <v>48.973970000000001</v>
      </c>
      <c r="Z41">
        <v>8.9899999999999994E-2</v>
      </c>
      <c r="AA41">
        <v>9.2280000000000001E-2</v>
      </c>
      <c r="AB41">
        <v>9.0490000000000001E-2</v>
      </c>
      <c r="AF41">
        <v>20.521360000000001</v>
      </c>
      <c r="AG41">
        <v>19.656269999999999</v>
      </c>
      <c r="AJ41">
        <v>9.8308999999999994E-2</v>
      </c>
      <c r="AL41">
        <v>19.954149999999998</v>
      </c>
      <c r="AM41">
        <v>19.735220000000002</v>
      </c>
      <c r="AN41">
        <v>19.78877</v>
      </c>
      <c r="AR41">
        <v>9.4950000000000007E-2</v>
      </c>
      <c r="AS41">
        <v>9.425E-2</v>
      </c>
      <c r="AV41">
        <v>39.54712</v>
      </c>
      <c r="AW41">
        <v>39.241140000000001</v>
      </c>
      <c r="AX41">
        <v>38.85351</v>
      </c>
      <c r="BB41">
        <v>10.48404</v>
      </c>
      <c r="BC41">
        <v>10.269310000000001</v>
      </c>
      <c r="BF41">
        <v>38.722259999999999</v>
      </c>
      <c r="BG41">
        <v>38.916029999999999</v>
      </c>
      <c r="BH41">
        <v>39.493259999999999</v>
      </c>
      <c r="BL41">
        <v>0.60255000000000003</v>
      </c>
      <c r="BM41">
        <v>0.60497999999999996</v>
      </c>
    </row>
    <row r="42" spans="1:67">
      <c r="B42" s="1"/>
    </row>
    <row r="43" spans="1:67">
      <c r="B43" s="1"/>
    </row>
    <row r="44" spans="1:67">
      <c r="B44" s="1"/>
    </row>
    <row r="45" spans="1:67">
      <c r="B45" s="1"/>
    </row>
    <row r="46" spans="1:67">
      <c r="B46" s="1"/>
    </row>
    <row r="47" spans="1:67">
      <c r="B47" s="1"/>
    </row>
    <row r="48" spans="1:67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696C-0B66-784A-AE1E-519C1CC2845E}">
  <dimension ref="A1:BO97"/>
  <sheetViews>
    <sheetView tabSelected="1" workbookViewId="0">
      <pane xSplit="2" ySplit="1" topLeftCell="C23" activePane="bottomRight" state="frozenSplit"/>
      <selection pane="topRight" activeCell="C1" sqref="C1"/>
      <selection pane="bottomLeft" activeCell="A2" sqref="A2"/>
      <selection pane="bottomRight" activeCell="F57" sqref="F57"/>
    </sheetView>
  </sheetViews>
  <sheetFormatPr baseColWidth="10" defaultColWidth="11.5" defaultRowHeight="16"/>
  <cols>
    <col min="5" max="9" width="10.83203125" style="5"/>
    <col min="12" max="12" width="10.83203125" style="5"/>
    <col min="18" max="18" width="10.83203125" style="5"/>
    <col min="23" max="25" width="10.83203125" style="5"/>
    <col min="32" max="32" width="10.83203125" style="5"/>
    <col min="36" max="36" width="10.83203125" style="5"/>
    <col min="38" max="39" width="10.83203125" style="5"/>
    <col min="43" max="46" width="10.83203125" style="5"/>
    <col min="52" max="53" width="10.83203125" style="5"/>
    <col min="57" max="57" width="10.83203125" style="5"/>
    <col min="61" max="61" width="10.83203125" style="5"/>
    <col min="64" max="67" width="10.83203125" style="5"/>
  </cols>
  <sheetData>
    <row r="1" spans="1:67">
      <c r="A1" t="s">
        <v>0</v>
      </c>
      <c r="B1" t="s">
        <v>697</v>
      </c>
      <c r="C1" t="s">
        <v>1</v>
      </c>
      <c r="D1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t="s">
        <v>8</v>
      </c>
      <c r="K1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5" t="s">
        <v>16</v>
      </c>
      <c r="S1" t="s">
        <v>17</v>
      </c>
      <c r="T1" t="s">
        <v>18</v>
      </c>
      <c r="U1" t="s">
        <v>19</v>
      </c>
      <c r="V1" t="s">
        <v>20</v>
      </c>
      <c r="W1" s="5" t="s">
        <v>21</v>
      </c>
      <c r="X1" s="5" t="s">
        <v>22</v>
      </c>
      <c r="Y1" s="5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5" t="s">
        <v>30</v>
      </c>
      <c r="AG1" t="s">
        <v>31</v>
      </c>
      <c r="AH1" t="s">
        <v>32</v>
      </c>
      <c r="AI1" t="s">
        <v>33</v>
      </c>
      <c r="AJ1" s="5" t="s">
        <v>34</v>
      </c>
      <c r="AK1" t="s">
        <v>35</v>
      </c>
      <c r="AL1" s="5" t="s">
        <v>36</v>
      </c>
      <c r="AM1" s="5" t="s">
        <v>37</v>
      </c>
      <c r="AN1" t="s">
        <v>38</v>
      </c>
      <c r="AO1" t="s">
        <v>39</v>
      </c>
      <c r="AP1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s="5" t="s">
        <v>50</v>
      </c>
      <c r="BA1" s="5" t="s">
        <v>51</v>
      </c>
      <c r="BB1" t="s">
        <v>52</v>
      </c>
      <c r="BC1" t="s">
        <v>53</v>
      </c>
      <c r="BD1" t="s">
        <v>54</v>
      </c>
      <c r="BE1" s="5" t="s">
        <v>55</v>
      </c>
      <c r="BF1" t="s">
        <v>56</v>
      </c>
      <c r="BG1" t="s">
        <v>57</v>
      </c>
      <c r="BH1" t="s">
        <v>58</v>
      </c>
      <c r="BI1" s="5" t="s">
        <v>59</v>
      </c>
      <c r="BJ1" t="s">
        <v>60</v>
      </c>
      <c r="BK1" t="s">
        <v>61</v>
      </c>
      <c r="BL1" s="5" t="s">
        <v>62</v>
      </c>
      <c r="BM1" s="5" t="s">
        <v>63</v>
      </c>
      <c r="BN1" s="5" t="s">
        <v>64</v>
      </c>
      <c r="BO1" s="5" t="s">
        <v>65</v>
      </c>
    </row>
    <row r="2" spans="1:67">
      <c r="A2">
        <v>13</v>
      </c>
      <c r="B2" s="1" t="str">
        <f t="shared" ref="B2:B34" si="0">"08_10_"&amp;A2</f>
        <v>08_10_13</v>
      </c>
      <c r="C2" t="s">
        <v>148</v>
      </c>
      <c r="D2">
        <v>2.112E-2</v>
      </c>
      <c r="E2" s="5">
        <v>2.5940000000000001E-2</v>
      </c>
      <c r="F2" s="5">
        <v>2.087E-2</v>
      </c>
      <c r="G2" s="5">
        <v>2.078E-2</v>
      </c>
      <c r="H2" s="5">
        <v>1.9980000000000001E-2</v>
      </c>
      <c r="I2" s="5">
        <v>2.0160000000000001E-2</v>
      </c>
      <c r="J2">
        <v>2.2929999999999999E-2</v>
      </c>
      <c r="K2">
        <v>2.231E-2</v>
      </c>
      <c r="L2" s="5">
        <v>2.0140000000000002E-2</v>
      </c>
      <c r="M2">
        <v>1.992E-2</v>
      </c>
      <c r="N2">
        <v>7.1885199999999996</v>
      </c>
      <c r="O2">
        <v>7.1532600000000004</v>
      </c>
      <c r="P2">
        <v>7.0814000000000004</v>
      </c>
      <c r="R2" s="5">
        <v>6.8466399999999998</v>
      </c>
      <c r="S2">
        <v>7.0633800000000004</v>
      </c>
      <c r="T2">
        <v>7.2713400000000004</v>
      </c>
      <c r="U2">
        <v>7.2496999999999998</v>
      </c>
      <c r="V2">
        <v>7.1544100000000004</v>
      </c>
      <c r="W2" s="5">
        <v>6.9362500000000002</v>
      </c>
      <c r="X2" s="5">
        <v>6.9538599999999997</v>
      </c>
      <c r="Y2" s="5">
        <v>6.8243799999999997</v>
      </c>
      <c r="Z2">
        <v>7.9699999999999997E-3</v>
      </c>
      <c r="AA2">
        <v>8.9499999999999996E-3</v>
      </c>
      <c r="AB2">
        <v>8.4799999999999997E-3</v>
      </c>
      <c r="AC2">
        <v>9.6299999999999997E-3</v>
      </c>
      <c r="AD2">
        <v>1.004E-2</v>
      </c>
      <c r="AE2">
        <v>1.171E-2</v>
      </c>
      <c r="AF2" s="5">
        <v>1.0845800000000001</v>
      </c>
      <c r="AG2">
        <v>1.05806</v>
      </c>
      <c r="AH2">
        <v>0.83784999999999998</v>
      </c>
      <c r="AI2">
        <v>1.16978</v>
      </c>
      <c r="AJ2" s="5">
        <v>3.4400000000000001E-4</v>
      </c>
      <c r="AL2" s="5">
        <v>1.4085399999999999</v>
      </c>
      <c r="AM2" s="5">
        <v>1.4130799999999999</v>
      </c>
      <c r="AN2">
        <v>1.4364600000000001</v>
      </c>
      <c r="AO2">
        <v>1.44641</v>
      </c>
      <c r="AP2">
        <v>1.4365300000000001</v>
      </c>
      <c r="AQ2" s="5">
        <v>1.40354</v>
      </c>
      <c r="AR2" s="5">
        <v>5.9999999999999995E-4</v>
      </c>
      <c r="AS2" s="5">
        <v>5.6999999999999998E-4</v>
      </c>
      <c r="AT2" s="5">
        <v>5.9000000000000003E-4</v>
      </c>
      <c r="AU2">
        <v>6.6E-4</v>
      </c>
      <c r="AV2">
        <v>6.3082900000000004</v>
      </c>
      <c r="AW2">
        <v>6.3723299999999998</v>
      </c>
      <c r="AX2">
        <v>6.4602399999999998</v>
      </c>
      <c r="AY2">
        <v>6.13584</v>
      </c>
      <c r="AZ2" s="5">
        <v>6.1623299999999999</v>
      </c>
      <c r="BA2" s="5">
        <v>6.1439500000000002</v>
      </c>
      <c r="BB2">
        <v>0.72057000000000004</v>
      </c>
      <c r="BC2">
        <v>0.64639999999999997</v>
      </c>
      <c r="BD2">
        <v>0.62900999999999996</v>
      </c>
      <c r="BE2" s="5">
        <v>0.58882999999999996</v>
      </c>
      <c r="BF2">
        <v>9.2652300000000007</v>
      </c>
      <c r="BG2">
        <v>9.2757699999999996</v>
      </c>
      <c r="BH2">
        <v>9.3947099999999999</v>
      </c>
      <c r="BI2" s="5">
        <v>9.2535600000000002</v>
      </c>
      <c r="BJ2">
        <v>9.1454500000000003</v>
      </c>
      <c r="BK2">
        <v>9.2102299999999993</v>
      </c>
      <c r="BL2" s="5">
        <v>7.9710000000000003E-2</v>
      </c>
      <c r="BM2" s="5">
        <v>7.9390000000000002E-2</v>
      </c>
      <c r="BN2" s="5">
        <v>7.9579999999999998E-2</v>
      </c>
      <c r="BO2" s="5">
        <v>7.9990000000000006E-2</v>
      </c>
    </row>
    <row r="3" spans="1:67">
      <c r="A3">
        <v>26</v>
      </c>
      <c r="B3" s="1" t="str">
        <f t="shared" si="0"/>
        <v>08_10_26</v>
      </c>
      <c r="C3" t="s">
        <v>148</v>
      </c>
      <c r="D3">
        <v>2.1440000000000001E-2</v>
      </c>
      <c r="E3" s="5">
        <v>2.358E-2</v>
      </c>
      <c r="F3" s="5">
        <v>2.1090000000000001E-2</v>
      </c>
      <c r="G3" s="5">
        <v>2.085E-2</v>
      </c>
      <c r="H3" s="5">
        <v>2.034E-2</v>
      </c>
      <c r="I3" s="5">
        <v>2.044E-2</v>
      </c>
      <c r="J3">
        <v>2.086E-2</v>
      </c>
      <c r="K3">
        <v>2.1690000000000001E-2</v>
      </c>
      <c r="L3" s="5">
        <v>2.0469999999999999E-2</v>
      </c>
      <c r="M3">
        <v>2.036E-2</v>
      </c>
      <c r="N3">
        <v>7.2735700000000003</v>
      </c>
      <c r="O3">
        <v>7.24437</v>
      </c>
      <c r="P3">
        <v>7.1927199999999996</v>
      </c>
      <c r="R3" s="5">
        <v>6.9316899999999997</v>
      </c>
      <c r="S3">
        <v>7.1752900000000004</v>
      </c>
      <c r="T3">
        <v>7.2901800000000003</v>
      </c>
      <c r="U3">
        <v>7.3473899999999999</v>
      </c>
      <c r="V3">
        <v>7.2649800000000004</v>
      </c>
      <c r="W3" s="5">
        <v>6.95303</v>
      </c>
      <c r="X3" s="5">
        <v>6.9706700000000001</v>
      </c>
      <c r="Y3" s="5">
        <v>6.9680299999999997</v>
      </c>
      <c r="Z3">
        <v>8.9300000000000004E-3</v>
      </c>
      <c r="AA3">
        <v>9.7800000000000005E-3</v>
      </c>
      <c r="AB3">
        <v>9.3100000000000006E-3</v>
      </c>
      <c r="AC3">
        <v>1.4789999999999999E-2</v>
      </c>
      <c r="AD3">
        <v>1.009E-2</v>
      </c>
      <c r="AE3">
        <v>1.4880000000000001E-2</v>
      </c>
      <c r="AF3" s="5">
        <v>1.10497</v>
      </c>
      <c r="AG3">
        <v>1.07846</v>
      </c>
      <c r="AH3">
        <v>0.91552</v>
      </c>
      <c r="AI3">
        <v>0.32565</v>
      </c>
      <c r="AJ3" s="5">
        <v>3.3399999999999999E-4</v>
      </c>
      <c r="AL3" s="5">
        <v>1.42326</v>
      </c>
      <c r="AM3" s="5">
        <v>1.42611</v>
      </c>
      <c r="AN3">
        <v>1.4528000000000001</v>
      </c>
      <c r="AO3">
        <v>1.4581299999999999</v>
      </c>
      <c r="AP3">
        <v>1.44743</v>
      </c>
      <c r="AQ3" s="5">
        <v>1.4278299999999999</v>
      </c>
      <c r="AR3" s="5">
        <v>5.8E-4</v>
      </c>
      <c r="AS3" s="5">
        <v>5.4000000000000001E-4</v>
      </c>
      <c r="AT3" s="5">
        <v>5.1000000000000004E-4</v>
      </c>
      <c r="AU3">
        <v>2.9999999999999997E-4</v>
      </c>
      <c r="AV3">
        <v>6.4992200000000002</v>
      </c>
      <c r="AW3">
        <v>6.5179299999999998</v>
      </c>
      <c r="AX3">
        <v>6.5346500000000001</v>
      </c>
      <c r="AY3">
        <v>5.9700300000000004</v>
      </c>
      <c r="AZ3" s="5">
        <v>6.2971700000000004</v>
      </c>
      <c r="BA3" s="5">
        <v>6.3036899999999996</v>
      </c>
      <c r="BB3">
        <v>0.69045000000000001</v>
      </c>
      <c r="BC3">
        <v>0.64412999999999998</v>
      </c>
      <c r="BD3">
        <v>0.61533000000000004</v>
      </c>
      <c r="BE3" s="5">
        <v>0.60412999999999994</v>
      </c>
      <c r="BF3">
        <v>9.37364</v>
      </c>
      <c r="BG3">
        <v>9.3497800000000009</v>
      </c>
      <c r="BH3">
        <v>9.5176099999999995</v>
      </c>
      <c r="BI3" s="5">
        <v>9.35623</v>
      </c>
      <c r="BJ3">
        <v>9.2827500000000001</v>
      </c>
      <c r="BK3">
        <v>9.3787599999999998</v>
      </c>
      <c r="BL3" s="5">
        <v>8.0860000000000001E-2</v>
      </c>
      <c r="BM3" s="5">
        <v>8.0439999999999998E-2</v>
      </c>
      <c r="BN3" s="5">
        <v>8.0860000000000001E-2</v>
      </c>
      <c r="BO3" s="5">
        <v>8.1240000000000007E-2</v>
      </c>
    </row>
    <row r="4" spans="1:67">
      <c r="A4">
        <v>39</v>
      </c>
      <c r="B4" s="1" t="str">
        <f t="shared" si="0"/>
        <v>08_10_39</v>
      </c>
      <c r="C4" t="s">
        <v>148</v>
      </c>
      <c r="D4">
        <v>2.1700000000000001E-2</v>
      </c>
      <c r="E4" s="5">
        <v>2.3619999999999999E-2</v>
      </c>
      <c r="F4" s="5">
        <v>2.0899999999999998E-2</v>
      </c>
      <c r="G4" s="5">
        <v>2.1080000000000002E-2</v>
      </c>
      <c r="H4" s="5">
        <v>2.053E-2</v>
      </c>
      <c r="I4" s="5">
        <v>2.061E-2</v>
      </c>
      <c r="J4">
        <v>2.342E-2</v>
      </c>
      <c r="K4">
        <v>2.2440000000000002E-2</v>
      </c>
      <c r="L4" s="5">
        <v>2.0709999999999999E-2</v>
      </c>
      <c r="M4">
        <v>2.0369999999999999E-2</v>
      </c>
      <c r="N4">
        <v>7.2929500000000003</v>
      </c>
      <c r="O4">
        <v>7.3010400000000004</v>
      </c>
      <c r="P4">
        <v>7.2471399999999999</v>
      </c>
      <c r="R4" s="5">
        <v>6.9559499999999996</v>
      </c>
      <c r="S4">
        <v>7.22933</v>
      </c>
      <c r="T4">
        <v>7.3479900000000002</v>
      </c>
      <c r="U4">
        <v>7.4007399999999999</v>
      </c>
      <c r="V4">
        <v>7.32036</v>
      </c>
      <c r="W4" s="5">
        <v>7.0379899999999997</v>
      </c>
      <c r="X4" s="5">
        <v>7.0464099999999998</v>
      </c>
      <c r="Y4" s="5">
        <v>7.0002199999999997</v>
      </c>
      <c r="Z4">
        <v>8.9200000000000008E-3</v>
      </c>
      <c r="AA4">
        <v>9.3399999999999993E-3</v>
      </c>
      <c r="AB4">
        <v>9.7599999999999996E-3</v>
      </c>
      <c r="AC4">
        <v>8.2199999999999999E-3</v>
      </c>
      <c r="AD4">
        <v>1.081E-2</v>
      </c>
      <c r="AE4">
        <v>1.18E-2</v>
      </c>
      <c r="AF4" s="5">
        <v>1.11443</v>
      </c>
      <c r="AG4">
        <v>1.08524</v>
      </c>
      <c r="AH4">
        <v>0.91095000000000004</v>
      </c>
      <c r="AI4">
        <v>0.25130999999999998</v>
      </c>
      <c r="AJ4" s="5">
        <v>3.2299999999999999E-4</v>
      </c>
      <c r="AL4" s="5">
        <v>1.4316599999999999</v>
      </c>
      <c r="AM4" s="5">
        <v>1.43242</v>
      </c>
      <c r="AN4">
        <v>1.4608699999999999</v>
      </c>
      <c r="AO4">
        <v>1.4638599999999999</v>
      </c>
      <c r="AP4">
        <v>1.45242</v>
      </c>
      <c r="AQ4" s="5">
        <v>1.43049</v>
      </c>
      <c r="AR4" s="5">
        <v>5.8E-4</v>
      </c>
      <c r="AS4" s="5">
        <v>5.5999999999999995E-4</v>
      </c>
      <c r="AT4" s="5">
        <v>5.5000000000000003E-4</v>
      </c>
      <c r="AU4">
        <v>7.6000000000000004E-4</v>
      </c>
      <c r="AV4">
        <v>6.5368000000000004</v>
      </c>
      <c r="AW4">
        <v>6.5440100000000001</v>
      </c>
      <c r="AX4">
        <v>6.5645199999999999</v>
      </c>
      <c r="AY4">
        <v>6.2747700000000002</v>
      </c>
      <c r="AZ4" s="5">
        <v>6.3160699999999999</v>
      </c>
      <c r="BA4" s="5">
        <v>6.3322500000000002</v>
      </c>
      <c r="BB4">
        <v>0.74514000000000002</v>
      </c>
      <c r="BC4">
        <v>0.65400000000000003</v>
      </c>
      <c r="BD4">
        <v>0.66679999999999995</v>
      </c>
      <c r="BE4" s="5">
        <v>0.62800999999999996</v>
      </c>
      <c r="BF4">
        <v>9.4212600000000002</v>
      </c>
      <c r="BG4">
        <v>9.391</v>
      </c>
      <c r="BH4">
        <v>9.5846400000000003</v>
      </c>
      <c r="BI4" s="5">
        <v>9.3971699999999991</v>
      </c>
      <c r="BJ4">
        <v>9.3316099999999995</v>
      </c>
      <c r="BK4">
        <v>9.41221</v>
      </c>
      <c r="BL4" s="5">
        <v>8.1500000000000003E-2</v>
      </c>
      <c r="BM4" s="5">
        <v>8.1000000000000003E-2</v>
      </c>
      <c r="BN4" s="5">
        <v>8.1420000000000006E-2</v>
      </c>
      <c r="BO4" s="5">
        <v>8.1610000000000002E-2</v>
      </c>
    </row>
    <row r="5" spans="1:67">
      <c r="A5">
        <v>14</v>
      </c>
      <c r="B5" s="1" t="str">
        <f t="shared" si="0"/>
        <v>08_10_14</v>
      </c>
      <c r="C5" t="s">
        <v>149</v>
      </c>
      <c r="D5">
        <v>5.6499999999999996E-3</v>
      </c>
      <c r="E5" s="5">
        <v>7.28E-3</v>
      </c>
      <c r="F5" s="5">
        <v>1.315E-2</v>
      </c>
      <c r="G5" s="5">
        <v>1.274E-2</v>
      </c>
      <c r="H5" s="5">
        <v>1.2529999999999999E-2</v>
      </c>
      <c r="I5" s="5">
        <v>1.2449999999999999E-2</v>
      </c>
      <c r="J5">
        <v>1.6729999999999998E-2</v>
      </c>
      <c r="K5">
        <v>1.3729999999999999E-2</v>
      </c>
      <c r="L5" s="5">
        <v>1.2659999999999999E-2</v>
      </c>
      <c r="M5">
        <v>1.2579999999999999E-2</v>
      </c>
      <c r="N5">
        <v>35.003120000000003</v>
      </c>
      <c r="O5">
        <v>34.945959999999999</v>
      </c>
      <c r="P5">
        <v>34.355440000000002</v>
      </c>
      <c r="R5" s="5" t="s">
        <v>150</v>
      </c>
      <c r="S5">
        <v>32.279719999999998</v>
      </c>
      <c r="T5">
        <v>34.949359999999999</v>
      </c>
      <c r="U5">
        <v>34.987369999999999</v>
      </c>
      <c r="V5">
        <v>34.70955</v>
      </c>
      <c r="W5" s="5">
        <v>32.964869999999998</v>
      </c>
      <c r="X5" s="5">
        <v>32.894579999999998</v>
      </c>
      <c r="Y5" s="5">
        <v>32.792360000000002</v>
      </c>
      <c r="Z5">
        <v>-1.3999999999999999E-4</v>
      </c>
      <c r="AA5">
        <v>7.9000000000000001E-4</v>
      </c>
      <c r="AB5">
        <v>3.3E-4</v>
      </c>
      <c r="AC5">
        <v>-2.4000000000000001E-4</v>
      </c>
      <c r="AD5">
        <v>9.2000000000000003E-4</v>
      </c>
      <c r="AE5">
        <v>6.4999999999999997E-4</v>
      </c>
      <c r="AF5" s="5">
        <v>3.2097000000000002</v>
      </c>
      <c r="AG5">
        <v>3.2552099999999999</v>
      </c>
      <c r="AH5">
        <v>2.8740299999999999</v>
      </c>
      <c r="AI5">
        <v>2.3559600000000001</v>
      </c>
      <c r="AJ5" s="5">
        <v>3.6979999999999999E-3</v>
      </c>
      <c r="AL5" s="5">
        <v>3.5046400000000002</v>
      </c>
      <c r="AM5" s="5">
        <v>3.50658</v>
      </c>
      <c r="AN5">
        <v>3.6176499999999998</v>
      </c>
      <c r="AO5">
        <v>3.6269900000000002</v>
      </c>
      <c r="AP5">
        <v>3.6236299999999999</v>
      </c>
      <c r="AQ5" s="5">
        <v>3.5430799999999998</v>
      </c>
      <c r="AR5" s="5">
        <v>3.3E-4</v>
      </c>
      <c r="AS5" s="5">
        <v>2.5000000000000001E-4</v>
      </c>
      <c r="AT5" s="5">
        <v>4.0000000000000002E-4</v>
      </c>
      <c r="AU5">
        <v>3.1E-4</v>
      </c>
      <c r="AV5">
        <v>9.2878399999999992</v>
      </c>
      <c r="AW5">
        <v>9.4057200000000005</v>
      </c>
      <c r="AX5">
        <v>9.3480299999999996</v>
      </c>
      <c r="AY5">
        <v>8.6467899999999993</v>
      </c>
      <c r="AZ5" s="5">
        <v>8.5613899999999994</v>
      </c>
      <c r="BA5" s="5">
        <v>8.5356699999999996</v>
      </c>
      <c r="BB5">
        <v>4.4818600000000002</v>
      </c>
      <c r="BC5">
        <v>4.1523099999999999</v>
      </c>
      <c r="BD5">
        <v>3.8030499999999998</v>
      </c>
      <c r="BE5" s="5">
        <v>3.7298499999999999</v>
      </c>
      <c r="BF5">
        <v>16.173729999999999</v>
      </c>
      <c r="BG5">
        <v>16.175059999999998</v>
      </c>
      <c r="BH5">
        <v>16.48846</v>
      </c>
      <c r="BI5" s="5">
        <v>16.173649999999999</v>
      </c>
      <c r="BJ5">
        <v>16.0471</v>
      </c>
      <c r="BK5">
        <v>16.109580000000001</v>
      </c>
      <c r="BL5" s="5">
        <v>3.635E-2</v>
      </c>
      <c r="BM5" s="5">
        <v>3.7929999999999998E-2</v>
      </c>
      <c r="BN5" s="5">
        <v>3.6670000000000001E-2</v>
      </c>
      <c r="BO5" s="5">
        <v>3.8679999999999999E-2</v>
      </c>
    </row>
    <row r="6" spans="1:67">
      <c r="A6">
        <v>15</v>
      </c>
      <c r="B6" s="1" t="str">
        <f t="shared" si="0"/>
        <v>08_10_15</v>
      </c>
      <c r="C6" t="s">
        <v>157</v>
      </c>
      <c r="D6">
        <v>2.2499999999999998E-3</v>
      </c>
      <c r="E6" s="5">
        <v>2.3700000000000001E-3</v>
      </c>
      <c r="F6" s="5">
        <v>1.601E-2</v>
      </c>
      <c r="G6" s="5">
        <v>1.6129999999999999E-2</v>
      </c>
      <c r="H6" s="5">
        <v>1.555E-2</v>
      </c>
      <c r="I6" s="5">
        <v>1.554E-2</v>
      </c>
      <c r="J6">
        <v>1.7809999999999999E-2</v>
      </c>
      <c r="K6">
        <v>1.7319999999999999E-2</v>
      </c>
      <c r="L6" s="5">
        <v>1.559E-2</v>
      </c>
      <c r="M6">
        <v>1.5429999999999999E-2</v>
      </c>
      <c r="N6">
        <v>9.8573699999999995</v>
      </c>
      <c r="O6">
        <v>9.8311899999999994</v>
      </c>
      <c r="P6">
        <v>9.7604699999999998</v>
      </c>
      <c r="R6" s="5">
        <v>9.2351700000000001</v>
      </c>
      <c r="S6">
        <v>9.8282900000000009</v>
      </c>
      <c r="T6">
        <v>9.9596800000000005</v>
      </c>
      <c r="U6">
        <v>10.00773</v>
      </c>
      <c r="V6">
        <v>9.8730399999999996</v>
      </c>
      <c r="W6" s="5">
        <v>9.3887099999999997</v>
      </c>
      <c r="X6" s="5">
        <v>9.4132400000000001</v>
      </c>
      <c r="Y6" s="5">
        <v>9.3623999999999992</v>
      </c>
      <c r="Z6">
        <v>2.5000000000000001E-4</v>
      </c>
      <c r="AA6">
        <v>-4.0000000000000003E-5</v>
      </c>
      <c r="AB6">
        <v>3.0000000000000001E-5</v>
      </c>
      <c r="AC6">
        <v>-3.2799999999999999E-3</v>
      </c>
      <c r="AD6">
        <v>8.0000000000000007E-5</v>
      </c>
      <c r="AE6">
        <v>2.4099999999999998E-3</v>
      </c>
      <c r="AF6" s="5">
        <v>3.0874899999999998</v>
      </c>
      <c r="AG6">
        <v>3.1206299999999998</v>
      </c>
      <c r="AH6">
        <v>2.83704</v>
      </c>
      <c r="AI6">
        <v>2.1927400000000001</v>
      </c>
      <c r="AJ6" s="5">
        <v>2.4109999999999999E-3</v>
      </c>
      <c r="AL6" s="5">
        <v>2.8664200000000002</v>
      </c>
      <c r="AM6" s="5">
        <v>2.8692799999999998</v>
      </c>
      <c r="AN6">
        <v>2.9313199999999999</v>
      </c>
      <c r="AO6">
        <v>2.9287399999999999</v>
      </c>
      <c r="AP6">
        <v>2.9260000000000002</v>
      </c>
      <c r="AQ6" s="5">
        <v>2.8554900000000001</v>
      </c>
      <c r="AR6" s="5">
        <v>5.2999999999999998E-4</v>
      </c>
      <c r="AS6" s="5">
        <v>5.1000000000000004E-4</v>
      </c>
      <c r="AT6" s="5">
        <v>4.8999999999999998E-4</v>
      </c>
      <c r="AU6">
        <v>6.4999999999999997E-4</v>
      </c>
      <c r="AV6">
        <v>9.3212899999999994</v>
      </c>
      <c r="AW6">
        <v>9.2837499999999995</v>
      </c>
      <c r="AX6">
        <v>9.2406799999999993</v>
      </c>
      <c r="AY6">
        <v>8.2040500000000005</v>
      </c>
      <c r="AZ6" s="5">
        <v>8.7769399999999997</v>
      </c>
      <c r="BA6" s="5">
        <v>8.7343799999999998</v>
      </c>
      <c r="BB6">
        <v>5.2737400000000001</v>
      </c>
      <c r="BC6">
        <v>5.3951700000000002</v>
      </c>
      <c r="BD6">
        <v>4.8305499999999997</v>
      </c>
      <c r="BE6" s="5">
        <v>4.8724299999999996</v>
      </c>
      <c r="BF6">
        <v>15.118320000000001</v>
      </c>
      <c r="BG6">
        <v>15.0983</v>
      </c>
      <c r="BH6">
        <v>15.383470000000001</v>
      </c>
      <c r="BI6" s="5">
        <v>14.90368</v>
      </c>
      <c r="BJ6">
        <v>14.854609999999999</v>
      </c>
      <c r="BK6">
        <v>14.930529999999999</v>
      </c>
      <c r="BL6" s="5">
        <v>3.7530000000000001E-2</v>
      </c>
      <c r="BM6" s="5">
        <v>3.7859999999999998E-2</v>
      </c>
      <c r="BN6" s="5">
        <v>3.773E-2</v>
      </c>
      <c r="BO6" s="5">
        <v>3.8129999999999997E-2</v>
      </c>
    </row>
    <row r="7" spans="1:67">
      <c r="A7">
        <v>16</v>
      </c>
      <c r="B7" s="1" t="str">
        <f t="shared" si="0"/>
        <v>08_10_16</v>
      </c>
      <c r="C7" t="s">
        <v>165</v>
      </c>
      <c r="D7">
        <v>-1.4999999999999999E-4</v>
      </c>
      <c r="E7" s="5">
        <v>6.7499999999999999E-3</v>
      </c>
      <c r="F7" s="5">
        <v>1.1999999999999999E-3</v>
      </c>
      <c r="G7" s="5">
        <v>9.8999999999999999E-4</v>
      </c>
      <c r="H7" s="5">
        <v>9.2000000000000003E-4</v>
      </c>
      <c r="I7" s="5">
        <v>8.9999999999999998E-4</v>
      </c>
      <c r="J7">
        <v>2.2899999999999999E-3</v>
      </c>
      <c r="K7">
        <v>5.0000000000000002E-5</v>
      </c>
      <c r="L7" s="5">
        <v>9.3000000000000005E-4</v>
      </c>
      <c r="M7">
        <v>8.4000000000000003E-4</v>
      </c>
      <c r="N7">
        <v>0.13977999999999999</v>
      </c>
      <c r="O7">
        <v>0.16561000000000001</v>
      </c>
      <c r="P7">
        <v>0.16678000000000001</v>
      </c>
      <c r="R7" s="5">
        <v>0.15948999999999999</v>
      </c>
      <c r="S7">
        <v>0.16231000000000001</v>
      </c>
      <c r="T7">
        <v>0.15231</v>
      </c>
      <c r="U7">
        <v>0.17149</v>
      </c>
      <c r="V7">
        <v>0.1774</v>
      </c>
      <c r="W7" s="5">
        <v>0.15917000000000001</v>
      </c>
      <c r="X7" s="5">
        <v>0.15770999999999999</v>
      </c>
      <c r="Y7" s="5">
        <v>0.15545999999999999</v>
      </c>
      <c r="Z7">
        <v>-9.1E-4</v>
      </c>
      <c r="AA7">
        <v>3.6000000000000002E-4</v>
      </c>
      <c r="AB7">
        <v>4.0000000000000003E-5</v>
      </c>
      <c r="AC7">
        <v>-6.8199999999999997E-3</v>
      </c>
      <c r="AD7">
        <v>1.09E-3</v>
      </c>
      <c r="AE7">
        <v>1.41E-3</v>
      </c>
      <c r="AF7" s="5">
        <v>1.2279999999999999E-2</v>
      </c>
      <c r="AG7">
        <v>2.0789999999999999E-2</v>
      </c>
      <c r="AH7">
        <v>6.5399999999999998E-3</v>
      </c>
      <c r="AI7">
        <v>-0.29930000000000001</v>
      </c>
      <c r="AJ7" s="5">
        <v>1.47E-4</v>
      </c>
      <c r="AL7" s="5">
        <v>3.7000000000000002E-3</v>
      </c>
      <c r="AM7" s="5">
        <v>3.5999999999999999E-3</v>
      </c>
      <c r="AN7">
        <v>4.1399999999999996E-3</v>
      </c>
      <c r="AO7">
        <v>3.9500000000000004E-3</v>
      </c>
      <c r="AP7">
        <v>4.3800000000000002E-3</v>
      </c>
      <c r="AQ7" s="5">
        <v>4.2199999999999998E-3</v>
      </c>
      <c r="AR7" s="5">
        <v>2.5000000000000001E-4</v>
      </c>
      <c r="AS7" s="5">
        <v>1.2999999999999999E-4</v>
      </c>
      <c r="AT7" s="5">
        <v>1.8000000000000001E-4</v>
      </c>
      <c r="AU7">
        <v>6.6E-4</v>
      </c>
      <c r="AV7">
        <v>5.2080000000000001E-2</v>
      </c>
      <c r="AW7">
        <v>1.763E-2</v>
      </c>
      <c r="AX7">
        <v>1.702E-2</v>
      </c>
      <c r="AY7">
        <v>0.61836999999999998</v>
      </c>
      <c r="AZ7" s="5">
        <v>4.8989999999999999E-2</v>
      </c>
      <c r="BA7" s="5">
        <v>-1.166E-2</v>
      </c>
      <c r="BB7">
        <v>4.8210000000000003E-2</v>
      </c>
      <c r="BC7">
        <v>4.6080000000000003E-2</v>
      </c>
      <c r="BD7">
        <v>7.6079999999999995E-2</v>
      </c>
      <c r="BE7" s="5">
        <v>8.7069999999999995E-2</v>
      </c>
      <c r="BF7">
        <v>5.7099999999999998E-3</v>
      </c>
      <c r="BG7">
        <v>2.0000000000000002E-5</v>
      </c>
      <c r="BH7">
        <v>3.7699999999999999E-3</v>
      </c>
      <c r="BI7" s="5">
        <v>-5.8639999999999998E-2</v>
      </c>
      <c r="BJ7">
        <v>6.1900000000000002E-3</v>
      </c>
      <c r="BK7">
        <v>4.96E-3</v>
      </c>
      <c r="BL7" s="5">
        <v>1.2E-4</v>
      </c>
      <c r="BM7" s="5">
        <v>1.4999999999999999E-4</v>
      </c>
      <c r="BN7" s="5">
        <v>1.3999999999999999E-4</v>
      </c>
      <c r="BO7" s="5">
        <v>6.9999999999999994E-5</v>
      </c>
    </row>
    <row r="8" spans="1:67">
      <c r="A8">
        <v>17</v>
      </c>
      <c r="B8" s="1" t="str">
        <f t="shared" si="0"/>
        <v>08_10_17</v>
      </c>
      <c r="C8" t="s">
        <v>188</v>
      </c>
      <c r="D8">
        <v>0</v>
      </c>
      <c r="E8" s="5">
        <v>3.8400000000000001E-3</v>
      </c>
      <c r="F8" s="5">
        <v>8.9999999999999998E-4</v>
      </c>
      <c r="G8" s="5">
        <v>6.8000000000000005E-4</v>
      </c>
      <c r="H8" s="5">
        <v>7.2000000000000005E-4</v>
      </c>
      <c r="I8" s="5">
        <v>7.1000000000000002E-4</v>
      </c>
      <c r="J8">
        <v>4.8799999999999998E-3</v>
      </c>
      <c r="K8">
        <v>1.4499999999999999E-3</v>
      </c>
      <c r="L8" s="5">
        <v>6.8000000000000005E-4</v>
      </c>
      <c r="M8">
        <v>6.7000000000000002E-4</v>
      </c>
      <c r="N8">
        <v>0.14471999999999999</v>
      </c>
      <c r="O8">
        <v>0.17127000000000001</v>
      </c>
      <c r="P8">
        <v>0.17033000000000001</v>
      </c>
      <c r="R8" s="5">
        <v>0.16492000000000001</v>
      </c>
      <c r="S8">
        <v>0.16671</v>
      </c>
      <c r="T8">
        <v>0.18720000000000001</v>
      </c>
      <c r="U8">
        <v>0.17693999999999999</v>
      </c>
      <c r="V8">
        <v>0.17859</v>
      </c>
      <c r="W8" s="5">
        <v>0.16419</v>
      </c>
      <c r="X8" s="5">
        <v>0.16298000000000001</v>
      </c>
      <c r="Y8" s="5">
        <v>0.16147</v>
      </c>
      <c r="Z8">
        <v>-1.01E-3</v>
      </c>
      <c r="AA8">
        <v>-1.9000000000000001E-4</v>
      </c>
      <c r="AB8">
        <v>-6.0999999999999997E-4</v>
      </c>
      <c r="AC8">
        <v>-1E-3</v>
      </c>
      <c r="AD8">
        <v>-8.7000000000000001E-4</v>
      </c>
      <c r="AE8">
        <v>-1.6999999999999999E-3</v>
      </c>
      <c r="AF8" s="5">
        <v>9.8099999999999993E-3</v>
      </c>
      <c r="AG8">
        <v>1.583E-2</v>
      </c>
      <c r="AH8">
        <v>1.5399999999999999E-3</v>
      </c>
      <c r="AI8">
        <v>-0.13821</v>
      </c>
      <c r="AJ8" s="5">
        <v>9.1000000000000003E-5</v>
      </c>
      <c r="AL8" s="5">
        <v>3.2499999999999999E-3</v>
      </c>
      <c r="AM8" s="5">
        <v>3.2100000000000002E-3</v>
      </c>
      <c r="AN8">
        <v>3.5500000000000002E-3</v>
      </c>
      <c r="AO8">
        <v>3.49E-3</v>
      </c>
      <c r="AP8">
        <v>3.7000000000000002E-3</v>
      </c>
      <c r="AQ8" s="5">
        <v>3.3700000000000002E-3</v>
      </c>
      <c r="AR8" s="5">
        <v>2.7999999999999998E-4</v>
      </c>
      <c r="AS8" s="5">
        <v>1.8000000000000001E-4</v>
      </c>
      <c r="AT8" s="5">
        <v>1.9000000000000001E-4</v>
      </c>
      <c r="AU8">
        <v>2.0000000000000001E-4</v>
      </c>
      <c r="AV8">
        <v>5.5449999999999999E-2</v>
      </c>
      <c r="AW8">
        <v>1.478E-2</v>
      </c>
      <c r="AX8">
        <v>1.389E-2</v>
      </c>
      <c r="AY8">
        <v>0.76990000000000003</v>
      </c>
      <c r="AZ8" s="5">
        <v>3.9059999999999997E-2</v>
      </c>
      <c r="BA8" s="5">
        <v>-1.721E-2</v>
      </c>
      <c r="BB8">
        <v>5.4339999999999999E-2</v>
      </c>
      <c r="BC8">
        <v>6.4149999999999999E-2</v>
      </c>
      <c r="BD8">
        <v>8.301E-2</v>
      </c>
      <c r="BE8" s="5">
        <v>7.1249999999999994E-2</v>
      </c>
      <c r="BF8">
        <v>2.333E-2</v>
      </c>
      <c r="BG8">
        <v>-1.14E-3</v>
      </c>
      <c r="BH8">
        <v>2.6900000000000001E-3</v>
      </c>
      <c r="BI8" s="5">
        <v>1.7000000000000001E-2</v>
      </c>
      <c r="BJ8">
        <v>8.2900000000000005E-3</v>
      </c>
      <c r="BK8">
        <v>-2.6900000000000001E-3</v>
      </c>
      <c r="BL8" s="5">
        <v>1.1E-4</v>
      </c>
      <c r="BM8" s="5">
        <v>1.2999999999999999E-4</v>
      </c>
      <c r="BN8" s="5">
        <v>1.2999999999999999E-4</v>
      </c>
      <c r="BO8" s="5">
        <v>6.0000000000000002E-5</v>
      </c>
    </row>
    <row r="9" spans="1:67">
      <c r="A9">
        <v>18</v>
      </c>
      <c r="B9" s="1" t="str">
        <f t="shared" si="0"/>
        <v>08_10_18</v>
      </c>
      <c r="C9" t="s">
        <v>210</v>
      </c>
      <c r="D9">
        <v>2.3000000000000001E-4</v>
      </c>
      <c r="E9" s="5">
        <v>2.7799999999999999E-3</v>
      </c>
      <c r="F9" s="5">
        <v>4.0999999999999999E-4</v>
      </c>
      <c r="G9" s="5">
        <v>4.6999999999999999E-4</v>
      </c>
      <c r="H9" s="5">
        <v>5.0000000000000001E-4</v>
      </c>
      <c r="I9" s="5">
        <v>4.8999999999999998E-4</v>
      </c>
      <c r="J9">
        <v>5.4099999999999999E-3</v>
      </c>
      <c r="K9">
        <v>1.34E-3</v>
      </c>
      <c r="L9" s="5">
        <v>4.8999999999999998E-4</v>
      </c>
      <c r="M9">
        <v>4.4000000000000002E-4</v>
      </c>
      <c r="N9">
        <v>0.13408</v>
      </c>
      <c r="O9">
        <v>0.15653</v>
      </c>
      <c r="P9">
        <v>0.15751999999999999</v>
      </c>
      <c r="R9" s="5">
        <v>0.15068999999999999</v>
      </c>
      <c r="S9">
        <v>0.15367</v>
      </c>
      <c r="T9">
        <v>0.17888000000000001</v>
      </c>
      <c r="U9">
        <v>0.16305</v>
      </c>
      <c r="V9">
        <v>0.15842000000000001</v>
      </c>
      <c r="W9" s="5">
        <v>0.15143000000000001</v>
      </c>
      <c r="X9" s="5">
        <v>0.14985000000000001</v>
      </c>
      <c r="Y9" s="5">
        <v>0.14927000000000001</v>
      </c>
      <c r="Z9">
        <v>-1.23E-3</v>
      </c>
      <c r="AA9">
        <v>4.8999999999999998E-4</v>
      </c>
      <c r="AB9">
        <v>-1.2999999999999999E-4</v>
      </c>
      <c r="AC9">
        <v>-1.73E-3</v>
      </c>
      <c r="AD9">
        <v>-2.9E-4</v>
      </c>
      <c r="AE9">
        <v>2.0400000000000001E-3</v>
      </c>
      <c r="AF9" s="5">
        <v>0.20738999999999999</v>
      </c>
      <c r="AG9">
        <v>0.21401999999999999</v>
      </c>
      <c r="AH9">
        <v>0.11589000000000001</v>
      </c>
      <c r="AI9">
        <v>1.77E-2</v>
      </c>
      <c r="AJ9" s="5">
        <v>1.85E-4</v>
      </c>
      <c r="AL9" s="5">
        <v>1.5970000000000002E-2</v>
      </c>
      <c r="AM9" s="5">
        <v>1.593E-2</v>
      </c>
      <c r="AN9">
        <v>1.6379999999999999E-2</v>
      </c>
      <c r="AO9">
        <v>1.6459999999999999E-2</v>
      </c>
      <c r="AP9">
        <v>1.67E-2</v>
      </c>
      <c r="AQ9" s="5">
        <v>1.5570000000000001E-2</v>
      </c>
      <c r="AR9" s="5">
        <v>8.0000000000000004E-4</v>
      </c>
      <c r="AS9" s="5">
        <v>7.7999999999999999E-4</v>
      </c>
      <c r="AT9" s="5">
        <v>7.6000000000000004E-4</v>
      </c>
      <c r="AU9">
        <v>6.0999999999999997E-4</v>
      </c>
      <c r="AV9">
        <v>9.8540000000000003E-2</v>
      </c>
      <c r="AW9">
        <v>0.11219999999999999</v>
      </c>
      <c r="AX9">
        <v>0.11166</v>
      </c>
      <c r="AY9">
        <v>0.90449999999999997</v>
      </c>
      <c r="AZ9" s="5">
        <v>0.13091</v>
      </c>
      <c r="BA9" s="5">
        <v>7.5490000000000002E-2</v>
      </c>
      <c r="BB9">
        <v>4.3130000000000002E-2</v>
      </c>
      <c r="BC9">
        <v>8.1570000000000004E-2</v>
      </c>
      <c r="BD9">
        <v>3.8519999999999999E-2</v>
      </c>
      <c r="BE9" s="5">
        <v>8.6370000000000002E-2</v>
      </c>
      <c r="BF9">
        <v>1.3849999999999999E-2</v>
      </c>
      <c r="BG9">
        <v>-4.8000000000000001E-4</v>
      </c>
      <c r="BH9">
        <v>3.7100000000000002E-3</v>
      </c>
      <c r="BI9" s="5">
        <v>-4.496E-2</v>
      </c>
      <c r="BJ9">
        <v>5.9199999999999999E-3</v>
      </c>
      <c r="BK9">
        <v>1.1650000000000001E-2</v>
      </c>
      <c r="BL9" s="5">
        <v>3.8000000000000002E-4</v>
      </c>
      <c r="BM9" s="5">
        <v>4.0000000000000002E-4</v>
      </c>
      <c r="BN9" s="5">
        <v>3.8000000000000002E-4</v>
      </c>
      <c r="BO9" s="5">
        <v>3.8999999999999999E-4</v>
      </c>
    </row>
    <row r="10" spans="1:67">
      <c r="A10">
        <v>19</v>
      </c>
      <c r="B10" s="1" t="str">
        <f t="shared" si="0"/>
        <v>08_10_19</v>
      </c>
      <c r="C10" t="s">
        <v>229</v>
      </c>
      <c r="D10">
        <v>1.4999999999999999E-4</v>
      </c>
      <c r="E10" s="5">
        <v>4.1399999999999996E-3</v>
      </c>
      <c r="F10" s="5">
        <v>6.0000000000000001E-3</v>
      </c>
      <c r="G10" s="5">
        <v>6.0099999999999997E-3</v>
      </c>
      <c r="H10" s="5">
        <v>5.9800000000000001E-3</v>
      </c>
      <c r="I10" s="5">
        <v>5.9500000000000004E-3</v>
      </c>
      <c r="J10">
        <v>8.6899999999999998E-3</v>
      </c>
      <c r="K10">
        <v>7.4000000000000003E-3</v>
      </c>
      <c r="L10" s="5">
        <v>6.0200000000000002E-3</v>
      </c>
      <c r="M10">
        <v>5.8900000000000003E-3</v>
      </c>
      <c r="N10">
        <v>2.8468300000000002</v>
      </c>
      <c r="O10">
        <v>2.84626</v>
      </c>
      <c r="P10">
        <v>2.8028599999999999</v>
      </c>
      <c r="R10" s="5">
        <v>2.7356600000000002</v>
      </c>
      <c r="S10">
        <v>2.7770700000000001</v>
      </c>
      <c r="T10">
        <v>2.89236</v>
      </c>
      <c r="U10">
        <v>2.87276</v>
      </c>
      <c r="V10">
        <v>2.85019</v>
      </c>
      <c r="W10" s="5">
        <v>2.7158099999999998</v>
      </c>
      <c r="X10" s="5">
        <v>2.7414399999999999</v>
      </c>
      <c r="Y10" s="5">
        <v>2.7187000000000001</v>
      </c>
      <c r="Z10">
        <v>-6.4000000000000005E-4</v>
      </c>
      <c r="AA10">
        <v>-2.2000000000000001E-4</v>
      </c>
      <c r="AB10">
        <v>-4.8000000000000001E-4</v>
      </c>
      <c r="AC10">
        <v>-2.63E-3</v>
      </c>
      <c r="AD10">
        <v>-1.1100000000000001E-3</v>
      </c>
      <c r="AE10">
        <v>-6.0000000000000002E-5</v>
      </c>
      <c r="AF10" s="5">
        <v>0.82955999999999996</v>
      </c>
      <c r="AG10">
        <v>0.81113999999999997</v>
      </c>
      <c r="AH10">
        <v>0.67874999999999996</v>
      </c>
      <c r="AI10">
        <v>0.42042000000000002</v>
      </c>
      <c r="AJ10" s="5">
        <v>3.7399999999999998E-4</v>
      </c>
      <c r="AL10" s="5">
        <v>0.36857000000000001</v>
      </c>
      <c r="AM10" s="5">
        <v>0.36575000000000002</v>
      </c>
      <c r="AN10">
        <v>0.37314999999999998</v>
      </c>
      <c r="AO10">
        <v>0.37428</v>
      </c>
      <c r="AP10">
        <v>0.37212000000000001</v>
      </c>
      <c r="AQ10" s="5">
        <v>0.36492000000000002</v>
      </c>
      <c r="AR10" s="5">
        <v>2.2000000000000001E-4</v>
      </c>
      <c r="AS10" s="5">
        <v>2.3000000000000001E-4</v>
      </c>
      <c r="AT10" s="5">
        <v>1.7000000000000001E-4</v>
      </c>
      <c r="AU10">
        <v>1.3999999999999999E-4</v>
      </c>
      <c r="AV10">
        <v>2.9009999999999998</v>
      </c>
      <c r="AW10">
        <v>3.1631800000000001</v>
      </c>
      <c r="AX10">
        <v>3.1669299999999998</v>
      </c>
      <c r="AY10">
        <v>3.3211300000000001</v>
      </c>
      <c r="AZ10" s="5">
        <v>3.0778400000000001</v>
      </c>
      <c r="BA10" s="5">
        <v>3.0844499999999999</v>
      </c>
      <c r="BB10">
        <v>0.14757999999999999</v>
      </c>
      <c r="BC10">
        <v>0.13211000000000001</v>
      </c>
      <c r="BD10">
        <v>0.10143000000000001</v>
      </c>
      <c r="BE10" s="5">
        <v>0.14115</v>
      </c>
      <c r="BF10">
        <v>7.0638100000000001</v>
      </c>
      <c r="BG10">
        <v>7.0446400000000002</v>
      </c>
      <c r="BH10">
        <v>7.1377300000000004</v>
      </c>
      <c r="BI10" s="5">
        <v>6.9719499999999996</v>
      </c>
      <c r="BJ10">
        <v>6.99566</v>
      </c>
      <c r="BK10">
        <v>7.0464000000000002</v>
      </c>
      <c r="BL10" s="5">
        <v>2.972E-2</v>
      </c>
      <c r="BM10" s="5">
        <v>2.9860000000000001E-2</v>
      </c>
      <c r="BN10" s="5">
        <v>3.0030000000000001E-2</v>
      </c>
      <c r="BO10" s="5">
        <v>2.9950000000000001E-2</v>
      </c>
    </row>
    <row r="11" spans="1:67">
      <c r="A11">
        <v>20</v>
      </c>
      <c r="B11" s="1" t="str">
        <f t="shared" si="0"/>
        <v>08_10_20</v>
      </c>
      <c r="C11" t="s">
        <v>240</v>
      </c>
      <c r="D11">
        <v>1.8799999999999999E-3</v>
      </c>
      <c r="E11" s="5">
        <v>8.8500000000000002E-3</v>
      </c>
      <c r="F11" s="5">
        <v>2.65E-3</v>
      </c>
      <c r="G11" s="5">
        <v>3.0000000000000001E-3</v>
      </c>
      <c r="H11" s="5">
        <v>2.9199999999999999E-3</v>
      </c>
      <c r="I11" s="5">
        <v>2.8999999999999998E-3</v>
      </c>
      <c r="J11">
        <v>4.7600000000000003E-3</v>
      </c>
      <c r="K11">
        <v>3.47E-3</v>
      </c>
      <c r="L11" s="5">
        <v>2.8700000000000002E-3</v>
      </c>
      <c r="M11">
        <v>2.7899999999999999E-3</v>
      </c>
      <c r="N11">
        <v>2.59904</v>
      </c>
      <c r="O11">
        <v>2.5867900000000001</v>
      </c>
      <c r="P11">
        <v>2.5542099999999999</v>
      </c>
      <c r="R11" s="5">
        <v>2.4975399999999999</v>
      </c>
      <c r="S11">
        <v>2.5296099999999999</v>
      </c>
      <c r="T11">
        <v>2.6486499999999999</v>
      </c>
      <c r="U11">
        <v>2.6044100000000001</v>
      </c>
      <c r="V11">
        <v>2.5880999999999998</v>
      </c>
      <c r="W11" s="5">
        <v>2.4992899999999998</v>
      </c>
      <c r="X11" s="5">
        <v>2.4665300000000001</v>
      </c>
      <c r="Y11" s="5">
        <v>2.4629699999999999</v>
      </c>
      <c r="Z11">
        <v>1.9000000000000001E-4</v>
      </c>
      <c r="AA11">
        <v>1E-4</v>
      </c>
      <c r="AB11">
        <v>-1E-4</v>
      </c>
      <c r="AC11">
        <v>2.2399999999999998E-3</v>
      </c>
      <c r="AD11">
        <v>1.2999999999999999E-4</v>
      </c>
      <c r="AE11">
        <v>2.0799999999999998E-3</v>
      </c>
      <c r="AF11" s="5">
        <v>0.87860000000000005</v>
      </c>
      <c r="AG11">
        <v>0.85795999999999994</v>
      </c>
      <c r="AH11">
        <v>0.74700999999999995</v>
      </c>
      <c r="AI11">
        <v>0.44552999999999998</v>
      </c>
      <c r="AJ11" s="5">
        <v>2.8400000000000002E-4</v>
      </c>
      <c r="AL11" s="5">
        <v>0.34344000000000002</v>
      </c>
      <c r="AM11" s="5">
        <v>0.34107999999999999</v>
      </c>
      <c r="AN11">
        <v>0.34793000000000002</v>
      </c>
      <c r="AO11">
        <v>0.34781000000000001</v>
      </c>
      <c r="AP11">
        <v>0.34626000000000001</v>
      </c>
      <c r="AQ11" s="5">
        <v>0.33938000000000001</v>
      </c>
      <c r="AR11" s="5">
        <v>1.7000000000000001E-4</v>
      </c>
      <c r="AS11" s="5">
        <v>6.0000000000000002E-5</v>
      </c>
      <c r="AT11" s="5">
        <v>4.0000000000000003E-5</v>
      </c>
      <c r="AU11">
        <v>1.1E-4</v>
      </c>
      <c r="AV11">
        <v>2.6708599999999998</v>
      </c>
      <c r="AW11">
        <v>2.9321799999999998</v>
      </c>
      <c r="AX11">
        <v>2.9364400000000002</v>
      </c>
      <c r="AY11">
        <v>3.3398400000000001</v>
      </c>
      <c r="AZ11" s="5">
        <v>2.8447399999999998</v>
      </c>
      <c r="BA11" s="5">
        <v>2.8315199999999998</v>
      </c>
      <c r="BB11">
        <v>0.11609</v>
      </c>
      <c r="BC11">
        <v>9.2329999999999995E-2</v>
      </c>
      <c r="BD11">
        <v>0.1027</v>
      </c>
      <c r="BE11" s="5">
        <v>9.3549999999999994E-2</v>
      </c>
      <c r="BF11">
        <v>6.7902399999999998</v>
      </c>
      <c r="BG11">
        <v>6.7874400000000001</v>
      </c>
      <c r="BH11">
        <v>6.8555799999999998</v>
      </c>
      <c r="BI11" s="5">
        <v>6.6924700000000001</v>
      </c>
      <c r="BJ11">
        <v>6.7114900000000004</v>
      </c>
      <c r="BK11">
        <v>6.7383600000000001</v>
      </c>
      <c r="BL11" s="5">
        <v>3.0679999999999999E-2</v>
      </c>
      <c r="BM11" s="5">
        <v>3.0790000000000001E-2</v>
      </c>
      <c r="BN11" s="5">
        <v>3.0810000000000001E-2</v>
      </c>
      <c r="BO11" s="5">
        <v>3.074E-2</v>
      </c>
    </row>
    <row r="12" spans="1:67">
      <c r="A12">
        <v>21</v>
      </c>
      <c r="B12" s="1" t="str">
        <f t="shared" si="0"/>
        <v>08_10_21</v>
      </c>
      <c r="C12" t="s">
        <v>247</v>
      </c>
      <c r="D12">
        <v>3.8999999999999999E-4</v>
      </c>
      <c r="E12" s="5">
        <v>2.6900000000000001E-3</v>
      </c>
      <c r="F12" s="5">
        <v>3.8400000000000001E-3</v>
      </c>
      <c r="G12" s="5">
        <v>3.9699999999999996E-3</v>
      </c>
      <c r="H12" s="5">
        <v>3.9100000000000003E-3</v>
      </c>
      <c r="I12" s="5">
        <v>3.8899999999999998E-3</v>
      </c>
      <c r="J12">
        <v>6.45E-3</v>
      </c>
      <c r="K12">
        <v>5.0400000000000002E-3</v>
      </c>
      <c r="L12" s="5">
        <v>3.8899999999999998E-3</v>
      </c>
      <c r="M12">
        <v>3.8500000000000001E-3</v>
      </c>
      <c r="N12">
        <v>0.32346999999999998</v>
      </c>
      <c r="O12">
        <v>0.34914000000000001</v>
      </c>
      <c r="P12">
        <v>0.34745999999999999</v>
      </c>
      <c r="R12" s="5">
        <v>0.33822000000000002</v>
      </c>
      <c r="S12">
        <v>0.33994999999999997</v>
      </c>
      <c r="T12">
        <v>0.33807999999999999</v>
      </c>
      <c r="U12">
        <v>0.35729</v>
      </c>
      <c r="V12">
        <v>0.35399000000000003</v>
      </c>
      <c r="W12" s="5">
        <v>0.33661000000000002</v>
      </c>
      <c r="X12" s="5">
        <v>0.33693000000000001</v>
      </c>
      <c r="Y12" s="5">
        <v>0.33049000000000001</v>
      </c>
      <c r="Z12">
        <v>-1.6900000000000001E-3</v>
      </c>
      <c r="AA12">
        <v>-3.2000000000000003E-4</v>
      </c>
      <c r="AB12">
        <v>-3.6000000000000002E-4</v>
      </c>
      <c r="AC12">
        <v>-1.4E-3</v>
      </c>
      <c r="AD12">
        <v>-1.5100000000000001E-3</v>
      </c>
      <c r="AE12">
        <v>1.9000000000000001E-4</v>
      </c>
      <c r="AF12" s="5">
        <v>6.8099999999999994E-2</v>
      </c>
      <c r="AG12">
        <v>7.6420000000000002E-2</v>
      </c>
      <c r="AH12">
        <v>4.5609999999999998E-2</v>
      </c>
      <c r="AI12">
        <v>-0.16170000000000001</v>
      </c>
      <c r="AJ12" s="5">
        <v>1.93E-4</v>
      </c>
      <c r="AL12" s="5">
        <v>1.0880000000000001E-2</v>
      </c>
      <c r="AM12" s="5">
        <v>1.081E-2</v>
      </c>
      <c r="AN12">
        <v>1.115E-2</v>
      </c>
      <c r="AO12">
        <v>1.124E-2</v>
      </c>
      <c r="AP12">
        <v>1.119E-2</v>
      </c>
      <c r="AQ12" s="5">
        <v>1.167E-2</v>
      </c>
      <c r="AR12" s="5">
        <v>5.2999999999999998E-4</v>
      </c>
      <c r="AS12" s="5">
        <v>5.0000000000000001E-4</v>
      </c>
      <c r="AT12" s="5">
        <v>5.8E-4</v>
      </c>
      <c r="AU12">
        <v>3.6000000000000002E-4</v>
      </c>
      <c r="AV12">
        <v>4.7390000000000002E-2</v>
      </c>
      <c r="AW12">
        <v>9.2280000000000001E-2</v>
      </c>
      <c r="AX12">
        <v>9.5189999999999997E-2</v>
      </c>
      <c r="AY12">
        <v>0.48407</v>
      </c>
      <c r="AZ12" s="5">
        <v>0.11049</v>
      </c>
      <c r="BA12" s="5">
        <v>0.06</v>
      </c>
      <c r="BB12">
        <v>5.9490000000000001E-2</v>
      </c>
      <c r="BC12">
        <v>7.6069999999999999E-2</v>
      </c>
      <c r="BD12">
        <v>0.10822</v>
      </c>
      <c r="BE12" s="5">
        <v>9.0120000000000006E-2</v>
      </c>
      <c r="BF12">
        <v>1.4499999999999999E-3</v>
      </c>
      <c r="BG12">
        <v>-1.1299999999999999E-3</v>
      </c>
      <c r="BH12">
        <v>1.1199999999999999E-3</v>
      </c>
      <c r="BI12" s="5">
        <v>2.5400000000000002E-3</v>
      </c>
      <c r="BJ12">
        <v>3.7399999999999998E-3</v>
      </c>
      <c r="BK12">
        <v>1.23E-3</v>
      </c>
      <c r="BL12" s="5">
        <v>3.5E-4</v>
      </c>
      <c r="BM12" s="5">
        <v>3.8999999999999999E-4</v>
      </c>
      <c r="BN12" s="5">
        <v>3.6000000000000002E-4</v>
      </c>
      <c r="BO12" s="5">
        <v>4.2999999999999999E-4</v>
      </c>
    </row>
    <row r="13" spans="1:67">
      <c r="A13">
        <v>22</v>
      </c>
      <c r="B13" s="1" t="str">
        <f t="shared" si="0"/>
        <v>08_10_22</v>
      </c>
      <c r="C13" t="s">
        <v>262</v>
      </c>
      <c r="D13">
        <v>5.6600000000000001E-3</v>
      </c>
      <c r="E13" s="5">
        <v>8.94E-3</v>
      </c>
      <c r="F13" s="5">
        <v>3.9899999999999996E-3</v>
      </c>
      <c r="G13" s="5">
        <v>4.1599999999999996E-3</v>
      </c>
      <c r="H13" s="5">
        <v>3.9699999999999996E-3</v>
      </c>
      <c r="I13" s="5">
        <v>3.96E-3</v>
      </c>
      <c r="J13">
        <v>6.6800000000000002E-3</v>
      </c>
      <c r="K13">
        <v>4.8199999999999996E-3</v>
      </c>
      <c r="L13" s="5">
        <v>3.9500000000000004E-3</v>
      </c>
      <c r="M13">
        <v>3.9399999999999999E-3</v>
      </c>
      <c r="N13">
        <v>0.55840000000000001</v>
      </c>
      <c r="O13">
        <v>0.57308000000000003</v>
      </c>
      <c r="P13">
        <v>0.57104999999999995</v>
      </c>
      <c r="R13" s="5">
        <v>0.55198999999999998</v>
      </c>
      <c r="S13">
        <v>0.55964999999999998</v>
      </c>
      <c r="T13">
        <v>0.57745999999999997</v>
      </c>
      <c r="U13">
        <v>0.58082</v>
      </c>
      <c r="V13">
        <v>0.58633000000000002</v>
      </c>
      <c r="W13" s="5">
        <v>0.55354000000000003</v>
      </c>
      <c r="X13" s="5">
        <v>0.55379</v>
      </c>
      <c r="Y13" s="5">
        <v>0.54315999999999998</v>
      </c>
      <c r="Z13">
        <v>6.5680000000000002E-2</v>
      </c>
      <c r="AA13">
        <v>6.7019999999999996E-2</v>
      </c>
      <c r="AB13">
        <v>6.7559999999999995E-2</v>
      </c>
      <c r="AC13">
        <v>7.1720000000000006E-2</v>
      </c>
      <c r="AD13">
        <v>7.2510000000000005E-2</v>
      </c>
      <c r="AE13">
        <v>6.9889999999999994E-2</v>
      </c>
      <c r="AF13" s="5">
        <v>0.24429000000000001</v>
      </c>
      <c r="AG13">
        <v>0.24998000000000001</v>
      </c>
      <c r="AH13">
        <v>9.0389999999999998E-2</v>
      </c>
      <c r="AI13">
        <v>-0.17526</v>
      </c>
      <c r="AJ13" s="5">
        <v>2.8699999999999998E-4</v>
      </c>
      <c r="AL13" s="5">
        <v>0.11284</v>
      </c>
      <c r="AM13" s="5">
        <v>0.11252</v>
      </c>
      <c r="AN13">
        <v>0.11459</v>
      </c>
      <c r="AO13">
        <v>0.11421000000000001</v>
      </c>
      <c r="AP13">
        <v>0.11347</v>
      </c>
      <c r="AQ13" s="5">
        <v>0.11019</v>
      </c>
      <c r="AR13" s="5">
        <v>6.4000000000000001E-2</v>
      </c>
      <c r="AS13" s="5">
        <v>6.3939999999999997E-2</v>
      </c>
      <c r="AT13" s="5">
        <v>6.2420000000000003E-2</v>
      </c>
      <c r="AU13">
        <v>6.2350000000000003E-2</v>
      </c>
      <c r="AV13">
        <v>0.24315999999999999</v>
      </c>
      <c r="AW13">
        <v>0.41099999999999998</v>
      </c>
      <c r="AX13">
        <v>0.41685</v>
      </c>
      <c r="AY13">
        <v>0.95113999999999999</v>
      </c>
      <c r="AZ13" s="5">
        <v>0.40266000000000002</v>
      </c>
      <c r="BA13" s="5">
        <v>0.37736999999999998</v>
      </c>
      <c r="BB13">
        <v>9.5119999999999996E-2</v>
      </c>
      <c r="BC13">
        <v>0.10038</v>
      </c>
      <c r="BD13">
        <v>7.5800000000000006E-2</v>
      </c>
      <c r="BE13" s="5">
        <v>9.2810000000000004E-2</v>
      </c>
      <c r="BF13">
        <v>2.5735399999999999</v>
      </c>
      <c r="BG13">
        <v>2.5350000000000001</v>
      </c>
      <c r="BH13">
        <v>2.5731700000000002</v>
      </c>
      <c r="BI13" s="5">
        <v>2.4826899999999998</v>
      </c>
      <c r="BJ13">
        <v>2.5283600000000002</v>
      </c>
      <c r="BK13">
        <v>2.5338799999999999</v>
      </c>
      <c r="BL13" s="5">
        <v>3.8300000000000001E-3</v>
      </c>
      <c r="BM13" s="5">
        <v>3.8400000000000001E-3</v>
      </c>
      <c r="BN13" s="5">
        <v>3.8300000000000001E-3</v>
      </c>
      <c r="BO13" s="5">
        <v>3.8800000000000002E-3</v>
      </c>
    </row>
    <row r="14" spans="1:67">
      <c r="A14">
        <v>23</v>
      </c>
      <c r="B14" s="1" t="str">
        <f t="shared" si="0"/>
        <v>08_10_23</v>
      </c>
      <c r="C14" t="s">
        <v>264</v>
      </c>
      <c r="D14">
        <v>3.5500000000000002E-3</v>
      </c>
      <c r="E14" s="5">
        <v>7.4099999999999999E-3</v>
      </c>
      <c r="F14" s="5">
        <v>8.8000000000000005E-3</v>
      </c>
      <c r="G14" s="5">
        <v>8.4899999999999993E-3</v>
      </c>
      <c r="H14" s="5">
        <v>8.43E-3</v>
      </c>
      <c r="I14" s="5">
        <v>8.4100000000000008E-3</v>
      </c>
      <c r="J14">
        <v>1.116E-2</v>
      </c>
      <c r="K14">
        <v>9.7800000000000005E-3</v>
      </c>
      <c r="L14" s="5">
        <v>8.3899999999999999E-3</v>
      </c>
      <c r="M14">
        <v>8.3499999999999998E-3</v>
      </c>
      <c r="N14">
        <v>1.27749</v>
      </c>
      <c r="O14">
        <v>1.2907599999999999</v>
      </c>
      <c r="P14">
        <v>1.27372</v>
      </c>
      <c r="R14" s="5">
        <v>1.2435799999999999</v>
      </c>
      <c r="S14">
        <v>1.2511000000000001</v>
      </c>
      <c r="T14">
        <v>1.29162</v>
      </c>
      <c r="U14">
        <v>1.31304</v>
      </c>
      <c r="V14">
        <v>1.31708</v>
      </c>
      <c r="W14" s="5">
        <v>1.25952</v>
      </c>
      <c r="X14" s="5">
        <v>1.2622500000000001</v>
      </c>
      <c r="Y14" s="5">
        <v>1.2347999999999999</v>
      </c>
      <c r="Z14">
        <v>1.34E-3</v>
      </c>
      <c r="AA14">
        <v>1.72E-3</v>
      </c>
      <c r="AB14">
        <v>1.31E-3</v>
      </c>
      <c r="AC14">
        <v>-6.6E-4</v>
      </c>
      <c r="AD14">
        <v>2.4199999999999998E-3</v>
      </c>
      <c r="AE14">
        <v>2.7000000000000001E-3</v>
      </c>
      <c r="AF14" s="5">
        <v>0.39959</v>
      </c>
      <c r="AG14">
        <v>0.40139000000000002</v>
      </c>
      <c r="AH14">
        <v>0.24081</v>
      </c>
      <c r="AI14">
        <v>0.29443999999999998</v>
      </c>
      <c r="AJ14" s="5">
        <v>2.6800000000000001E-4</v>
      </c>
      <c r="AL14" s="5">
        <v>0.21364</v>
      </c>
      <c r="AM14" s="5">
        <v>0.21245</v>
      </c>
      <c r="AN14">
        <v>0.21687000000000001</v>
      </c>
      <c r="AO14">
        <v>0.2165</v>
      </c>
      <c r="AP14">
        <v>0.21579000000000001</v>
      </c>
      <c r="AQ14" s="5">
        <v>0.21182000000000001</v>
      </c>
      <c r="AR14" s="5">
        <v>2.2300000000000002E-3</v>
      </c>
      <c r="AS14" s="5">
        <v>2.2799999999999999E-3</v>
      </c>
      <c r="AT14" s="5">
        <v>2.2300000000000002E-3</v>
      </c>
      <c r="AU14">
        <v>2.66E-3</v>
      </c>
      <c r="AV14">
        <v>1.0378400000000001</v>
      </c>
      <c r="AW14">
        <v>1.31284</v>
      </c>
      <c r="AX14">
        <v>1.3255300000000001</v>
      </c>
      <c r="AY14">
        <v>1.3404100000000001</v>
      </c>
      <c r="AZ14" s="5">
        <v>1.31202</v>
      </c>
      <c r="BA14" s="5">
        <v>1.2791999999999999</v>
      </c>
      <c r="BB14">
        <v>7.4560000000000001E-2</v>
      </c>
      <c r="BC14">
        <v>5.867E-2</v>
      </c>
      <c r="BD14">
        <v>5.3030000000000001E-2</v>
      </c>
      <c r="BE14" s="5">
        <v>7.6109999999999997E-2</v>
      </c>
      <c r="BF14">
        <v>4.4978499999999997</v>
      </c>
      <c r="BG14">
        <v>4.4749499999999998</v>
      </c>
      <c r="BH14">
        <v>4.5282400000000003</v>
      </c>
      <c r="BI14" s="5">
        <v>4.4375200000000001</v>
      </c>
      <c r="BJ14">
        <v>4.44041</v>
      </c>
      <c r="BK14">
        <v>4.4782900000000003</v>
      </c>
      <c r="BL14" s="5">
        <v>1.9349999999999999E-2</v>
      </c>
      <c r="BM14" s="5">
        <v>1.9400000000000001E-2</v>
      </c>
      <c r="BN14" s="5">
        <v>1.9550000000000001E-2</v>
      </c>
      <c r="BO14" s="5">
        <v>1.9429999999999999E-2</v>
      </c>
    </row>
    <row r="15" spans="1:67">
      <c r="A15">
        <v>27</v>
      </c>
      <c r="B15" s="1" t="str">
        <f t="shared" si="0"/>
        <v>08_10_27</v>
      </c>
      <c r="C15" t="s">
        <v>276</v>
      </c>
      <c r="D15">
        <v>9.3200000000000002E-3</v>
      </c>
      <c r="E15" s="5">
        <v>1.0880000000000001E-2</v>
      </c>
      <c r="F15" s="5">
        <v>3.63E-3</v>
      </c>
      <c r="G15" s="5">
        <v>3.7799999999999999E-3</v>
      </c>
      <c r="H15" s="5">
        <v>3.6800000000000001E-3</v>
      </c>
      <c r="I15" s="5">
        <v>3.64E-3</v>
      </c>
      <c r="J15">
        <v>5.8399999999999997E-3</v>
      </c>
      <c r="K15">
        <v>4.2199999999999998E-3</v>
      </c>
      <c r="L15" s="5">
        <v>3.65E-3</v>
      </c>
      <c r="M15">
        <v>3.5999999999999999E-3</v>
      </c>
      <c r="N15">
        <v>1.22916</v>
      </c>
      <c r="O15">
        <v>1.2463599999999999</v>
      </c>
      <c r="P15">
        <v>1.23065</v>
      </c>
      <c r="R15" s="5">
        <v>1.2010400000000001</v>
      </c>
      <c r="S15">
        <v>1.20669</v>
      </c>
      <c r="T15">
        <v>1.26288</v>
      </c>
      <c r="U15">
        <v>1.2561500000000001</v>
      </c>
      <c r="V15">
        <v>1.2548299999999999</v>
      </c>
      <c r="W15" s="5">
        <v>1.20025</v>
      </c>
      <c r="X15" s="5">
        <v>1.2052499999999999</v>
      </c>
      <c r="Y15" s="5">
        <v>1.18485</v>
      </c>
      <c r="Z15">
        <v>1.8799999999999999E-3</v>
      </c>
      <c r="AA15">
        <v>3.16E-3</v>
      </c>
      <c r="AB15">
        <v>3.5200000000000001E-3</v>
      </c>
      <c r="AC15">
        <v>2.2200000000000002E-3</v>
      </c>
      <c r="AD15">
        <v>2.9299999999999999E-3</v>
      </c>
      <c r="AE15">
        <v>3.8800000000000002E-3</v>
      </c>
      <c r="AF15" s="5">
        <v>0.42363000000000001</v>
      </c>
      <c r="AG15">
        <v>0.42330000000000001</v>
      </c>
      <c r="AH15">
        <v>0.27560000000000001</v>
      </c>
      <c r="AI15">
        <v>-0.13769999999999999</v>
      </c>
      <c r="AJ15" s="5">
        <v>3.4600000000000001E-4</v>
      </c>
      <c r="AL15" s="5">
        <v>0.21096000000000001</v>
      </c>
      <c r="AM15" s="5">
        <v>0.20952999999999999</v>
      </c>
      <c r="AN15">
        <v>0.21410999999999999</v>
      </c>
      <c r="AO15">
        <v>0.21254999999999999</v>
      </c>
      <c r="AP15">
        <v>0.21131</v>
      </c>
      <c r="AQ15" s="5">
        <v>0.20762</v>
      </c>
      <c r="AR15" s="5">
        <v>4.4000000000000002E-4</v>
      </c>
      <c r="AS15" s="5">
        <v>4.6000000000000001E-4</v>
      </c>
      <c r="AT15" s="5">
        <v>3.8999999999999999E-4</v>
      </c>
      <c r="AU15">
        <v>5.5000000000000003E-4</v>
      </c>
      <c r="AV15">
        <v>0.57835000000000003</v>
      </c>
      <c r="AW15">
        <v>0.82567000000000002</v>
      </c>
      <c r="AX15">
        <v>0.83115000000000006</v>
      </c>
      <c r="AY15">
        <v>0.92571000000000003</v>
      </c>
      <c r="AZ15" s="5">
        <v>0.81172999999999995</v>
      </c>
      <c r="BA15" s="5">
        <v>0.78639999999999999</v>
      </c>
      <c r="BB15">
        <v>6.694E-2</v>
      </c>
      <c r="BC15">
        <v>0.10485999999999999</v>
      </c>
      <c r="BD15">
        <v>0.10723000000000001</v>
      </c>
      <c r="BE15" s="5">
        <v>0.10745</v>
      </c>
      <c r="BF15">
        <v>3.81047</v>
      </c>
      <c r="BG15">
        <v>3.78112</v>
      </c>
      <c r="BH15">
        <v>3.8243900000000002</v>
      </c>
      <c r="BI15" s="5">
        <v>3.7749700000000002</v>
      </c>
      <c r="BJ15">
        <v>3.7397200000000002</v>
      </c>
      <c r="BK15">
        <v>3.79054</v>
      </c>
      <c r="BL15" s="5">
        <v>1.44E-2</v>
      </c>
      <c r="BM15" s="5">
        <v>1.4449999999999999E-2</v>
      </c>
      <c r="BN15" s="5">
        <v>1.444E-2</v>
      </c>
      <c r="BO15" s="5">
        <v>1.448E-2</v>
      </c>
    </row>
    <row r="16" spans="1:67">
      <c r="A16">
        <v>28</v>
      </c>
      <c r="B16" s="1" t="str">
        <f t="shared" si="0"/>
        <v>08_10_28</v>
      </c>
      <c r="C16" t="s">
        <v>281</v>
      </c>
      <c r="D16">
        <v>1.82E-3</v>
      </c>
      <c r="E16" s="5">
        <v>5.79E-3</v>
      </c>
      <c r="F16" s="5">
        <v>2.48E-3</v>
      </c>
      <c r="G16" s="5">
        <v>2.32E-3</v>
      </c>
      <c r="H16" s="5">
        <v>2.4299999999999999E-3</v>
      </c>
      <c r="I16" s="5">
        <v>2.3999999999999998E-3</v>
      </c>
      <c r="J16">
        <v>6.6400000000000001E-3</v>
      </c>
      <c r="K16">
        <v>4.3299999999999996E-3</v>
      </c>
      <c r="L16" s="5">
        <v>2.4099999999999998E-3</v>
      </c>
      <c r="M16">
        <v>2.31E-3</v>
      </c>
      <c r="N16">
        <v>1.2613399999999999</v>
      </c>
      <c r="O16">
        <v>1.27433</v>
      </c>
      <c r="P16">
        <v>1.25946</v>
      </c>
      <c r="R16" s="5">
        <v>1.2309300000000001</v>
      </c>
      <c r="S16">
        <v>1.24488</v>
      </c>
      <c r="T16">
        <v>1.2827200000000001</v>
      </c>
      <c r="U16">
        <v>1.2876099999999999</v>
      </c>
      <c r="V16">
        <v>1.28674</v>
      </c>
      <c r="W16" s="5">
        <v>1.23386</v>
      </c>
      <c r="X16" s="5">
        <v>1.2381200000000001</v>
      </c>
      <c r="Y16" s="5">
        <v>1.2089700000000001</v>
      </c>
      <c r="Z16">
        <v>2.7999999999999998E-4</v>
      </c>
      <c r="AA16">
        <v>2.9E-4</v>
      </c>
      <c r="AB16">
        <v>1.0499999999999999E-3</v>
      </c>
      <c r="AC16">
        <v>1.1800000000000001E-3</v>
      </c>
      <c r="AD16">
        <v>1.1299999999999999E-3</v>
      </c>
      <c r="AE16">
        <v>7.2999999999999996E-4</v>
      </c>
      <c r="AF16" s="5">
        <v>0.35721000000000003</v>
      </c>
      <c r="AG16">
        <v>0.35868</v>
      </c>
      <c r="AH16">
        <v>0.20152</v>
      </c>
      <c r="AI16">
        <v>-0.1055</v>
      </c>
      <c r="AJ16" s="5">
        <v>3.7599999999999998E-4</v>
      </c>
      <c r="AL16" s="5">
        <v>0.2087</v>
      </c>
      <c r="AM16" s="5">
        <v>0.20744000000000001</v>
      </c>
      <c r="AN16">
        <v>0.21096000000000001</v>
      </c>
      <c r="AO16">
        <v>0.21065999999999999</v>
      </c>
      <c r="AP16">
        <v>0.20985999999999999</v>
      </c>
      <c r="AQ16" s="5">
        <v>0.20699000000000001</v>
      </c>
      <c r="AR16" s="5">
        <v>3.6999999999999999E-4</v>
      </c>
      <c r="AS16" s="5">
        <v>3.6000000000000002E-4</v>
      </c>
      <c r="AT16" s="5">
        <v>3.8000000000000002E-4</v>
      </c>
      <c r="AU16">
        <v>2.1000000000000001E-4</v>
      </c>
      <c r="AV16">
        <v>1.7017500000000001</v>
      </c>
      <c r="AW16">
        <v>1.9523999999999999</v>
      </c>
      <c r="AX16">
        <v>1.9520200000000001</v>
      </c>
      <c r="AY16">
        <v>1.9805900000000001</v>
      </c>
      <c r="AZ16" s="5">
        <v>1.9141699999999999</v>
      </c>
      <c r="BA16" s="5">
        <v>1.8788</v>
      </c>
      <c r="BB16">
        <v>6.4490000000000006E-2</v>
      </c>
      <c r="BC16">
        <v>4.5569999999999999E-2</v>
      </c>
      <c r="BD16">
        <v>5.722E-2</v>
      </c>
      <c r="BE16" s="5">
        <v>6.4860000000000001E-2</v>
      </c>
      <c r="BF16">
        <v>5.7143600000000001</v>
      </c>
      <c r="BG16">
        <v>5.7233799999999997</v>
      </c>
      <c r="BH16">
        <v>5.7887700000000004</v>
      </c>
      <c r="BI16" s="5">
        <v>5.62629</v>
      </c>
      <c r="BJ16">
        <v>5.6416300000000001</v>
      </c>
      <c r="BK16">
        <v>5.6915399999999998</v>
      </c>
      <c r="BL16" s="5">
        <v>1.46E-2</v>
      </c>
      <c r="BM16" s="5">
        <v>1.465E-2</v>
      </c>
      <c r="BN16" s="5">
        <v>1.4630000000000001E-2</v>
      </c>
      <c r="BO16" s="5">
        <v>1.456E-2</v>
      </c>
    </row>
    <row r="17" spans="1:67">
      <c r="A17">
        <v>29</v>
      </c>
      <c r="B17" s="1" t="str">
        <f t="shared" si="0"/>
        <v>08_10_29</v>
      </c>
      <c r="C17" t="s">
        <v>292</v>
      </c>
      <c r="D17">
        <v>3.4000000000000002E-4</v>
      </c>
      <c r="E17" s="5">
        <v>4.64E-3</v>
      </c>
      <c r="F17" s="5">
        <v>6.1900000000000002E-3</v>
      </c>
      <c r="G17" s="5">
        <v>6.2700000000000004E-3</v>
      </c>
      <c r="H17" s="5">
        <v>6.1900000000000002E-3</v>
      </c>
      <c r="I17" s="5">
        <v>6.1700000000000001E-3</v>
      </c>
      <c r="J17">
        <v>1.0330000000000001E-2</v>
      </c>
      <c r="K17">
        <v>7.0499999999999998E-3</v>
      </c>
      <c r="L17" s="5">
        <v>6.1700000000000001E-3</v>
      </c>
      <c r="M17">
        <v>6.0699999999999999E-3</v>
      </c>
      <c r="N17">
        <v>1.0908</v>
      </c>
      <c r="O17">
        <v>1.10805</v>
      </c>
      <c r="P17">
        <v>1.0976600000000001</v>
      </c>
      <c r="R17" s="5">
        <v>1.06528</v>
      </c>
      <c r="S17">
        <v>1.0735399999999999</v>
      </c>
      <c r="T17">
        <v>1.11615</v>
      </c>
      <c r="U17">
        <v>1.12462</v>
      </c>
      <c r="V17">
        <v>1.11886</v>
      </c>
      <c r="W17" s="5">
        <v>1.07328</v>
      </c>
      <c r="X17" s="5">
        <v>1.07504</v>
      </c>
      <c r="Y17" s="5">
        <v>1.0528599999999999</v>
      </c>
      <c r="Z17">
        <v>-1.6299999999999999E-3</v>
      </c>
      <c r="AA17">
        <v>-2.4000000000000001E-4</v>
      </c>
      <c r="AB17">
        <v>-4.2999999999999999E-4</v>
      </c>
      <c r="AC17">
        <v>-4.6000000000000001E-4</v>
      </c>
      <c r="AD17">
        <v>-8.5999999999999998E-4</v>
      </c>
      <c r="AE17">
        <v>1.75E-3</v>
      </c>
      <c r="AF17" s="5">
        <v>0.38412000000000002</v>
      </c>
      <c r="AG17">
        <v>0.38445000000000001</v>
      </c>
      <c r="AH17">
        <v>0.22191</v>
      </c>
      <c r="AI17">
        <v>0.39792</v>
      </c>
      <c r="AJ17" s="5">
        <v>2.9399999999999999E-4</v>
      </c>
      <c r="AL17" s="5">
        <v>0.23447000000000001</v>
      </c>
      <c r="AM17" s="5">
        <v>0.23297999999999999</v>
      </c>
      <c r="AN17">
        <v>0.23710999999999999</v>
      </c>
      <c r="AO17">
        <v>0.23712</v>
      </c>
      <c r="AP17">
        <v>0.23469000000000001</v>
      </c>
      <c r="AQ17" s="5">
        <v>0.23133999999999999</v>
      </c>
      <c r="AR17" s="5">
        <v>1.3600000000000001E-3</v>
      </c>
      <c r="AS17" s="5">
        <v>1.31E-3</v>
      </c>
      <c r="AT17" s="5">
        <v>1.47E-3</v>
      </c>
      <c r="AU17">
        <v>1.39E-3</v>
      </c>
      <c r="AV17">
        <v>0.76634000000000002</v>
      </c>
      <c r="AW17">
        <v>1.0300499999999999</v>
      </c>
      <c r="AX17">
        <v>1.03853</v>
      </c>
      <c r="AY17">
        <v>1.10185</v>
      </c>
      <c r="AZ17" s="5">
        <v>1.01356</v>
      </c>
      <c r="BA17" s="5">
        <v>0.99455000000000005</v>
      </c>
      <c r="BB17">
        <v>5.6399999999999999E-2</v>
      </c>
      <c r="BC17">
        <v>4.6350000000000002E-2</v>
      </c>
      <c r="BD17">
        <v>7.238E-2</v>
      </c>
      <c r="BE17" s="5">
        <v>7.0459999999999995E-2</v>
      </c>
      <c r="BF17">
        <v>3.9806900000000001</v>
      </c>
      <c r="BG17">
        <v>3.9717099999999999</v>
      </c>
      <c r="BH17">
        <v>4.0375899999999998</v>
      </c>
      <c r="BI17" s="5">
        <v>3.95763</v>
      </c>
      <c r="BJ17">
        <v>3.95363</v>
      </c>
      <c r="BK17">
        <v>4.00915</v>
      </c>
      <c r="BL17" s="5">
        <v>1.401E-2</v>
      </c>
      <c r="BM17" s="5">
        <v>1.404E-2</v>
      </c>
      <c r="BN17" s="5">
        <v>1.409E-2</v>
      </c>
      <c r="BO17" s="5">
        <v>1.4069999999999999E-2</v>
      </c>
    </row>
    <row r="18" spans="1:67">
      <c r="A18">
        <v>30</v>
      </c>
      <c r="B18" s="1" t="str">
        <f t="shared" si="0"/>
        <v>08_10_30</v>
      </c>
      <c r="C18" t="s">
        <v>301</v>
      </c>
      <c r="D18">
        <v>2.5400000000000002E-3</v>
      </c>
      <c r="E18" s="5">
        <v>8.0000000000000002E-3</v>
      </c>
      <c r="F18" s="5">
        <v>1.83E-3</v>
      </c>
      <c r="G18" s="5">
        <v>1.82E-3</v>
      </c>
      <c r="H18" s="5">
        <v>1.92E-3</v>
      </c>
      <c r="I18" s="5">
        <v>1.91E-3</v>
      </c>
      <c r="J18">
        <v>4.0499999999999998E-3</v>
      </c>
      <c r="K18">
        <v>2.5200000000000001E-3</v>
      </c>
      <c r="L18" s="5">
        <v>1.8799999999999999E-3</v>
      </c>
      <c r="M18">
        <v>1.82E-3</v>
      </c>
      <c r="N18">
        <v>0.99950000000000006</v>
      </c>
      <c r="O18">
        <v>1.0128999999999999</v>
      </c>
      <c r="P18">
        <v>0.99975000000000003</v>
      </c>
      <c r="R18" s="5">
        <v>0.97582999999999998</v>
      </c>
      <c r="S18">
        <v>0.98287999999999998</v>
      </c>
      <c r="T18">
        <v>1.0305299999999999</v>
      </c>
      <c r="U18">
        <v>1.03207</v>
      </c>
      <c r="V18">
        <v>1.0161800000000001</v>
      </c>
      <c r="W18" s="5">
        <v>0.97987000000000002</v>
      </c>
      <c r="X18" s="5">
        <v>0.98209999999999997</v>
      </c>
      <c r="Y18" s="5">
        <v>0.96896000000000004</v>
      </c>
      <c r="Z18">
        <v>-1.3799999999999999E-3</v>
      </c>
      <c r="AA18">
        <v>1.9000000000000001E-4</v>
      </c>
      <c r="AB18">
        <v>2.1000000000000001E-4</v>
      </c>
      <c r="AC18">
        <v>-6.6499999999999997E-3</v>
      </c>
      <c r="AD18">
        <v>9.6000000000000002E-4</v>
      </c>
      <c r="AE18">
        <v>2.7599999999999999E-3</v>
      </c>
      <c r="AF18" s="5">
        <v>0.35810999999999998</v>
      </c>
      <c r="AG18">
        <v>0.35998999999999998</v>
      </c>
      <c r="AH18">
        <v>0.22906000000000001</v>
      </c>
      <c r="AI18">
        <v>-0.19128999999999999</v>
      </c>
      <c r="AJ18" s="5">
        <v>2.5000000000000001E-4</v>
      </c>
      <c r="AL18" s="5">
        <v>0.1847</v>
      </c>
      <c r="AM18" s="5">
        <v>0.18401999999999999</v>
      </c>
      <c r="AN18">
        <v>0.18729000000000001</v>
      </c>
      <c r="AO18">
        <v>0.18712000000000001</v>
      </c>
      <c r="AP18">
        <v>0.18673000000000001</v>
      </c>
      <c r="AQ18" s="5">
        <v>0.18348999999999999</v>
      </c>
      <c r="AR18" s="5">
        <v>4.6000000000000001E-4</v>
      </c>
      <c r="AS18" s="5">
        <v>4.4000000000000002E-4</v>
      </c>
      <c r="AT18" s="5">
        <v>2.9999999999999997E-4</v>
      </c>
      <c r="AU18">
        <v>7.2000000000000005E-4</v>
      </c>
      <c r="AV18">
        <v>0.81218999999999997</v>
      </c>
      <c r="AW18">
        <v>1.08649</v>
      </c>
      <c r="AX18">
        <v>1.09067</v>
      </c>
      <c r="AY18">
        <v>1.4643299999999999</v>
      </c>
      <c r="AZ18" s="5">
        <v>1.0764800000000001</v>
      </c>
      <c r="BA18" s="5">
        <v>1.0445599999999999</v>
      </c>
      <c r="BB18">
        <v>8.2960000000000006E-2</v>
      </c>
      <c r="BC18">
        <v>7.4730000000000005E-2</v>
      </c>
      <c r="BD18">
        <v>3.014E-2</v>
      </c>
      <c r="BE18" s="5">
        <v>7.2209999999999996E-2</v>
      </c>
      <c r="BF18">
        <v>4.4612499999999997</v>
      </c>
      <c r="BG18">
        <v>4.4559499999999996</v>
      </c>
      <c r="BH18">
        <v>4.5149900000000001</v>
      </c>
      <c r="BI18" s="5">
        <v>4.4633399999999996</v>
      </c>
      <c r="BJ18">
        <v>4.4364400000000002</v>
      </c>
      <c r="BK18">
        <v>4.4783400000000002</v>
      </c>
      <c r="BL18" s="5">
        <v>1.0840000000000001E-2</v>
      </c>
      <c r="BM18" s="5">
        <v>1.0789999999999999E-2</v>
      </c>
      <c r="BN18" s="5">
        <v>1.0829999999999999E-2</v>
      </c>
      <c r="BO18" s="5">
        <v>1.0840000000000001E-2</v>
      </c>
    </row>
    <row r="19" spans="1:67">
      <c r="A19">
        <v>31</v>
      </c>
      <c r="B19" s="1" t="str">
        <f t="shared" si="0"/>
        <v>08_10_31</v>
      </c>
      <c r="C19" t="s">
        <v>309</v>
      </c>
      <c r="D19">
        <v>6.4000000000000005E-4</v>
      </c>
      <c r="E19" s="5">
        <v>2.8500000000000001E-3</v>
      </c>
      <c r="F19" s="5">
        <v>4.8599999999999997E-3</v>
      </c>
      <c r="G19" s="5">
        <v>5.1399999999999996E-3</v>
      </c>
      <c r="H19" s="5">
        <v>4.9800000000000001E-3</v>
      </c>
      <c r="I19" s="5">
        <v>4.9399999999999999E-3</v>
      </c>
      <c r="J19">
        <v>7.5100000000000002E-3</v>
      </c>
      <c r="K19">
        <v>5.7400000000000003E-3</v>
      </c>
      <c r="L19" s="5">
        <v>4.9800000000000001E-3</v>
      </c>
      <c r="M19">
        <v>4.8700000000000002E-3</v>
      </c>
      <c r="N19">
        <v>1.32802</v>
      </c>
      <c r="O19">
        <v>1.33602</v>
      </c>
      <c r="P19">
        <v>1.3192999999999999</v>
      </c>
      <c r="R19" s="5">
        <v>1.2876099999999999</v>
      </c>
      <c r="S19">
        <v>1.30247</v>
      </c>
      <c r="T19">
        <v>1.3258700000000001</v>
      </c>
      <c r="U19">
        <v>1.3510899999999999</v>
      </c>
      <c r="V19">
        <v>1.3407100000000001</v>
      </c>
      <c r="W19" s="5">
        <v>1.30084</v>
      </c>
      <c r="X19" s="5">
        <v>1.30328</v>
      </c>
      <c r="Y19" s="5">
        <v>1.26891</v>
      </c>
      <c r="Z19">
        <v>-8.8000000000000003E-4</v>
      </c>
      <c r="AA19">
        <v>2.1000000000000001E-4</v>
      </c>
      <c r="AB19">
        <v>-2.2000000000000001E-4</v>
      </c>
      <c r="AC19">
        <v>1.5399999999999999E-3</v>
      </c>
      <c r="AD19">
        <v>-8.3000000000000001E-4</v>
      </c>
      <c r="AE19">
        <v>1.91E-3</v>
      </c>
      <c r="AF19" s="5">
        <v>0.57633999999999996</v>
      </c>
      <c r="AG19">
        <v>0.56791999999999998</v>
      </c>
      <c r="AH19">
        <v>0.38002999999999998</v>
      </c>
      <c r="AI19">
        <v>2.0889999999999999E-2</v>
      </c>
      <c r="AJ19" s="5">
        <v>2.7700000000000001E-4</v>
      </c>
      <c r="AL19" s="5">
        <v>0.34333000000000002</v>
      </c>
      <c r="AM19" s="5">
        <v>0.34107999999999999</v>
      </c>
      <c r="AN19">
        <v>0.34583000000000003</v>
      </c>
      <c r="AO19">
        <v>0.34527999999999998</v>
      </c>
      <c r="AP19">
        <v>0.34427000000000002</v>
      </c>
      <c r="AQ19" s="5">
        <v>0.33939000000000002</v>
      </c>
      <c r="AR19" s="5">
        <v>4.0999999999999999E-4</v>
      </c>
      <c r="AS19" s="5">
        <v>4.2000000000000002E-4</v>
      </c>
      <c r="AT19" s="5">
        <v>6.6E-4</v>
      </c>
      <c r="AU19">
        <v>5.6999999999999998E-4</v>
      </c>
      <c r="AV19">
        <v>1.05671</v>
      </c>
      <c r="AW19">
        <v>1.3263199999999999</v>
      </c>
      <c r="AX19">
        <v>1.3322400000000001</v>
      </c>
      <c r="AY19">
        <v>1.6445099999999999</v>
      </c>
      <c r="AZ19" s="5">
        <v>1.3065500000000001</v>
      </c>
      <c r="BA19" s="5">
        <v>1.2734000000000001</v>
      </c>
      <c r="BB19">
        <v>0.19292999999999999</v>
      </c>
      <c r="BC19">
        <v>0.19746</v>
      </c>
      <c r="BD19">
        <v>0.18361</v>
      </c>
      <c r="BE19" s="5">
        <v>0.20973</v>
      </c>
      <c r="BF19">
        <v>4.5016999999999996</v>
      </c>
      <c r="BG19">
        <v>4.4709300000000001</v>
      </c>
      <c r="BH19">
        <v>4.53688</v>
      </c>
      <c r="BI19" s="5">
        <v>4.43546</v>
      </c>
      <c r="BJ19">
        <v>4.4234600000000004</v>
      </c>
      <c r="BK19">
        <v>4.4812099999999999</v>
      </c>
      <c r="BL19" s="5">
        <v>1.5559999999999999E-2</v>
      </c>
      <c r="BM19" s="5">
        <v>1.558E-2</v>
      </c>
      <c r="BN19" s="5">
        <v>1.5599999999999999E-2</v>
      </c>
      <c r="BO19" s="5">
        <v>1.5610000000000001E-2</v>
      </c>
    </row>
    <row r="20" spans="1:67">
      <c r="A20">
        <v>32</v>
      </c>
      <c r="B20" s="1" t="str">
        <f t="shared" si="0"/>
        <v>08_10_32</v>
      </c>
      <c r="C20" t="s">
        <v>318</v>
      </c>
      <c r="D20">
        <v>6.2100000000000002E-3</v>
      </c>
      <c r="E20" s="5">
        <v>1.1050000000000001E-2</v>
      </c>
      <c r="F20" s="5">
        <v>1.32E-3</v>
      </c>
      <c r="G20" s="5">
        <v>1.58E-3</v>
      </c>
      <c r="H20" s="5">
        <v>1.58E-3</v>
      </c>
      <c r="I20" s="5">
        <v>1.5499999999999999E-3</v>
      </c>
      <c r="J20">
        <v>4.3499999999999997E-3</v>
      </c>
      <c r="K20">
        <v>3.13E-3</v>
      </c>
      <c r="L20" s="5">
        <v>1.5499999999999999E-3</v>
      </c>
      <c r="M20">
        <v>1.5100000000000001E-3</v>
      </c>
      <c r="N20">
        <v>2.6920199999999999</v>
      </c>
      <c r="O20">
        <v>2.7076799999999999</v>
      </c>
      <c r="P20">
        <v>2.6728000000000001</v>
      </c>
      <c r="R20" s="5">
        <v>2.59694</v>
      </c>
      <c r="S20">
        <v>2.6381700000000001</v>
      </c>
      <c r="T20">
        <v>2.7210399999999999</v>
      </c>
      <c r="U20">
        <v>2.7249300000000001</v>
      </c>
      <c r="V20">
        <v>2.7112799999999999</v>
      </c>
      <c r="W20" s="5">
        <v>2.5947</v>
      </c>
      <c r="X20" s="5">
        <v>2.5934599999999999</v>
      </c>
      <c r="Y20" s="5">
        <v>2.5776699999999999</v>
      </c>
      <c r="Z20">
        <v>1.2899999999999999E-3</v>
      </c>
      <c r="AA20">
        <v>1.97E-3</v>
      </c>
      <c r="AB20">
        <v>1.65E-3</v>
      </c>
      <c r="AC20">
        <v>5.4000000000000001E-4</v>
      </c>
      <c r="AD20">
        <v>7.3999999999999999E-4</v>
      </c>
      <c r="AE20">
        <v>3.1900000000000001E-3</v>
      </c>
      <c r="AF20" s="5">
        <v>1.1123400000000001</v>
      </c>
      <c r="AG20">
        <v>1.0829299999999999</v>
      </c>
      <c r="AH20">
        <v>0.98121000000000003</v>
      </c>
      <c r="AI20">
        <v>0.38696000000000003</v>
      </c>
      <c r="AJ20" s="5">
        <v>1.94E-4</v>
      </c>
      <c r="AL20" s="5">
        <v>0.49919999999999998</v>
      </c>
      <c r="AM20" s="5">
        <v>0.49891000000000002</v>
      </c>
      <c r="AN20">
        <v>0.50770999999999999</v>
      </c>
      <c r="AO20">
        <v>0.50854999999999995</v>
      </c>
      <c r="AP20">
        <v>0.50580000000000003</v>
      </c>
      <c r="AQ20" s="5">
        <v>0.49896000000000001</v>
      </c>
      <c r="AR20" s="5">
        <v>1.1E-4</v>
      </c>
      <c r="AS20" s="5">
        <v>1.2999999999999999E-4</v>
      </c>
      <c r="AT20" s="5">
        <v>2.1000000000000001E-4</v>
      </c>
      <c r="AU20">
        <v>1.8000000000000001E-4</v>
      </c>
      <c r="AV20">
        <v>2.04006</v>
      </c>
      <c r="AW20">
        <v>2.3293499999999998</v>
      </c>
      <c r="AX20">
        <v>2.3284500000000001</v>
      </c>
      <c r="AY20">
        <v>2.5813100000000002</v>
      </c>
      <c r="AZ20" s="5">
        <v>2.2511800000000002</v>
      </c>
      <c r="BA20" s="5">
        <v>2.2276099999999999</v>
      </c>
      <c r="BB20">
        <v>0.14810999999999999</v>
      </c>
      <c r="BC20">
        <v>0.10818</v>
      </c>
      <c r="BD20">
        <v>0.13474</v>
      </c>
      <c r="BE20" s="5">
        <v>0.11071</v>
      </c>
      <c r="BF20">
        <v>7.6679500000000003</v>
      </c>
      <c r="BG20">
        <v>7.6543999999999999</v>
      </c>
      <c r="BH20">
        <v>7.7776399999999999</v>
      </c>
      <c r="BI20" s="5">
        <v>7.6212600000000004</v>
      </c>
      <c r="BJ20">
        <v>7.6037400000000002</v>
      </c>
      <c r="BK20">
        <v>7.6402799999999997</v>
      </c>
      <c r="BL20" s="5">
        <v>2.487E-2</v>
      </c>
      <c r="BM20" s="5">
        <v>2.494E-2</v>
      </c>
      <c r="BN20" s="5">
        <v>2.5010000000000001E-2</v>
      </c>
      <c r="BO20" s="5">
        <v>2.4989999999999998E-2</v>
      </c>
    </row>
    <row r="21" spans="1:67">
      <c r="A21">
        <v>33</v>
      </c>
      <c r="B21" s="1" t="str">
        <f t="shared" si="0"/>
        <v>08_10_33</v>
      </c>
      <c r="C21" t="s">
        <v>324</v>
      </c>
      <c r="D21">
        <v>6.5900000000000004E-3</v>
      </c>
      <c r="E21" s="5">
        <v>1.159E-2</v>
      </c>
      <c r="F21" s="5">
        <v>1.2899999999999999E-3</v>
      </c>
      <c r="G21" s="5">
        <v>9.8999999999999999E-4</v>
      </c>
      <c r="H21" s="5">
        <v>1.0200000000000001E-3</v>
      </c>
      <c r="I21" s="5">
        <v>1.01E-3</v>
      </c>
      <c r="J21">
        <v>6.2399999999999999E-3</v>
      </c>
      <c r="K21">
        <v>1.7600000000000001E-3</v>
      </c>
      <c r="L21" s="5">
        <v>1E-3</v>
      </c>
      <c r="M21">
        <v>9.2000000000000003E-4</v>
      </c>
      <c r="N21">
        <v>2.0187900000000001</v>
      </c>
      <c r="O21">
        <v>2.0290599999999999</v>
      </c>
      <c r="P21">
        <v>2.0013800000000002</v>
      </c>
      <c r="R21" s="5">
        <v>1.9694400000000001</v>
      </c>
      <c r="S21">
        <v>1.98349</v>
      </c>
      <c r="T21">
        <v>2.0312700000000001</v>
      </c>
      <c r="U21">
        <v>2.0489799999999998</v>
      </c>
      <c r="V21">
        <v>2.0211600000000001</v>
      </c>
      <c r="W21" s="5">
        <v>1.9709700000000001</v>
      </c>
      <c r="X21" s="5">
        <v>1.94556</v>
      </c>
      <c r="Y21" s="5">
        <v>1.93143</v>
      </c>
      <c r="Z21">
        <v>5.0000000000000001E-4</v>
      </c>
      <c r="AA21">
        <v>1.73E-3</v>
      </c>
      <c r="AB21">
        <v>1.82E-3</v>
      </c>
      <c r="AC21">
        <v>1.16E-3</v>
      </c>
      <c r="AD21">
        <v>1.1900000000000001E-3</v>
      </c>
      <c r="AE21">
        <v>1.0399999999999999E-3</v>
      </c>
      <c r="AF21" s="5">
        <v>0.69772999999999996</v>
      </c>
      <c r="AG21">
        <v>0.68259999999999998</v>
      </c>
      <c r="AH21">
        <v>0.57040999999999997</v>
      </c>
      <c r="AI21">
        <v>0.10811999999999999</v>
      </c>
      <c r="AJ21" s="5">
        <v>1.95E-4</v>
      </c>
      <c r="AL21" s="5">
        <v>0.35310000000000002</v>
      </c>
      <c r="AM21" s="5">
        <v>0.35021000000000002</v>
      </c>
      <c r="AN21">
        <v>0.35698000000000002</v>
      </c>
      <c r="AO21">
        <v>0.35665999999999998</v>
      </c>
      <c r="AP21">
        <v>0.35446</v>
      </c>
      <c r="AQ21" s="5">
        <v>0.34965000000000002</v>
      </c>
      <c r="AR21" s="5">
        <v>2.5000000000000001E-4</v>
      </c>
      <c r="AS21" s="5">
        <v>2.2000000000000001E-4</v>
      </c>
      <c r="AT21" s="5">
        <v>1E-4</v>
      </c>
      <c r="AU21">
        <v>2.0000000000000001E-4</v>
      </c>
      <c r="AV21">
        <v>1.7422500000000001</v>
      </c>
      <c r="AW21">
        <v>1.9331400000000001</v>
      </c>
      <c r="AX21">
        <v>1.9344399999999999</v>
      </c>
      <c r="AY21">
        <v>1.4677899999999999</v>
      </c>
      <c r="AZ21" s="5">
        <v>1.8915200000000001</v>
      </c>
      <c r="BA21" s="5">
        <v>1.85158</v>
      </c>
      <c r="BB21">
        <v>1.7729999999999999E-2</v>
      </c>
      <c r="BC21">
        <v>4.3630000000000002E-2</v>
      </c>
      <c r="BD21">
        <v>4.1099999999999998E-2</v>
      </c>
      <c r="BE21" s="5">
        <v>4.2770000000000002E-2</v>
      </c>
      <c r="BF21">
        <v>6.6139299999999999</v>
      </c>
      <c r="BG21">
        <v>6.5836800000000002</v>
      </c>
      <c r="BH21">
        <v>6.6914999999999996</v>
      </c>
      <c r="BI21" s="5">
        <v>6.5179400000000003</v>
      </c>
      <c r="BJ21">
        <v>6.5195999999999996</v>
      </c>
      <c r="BK21">
        <v>6.59572</v>
      </c>
      <c r="BL21" s="5">
        <v>1.7579999999999998E-2</v>
      </c>
      <c r="BM21" s="5">
        <v>1.7639999999999999E-2</v>
      </c>
      <c r="BN21" s="5">
        <v>1.7649999999999999E-2</v>
      </c>
      <c r="BO21" s="5">
        <v>1.7729999999999999E-2</v>
      </c>
    </row>
    <row r="22" spans="1:67">
      <c r="A22">
        <v>34</v>
      </c>
      <c r="B22" s="1" t="str">
        <f t="shared" si="0"/>
        <v>08_10_34</v>
      </c>
      <c r="C22" t="s">
        <v>334</v>
      </c>
      <c r="D22">
        <v>1.2099999999999999E-3</v>
      </c>
      <c r="E22" s="5">
        <v>2.6800000000000001E-3</v>
      </c>
      <c r="F22" s="5">
        <v>2.65E-3</v>
      </c>
      <c r="G22" s="5">
        <v>2.4099999999999998E-3</v>
      </c>
      <c r="H22" s="5">
        <v>2.47E-3</v>
      </c>
      <c r="I22" s="5">
        <v>2.4299999999999999E-3</v>
      </c>
      <c r="J22">
        <v>4.45E-3</v>
      </c>
      <c r="K22">
        <v>3.49E-3</v>
      </c>
      <c r="L22" s="5">
        <v>2.4499999999999999E-3</v>
      </c>
      <c r="M22">
        <v>2.33E-3</v>
      </c>
      <c r="N22">
        <v>2.7544599999999999</v>
      </c>
      <c r="O22">
        <v>2.76851</v>
      </c>
      <c r="P22">
        <v>2.73217</v>
      </c>
      <c r="R22" s="5">
        <v>2.6614900000000001</v>
      </c>
      <c r="S22">
        <v>2.6995200000000001</v>
      </c>
      <c r="T22">
        <v>2.7829600000000001</v>
      </c>
      <c r="U22">
        <v>2.7962600000000002</v>
      </c>
      <c r="V22">
        <v>2.7678699999999998</v>
      </c>
      <c r="W22" s="5">
        <v>2.6535500000000001</v>
      </c>
      <c r="X22" s="5">
        <v>2.6632799999999999</v>
      </c>
      <c r="Y22" s="5">
        <v>2.6334300000000002</v>
      </c>
      <c r="Z22">
        <v>-8.0999999999999996E-4</v>
      </c>
      <c r="AA22">
        <v>-3.6999999999999999E-4</v>
      </c>
      <c r="AB22">
        <v>-9.2000000000000003E-4</v>
      </c>
      <c r="AC22">
        <v>-5.0000000000000001E-4</v>
      </c>
      <c r="AD22">
        <v>3.6000000000000002E-4</v>
      </c>
      <c r="AE22">
        <v>3.2599999999999999E-3</v>
      </c>
      <c r="AF22" s="5">
        <v>1.0894999999999999</v>
      </c>
      <c r="AG22">
        <v>1.0617300000000001</v>
      </c>
      <c r="AH22">
        <v>0.98409000000000002</v>
      </c>
      <c r="AI22">
        <v>0.56921999999999995</v>
      </c>
      <c r="AJ22" s="5">
        <v>2.6800000000000001E-4</v>
      </c>
      <c r="AL22" s="5">
        <v>0.44491000000000003</v>
      </c>
      <c r="AM22" s="5">
        <v>0.44098999999999999</v>
      </c>
      <c r="AN22">
        <v>0.44914999999999999</v>
      </c>
      <c r="AO22">
        <v>0.45017000000000001</v>
      </c>
      <c r="AP22">
        <v>0.44747999999999999</v>
      </c>
      <c r="AQ22" s="5">
        <v>0.44002000000000002</v>
      </c>
      <c r="AR22" s="5">
        <v>2.2000000000000001E-4</v>
      </c>
      <c r="AS22" s="5">
        <v>2.1000000000000001E-4</v>
      </c>
      <c r="AT22" s="5">
        <v>1.6000000000000001E-4</v>
      </c>
      <c r="AU22">
        <v>1E-4</v>
      </c>
      <c r="AV22">
        <v>1.9592799999999999</v>
      </c>
      <c r="AW22">
        <v>2.2549700000000001</v>
      </c>
      <c r="AX22">
        <v>2.2515800000000001</v>
      </c>
      <c r="AY22">
        <v>2.2750599999999999</v>
      </c>
      <c r="AZ22" s="5">
        <v>2.1887799999999999</v>
      </c>
      <c r="BA22" s="5">
        <v>2.1606000000000001</v>
      </c>
      <c r="BB22">
        <v>8.455E-2</v>
      </c>
      <c r="BC22">
        <v>5.9459999999999999E-2</v>
      </c>
      <c r="BD22">
        <v>5.1209999999999999E-2</v>
      </c>
      <c r="BE22" s="5">
        <v>7.646E-2</v>
      </c>
      <c r="BF22">
        <v>7.2306100000000004</v>
      </c>
      <c r="BG22">
        <v>7.22166</v>
      </c>
      <c r="BH22">
        <v>7.3492499999999996</v>
      </c>
      <c r="BI22" s="5">
        <v>7.1490499999999999</v>
      </c>
      <c r="BJ22">
        <v>7.1512900000000004</v>
      </c>
      <c r="BK22">
        <v>7.2298600000000004</v>
      </c>
      <c r="BL22" s="5">
        <v>2.6370000000000001E-2</v>
      </c>
      <c r="BM22" s="5">
        <v>2.6450000000000001E-2</v>
      </c>
      <c r="BN22" s="5">
        <v>2.657E-2</v>
      </c>
      <c r="BO22" s="5">
        <v>2.6519999999999998E-2</v>
      </c>
    </row>
    <row r="23" spans="1:67">
      <c r="A23">
        <v>35</v>
      </c>
      <c r="B23" s="1" t="str">
        <f t="shared" si="0"/>
        <v>08_10_35</v>
      </c>
      <c r="C23" t="s">
        <v>344</v>
      </c>
      <c r="D23">
        <v>8.0999999999999996E-4</v>
      </c>
      <c r="E23" s="5">
        <v>4.9800000000000001E-3</v>
      </c>
      <c r="F23" s="5">
        <v>1.15E-3</v>
      </c>
      <c r="G23" s="5">
        <v>1.0499999999999999E-3</v>
      </c>
      <c r="H23" s="5">
        <v>1.0499999999999999E-3</v>
      </c>
      <c r="I23" s="5">
        <v>1.0399999999999999E-3</v>
      </c>
      <c r="J23">
        <v>4.4200000000000003E-3</v>
      </c>
      <c r="K23">
        <v>1.9000000000000001E-4</v>
      </c>
      <c r="L23" s="5">
        <v>1.06E-3</v>
      </c>
      <c r="M23">
        <v>9.7999999999999997E-4</v>
      </c>
      <c r="N23">
        <v>1.35842</v>
      </c>
      <c r="O23">
        <v>1.3730199999999999</v>
      </c>
      <c r="P23">
        <v>1.35562</v>
      </c>
      <c r="R23" s="5">
        <v>1.3176300000000001</v>
      </c>
      <c r="S23">
        <v>1.3282799999999999</v>
      </c>
      <c r="T23">
        <v>1.3907799999999999</v>
      </c>
      <c r="U23">
        <v>1.39283</v>
      </c>
      <c r="V23">
        <v>1.38473</v>
      </c>
      <c r="W23" s="5">
        <v>1.3287199999999999</v>
      </c>
      <c r="X23" s="5">
        <v>1.33104</v>
      </c>
      <c r="Y23" s="5">
        <v>1.30504</v>
      </c>
      <c r="Z23">
        <v>-7.6999999999999996E-4</v>
      </c>
      <c r="AA23">
        <v>-6.0000000000000002E-5</v>
      </c>
      <c r="AB23">
        <v>-4.6000000000000001E-4</v>
      </c>
      <c r="AC23">
        <v>-3.3E-3</v>
      </c>
      <c r="AD23">
        <v>6.4000000000000005E-4</v>
      </c>
      <c r="AE23">
        <v>-5.8E-4</v>
      </c>
      <c r="AF23" s="5">
        <v>0.66788999999999998</v>
      </c>
      <c r="AG23">
        <v>0.65024999999999999</v>
      </c>
      <c r="AH23">
        <v>0.54303000000000001</v>
      </c>
      <c r="AI23">
        <v>-1.142E-2</v>
      </c>
      <c r="AJ23" s="5">
        <v>3.21E-4</v>
      </c>
      <c r="AL23" s="5">
        <v>0.28588000000000002</v>
      </c>
      <c r="AM23" s="5">
        <v>0.28401999999999999</v>
      </c>
      <c r="AN23">
        <v>0.28954999999999997</v>
      </c>
      <c r="AO23">
        <v>0.28911999999999999</v>
      </c>
      <c r="AP23">
        <v>0.28758</v>
      </c>
      <c r="AQ23" s="5">
        <v>0.2833</v>
      </c>
      <c r="AR23" s="5">
        <v>1.3999999999999999E-4</v>
      </c>
      <c r="AS23" s="5">
        <v>9.0000000000000006E-5</v>
      </c>
      <c r="AT23" s="5">
        <v>-6.9999999999999994E-5</v>
      </c>
      <c r="AU23">
        <v>2.4000000000000001E-4</v>
      </c>
      <c r="AV23">
        <v>1.08324</v>
      </c>
      <c r="AW23">
        <v>1.31518</v>
      </c>
      <c r="AX23">
        <v>1.31776</v>
      </c>
      <c r="AY23">
        <v>1.9787399999999999</v>
      </c>
      <c r="AZ23" s="5">
        <v>1.29348</v>
      </c>
      <c r="BA23" s="5">
        <v>1.25946</v>
      </c>
      <c r="BB23">
        <v>0.12695000000000001</v>
      </c>
      <c r="BC23">
        <v>0.13702</v>
      </c>
      <c r="BD23">
        <v>0.13433999999999999</v>
      </c>
      <c r="BE23" s="5">
        <v>0.12620999999999999</v>
      </c>
      <c r="BF23">
        <v>5.2589199999999998</v>
      </c>
      <c r="BG23">
        <v>5.2629799999999998</v>
      </c>
      <c r="BH23">
        <v>5.33826</v>
      </c>
      <c r="BI23" s="5">
        <v>5.3177500000000002</v>
      </c>
      <c r="BJ23">
        <v>5.2307199999999998</v>
      </c>
      <c r="BK23">
        <v>5.2819700000000003</v>
      </c>
      <c r="BL23" s="5">
        <v>1.558E-2</v>
      </c>
      <c r="BM23" s="5">
        <v>1.559E-2</v>
      </c>
      <c r="BN23" s="5">
        <v>1.5679999999999999E-2</v>
      </c>
      <c r="BO23" s="5">
        <v>1.5640000000000001E-2</v>
      </c>
    </row>
    <row r="24" spans="1:67">
      <c r="A24">
        <v>36</v>
      </c>
      <c r="B24" s="1" t="str">
        <f t="shared" si="0"/>
        <v>08_10_36</v>
      </c>
      <c r="C24" t="s">
        <v>354</v>
      </c>
      <c r="D24">
        <v>6.8100000000000001E-3</v>
      </c>
      <c r="E24" s="5">
        <v>0.01</v>
      </c>
      <c r="F24" s="5">
        <v>7.5000000000000002E-4</v>
      </c>
      <c r="G24" s="5">
        <v>6.6E-4</v>
      </c>
      <c r="H24" s="5">
        <v>6.8000000000000005E-4</v>
      </c>
      <c r="I24" s="5">
        <v>6.6E-4</v>
      </c>
      <c r="J24">
        <v>6.2100000000000002E-3</v>
      </c>
      <c r="K24">
        <v>1.2899999999999999E-3</v>
      </c>
      <c r="L24" s="5">
        <v>6.9999999999999999E-4</v>
      </c>
      <c r="M24">
        <v>5.0000000000000001E-4</v>
      </c>
      <c r="N24">
        <v>0.86550000000000005</v>
      </c>
      <c r="O24">
        <v>0.88288999999999995</v>
      </c>
      <c r="P24">
        <v>0.87305999999999995</v>
      </c>
      <c r="R24" s="5">
        <v>0.84889000000000003</v>
      </c>
      <c r="S24">
        <v>0.85692000000000002</v>
      </c>
      <c r="T24">
        <v>0.90654000000000001</v>
      </c>
      <c r="U24">
        <v>0.89319999999999999</v>
      </c>
      <c r="V24">
        <v>0.89137999999999995</v>
      </c>
      <c r="W24" s="5">
        <v>0.85460999999999998</v>
      </c>
      <c r="X24" s="5">
        <v>0.85550000000000004</v>
      </c>
      <c r="Y24" s="5">
        <v>0.84528000000000003</v>
      </c>
      <c r="Z24">
        <v>1.2800000000000001E-3</v>
      </c>
      <c r="AA24">
        <v>2.7000000000000001E-3</v>
      </c>
      <c r="AB24">
        <v>2.7399999999999998E-3</v>
      </c>
      <c r="AC24">
        <v>2.1700000000000001E-3</v>
      </c>
      <c r="AD24">
        <v>2.4199999999999998E-3</v>
      </c>
      <c r="AE24">
        <v>4.47E-3</v>
      </c>
      <c r="AF24" s="5">
        <v>0.48623</v>
      </c>
      <c r="AG24">
        <v>0.48237999999999998</v>
      </c>
      <c r="AH24">
        <v>0.33428000000000002</v>
      </c>
      <c r="AI24">
        <v>-0.18532999999999999</v>
      </c>
      <c r="AJ24" s="5">
        <v>1.2899999999999999E-4</v>
      </c>
      <c r="AL24" s="5">
        <v>0.19258</v>
      </c>
      <c r="AM24" s="5">
        <v>0.19123999999999999</v>
      </c>
      <c r="AN24">
        <v>0.19478000000000001</v>
      </c>
      <c r="AO24">
        <v>0.19470000000000001</v>
      </c>
      <c r="AP24">
        <v>0.19342000000000001</v>
      </c>
      <c r="AQ24" s="5">
        <v>0.19098000000000001</v>
      </c>
      <c r="AR24" s="5">
        <v>1.6000000000000001E-4</v>
      </c>
      <c r="AS24" s="5">
        <v>1.1E-4</v>
      </c>
      <c r="AT24" s="5">
        <v>4.0000000000000003E-5</v>
      </c>
      <c r="AU24">
        <v>3.0000000000000001E-5</v>
      </c>
      <c r="AV24">
        <v>0.66307000000000005</v>
      </c>
      <c r="AW24">
        <v>0.86400999999999994</v>
      </c>
      <c r="AX24">
        <v>0.86695999999999995</v>
      </c>
      <c r="AY24">
        <v>0.99941000000000002</v>
      </c>
      <c r="AZ24" s="5">
        <v>0.85982999999999998</v>
      </c>
      <c r="BA24" s="5">
        <v>0.81611999999999996</v>
      </c>
      <c r="BB24">
        <v>6.4560000000000006E-2</v>
      </c>
      <c r="BC24">
        <v>6.2239999999999997E-2</v>
      </c>
      <c r="BD24">
        <v>5.4629999999999998E-2</v>
      </c>
      <c r="BE24" s="5">
        <v>7.4709999999999999E-2</v>
      </c>
      <c r="BF24">
        <v>4.0175799999999997</v>
      </c>
      <c r="BG24">
        <v>3.9914399999999999</v>
      </c>
      <c r="BH24">
        <v>4.0527899999999999</v>
      </c>
      <c r="BI24" s="5">
        <v>3.9835400000000001</v>
      </c>
      <c r="BJ24">
        <v>3.9907300000000001</v>
      </c>
      <c r="BK24">
        <v>4.0178200000000004</v>
      </c>
      <c r="BL24" s="5">
        <v>1.0449999999999999E-2</v>
      </c>
      <c r="BM24" s="5">
        <v>1.038E-2</v>
      </c>
      <c r="BN24" s="5">
        <v>1.0410000000000001E-2</v>
      </c>
      <c r="BO24" s="5">
        <v>1.04E-2</v>
      </c>
    </row>
    <row r="25" spans="1:67">
      <c r="A25">
        <v>40</v>
      </c>
      <c r="B25" s="1" t="str">
        <f t="shared" si="0"/>
        <v>08_10_40</v>
      </c>
      <c r="C25" t="s">
        <v>362</v>
      </c>
      <c r="D25">
        <v>1.602E-2</v>
      </c>
      <c r="E25" s="5">
        <v>2.0199999999999999E-2</v>
      </c>
      <c r="F25" s="5">
        <v>7.3999999999999999E-4</v>
      </c>
      <c r="G25" s="5">
        <v>7.6000000000000004E-4</v>
      </c>
      <c r="H25" s="5">
        <v>6.6E-4</v>
      </c>
      <c r="I25" s="5">
        <v>6.4000000000000005E-4</v>
      </c>
      <c r="J25">
        <v>5.7299999999999999E-3</v>
      </c>
      <c r="K25">
        <v>-2.5000000000000001E-4</v>
      </c>
      <c r="L25" s="5">
        <v>6.8000000000000005E-4</v>
      </c>
      <c r="M25">
        <v>5.4000000000000001E-4</v>
      </c>
      <c r="N25">
        <v>0.60989000000000004</v>
      </c>
      <c r="O25">
        <v>0.62897999999999998</v>
      </c>
      <c r="P25">
        <v>0.62731000000000003</v>
      </c>
      <c r="R25" s="5">
        <v>0.60506000000000004</v>
      </c>
      <c r="S25">
        <v>0.61216999999999999</v>
      </c>
      <c r="T25">
        <v>0.63122</v>
      </c>
      <c r="U25">
        <v>0.63795999999999997</v>
      </c>
      <c r="V25">
        <v>0.64454</v>
      </c>
      <c r="W25" s="5">
        <v>0.60680999999999996</v>
      </c>
      <c r="X25" s="5">
        <v>0.60714999999999997</v>
      </c>
      <c r="Y25" s="5">
        <v>0.59482999999999997</v>
      </c>
      <c r="Z25">
        <v>3.5000000000000001E-3</v>
      </c>
      <c r="AA25">
        <v>5.1900000000000002E-3</v>
      </c>
      <c r="AB25">
        <v>5.11E-3</v>
      </c>
      <c r="AC25">
        <v>7.3200000000000001E-3</v>
      </c>
      <c r="AD25">
        <v>5.6100000000000004E-3</v>
      </c>
      <c r="AE25">
        <v>6.77E-3</v>
      </c>
      <c r="AF25" s="5">
        <v>0.37518000000000001</v>
      </c>
      <c r="AG25">
        <v>0.37764999999999999</v>
      </c>
      <c r="AH25">
        <v>0.25128</v>
      </c>
      <c r="AI25">
        <v>-0.41514000000000001</v>
      </c>
      <c r="AJ25" s="5">
        <v>2.7500000000000002E-4</v>
      </c>
      <c r="AL25" s="5">
        <v>0.1487</v>
      </c>
      <c r="AM25" s="5">
        <v>0.14776</v>
      </c>
      <c r="AN25">
        <v>0.15051999999999999</v>
      </c>
      <c r="AO25">
        <v>0.14993999999999999</v>
      </c>
      <c r="AP25">
        <v>0.14892</v>
      </c>
      <c r="AQ25" s="5">
        <v>0.14616999999999999</v>
      </c>
      <c r="AR25" s="5">
        <v>2.3000000000000001E-4</v>
      </c>
      <c r="AS25" s="5">
        <v>1.9000000000000001E-4</v>
      </c>
      <c r="AT25" s="5">
        <v>1.4999999999999999E-4</v>
      </c>
      <c r="AU25">
        <v>3.2000000000000003E-4</v>
      </c>
      <c r="AV25">
        <v>0.36728</v>
      </c>
      <c r="AW25">
        <v>0.58137000000000005</v>
      </c>
      <c r="AX25">
        <v>0.58369000000000004</v>
      </c>
      <c r="AY25">
        <v>1.2180500000000001</v>
      </c>
      <c r="AZ25" s="5">
        <v>0.57540999999999998</v>
      </c>
      <c r="BA25" s="5">
        <v>0.53412000000000004</v>
      </c>
      <c r="BB25">
        <v>9.4130000000000005E-2</v>
      </c>
      <c r="BC25">
        <v>8.4720000000000004E-2</v>
      </c>
      <c r="BD25">
        <v>8.7489999999999998E-2</v>
      </c>
      <c r="BE25" s="5">
        <v>9.4729999999999995E-2</v>
      </c>
      <c r="BF25">
        <v>2.6998600000000001</v>
      </c>
      <c r="BG25">
        <v>2.6892</v>
      </c>
      <c r="BH25">
        <v>2.7247499999999998</v>
      </c>
      <c r="BI25" s="5">
        <v>2.6744599999999998</v>
      </c>
      <c r="BJ25">
        <v>2.6520199999999998</v>
      </c>
      <c r="BK25">
        <v>2.7105100000000002</v>
      </c>
      <c r="BL25" s="5">
        <v>5.9500000000000004E-3</v>
      </c>
      <c r="BM25" s="5">
        <v>5.9300000000000004E-3</v>
      </c>
      <c r="BN25" s="5">
        <v>5.9300000000000004E-3</v>
      </c>
      <c r="BO25" s="5">
        <v>6.0099999999999997E-3</v>
      </c>
    </row>
    <row r="26" spans="1:67">
      <c r="A26">
        <v>41</v>
      </c>
      <c r="B26" s="1" t="str">
        <f t="shared" si="0"/>
        <v>08_10_41</v>
      </c>
      <c r="C26" t="s">
        <v>368</v>
      </c>
      <c r="D26">
        <v>2.0899999999999998E-3</v>
      </c>
      <c r="E26" s="5">
        <v>7.7400000000000004E-3</v>
      </c>
      <c r="F26" s="5">
        <v>2.3999999999999998E-3</v>
      </c>
      <c r="G26" s="5">
        <v>2.2899999999999999E-3</v>
      </c>
      <c r="H26" s="5">
        <v>2.2599999999999999E-3</v>
      </c>
      <c r="I26" s="5">
        <v>2.2300000000000002E-3</v>
      </c>
      <c r="J26">
        <v>6.5599999999999999E-3</v>
      </c>
      <c r="K26">
        <v>3.1900000000000001E-3</v>
      </c>
      <c r="L26" s="5">
        <v>2.2300000000000002E-3</v>
      </c>
      <c r="M26">
        <v>2.15E-3</v>
      </c>
      <c r="N26">
        <v>1.0399</v>
      </c>
      <c r="O26">
        <v>1.05559</v>
      </c>
      <c r="P26">
        <v>1.04643</v>
      </c>
      <c r="R26" s="5">
        <v>1.0244599999999999</v>
      </c>
      <c r="S26">
        <v>1.02752</v>
      </c>
      <c r="T26">
        <v>1.05067</v>
      </c>
      <c r="U26">
        <v>1.07691</v>
      </c>
      <c r="V26">
        <v>1.0865</v>
      </c>
      <c r="W26" s="5">
        <v>1.02261</v>
      </c>
      <c r="X26" s="5">
        <v>1.02461</v>
      </c>
      <c r="Y26" s="5">
        <v>1.00901</v>
      </c>
      <c r="Z26">
        <v>-1.2899999999999999E-3</v>
      </c>
      <c r="AA26">
        <v>-5.1999999999999995E-4</v>
      </c>
      <c r="AB26">
        <v>-4.0000000000000003E-5</v>
      </c>
      <c r="AC26">
        <v>-2.9299999999999999E-3</v>
      </c>
      <c r="AD26">
        <v>1.2800000000000001E-3</v>
      </c>
      <c r="AE26">
        <v>3.3E-3</v>
      </c>
      <c r="AF26" s="5">
        <v>0.62529999999999997</v>
      </c>
      <c r="AG26">
        <v>0.61170999999999998</v>
      </c>
      <c r="AH26">
        <v>0.52098999999999995</v>
      </c>
      <c r="AI26">
        <v>-0.11695999999999999</v>
      </c>
      <c r="AJ26" s="5">
        <v>2.8699999999999998E-4</v>
      </c>
      <c r="AL26" s="5">
        <v>0.25734000000000001</v>
      </c>
      <c r="AM26" s="5">
        <v>0.25547999999999998</v>
      </c>
      <c r="AN26">
        <v>0.26055</v>
      </c>
      <c r="AO26">
        <v>0.26068000000000002</v>
      </c>
      <c r="AP26">
        <v>0.2596</v>
      </c>
      <c r="AQ26" s="5">
        <v>0.25517000000000001</v>
      </c>
      <c r="AR26" s="5">
        <v>3.6999999999999999E-4</v>
      </c>
      <c r="AS26" s="5">
        <v>4.2000000000000002E-4</v>
      </c>
      <c r="AT26" s="5">
        <v>4.8999999999999998E-4</v>
      </c>
      <c r="AU26">
        <v>4.0999999999999999E-4</v>
      </c>
      <c r="AV26">
        <v>0.97501000000000004</v>
      </c>
      <c r="AW26">
        <v>1.21655</v>
      </c>
      <c r="AX26">
        <v>1.2201900000000001</v>
      </c>
      <c r="AY26">
        <v>1.0880099999999999</v>
      </c>
      <c r="AZ26" s="5">
        <v>1.19635</v>
      </c>
      <c r="BA26" s="5">
        <v>1.16567</v>
      </c>
      <c r="BB26">
        <v>2.2370000000000001E-2</v>
      </c>
      <c r="BC26">
        <v>6.88E-2</v>
      </c>
      <c r="BD26">
        <v>5.5010000000000003E-2</v>
      </c>
      <c r="BE26" s="5">
        <v>6.6479999999999997E-2</v>
      </c>
      <c r="BF26">
        <v>4.9958900000000002</v>
      </c>
      <c r="BG26">
        <v>4.9772800000000004</v>
      </c>
      <c r="BH26">
        <v>5.0674200000000003</v>
      </c>
      <c r="BI26" s="5">
        <v>4.9816900000000004</v>
      </c>
      <c r="BJ26">
        <v>4.9852999999999996</v>
      </c>
      <c r="BK26">
        <v>5.0159099999999999</v>
      </c>
      <c r="BL26" s="5">
        <v>1.247E-2</v>
      </c>
      <c r="BM26" s="5">
        <v>1.248E-2</v>
      </c>
      <c r="BN26" s="5">
        <v>1.261E-2</v>
      </c>
      <c r="BO26" s="5">
        <v>1.255E-2</v>
      </c>
    </row>
    <row r="27" spans="1:67">
      <c r="A27">
        <v>42</v>
      </c>
      <c r="B27" s="1" t="str">
        <f t="shared" si="0"/>
        <v>08_10_42</v>
      </c>
      <c r="C27" t="s">
        <v>376</v>
      </c>
      <c r="D27">
        <v>0.12038</v>
      </c>
      <c r="E27" s="5">
        <v>0.11837</v>
      </c>
      <c r="F27" s="5">
        <v>3.1949999999999999E-2</v>
      </c>
      <c r="G27" s="5">
        <v>3.15E-2</v>
      </c>
      <c r="H27" s="5">
        <v>3.0929999999999999E-2</v>
      </c>
      <c r="I27" s="5">
        <v>3.0779999999999998E-2</v>
      </c>
      <c r="J27">
        <v>3.2039999999999999E-2</v>
      </c>
      <c r="K27">
        <v>3.2800000000000003E-2</v>
      </c>
      <c r="L27" s="5">
        <v>3.107E-2</v>
      </c>
      <c r="M27">
        <v>3.0849999999999999E-2</v>
      </c>
      <c r="N27">
        <v>26.001239999999999</v>
      </c>
      <c r="O27">
        <v>26.021049999999999</v>
      </c>
      <c r="P27">
        <v>25.694590000000002</v>
      </c>
      <c r="R27" s="5">
        <v>21.309439999999999</v>
      </c>
      <c r="S27">
        <v>24.984739999999999</v>
      </c>
      <c r="T27">
        <v>25.83136</v>
      </c>
      <c r="U27">
        <v>26.270060000000001</v>
      </c>
      <c r="V27">
        <v>25.883769999999998</v>
      </c>
      <c r="W27" s="5">
        <v>24.84104</v>
      </c>
      <c r="X27" s="5">
        <v>25.159520000000001</v>
      </c>
      <c r="Y27" s="5">
        <v>24.668189999999999</v>
      </c>
      <c r="Z27">
        <v>0.16119</v>
      </c>
      <c r="AA27">
        <v>0.17111999999999999</v>
      </c>
      <c r="AB27">
        <v>0.16455</v>
      </c>
      <c r="AC27">
        <v>0.17504</v>
      </c>
      <c r="AD27">
        <v>0.17079</v>
      </c>
      <c r="AE27">
        <v>0.1507</v>
      </c>
      <c r="AF27" s="5">
        <v>4.6798000000000002</v>
      </c>
      <c r="AG27">
        <v>4.9272200000000002</v>
      </c>
      <c r="AH27">
        <v>4.5799700000000003</v>
      </c>
      <c r="AI27">
        <v>3.6282399999999999</v>
      </c>
      <c r="AJ27" s="5">
        <v>3.4433999999999999E-2</v>
      </c>
      <c r="AL27" s="5">
        <v>1.9317</v>
      </c>
      <c r="AM27" s="5">
        <v>1.9350099999999999</v>
      </c>
      <c r="AN27">
        <v>2.00021</v>
      </c>
      <c r="AO27">
        <v>1.9751099999999999</v>
      </c>
      <c r="AP27">
        <v>1.9741</v>
      </c>
      <c r="AQ27" s="5">
        <v>1.9547600000000001</v>
      </c>
      <c r="AR27" s="5">
        <v>8.2900000000000001E-2</v>
      </c>
      <c r="AS27" s="5">
        <v>8.2589999999999997E-2</v>
      </c>
      <c r="AT27" s="5">
        <v>8.2089999999999996E-2</v>
      </c>
      <c r="AU27">
        <v>8.2140000000000005E-2</v>
      </c>
      <c r="AV27">
        <v>11.49409</v>
      </c>
      <c r="AW27">
        <v>11.482839999999999</v>
      </c>
      <c r="AX27">
        <v>11.39081</v>
      </c>
      <c r="AY27">
        <v>10.363569999999999</v>
      </c>
      <c r="AZ27" s="5">
        <v>10.67299</v>
      </c>
      <c r="BA27" s="5">
        <v>10.70213</v>
      </c>
      <c r="BB27">
        <v>1.1804300000000001</v>
      </c>
      <c r="BC27">
        <v>0.81774000000000002</v>
      </c>
      <c r="BD27">
        <v>0.80313999999999997</v>
      </c>
      <c r="BE27" s="5">
        <v>0.74404000000000003</v>
      </c>
      <c r="BF27">
        <v>3.50997</v>
      </c>
      <c r="BG27">
        <v>3.49255</v>
      </c>
      <c r="BH27">
        <v>3.5578099999999999</v>
      </c>
      <c r="BI27" s="5">
        <v>3.53172</v>
      </c>
      <c r="BJ27">
        <v>3.5214300000000001</v>
      </c>
      <c r="BK27">
        <v>3.5739299999999998</v>
      </c>
      <c r="BL27" s="5">
        <v>0.10031</v>
      </c>
      <c r="BM27" s="5">
        <v>0.10048</v>
      </c>
      <c r="BN27" s="5">
        <v>0.1</v>
      </c>
      <c r="BO27" s="5">
        <v>0.10174999999999999</v>
      </c>
    </row>
    <row r="28" spans="1:67">
      <c r="A28">
        <v>43</v>
      </c>
      <c r="B28" s="1" t="str">
        <f t="shared" si="0"/>
        <v>08_10_43</v>
      </c>
      <c r="C28" t="s">
        <v>385</v>
      </c>
      <c r="D28">
        <v>1.7099999999999999E-3</v>
      </c>
      <c r="E28" s="5">
        <v>4.8399999999999997E-3</v>
      </c>
      <c r="F28" s="5">
        <v>6.4000000000000003E-3</v>
      </c>
      <c r="G28" s="5">
        <v>6.77E-3</v>
      </c>
      <c r="H28" s="5">
        <v>6.6299999999999996E-3</v>
      </c>
      <c r="I28" s="5">
        <v>6.5700000000000003E-3</v>
      </c>
      <c r="J28">
        <v>1.2030000000000001E-2</v>
      </c>
      <c r="K28">
        <v>8.1499999999999993E-3</v>
      </c>
      <c r="L28" s="5">
        <v>6.5399999999999998E-3</v>
      </c>
      <c r="M28">
        <v>6.4799999999999996E-3</v>
      </c>
      <c r="N28">
        <v>1.39733</v>
      </c>
      <c r="O28">
        <v>1.4076</v>
      </c>
      <c r="P28">
        <v>1.39276</v>
      </c>
      <c r="R28" s="5">
        <v>1.3607800000000001</v>
      </c>
      <c r="S28">
        <v>1.35907</v>
      </c>
      <c r="T28">
        <v>1.4139200000000001</v>
      </c>
      <c r="U28">
        <v>1.4223600000000001</v>
      </c>
      <c r="V28">
        <v>1.4208700000000001</v>
      </c>
      <c r="W28" s="5">
        <v>1.3631800000000001</v>
      </c>
      <c r="X28" s="5">
        <v>1.3654599999999999</v>
      </c>
      <c r="Y28" s="5">
        <v>1.33562</v>
      </c>
      <c r="Z28">
        <v>1.42E-3</v>
      </c>
      <c r="AA28">
        <v>2.1099999999999999E-3</v>
      </c>
      <c r="AB28">
        <v>2E-3</v>
      </c>
      <c r="AC28">
        <v>-1.74E-3</v>
      </c>
      <c r="AD28">
        <v>1.7700000000000001E-3</v>
      </c>
      <c r="AE28">
        <v>3.2399999999999998E-3</v>
      </c>
      <c r="AF28" s="5">
        <v>0.44529999999999997</v>
      </c>
      <c r="AG28">
        <v>0.44329000000000002</v>
      </c>
      <c r="AH28">
        <v>0.2979</v>
      </c>
      <c r="AI28">
        <v>-0.10983999999999999</v>
      </c>
      <c r="AJ28" s="5">
        <v>1.6200000000000001E-4</v>
      </c>
      <c r="AL28" s="5">
        <v>0.21964</v>
      </c>
      <c r="AM28" s="5">
        <v>0.21876000000000001</v>
      </c>
      <c r="AN28">
        <v>0.22342000000000001</v>
      </c>
      <c r="AO28">
        <v>0.22216</v>
      </c>
      <c r="AP28">
        <v>0.21970000000000001</v>
      </c>
      <c r="AQ28" s="5">
        <v>0.21740000000000001</v>
      </c>
      <c r="AR28" s="5">
        <v>1.32E-3</v>
      </c>
      <c r="AS28" s="5">
        <v>1.24E-3</v>
      </c>
      <c r="AT28" s="5">
        <v>1.4E-3</v>
      </c>
      <c r="AU28">
        <v>1.3699999999999999E-3</v>
      </c>
      <c r="AV28">
        <v>1.3448100000000001</v>
      </c>
      <c r="AW28">
        <v>1.5711999999999999</v>
      </c>
      <c r="AX28">
        <v>1.5785400000000001</v>
      </c>
      <c r="AY28">
        <v>1.8453999999999999</v>
      </c>
      <c r="AZ28" s="5">
        <v>1.53698</v>
      </c>
      <c r="BA28" s="5">
        <v>1.5181100000000001</v>
      </c>
      <c r="BB28">
        <v>2.256E-2</v>
      </c>
      <c r="BC28">
        <v>1.6549999999999999E-2</v>
      </c>
      <c r="BD28">
        <v>1.668E-2</v>
      </c>
      <c r="BE28" s="5">
        <v>3.8109999999999998E-2</v>
      </c>
      <c r="BF28">
        <v>5.0049299999999999</v>
      </c>
      <c r="BG28">
        <v>4.9857399999999998</v>
      </c>
      <c r="BH28">
        <v>5.0669700000000004</v>
      </c>
      <c r="BI28" s="5">
        <v>4.9309000000000003</v>
      </c>
      <c r="BJ28">
        <v>4.9312199999999997</v>
      </c>
      <c r="BK28">
        <v>4.9948100000000002</v>
      </c>
      <c r="BL28" s="5">
        <v>2.044E-2</v>
      </c>
      <c r="BM28" s="5">
        <v>2.0469999999999999E-2</v>
      </c>
      <c r="BN28" s="5">
        <v>2.0500000000000001E-2</v>
      </c>
      <c r="BO28" s="5">
        <v>2.043E-2</v>
      </c>
    </row>
    <row r="29" spans="1:67">
      <c r="A29">
        <v>44</v>
      </c>
      <c r="B29" s="1" t="str">
        <f t="shared" si="0"/>
        <v>08_10_44</v>
      </c>
      <c r="C29" t="s">
        <v>395</v>
      </c>
      <c r="D29">
        <v>2.15E-3</v>
      </c>
      <c r="E29" s="5">
        <v>4.1700000000000001E-3</v>
      </c>
      <c r="F29" s="5">
        <v>5.13E-3</v>
      </c>
      <c r="G29" s="5">
        <v>5.2199999999999998E-3</v>
      </c>
      <c r="H29" s="5">
        <v>5.1900000000000002E-3</v>
      </c>
      <c r="I29" s="5">
        <v>5.1500000000000001E-3</v>
      </c>
      <c r="J29">
        <v>8.9999999999999993E-3</v>
      </c>
      <c r="K29">
        <v>6.7200000000000003E-3</v>
      </c>
      <c r="L29" s="5">
        <v>5.2199999999999998E-3</v>
      </c>
      <c r="M29">
        <v>5.0699999999999999E-3</v>
      </c>
      <c r="N29">
        <v>4.1311999999999998</v>
      </c>
      <c r="O29">
        <v>4.1489500000000001</v>
      </c>
      <c r="P29">
        <v>4.1004300000000002</v>
      </c>
      <c r="R29" s="5">
        <v>3.8677899999999998</v>
      </c>
      <c r="S29">
        <v>4.0547700000000004</v>
      </c>
      <c r="T29">
        <v>4.1653799999999999</v>
      </c>
      <c r="U29">
        <v>4.1989099999999997</v>
      </c>
      <c r="V29">
        <v>4.1454800000000001</v>
      </c>
      <c r="W29" s="5">
        <v>4.0004200000000001</v>
      </c>
      <c r="X29" s="5">
        <v>4.0006300000000001</v>
      </c>
      <c r="Y29" s="5">
        <v>3.95777</v>
      </c>
      <c r="Z29">
        <v>-4.6999999999999999E-4</v>
      </c>
      <c r="AA29">
        <v>9.3000000000000005E-4</v>
      </c>
      <c r="AB29">
        <v>6.3000000000000003E-4</v>
      </c>
      <c r="AC29">
        <v>-4.1700000000000001E-3</v>
      </c>
      <c r="AD29">
        <v>1.67E-3</v>
      </c>
      <c r="AE29">
        <v>3.2299999999999998E-3</v>
      </c>
      <c r="AF29" s="5">
        <v>1.0645500000000001</v>
      </c>
      <c r="AG29">
        <v>1.0370900000000001</v>
      </c>
      <c r="AH29">
        <v>0.91971000000000003</v>
      </c>
      <c r="AI29">
        <v>0.20977999999999999</v>
      </c>
      <c r="AJ29" s="5">
        <v>9.5299999999999996E-4</v>
      </c>
      <c r="AL29" s="5">
        <v>0.35970000000000002</v>
      </c>
      <c r="AM29" s="5">
        <v>0.35663</v>
      </c>
      <c r="AN29">
        <v>0.36468</v>
      </c>
      <c r="AO29">
        <v>0.36542999999999998</v>
      </c>
      <c r="AP29">
        <v>0.36436000000000002</v>
      </c>
      <c r="AQ29" s="5">
        <v>0.35799999999999998</v>
      </c>
      <c r="AR29" s="5">
        <v>4.4000000000000002E-4</v>
      </c>
      <c r="AS29" s="5">
        <v>4.6000000000000001E-4</v>
      </c>
      <c r="AT29" s="5">
        <v>5.1000000000000004E-4</v>
      </c>
      <c r="AU29">
        <v>-3.1E-4</v>
      </c>
      <c r="AV29">
        <v>4.09518</v>
      </c>
      <c r="AW29">
        <v>4.2157600000000004</v>
      </c>
      <c r="AX29">
        <v>4.2610900000000003</v>
      </c>
      <c r="AY29">
        <v>4.3360599999999998</v>
      </c>
      <c r="AZ29" s="5">
        <v>4.1202800000000002</v>
      </c>
      <c r="BA29" s="5">
        <v>4.0882800000000001</v>
      </c>
      <c r="BB29">
        <v>0.14005999999999999</v>
      </c>
      <c r="BC29">
        <v>7.3609999999999995E-2</v>
      </c>
      <c r="BD29">
        <v>0.11212</v>
      </c>
      <c r="BE29" s="5">
        <v>7.4410000000000004E-2</v>
      </c>
      <c r="BF29">
        <v>9.9709199999999996</v>
      </c>
      <c r="BG29">
        <v>9.9489199999999993</v>
      </c>
      <c r="BH29">
        <v>10.16099</v>
      </c>
      <c r="BI29" s="5">
        <v>9.9313300000000009</v>
      </c>
      <c r="BJ29">
        <v>9.8628900000000002</v>
      </c>
      <c r="BK29">
        <v>10.004350000000001</v>
      </c>
      <c r="BL29" s="5">
        <v>3.7130000000000003E-2</v>
      </c>
      <c r="BM29" s="5">
        <v>3.7019999999999997E-2</v>
      </c>
      <c r="BN29" s="5">
        <v>3.7530000000000001E-2</v>
      </c>
      <c r="BO29" s="5">
        <v>3.7409999999999999E-2</v>
      </c>
    </row>
    <row r="30" spans="1:67">
      <c r="A30">
        <v>45</v>
      </c>
      <c r="B30" s="1" t="str">
        <f t="shared" si="0"/>
        <v>08_10_45</v>
      </c>
      <c r="C30" t="s">
        <v>405</v>
      </c>
      <c r="D30">
        <v>7.3999999999999999E-4</v>
      </c>
      <c r="E30" s="5">
        <v>3.9899999999999996E-3</v>
      </c>
      <c r="F30" s="5">
        <v>4.1099999999999999E-3</v>
      </c>
      <c r="G30" s="5">
        <v>4.1700000000000001E-3</v>
      </c>
      <c r="H30" s="5">
        <v>4.13E-3</v>
      </c>
      <c r="I30" s="5">
        <v>4.1000000000000003E-3</v>
      </c>
      <c r="J30">
        <v>7.8499999999999993E-3</v>
      </c>
      <c r="K30">
        <v>5.2300000000000003E-3</v>
      </c>
      <c r="L30" s="5">
        <v>4.1200000000000004E-3</v>
      </c>
      <c r="M30">
        <v>3.98E-3</v>
      </c>
      <c r="N30">
        <v>4.1327800000000003</v>
      </c>
      <c r="O30">
        <v>4.1518300000000004</v>
      </c>
      <c r="P30">
        <v>4.09572</v>
      </c>
      <c r="R30" s="5">
        <v>3.8795099999999998</v>
      </c>
      <c r="S30">
        <v>4.0529299999999999</v>
      </c>
      <c r="T30">
        <v>4.1455200000000003</v>
      </c>
      <c r="U30">
        <v>4.1848000000000001</v>
      </c>
      <c r="V30">
        <v>4.1272799999999998</v>
      </c>
      <c r="W30" s="5">
        <v>3.9686699999999999</v>
      </c>
      <c r="X30" s="5">
        <v>3.9666600000000001</v>
      </c>
      <c r="Y30" s="5">
        <v>3.9459</v>
      </c>
      <c r="Z30">
        <v>-1.09E-3</v>
      </c>
      <c r="AA30">
        <v>-3.4000000000000002E-4</v>
      </c>
      <c r="AB30">
        <v>-6.7000000000000002E-4</v>
      </c>
      <c r="AC30">
        <v>-3.4000000000000002E-4</v>
      </c>
      <c r="AD30">
        <v>-1.42E-3</v>
      </c>
      <c r="AE30">
        <v>2.2300000000000002E-3</v>
      </c>
      <c r="AF30" s="5">
        <v>1.10683</v>
      </c>
      <c r="AG30">
        <v>1.0796600000000001</v>
      </c>
      <c r="AH30">
        <v>0.94296000000000002</v>
      </c>
      <c r="AI30">
        <v>0.36264999999999997</v>
      </c>
      <c r="AJ30" s="5">
        <v>5.2300000000000003E-4</v>
      </c>
      <c r="AL30" s="5">
        <v>0.60906000000000005</v>
      </c>
      <c r="AM30" s="5">
        <v>0.60799999999999998</v>
      </c>
      <c r="AN30">
        <v>0.62011000000000005</v>
      </c>
      <c r="AO30">
        <v>0.62133000000000005</v>
      </c>
      <c r="AP30">
        <v>0.61670999999999998</v>
      </c>
      <c r="AQ30" s="5">
        <v>0.60826999999999998</v>
      </c>
      <c r="AR30" s="5">
        <v>2.7E-4</v>
      </c>
      <c r="AS30" s="5">
        <v>1.9000000000000001E-4</v>
      </c>
      <c r="AT30" s="5">
        <v>2.4000000000000001E-4</v>
      </c>
      <c r="AU30">
        <v>8.0000000000000007E-5</v>
      </c>
      <c r="AV30">
        <v>3.7638400000000001</v>
      </c>
      <c r="AW30">
        <v>3.9209800000000001</v>
      </c>
      <c r="AX30">
        <v>3.9742199999999999</v>
      </c>
      <c r="AY30">
        <v>3.9536899999999999</v>
      </c>
      <c r="AZ30" s="5">
        <v>3.8517199999999998</v>
      </c>
      <c r="BA30" s="5">
        <v>3.8325399999999998</v>
      </c>
      <c r="BB30">
        <v>0.10378999999999999</v>
      </c>
      <c r="BC30">
        <v>8.344E-2</v>
      </c>
      <c r="BD30">
        <v>0.11971</v>
      </c>
      <c r="BE30" s="5">
        <v>9.2350000000000002E-2</v>
      </c>
      <c r="BF30">
        <v>10.080220000000001</v>
      </c>
      <c r="BG30">
        <v>10.06967</v>
      </c>
      <c r="BH30">
        <v>10.283799999999999</v>
      </c>
      <c r="BI30" s="5">
        <v>9.9635999999999996</v>
      </c>
      <c r="BJ30">
        <v>9.9483700000000006</v>
      </c>
      <c r="BK30">
        <v>10.07892</v>
      </c>
      <c r="BL30" s="5">
        <v>5.8540000000000002E-2</v>
      </c>
      <c r="BM30" s="5">
        <v>5.8139999999999997E-2</v>
      </c>
      <c r="BN30" s="5">
        <v>5.8369999999999998E-2</v>
      </c>
      <c r="BO30" s="5">
        <v>5.8409999999999997E-2</v>
      </c>
    </row>
    <row r="31" spans="1:67">
      <c r="A31">
        <v>46</v>
      </c>
      <c r="B31" s="1" t="str">
        <f t="shared" si="0"/>
        <v>08_10_46</v>
      </c>
      <c r="C31" t="s">
        <v>467</v>
      </c>
      <c r="D31">
        <v>1.7799999999999999E-3</v>
      </c>
      <c r="E31" s="5">
        <v>7.3800000000000003E-3</v>
      </c>
      <c r="F31" s="5">
        <v>3.1700000000000001E-3</v>
      </c>
      <c r="G31" s="5">
        <v>3.32E-3</v>
      </c>
      <c r="H31" s="5">
        <v>3.3800000000000002E-3</v>
      </c>
      <c r="I31" s="5">
        <v>3.3400000000000001E-3</v>
      </c>
      <c r="J31">
        <v>6.7799999999999996E-3</v>
      </c>
      <c r="K31">
        <v>4.3299999999999996E-3</v>
      </c>
      <c r="L31" s="5">
        <v>3.4099999999999998E-3</v>
      </c>
      <c r="M31">
        <v>3.3300000000000001E-3</v>
      </c>
      <c r="N31">
        <v>5.0542199999999999</v>
      </c>
      <c r="O31">
        <v>5.0883500000000002</v>
      </c>
      <c r="P31">
        <v>5.0221400000000003</v>
      </c>
      <c r="R31" s="5">
        <v>4.8552499999999998</v>
      </c>
      <c r="S31">
        <v>4.9401200000000003</v>
      </c>
      <c r="T31">
        <v>5.0970700000000004</v>
      </c>
      <c r="U31">
        <v>5.1356900000000003</v>
      </c>
      <c r="V31">
        <v>5.0854200000000001</v>
      </c>
      <c r="W31" s="5">
        <v>4.8602800000000004</v>
      </c>
      <c r="X31" s="5">
        <v>4.8631700000000002</v>
      </c>
      <c r="Y31" s="5">
        <v>4.82491</v>
      </c>
      <c r="Z31">
        <v>-9.1E-4</v>
      </c>
      <c r="AA31">
        <v>4.2999999999999999E-4</v>
      </c>
      <c r="AB31">
        <v>2.5999999999999998E-4</v>
      </c>
      <c r="AC31">
        <v>-6.3000000000000003E-4</v>
      </c>
      <c r="AD31">
        <v>-2.2000000000000001E-4</v>
      </c>
      <c r="AE31">
        <v>6.3000000000000003E-4</v>
      </c>
      <c r="AF31" s="5">
        <v>0.80154999999999998</v>
      </c>
      <c r="AG31">
        <v>0.78383999999999998</v>
      </c>
      <c r="AH31">
        <v>0.63466</v>
      </c>
      <c r="AI31">
        <v>0.11533</v>
      </c>
      <c r="AJ31" s="5">
        <v>9.4200000000000002E-4</v>
      </c>
      <c r="AL31" s="5">
        <v>0.71401999999999999</v>
      </c>
      <c r="AM31" s="5">
        <v>0.71152000000000004</v>
      </c>
      <c r="AN31">
        <v>0.72606000000000004</v>
      </c>
      <c r="AO31">
        <v>0.72894999999999999</v>
      </c>
      <c r="AP31">
        <v>0.72363</v>
      </c>
      <c r="AQ31" s="5">
        <v>0.71153999999999995</v>
      </c>
      <c r="AR31" s="5">
        <v>3.5E-4</v>
      </c>
      <c r="AS31" s="5">
        <v>2.7999999999999998E-4</v>
      </c>
      <c r="AT31" s="5">
        <v>4.2999999999999999E-4</v>
      </c>
      <c r="AU31">
        <v>3.1E-4</v>
      </c>
      <c r="AV31">
        <v>3.4369000000000001</v>
      </c>
      <c r="AW31">
        <v>3.6459899999999998</v>
      </c>
      <c r="AX31">
        <v>3.6802000000000001</v>
      </c>
      <c r="AY31">
        <v>3.8559299999999999</v>
      </c>
      <c r="AZ31" s="5">
        <v>3.5518700000000001</v>
      </c>
      <c r="BA31" s="5">
        <v>3.5276999999999998</v>
      </c>
      <c r="BB31">
        <v>0.18049999999999999</v>
      </c>
      <c r="BC31">
        <v>9.5810000000000006E-2</v>
      </c>
      <c r="BD31">
        <v>5.391E-2</v>
      </c>
      <c r="BE31" s="5">
        <v>8.881E-2</v>
      </c>
      <c r="BF31">
        <v>11.33891</v>
      </c>
      <c r="BG31">
        <v>11.31265</v>
      </c>
      <c r="BH31">
        <v>11.563789999999999</v>
      </c>
      <c r="BI31" s="5">
        <v>11.195930000000001</v>
      </c>
      <c r="BJ31">
        <v>11.129659999999999</v>
      </c>
      <c r="BK31">
        <v>11.325089999999999</v>
      </c>
      <c r="BL31" s="5">
        <v>5.7660000000000003E-2</v>
      </c>
      <c r="BM31" s="5">
        <v>5.7349999999999998E-2</v>
      </c>
      <c r="BN31" s="5">
        <v>5.765E-2</v>
      </c>
      <c r="BO31" s="5">
        <v>5.7790000000000001E-2</v>
      </c>
    </row>
    <row r="32" spans="1:67">
      <c r="A32">
        <v>47</v>
      </c>
      <c r="B32" s="1" t="str">
        <f t="shared" si="0"/>
        <v>08_10_47</v>
      </c>
      <c r="C32" t="s">
        <v>529</v>
      </c>
      <c r="D32">
        <v>2.298E-2</v>
      </c>
      <c r="E32" s="5">
        <v>2.4559999999999998E-2</v>
      </c>
      <c r="F32" s="5">
        <v>2.3E-3</v>
      </c>
      <c r="G32" s="5">
        <v>2.4099999999999998E-3</v>
      </c>
      <c r="H32" s="5">
        <v>2.4399999999999999E-3</v>
      </c>
      <c r="I32" s="5">
        <v>2.4099999999999998E-3</v>
      </c>
      <c r="J32">
        <v>5.9100000000000003E-3</v>
      </c>
      <c r="K32">
        <v>2.5100000000000001E-3</v>
      </c>
      <c r="L32" s="5">
        <v>2.4099999999999998E-3</v>
      </c>
      <c r="M32">
        <v>2.2599999999999999E-3</v>
      </c>
      <c r="N32">
        <v>1.7154400000000001</v>
      </c>
      <c r="O32">
        <v>1.7374799999999999</v>
      </c>
      <c r="P32">
        <v>1.7181900000000001</v>
      </c>
      <c r="R32" s="5">
        <v>1.67594</v>
      </c>
      <c r="S32">
        <v>1.7022299999999999</v>
      </c>
      <c r="T32">
        <v>1.7324200000000001</v>
      </c>
      <c r="U32">
        <v>1.7604599999999999</v>
      </c>
      <c r="V32">
        <v>1.7636400000000001</v>
      </c>
      <c r="W32" s="5">
        <v>1.6891700000000001</v>
      </c>
      <c r="X32" s="5">
        <v>1.67073</v>
      </c>
      <c r="Y32" s="5">
        <v>1.6474200000000001</v>
      </c>
      <c r="Z32">
        <v>3.1199999999999999E-2</v>
      </c>
      <c r="AA32">
        <v>3.1800000000000002E-2</v>
      </c>
      <c r="AB32">
        <v>3.1489999999999997E-2</v>
      </c>
      <c r="AC32">
        <v>3.124E-2</v>
      </c>
      <c r="AD32">
        <v>3.031E-2</v>
      </c>
      <c r="AE32">
        <v>3.6560000000000002E-2</v>
      </c>
      <c r="AF32" s="5">
        <v>1.15385</v>
      </c>
      <c r="AG32">
        <v>1.12338</v>
      </c>
      <c r="AH32">
        <v>1.0363</v>
      </c>
      <c r="AI32">
        <v>0.39374999999999999</v>
      </c>
      <c r="AJ32" s="5">
        <v>1.8900000000000001E-4</v>
      </c>
      <c r="AL32" s="5">
        <v>0.34251999999999999</v>
      </c>
      <c r="AM32" s="5">
        <v>0.33983000000000002</v>
      </c>
      <c r="AN32">
        <v>0.34609000000000001</v>
      </c>
      <c r="AO32">
        <v>0.34639999999999999</v>
      </c>
      <c r="AP32">
        <v>0.34405999999999998</v>
      </c>
      <c r="AQ32" s="5">
        <v>0.33737</v>
      </c>
      <c r="AR32" s="5">
        <v>1.4599999999999999E-3</v>
      </c>
      <c r="AS32" s="5">
        <v>1.4400000000000001E-3</v>
      </c>
      <c r="AT32" s="5">
        <v>1.33E-3</v>
      </c>
      <c r="AU32">
        <v>1.5399999999999999E-3</v>
      </c>
      <c r="AV32">
        <v>2.2194600000000002</v>
      </c>
      <c r="AW32">
        <v>2.5374099999999999</v>
      </c>
      <c r="AX32">
        <v>2.5431400000000002</v>
      </c>
      <c r="AY32">
        <v>2.6938599999999999</v>
      </c>
      <c r="AZ32" s="5">
        <v>2.4569899999999998</v>
      </c>
      <c r="BA32" s="5">
        <v>2.4285100000000002</v>
      </c>
      <c r="BB32">
        <v>0.19336</v>
      </c>
      <c r="BC32">
        <v>0.17891000000000001</v>
      </c>
      <c r="BD32">
        <v>0.19977</v>
      </c>
      <c r="BE32" s="5">
        <v>0.19187000000000001</v>
      </c>
      <c r="BF32">
        <v>6.7464199999999996</v>
      </c>
      <c r="BG32">
        <v>6.7411500000000002</v>
      </c>
      <c r="BH32">
        <v>6.8640299999999996</v>
      </c>
      <c r="BI32" s="5">
        <v>6.71035</v>
      </c>
      <c r="BJ32">
        <v>6.6717399999999998</v>
      </c>
      <c r="BK32">
        <v>6.7475500000000004</v>
      </c>
      <c r="BL32" s="5">
        <v>2.1559999999999999E-2</v>
      </c>
      <c r="BM32" s="5">
        <v>2.1600000000000001E-2</v>
      </c>
      <c r="BN32" s="5">
        <v>2.172E-2</v>
      </c>
      <c r="BO32" s="5">
        <v>2.1610000000000001E-2</v>
      </c>
    </row>
    <row r="33" spans="1:67">
      <c r="A33">
        <v>48</v>
      </c>
      <c r="B33" s="1" t="str">
        <f t="shared" si="0"/>
        <v>08_10_48</v>
      </c>
      <c r="C33" t="s">
        <v>590</v>
      </c>
      <c r="D33">
        <v>5.6699999999999997E-3</v>
      </c>
      <c r="E33" s="5">
        <v>9.9299999999999996E-3</v>
      </c>
      <c r="F33" s="5">
        <v>5.8E-4</v>
      </c>
      <c r="G33" s="5">
        <v>8.8999999999999995E-4</v>
      </c>
      <c r="H33" s="5">
        <v>8.8000000000000003E-4</v>
      </c>
      <c r="I33" s="5">
        <v>8.4000000000000003E-4</v>
      </c>
      <c r="J33">
        <v>5.0800000000000003E-3</v>
      </c>
      <c r="K33">
        <v>1.66E-3</v>
      </c>
      <c r="L33" s="5">
        <v>8.4000000000000003E-4</v>
      </c>
      <c r="M33">
        <v>6.4999999999999997E-4</v>
      </c>
      <c r="N33">
        <v>1.2791399999999999</v>
      </c>
      <c r="O33">
        <v>1.2926599999999999</v>
      </c>
      <c r="P33">
        <v>1.2792300000000001</v>
      </c>
      <c r="R33" s="5">
        <v>1.2461800000000001</v>
      </c>
      <c r="S33">
        <v>1.25136</v>
      </c>
      <c r="T33">
        <v>1.3011999999999999</v>
      </c>
      <c r="U33">
        <v>1.3159000000000001</v>
      </c>
      <c r="V33">
        <v>1.3251500000000001</v>
      </c>
      <c r="W33" s="5">
        <v>1.2589999999999999</v>
      </c>
      <c r="X33" s="5">
        <v>1.2587999999999999</v>
      </c>
      <c r="Y33" s="5">
        <v>1.2260800000000001</v>
      </c>
      <c r="Z33">
        <v>2.5999999999999999E-3</v>
      </c>
      <c r="AA33">
        <v>2.7699999999999999E-3</v>
      </c>
      <c r="AB33">
        <v>2.6199999999999999E-3</v>
      </c>
      <c r="AC33">
        <v>3.63E-3</v>
      </c>
      <c r="AD33">
        <v>4.1000000000000003E-3</v>
      </c>
      <c r="AE33">
        <v>2.9299999999999999E-3</v>
      </c>
      <c r="AF33" s="5">
        <v>0.41137000000000001</v>
      </c>
      <c r="AG33">
        <v>0.40912999999999999</v>
      </c>
      <c r="AH33">
        <v>0.26140999999999998</v>
      </c>
      <c r="AI33">
        <v>-0.46473999999999999</v>
      </c>
      <c r="AJ33" s="5">
        <v>2.34E-4</v>
      </c>
      <c r="AL33" s="5">
        <v>0.24410999999999999</v>
      </c>
      <c r="AM33" s="5">
        <v>0.24187</v>
      </c>
      <c r="AN33">
        <v>0.24712999999999999</v>
      </c>
      <c r="AO33">
        <v>0.24675</v>
      </c>
      <c r="AP33">
        <v>0.24531</v>
      </c>
      <c r="AQ33" s="5">
        <v>0.24152000000000001</v>
      </c>
      <c r="AR33" s="5">
        <v>4.4999999999999999E-4</v>
      </c>
      <c r="AS33" s="5">
        <v>4.6999999999999999E-4</v>
      </c>
      <c r="AT33" s="5">
        <v>4.8999999999999998E-4</v>
      </c>
      <c r="AU33">
        <v>5.9000000000000003E-4</v>
      </c>
      <c r="AV33">
        <v>1.17137</v>
      </c>
      <c r="AW33">
        <v>1.4010800000000001</v>
      </c>
      <c r="AX33">
        <v>1.4034199999999999</v>
      </c>
      <c r="AY33">
        <v>1.98844</v>
      </c>
      <c r="AZ33" s="5">
        <v>1.3708499999999999</v>
      </c>
      <c r="BA33" s="5">
        <v>1.3261799999999999</v>
      </c>
      <c r="BB33">
        <v>0.13063</v>
      </c>
      <c r="BC33">
        <v>0.18404999999999999</v>
      </c>
      <c r="BD33">
        <v>0.20050000000000001</v>
      </c>
      <c r="BE33" s="5">
        <v>0.19273999999999999</v>
      </c>
      <c r="BF33">
        <v>4.9201899999999998</v>
      </c>
      <c r="BG33">
        <v>4.8942399999999999</v>
      </c>
      <c r="BH33">
        <v>4.9819100000000001</v>
      </c>
      <c r="BI33" s="5">
        <v>4.8499400000000001</v>
      </c>
      <c r="BJ33">
        <v>4.8605999999999998</v>
      </c>
      <c r="BK33">
        <v>4.9388800000000002</v>
      </c>
      <c r="BL33" s="5">
        <v>1.115E-2</v>
      </c>
      <c r="BM33" s="5">
        <v>1.116E-2</v>
      </c>
      <c r="BN33" s="5">
        <v>1.12E-2</v>
      </c>
      <c r="BO33" s="5">
        <v>1.125E-2</v>
      </c>
    </row>
    <row r="34" spans="1:67">
      <c r="A34">
        <v>49</v>
      </c>
      <c r="B34" s="1" t="str">
        <f t="shared" si="0"/>
        <v>08_10_49</v>
      </c>
      <c r="C34" t="s">
        <v>652</v>
      </c>
    </row>
    <row r="38" spans="1:67">
      <c r="A38">
        <v>11</v>
      </c>
      <c r="B38" s="1" t="str">
        <f>"08_10_"&amp;A38</f>
        <v>08_10_11</v>
      </c>
      <c r="C38" t="s">
        <v>89</v>
      </c>
      <c r="D38">
        <v>2.0500000000000001E-2</v>
      </c>
      <c r="E38" s="5">
        <v>2.4230000000000002E-2</v>
      </c>
      <c r="F38" s="5">
        <v>2.4160000000000001E-2</v>
      </c>
      <c r="G38" s="5">
        <v>2.4570000000000002E-2</v>
      </c>
      <c r="H38" s="5">
        <v>2.375E-2</v>
      </c>
      <c r="I38" s="5">
        <v>2.385E-2</v>
      </c>
      <c r="J38">
        <v>2.597E-2</v>
      </c>
      <c r="K38">
        <v>2.623E-2</v>
      </c>
      <c r="L38" s="5">
        <v>2.3779999999999999E-2</v>
      </c>
      <c r="M38">
        <v>2.3689999999999999E-2</v>
      </c>
      <c r="N38">
        <v>1.0980300000000001</v>
      </c>
      <c r="O38">
        <v>1.1097399999999999</v>
      </c>
      <c r="P38">
        <v>1.09108</v>
      </c>
      <c r="R38" s="5">
        <v>1.0748800000000001</v>
      </c>
      <c r="S38">
        <v>1.0844199999999999</v>
      </c>
      <c r="T38">
        <v>1.1282799999999999</v>
      </c>
      <c r="U38">
        <v>1.12233</v>
      </c>
      <c r="V38">
        <v>1.1233900000000001</v>
      </c>
      <c r="W38" s="5">
        <v>1.07894</v>
      </c>
      <c r="X38" s="5">
        <v>1.0808500000000001</v>
      </c>
      <c r="Y38" s="5">
        <v>1.06325</v>
      </c>
      <c r="Z38">
        <v>7.1999999999999998E-3</v>
      </c>
      <c r="AA38">
        <v>8.09E-3</v>
      </c>
      <c r="AB38">
        <v>8.2500000000000004E-3</v>
      </c>
      <c r="AC38">
        <v>1.0149999999999999E-2</v>
      </c>
      <c r="AD38">
        <v>8.8900000000000003E-3</v>
      </c>
      <c r="AE38">
        <v>1.2070000000000001E-2</v>
      </c>
      <c r="AF38" s="5">
        <v>0.10564999999999999</v>
      </c>
      <c r="AG38">
        <v>0.1137</v>
      </c>
      <c r="AH38">
        <v>6.6000000000000003E-2</v>
      </c>
      <c r="AI38">
        <v>-7.8799999999999999E-3</v>
      </c>
      <c r="AJ38" s="5">
        <v>1.6899999999999999E-4</v>
      </c>
      <c r="AL38" s="5">
        <v>0.20902999999999999</v>
      </c>
      <c r="AM38" s="5">
        <v>0.20791000000000001</v>
      </c>
      <c r="AN38">
        <v>0.2127</v>
      </c>
      <c r="AO38">
        <v>0.21134</v>
      </c>
      <c r="AP38">
        <v>0.21085999999999999</v>
      </c>
      <c r="AQ38" s="5">
        <v>0.20663000000000001</v>
      </c>
      <c r="AR38" s="5">
        <v>4.8799999999999998E-3</v>
      </c>
      <c r="AS38" s="5">
        <v>4.9100000000000003E-3</v>
      </c>
      <c r="AT38" s="5">
        <v>4.9800000000000001E-3</v>
      </c>
      <c r="AU38">
        <v>4.9399999999999999E-3</v>
      </c>
      <c r="AV38">
        <v>0.78098999999999996</v>
      </c>
      <c r="AW38">
        <v>1.03776</v>
      </c>
      <c r="AX38">
        <v>1.0662499999999999</v>
      </c>
      <c r="AY38">
        <v>1.6305499999999999</v>
      </c>
      <c r="AZ38" s="5">
        <v>1.05223</v>
      </c>
      <c r="BA38" s="5">
        <v>1.05748</v>
      </c>
      <c r="BB38">
        <v>1.1448400000000001</v>
      </c>
      <c r="BC38">
        <v>1.22397</v>
      </c>
      <c r="BD38">
        <v>1.0846</v>
      </c>
      <c r="BE38" s="5">
        <v>1.11252</v>
      </c>
      <c r="BF38">
        <v>0.53039000000000003</v>
      </c>
      <c r="BG38">
        <v>0.52883999999999998</v>
      </c>
      <c r="BH38">
        <v>0.53691999999999995</v>
      </c>
      <c r="BI38" s="5">
        <v>0.54747000000000001</v>
      </c>
      <c r="BJ38">
        <v>0.53088999999999997</v>
      </c>
      <c r="BK38">
        <v>0.53478999999999999</v>
      </c>
      <c r="BL38" s="5">
        <v>2.6249999999999999E-2</v>
      </c>
      <c r="BM38" s="5">
        <v>2.6249999999999999E-2</v>
      </c>
      <c r="BN38" s="5">
        <v>2.6460000000000001E-2</v>
      </c>
      <c r="BO38" s="5">
        <v>2.6190000000000001E-2</v>
      </c>
    </row>
    <row r="39" spans="1:67">
      <c r="A39">
        <v>24</v>
      </c>
      <c r="B39" s="1" t="str">
        <f>"08_10_"&amp;A39</f>
        <v>08_10_24</v>
      </c>
      <c r="C39" t="s">
        <v>89</v>
      </c>
      <c r="D39">
        <v>2.0570000000000001E-2</v>
      </c>
      <c r="E39" s="5">
        <v>2.316E-2</v>
      </c>
      <c r="F39" s="5">
        <v>2.4830000000000001E-2</v>
      </c>
      <c r="G39" s="5">
        <v>2.4549999999999999E-2</v>
      </c>
      <c r="H39" s="5">
        <v>2.3949999999999999E-2</v>
      </c>
      <c r="I39" s="5">
        <v>2.3970000000000002E-2</v>
      </c>
      <c r="J39">
        <v>2.589E-2</v>
      </c>
      <c r="K39">
        <v>2.537E-2</v>
      </c>
      <c r="L39" s="5">
        <v>2.3820000000000001E-2</v>
      </c>
      <c r="M39">
        <v>2.366E-2</v>
      </c>
      <c r="N39">
        <v>1.10059</v>
      </c>
      <c r="O39">
        <v>1.1202700000000001</v>
      </c>
      <c r="P39">
        <v>1.10711</v>
      </c>
      <c r="R39" s="5">
        <v>1.07395</v>
      </c>
      <c r="S39">
        <v>1.09022</v>
      </c>
      <c r="T39">
        <v>1.1384700000000001</v>
      </c>
      <c r="U39">
        <v>1.1321000000000001</v>
      </c>
      <c r="V39">
        <v>1.13096</v>
      </c>
      <c r="W39" s="5">
        <v>1.0796399999999999</v>
      </c>
      <c r="X39" s="5">
        <v>1.08206</v>
      </c>
      <c r="Y39" s="5">
        <v>1.0660499999999999</v>
      </c>
      <c r="Z39">
        <v>7.8700000000000003E-3</v>
      </c>
      <c r="AA39">
        <v>8.5599999999999999E-3</v>
      </c>
      <c r="AB39">
        <v>8.5800000000000008E-3</v>
      </c>
      <c r="AC39">
        <v>6.8399999999999997E-3</v>
      </c>
      <c r="AD39">
        <v>7.4599999999999996E-3</v>
      </c>
      <c r="AE39">
        <v>8.1099999999999992E-3</v>
      </c>
      <c r="AF39" s="5">
        <v>0.10680000000000001</v>
      </c>
      <c r="AG39">
        <v>0.11436</v>
      </c>
      <c r="AH39">
        <v>6.9970000000000004E-2</v>
      </c>
      <c r="AI39">
        <v>-0.30595</v>
      </c>
      <c r="AJ39" s="5">
        <v>1.1900000000000001E-4</v>
      </c>
      <c r="AL39" s="5">
        <v>0.20962</v>
      </c>
      <c r="AM39" s="5">
        <v>0.20871999999999999</v>
      </c>
      <c r="AN39">
        <v>0.21346000000000001</v>
      </c>
      <c r="AO39">
        <v>0.21221999999999999</v>
      </c>
      <c r="AP39">
        <v>0.21115</v>
      </c>
      <c r="AQ39" s="5">
        <v>0.20569000000000001</v>
      </c>
      <c r="AR39" s="5">
        <v>4.8900000000000002E-3</v>
      </c>
      <c r="AS39" s="5">
        <v>4.96E-3</v>
      </c>
      <c r="AT39" s="5">
        <v>5.0200000000000002E-3</v>
      </c>
      <c r="AU39">
        <v>5.5100000000000001E-3</v>
      </c>
      <c r="AV39">
        <v>0.83087</v>
      </c>
      <c r="AW39">
        <v>1.0469599999999999</v>
      </c>
      <c r="AX39">
        <v>1.07304</v>
      </c>
      <c r="AY39">
        <v>1.07917</v>
      </c>
      <c r="AZ39" s="5">
        <v>1.0426599999999999</v>
      </c>
      <c r="BA39" s="5">
        <v>1.05003</v>
      </c>
      <c r="BB39">
        <v>1.20044</v>
      </c>
      <c r="BC39">
        <v>1.2397</v>
      </c>
      <c r="BD39">
        <v>1.1328400000000001</v>
      </c>
      <c r="BE39" s="5">
        <v>1.13093</v>
      </c>
      <c r="BF39">
        <v>0.54374999999999996</v>
      </c>
      <c r="BG39">
        <v>0.52868000000000004</v>
      </c>
      <c r="BH39">
        <v>0.54339000000000004</v>
      </c>
      <c r="BI39" s="5">
        <v>0.50277000000000005</v>
      </c>
      <c r="BJ39">
        <v>0.53920999999999997</v>
      </c>
      <c r="BK39">
        <v>0.53891999999999995</v>
      </c>
      <c r="BL39" s="5">
        <v>2.6429999999999999E-2</v>
      </c>
      <c r="BM39" s="5">
        <v>2.6409999999999999E-2</v>
      </c>
      <c r="BN39" s="5">
        <v>2.6530000000000001E-2</v>
      </c>
      <c r="BO39" s="5">
        <v>2.6280000000000001E-2</v>
      </c>
    </row>
    <row r="40" spans="1:67">
      <c r="A40">
        <v>37</v>
      </c>
      <c r="B40" s="1" t="str">
        <f>"08_10_"&amp;A40</f>
        <v>08_10_37</v>
      </c>
      <c r="C40" t="s">
        <v>89</v>
      </c>
      <c r="D40">
        <v>2.0660000000000001E-2</v>
      </c>
      <c r="E40" s="5">
        <v>2.3890000000000002E-2</v>
      </c>
      <c r="F40" s="5">
        <v>2.4989999999999998E-2</v>
      </c>
      <c r="G40" s="5">
        <v>2.4649999999999998E-2</v>
      </c>
      <c r="H40" s="5">
        <v>2.4140000000000002E-2</v>
      </c>
      <c r="I40" s="5">
        <v>2.4119999999999999E-2</v>
      </c>
      <c r="J40">
        <v>2.7539999999999999E-2</v>
      </c>
      <c r="K40">
        <v>2.6769999999999999E-2</v>
      </c>
      <c r="L40" s="5">
        <v>2.4170000000000001E-2</v>
      </c>
      <c r="M40">
        <v>2.3800000000000002E-2</v>
      </c>
      <c r="N40">
        <v>1.11609</v>
      </c>
      <c r="O40">
        <v>1.12914</v>
      </c>
      <c r="P40">
        <v>1.11551</v>
      </c>
      <c r="R40" s="5">
        <v>1.0856699999999999</v>
      </c>
      <c r="S40">
        <v>1.09578</v>
      </c>
      <c r="T40">
        <v>1.14245</v>
      </c>
      <c r="U40">
        <v>1.14194</v>
      </c>
      <c r="V40">
        <v>1.13889</v>
      </c>
      <c r="W40" s="5">
        <v>1.0909599999999999</v>
      </c>
      <c r="X40" s="5">
        <v>1.0918300000000001</v>
      </c>
      <c r="Y40" s="5">
        <v>1.0762</v>
      </c>
      <c r="Z40">
        <v>7.0699999999999999E-3</v>
      </c>
      <c r="AA40">
        <v>8.09E-3</v>
      </c>
      <c r="AB40">
        <v>8.4399999999999996E-3</v>
      </c>
      <c r="AC40">
        <v>6.7799999999999996E-3</v>
      </c>
      <c r="AD40">
        <v>9.0900000000000009E-3</v>
      </c>
      <c r="AE40">
        <v>1.0449999999999999E-2</v>
      </c>
      <c r="AF40" s="5">
        <v>0.10780000000000001</v>
      </c>
      <c r="AG40">
        <v>0.11405999999999999</v>
      </c>
      <c r="AH40">
        <v>7.2999999999999995E-2</v>
      </c>
      <c r="AI40">
        <v>3.0186199999999999</v>
      </c>
      <c r="AJ40" s="5">
        <v>1.47E-4</v>
      </c>
      <c r="AL40" s="5">
        <v>0.21146000000000001</v>
      </c>
      <c r="AM40" s="5">
        <v>0.21006</v>
      </c>
      <c r="AN40">
        <v>0.21514</v>
      </c>
      <c r="AO40">
        <v>0.21323</v>
      </c>
      <c r="AP40">
        <v>0.21214</v>
      </c>
      <c r="AQ40" s="5">
        <v>0.20881</v>
      </c>
      <c r="AR40" s="5">
        <v>4.9699999999999996E-3</v>
      </c>
      <c r="AS40" s="5">
        <v>4.9699999999999996E-3</v>
      </c>
      <c r="AT40" s="5">
        <v>5.1200000000000004E-3</v>
      </c>
      <c r="AU40">
        <v>5.0499999999999998E-3</v>
      </c>
      <c r="AV40">
        <v>0.76763999999999999</v>
      </c>
      <c r="AW40">
        <v>1.05128</v>
      </c>
      <c r="AX40">
        <v>1.0776300000000001</v>
      </c>
      <c r="AY40">
        <v>1.4575199999999999</v>
      </c>
      <c r="AZ40" s="5">
        <v>1.04122</v>
      </c>
      <c r="BA40" s="5">
        <v>1.05942</v>
      </c>
      <c r="BB40">
        <v>1.19946</v>
      </c>
      <c r="BC40">
        <v>1.2732600000000001</v>
      </c>
      <c r="BD40">
        <v>1.1065199999999999</v>
      </c>
      <c r="BE40" s="5">
        <v>1.1188</v>
      </c>
      <c r="BF40">
        <v>0.54991000000000001</v>
      </c>
      <c r="BG40">
        <v>0.5323</v>
      </c>
      <c r="BH40">
        <v>0.54374</v>
      </c>
      <c r="BI40" s="5">
        <v>0.52946000000000004</v>
      </c>
      <c r="BJ40">
        <v>0.55791000000000002</v>
      </c>
      <c r="BK40">
        <v>0.54195000000000004</v>
      </c>
      <c r="BL40" s="5">
        <v>2.6630000000000001E-2</v>
      </c>
      <c r="BM40" s="5">
        <v>2.6589999999999999E-2</v>
      </c>
      <c r="BN40" s="5">
        <v>2.681E-2</v>
      </c>
      <c r="BO40" s="5">
        <v>2.6550000000000001E-2</v>
      </c>
    </row>
    <row r="41" spans="1:67">
      <c r="A41">
        <v>50</v>
      </c>
      <c r="B41" s="1" t="str">
        <f>"08_10_"&amp;A41</f>
        <v>08_10_50</v>
      </c>
      <c r="C41" t="s">
        <v>89</v>
      </c>
      <c r="D41">
        <v>9.1389999999999999E-2</v>
      </c>
      <c r="F41" s="5">
        <v>9.4079999999999997E-2</v>
      </c>
      <c r="G41" s="5">
        <v>9.4469999999999998E-2</v>
      </c>
      <c r="H41" s="5">
        <v>9.5280000000000004E-2</v>
      </c>
      <c r="I41" s="5">
        <v>9.4589999999999994E-2</v>
      </c>
      <c r="N41">
        <v>49.115470000000002</v>
      </c>
      <c r="O41">
        <v>49.768599999999999</v>
      </c>
      <c r="P41">
        <v>49.876910000000002</v>
      </c>
      <c r="R41" s="5" t="s">
        <v>150</v>
      </c>
      <c r="S41">
        <v>48.973970000000001</v>
      </c>
      <c r="Z41">
        <v>8.9899999999999994E-2</v>
      </c>
      <c r="AA41">
        <v>9.2280000000000001E-2</v>
      </c>
      <c r="AB41">
        <v>9.0490000000000001E-2</v>
      </c>
      <c r="AF41" s="5">
        <v>20.521360000000001</v>
      </c>
      <c r="AG41">
        <v>19.656269999999999</v>
      </c>
      <c r="AJ41" s="5">
        <v>9.8308999999999994E-2</v>
      </c>
      <c r="AL41" s="5">
        <v>19.954149999999998</v>
      </c>
      <c r="AM41" s="5">
        <v>19.735220000000002</v>
      </c>
      <c r="AN41">
        <v>19.78877</v>
      </c>
      <c r="AR41" s="5">
        <v>9.4950000000000007E-2</v>
      </c>
      <c r="AS41" s="5">
        <v>9.425E-2</v>
      </c>
      <c r="AV41">
        <v>39.54712</v>
      </c>
      <c r="AW41">
        <v>39.241140000000001</v>
      </c>
      <c r="AX41">
        <v>38.85351</v>
      </c>
      <c r="BB41">
        <v>10.48404</v>
      </c>
      <c r="BC41">
        <v>10.269310000000001</v>
      </c>
      <c r="BF41">
        <v>38.722259999999999</v>
      </c>
      <c r="BG41">
        <v>38.916029999999999</v>
      </c>
      <c r="BH41">
        <v>39.493259999999999</v>
      </c>
      <c r="BL41" s="5">
        <v>0.60255000000000003</v>
      </c>
      <c r="BM41" s="5">
        <v>0.60497999999999996</v>
      </c>
    </row>
    <row r="42" spans="1:67">
      <c r="B42" s="1"/>
    </row>
    <row r="43" spans="1:67">
      <c r="B43" s="1"/>
    </row>
    <row r="44" spans="1:67">
      <c r="B44" s="1"/>
    </row>
    <row r="45" spans="1:67">
      <c r="B45" s="1"/>
    </row>
    <row r="46" spans="1:67">
      <c r="B46" s="1"/>
    </row>
    <row r="47" spans="1:67">
      <c r="B47" s="1"/>
    </row>
    <row r="49" spans="1:67">
      <c r="A49" s="2"/>
      <c r="B49" s="2"/>
    </row>
    <row r="50" spans="1:67">
      <c r="B50" s="2"/>
    </row>
    <row r="51" spans="1:67">
      <c r="B51" s="2"/>
    </row>
    <row r="52" spans="1:67">
      <c r="B52" s="2"/>
    </row>
    <row r="53" spans="1:67">
      <c r="B53" s="2"/>
    </row>
    <row r="54" spans="1:67">
      <c r="A54">
        <v>12</v>
      </c>
      <c r="B54" s="1" t="str">
        <f>"08_10_"&amp;A54</f>
        <v>08_10_12</v>
      </c>
      <c r="C54" t="s">
        <v>119</v>
      </c>
      <c r="D54">
        <v>2.759E-2</v>
      </c>
      <c r="E54" s="5">
        <v>3.0259999999999999E-2</v>
      </c>
      <c r="F54" s="5">
        <v>1.374E-2</v>
      </c>
      <c r="G54" s="5">
        <v>1.379E-2</v>
      </c>
      <c r="H54" s="5">
        <v>1.35E-2</v>
      </c>
      <c r="I54" s="5">
        <v>1.3469999999999999E-2</v>
      </c>
      <c r="J54">
        <v>1.5910000000000001E-2</v>
      </c>
      <c r="K54">
        <v>1.46E-2</v>
      </c>
      <c r="L54" s="5">
        <v>1.35E-2</v>
      </c>
      <c r="M54">
        <v>1.345E-2</v>
      </c>
      <c r="N54">
        <v>9.3932599999999997</v>
      </c>
      <c r="O54">
        <v>9.3209</v>
      </c>
      <c r="P54">
        <v>9.2530900000000003</v>
      </c>
      <c r="R54" s="5">
        <v>8.7376400000000007</v>
      </c>
      <c r="S54">
        <v>9.1321999999999992</v>
      </c>
      <c r="T54">
        <v>9.3880400000000002</v>
      </c>
      <c r="U54">
        <v>9.3927399999999999</v>
      </c>
      <c r="V54">
        <v>9.2901000000000007</v>
      </c>
      <c r="W54" s="5">
        <v>8.9311000000000007</v>
      </c>
      <c r="X54" s="5">
        <v>8.9731900000000007</v>
      </c>
      <c r="Y54" s="5">
        <v>9.0166900000000005</v>
      </c>
      <c r="Z54">
        <v>7.7619999999999995E-2</v>
      </c>
      <c r="AA54">
        <v>8.0869999999999997E-2</v>
      </c>
      <c r="AB54">
        <v>8.0170000000000005E-2</v>
      </c>
      <c r="AC54">
        <v>8.1019999999999995E-2</v>
      </c>
      <c r="AD54">
        <v>7.868E-2</v>
      </c>
      <c r="AE54">
        <v>7.6730000000000007E-2</v>
      </c>
      <c r="AF54" s="5">
        <v>0.70006000000000002</v>
      </c>
      <c r="AG54">
        <v>0.68450999999999995</v>
      </c>
      <c r="AH54">
        <v>0.52642999999999995</v>
      </c>
      <c r="AI54">
        <v>0.47876999999999997</v>
      </c>
      <c r="AJ54" s="5">
        <v>6.8800000000000003E-4</v>
      </c>
      <c r="AL54" s="5">
        <v>2.2520799999999999</v>
      </c>
      <c r="AM54" s="5">
        <v>2.25102</v>
      </c>
      <c r="AN54">
        <v>2.3035600000000001</v>
      </c>
      <c r="AO54">
        <v>2.2844799999999998</v>
      </c>
      <c r="AP54">
        <v>2.28864</v>
      </c>
      <c r="AQ54" s="5">
        <v>2.2589800000000002</v>
      </c>
      <c r="AR54" s="5">
        <v>2.0500000000000002E-3</v>
      </c>
      <c r="AS54" s="5">
        <v>2.1700000000000001E-3</v>
      </c>
      <c r="AT54" s="5">
        <v>2.0100000000000001E-3</v>
      </c>
      <c r="AU54">
        <v>2.49E-3</v>
      </c>
      <c r="AV54">
        <v>2.6877</v>
      </c>
      <c r="AW54">
        <v>2.9132400000000001</v>
      </c>
      <c r="AX54">
        <v>2.9316399999999998</v>
      </c>
      <c r="AY54">
        <v>2.8950999999999998</v>
      </c>
      <c r="AZ54" s="5">
        <v>2.7795000000000001</v>
      </c>
      <c r="BA54" s="5">
        <v>2.7878599999999998</v>
      </c>
      <c r="BB54">
        <v>2.0629499999999998</v>
      </c>
      <c r="BC54">
        <v>2.0358200000000002</v>
      </c>
      <c r="BD54">
        <v>1.86165</v>
      </c>
      <c r="BE54" s="5">
        <v>1.88419</v>
      </c>
      <c r="BF54">
        <v>2.3895599999999999</v>
      </c>
      <c r="BG54">
        <v>2.3896000000000002</v>
      </c>
      <c r="BH54">
        <v>2.4054500000000001</v>
      </c>
      <c r="BI54" s="5">
        <v>2.3856700000000002</v>
      </c>
      <c r="BJ54">
        <v>2.3943599999999998</v>
      </c>
      <c r="BK54">
        <v>2.4011499999999999</v>
      </c>
      <c r="BL54" s="5">
        <v>4.1239999999999999E-2</v>
      </c>
      <c r="BM54" s="5">
        <v>4.1520000000000001E-2</v>
      </c>
      <c r="BN54" s="5">
        <v>4.1610000000000001E-2</v>
      </c>
      <c r="BO54" s="5">
        <v>4.2020000000000002E-2</v>
      </c>
    </row>
    <row r="55" spans="1:67">
      <c r="A55">
        <v>25</v>
      </c>
      <c r="B55" s="1" t="str">
        <f>"08_10_"&amp;A55</f>
        <v>08_10_25</v>
      </c>
      <c r="C55" t="s">
        <v>119</v>
      </c>
      <c r="D55">
        <v>2.7910000000000001E-2</v>
      </c>
      <c r="E55" s="5">
        <v>2.793E-2</v>
      </c>
      <c r="F55" s="5">
        <v>1.423E-2</v>
      </c>
      <c r="G55" s="5">
        <v>1.372E-2</v>
      </c>
      <c r="H55" s="5">
        <v>1.362E-2</v>
      </c>
      <c r="I55" s="5">
        <v>1.353E-2</v>
      </c>
      <c r="J55">
        <v>1.7219999999999999E-2</v>
      </c>
      <c r="K55">
        <v>1.618E-2</v>
      </c>
      <c r="L55" s="5">
        <v>1.3599999999999999E-2</v>
      </c>
      <c r="M55">
        <v>1.3440000000000001E-2</v>
      </c>
      <c r="N55">
        <v>9.4486899999999991</v>
      </c>
      <c r="O55">
        <v>9.4029100000000003</v>
      </c>
      <c r="P55">
        <v>9.3344100000000001</v>
      </c>
      <c r="R55" s="5">
        <v>8.8536599999999996</v>
      </c>
      <c r="S55">
        <v>9.1928699999999992</v>
      </c>
      <c r="T55">
        <v>9.4792799999999993</v>
      </c>
      <c r="U55">
        <v>9.4675899999999995</v>
      </c>
      <c r="V55">
        <v>9.3687699999999996</v>
      </c>
      <c r="W55" s="5">
        <v>9.0408000000000008</v>
      </c>
      <c r="X55" s="5">
        <v>9.0607500000000005</v>
      </c>
      <c r="Y55" s="5">
        <v>9.0258000000000003</v>
      </c>
      <c r="Z55">
        <v>7.8880000000000006E-2</v>
      </c>
      <c r="AA55">
        <v>8.1030000000000005E-2</v>
      </c>
      <c r="AB55">
        <v>8.029E-2</v>
      </c>
      <c r="AC55">
        <v>8.097E-2</v>
      </c>
      <c r="AD55">
        <v>8.029E-2</v>
      </c>
      <c r="AE55">
        <v>7.7299999999999994E-2</v>
      </c>
      <c r="AF55" s="5">
        <v>0.70481000000000005</v>
      </c>
      <c r="AG55">
        <v>0.69111999999999996</v>
      </c>
      <c r="AH55">
        <v>0.53120000000000001</v>
      </c>
      <c r="AI55">
        <v>-8.9770000000000003E-2</v>
      </c>
      <c r="AJ55" s="5">
        <v>6.5200000000000002E-4</v>
      </c>
      <c r="AL55" s="5">
        <v>2.2617799999999999</v>
      </c>
      <c r="AM55" s="5">
        <v>2.2597700000000001</v>
      </c>
      <c r="AN55">
        <v>2.3150400000000002</v>
      </c>
      <c r="AO55">
        <v>2.29318</v>
      </c>
      <c r="AP55">
        <v>2.2937400000000001</v>
      </c>
      <c r="AQ55" s="5">
        <v>2.2574900000000002</v>
      </c>
      <c r="AR55" s="5">
        <v>2.1099999999999999E-3</v>
      </c>
      <c r="AS55" s="5">
        <v>2.16E-3</v>
      </c>
      <c r="AT55" s="5">
        <v>2.14E-3</v>
      </c>
      <c r="AU55">
        <v>2.2200000000000002E-3</v>
      </c>
      <c r="AV55">
        <v>2.6907199999999998</v>
      </c>
      <c r="AW55">
        <v>2.9411100000000001</v>
      </c>
      <c r="AX55">
        <v>2.9547599999999998</v>
      </c>
      <c r="AY55">
        <v>3.15781</v>
      </c>
      <c r="AZ55" s="5">
        <v>2.7803</v>
      </c>
      <c r="BA55" s="5">
        <v>2.78789</v>
      </c>
      <c r="BB55">
        <v>2.1413500000000001</v>
      </c>
      <c r="BC55">
        <v>2.0863999999999998</v>
      </c>
      <c r="BD55">
        <v>1.8797999999999999</v>
      </c>
      <c r="BE55" s="5">
        <v>1.9248099999999999</v>
      </c>
      <c r="BF55">
        <v>2.4081199999999998</v>
      </c>
      <c r="BG55">
        <v>2.39283</v>
      </c>
      <c r="BH55">
        <v>2.4203999999999999</v>
      </c>
      <c r="BI55" s="5">
        <v>2.4194399999999998</v>
      </c>
      <c r="BJ55">
        <v>2.4088599999999998</v>
      </c>
      <c r="BK55">
        <v>2.4073199999999999</v>
      </c>
      <c r="BL55" s="5">
        <v>4.1540000000000001E-2</v>
      </c>
      <c r="BM55" s="5">
        <v>4.1779999999999998E-2</v>
      </c>
      <c r="BN55" s="5">
        <v>4.1730000000000003E-2</v>
      </c>
      <c r="BO55" s="5">
        <v>4.2000000000000003E-2</v>
      </c>
    </row>
    <row r="56" spans="1:67">
      <c r="A56">
        <v>38</v>
      </c>
      <c r="B56" s="1" t="str">
        <f>"08_10_"&amp;A56</f>
        <v>08_10_38</v>
      </c>
      <c r="C56" t="s">
        <v>119</v>
      </c>
      <c r="D56">
        <v>2.819E-2</v>
      </c>
      <c r="E56" s="5">
        <v>3.0339999999999999E-2</v>
      </c>
      <c r="F56" s="5">
        <v>1.3729999999999999E-2</v>
      </c>
      <c r="G56" s="5">
        <v>1.3899999999999999E-2</v>
      </c>
      <c r="H56" s="5">
        <v>1.376E-2</v>
      </c>
      <c r="I56" s="5">
        <v>1.367E-2</v>
      </c>
      <c r="J56">
        <v>1.772E-2</v>
      </c>
      <c r="K56">
        <v>1.46E-2</v>
      </c>
      <c r="L56" s="5">
        <v>1.375E-2</v>
      </c>
      <c r="M56">
        <v>1.3599999999999999E-2</v>
      </c>
      <c r="N56">
        <v>9.5298400000000001</v>
      </c>
      <c r="O56">
        <v>9.5069499999999998</v>
      </c>
      <c r="P56">
        <v>9.4472500000000004</v>
      </c>
      <c r="R56" s="5">
        <v>8.8270300000000006</v>
      </c>
      <c r="S56">
        <v>9.2642699999999998</v>
      </c>
      <c r="T56">
        <v>9.4829100000000004</v>
      </c>
      <c r="U56">
        <v>9.5645900000000008</v>
      </c>
      <c r="V56">
        <v>9.4407300000000003</v>
      </c>
      <c r="W56" s="5">
        <v>9.1095500000000005</v>
      </c>
      <c r="X56" s="5">
        <v>9.1313800000000001</v>
      </c>
      <c r="Y56" s="5">
        <v>9.0749600000000008</v>
      </c>
      <c r="Z56">
        <v>7.9130000000000006E-2</v>
      </c>
      <c r="AA56">
        <v>8.1439999999999999E-2</v>
      </c>
      <c r="AB56">
        <v>7.9820000000000002E-2</v>
      </c>
      <c r="AC56">
        <v>8.1559999999999994E-2</v>
      </c>
      <c r="AD56">
        <v>8.1839999999999996E-2</v>
      </c>
      <c r="AE56">
        <v>7.5520000000000004E-2</v>
      </c>
      <c r="AF56" s="5">
        <v>0.71084000000000003</v>
      </c>
      <c r="AG56">
        <v>0.69516999999999995</v>
      </c>
      <c r="AH56">
        <v>0.53261999999999998</v>
      </c>
      <c r="AI56">
        <v>7.9640000000000002E-2</v>
      </c>
      <c r="AJ56" s="5">
        <v>6.5899999999999997E-4</v>
      </c>
      <c r="AL56" s="5">
        <v>2.2773599999999998</v>
      </c>
      <c r="AM56" s="5">
        <v>2.27454</v>
      </c>
      <c r="AN56">
        <v>2.33223</v>
      </c>
      <c r="AO56">
        <v>2.29813</v>
      </c>
      <c r="AP56">
        <v>2.3054399999999999</v>
      </c>
      <c r="AQ56" s="5">
        <v>2.27033</v>
      </c>
      <c r="AR56" s="5">
        <v>2.0999999999999999E-3</v>
      </c>
      <c r="AS56" s="5">
        <v>2.1700000000000001E-3</v>
      </c>
      <c r="AT56" s="5">
        <v>2.2300000000000002E-3</v>
      </c>
      <c r="AU56">
        <v>2.3700000000000001E-3</v>
      </c>
      <c r="AV56">
        <v>2.6842199999999998</v>
      </c>
      <c r="AW56">
        <v>2.9626700000000001</v>
      </c>
      <c r="AX56">
        <v>2.9771200000000002</v>
      </c>
      <c r="AY56">
        <v>2.9978799999999999</v>
      </c>
      <c r="AZ56" s="5">
        <v>2.7768099999999998</v>
      </c>
      <c r="BA56" s="5">
        <v>2.8002099999999999</v>
      </c>
      <c r="BB56">
        <v>2.1087400000000001</v>
      </c>
      <c r="BC56">
        <v>2.12785</v>
      </c>
      <c r="BD56">
        <v>1.9334100000000001</v>
      </c>
      <c r="BE56" s="5">
        <v>1.9222900000000001</v>
      </c>
      <c r="BF56">
        <v>2.4062299999999999</v>
      </c>
      <c r="BG56">
        <v>2.4047700000000001</v>
      </c>
      <c r="BH56">
        <v>2.4469599999999998</v>
      </c>
      <c r="BI56" s="5">
        <v>2.40801</v>
      </c>
      <c r="BJ56">
        <v>2.3918499999999998</v>
      </c>
      <c r="BK56">
        <v>2.4288400000000001</v>
      </c>
      <c r="BL56" s="5">
        <v>4.19E-2</v>
      </c>
      <c r="BM56" s="5">
        <v>4.2079999999999999E-2</v>
      </c>
      <c r="BN56" s="5">
        <v>4.2040000000000001E-2</v>
      </c>
      <c r="BO56" s="5">
        <v>4.2299999999999997E-2</v>
      </c>
    </row>
    <row r="57" spans="1:67" s="3" customFormat="1">
      <c r="A57" s="3" t="s">
        <v>698</v>
      </c>
      <c r="D57" s="3">
        <v>3.3799999999999997E-2</v>
      </c>
      <c r="E57" s="6">
        <v>3.3799999999999997E-2</v>
      </c>
      <c r="F57" s="6">
        <v>1.4E-2</v>
      </c>
      <c r="G57" s="6">
        <v>1.4E-2</v>
      </c>
      <c r="H57" s="6">
        <v>1.4E-2</v>
      </c>
      <c r="I57" s="6">
        <v>1.4E-2</v>
      </c>
      <c r="J57" s="3">
        <v>1.4E-2</v>
      </c>
      <c r="K57" s="3">
        <v>1.4E-2</v>
      </c>
      <c r="L57" s="6">
        <v>1.4E-2</v>
      </c>
      <c r="M57" s="3">
        <v>1.4E-2</v>
      </c>
      <c r="N57" s="3">
        <v>8.76</v>
      </c>
      <c r="O57" s="3">
        <v>8.76</v>
      </c>
      <c r="P57" s="3">
        <v>8.76</v>
      </c>
      <c r="Q57" s="3">
        <v>8.76</v>
      </c>
      <c r="R57" s="6">
        <v>8.76</v>
      </c>
      <c r="S57" s="3">
        <v>8.76</v>
      </c>
      <c r="T57" s="3">
        <v>8.76</v>
      </c>
      <c r="U57" s="3">
        <v>8.76</v>
      </c>
      <c r="V57" s="3">
        <v>8.76</v>
      </c>
      <c r="W57" s="6">
        <v>8.76</v>
      </c>
      <c r="X57" s="6">
        <v>8.76</v>
      </c>
      <c r="Y57" s="6">
        <v>8.76</v>
      </c>
      <c r="Z57" s="3">
        <v>9.1200000000000003E-2</v>
      </c>
      <c r="AA57" s="3">
        <v>9.1200000000000003E-2</v>
      </c>
      <c r="AB57" s="3">
        <v>9.1200000000000003E-2</v>
      </c>
      <c r="AC57" s="3">
        <v>9.1200000000000003E-2</v>
      </c>
      <c r="AD57" s="3">
        <v>9.1200000000000003E-2</v>
      </c>
      <c r="AE57" s="3">
        <v>9.1200000000000003E-2</v>
      </c>
      <c r="AF57" s="6">
        <v>0.65100000000000002</v>
      </c>
      <c r="AG57" s="3">
        <v>0.65100000000000002</v>
      </c>
      <c r="AH57" s="3">
        <v>0.65100000000000002</v>
      </c>
      <c r="AI57" s="3">
        <v>0.83899999999999997</v>
      </c>
      <c r="AJ57" s="6"/>
      <c r="AL57" s="6">
        <v>2.133</v>
      </c>
      <c r="AM57" s="6">
        <v>2.133</v>
      </c>
      <c r="AN57" s="3">
        <v>2.133</v>
      </c>
      <c r="AO57" s="3">
        <v>2.133</v>
      </c>
      <c r="AP57" s="3">
        <v>2.133</v>
      </c>
      <c r="AQ57" s="6">
        <v>2.133</v>
      </c>
      <c r="AR57" s="6">
        <v>2.1199999999999999E-3</v>
      </c>
      <c r="AS57" s="6">
        <v>2.1199999999999999E-3</v>
      </c>
      <c r="AT57" s="6">
        <v>2.1199999999999999E-3</v>
      </c>
      <c r="AU57" s="3">
        <v>2.1199999999999999E-3</v>
      </c>
      <c r="AV57" s="3">
        <v>2.67</v>
      </c>
      <c r="AW57" s="3">
        <v>2.67</v>
      </c>
      <c r="AX57" s="3">
        <v>2.67</v>
      </c>
      <c r="AY57" s="3">
        <v>2.67</v>
      </c>
      <c r="AZ57" s="6">
        <v>2.67</v>
      </c>
      <c r="BA57" s="6">
        <v>2.67</v>
      </c>
      <c r="BE57" s="6"/>
      <c r="BI57" s="6"/>
      <c r="BK57" s="3">
        <v>5.3600000000000002E-2</v>
      </c>
      <c r="BL57" s="6">
        <v>4.0599999999999997E-2</v>
      </c>
      <c r="BM57" s="6">
        <v>4.0599999999999997E-2</v>
      </c>
      <c r="BN57" s="6">
        <v>4.0599999999999997E-2</v>
      </c>
      <c r="BO57" s="6">
        <v>4.0599999999999997E-2</v>
      </c>
    </row>
    <row r="58" spans="1:67" s="3" customFormat="1">
      <c r="A58" s="3" t="s">
        <v>699</v>
      </c>
      <c r="D58" s="3">
        <f>AVERAGE(D54:D56)</f>
        <v>2.7896666666666667E-2</v>
      </c>
      <c r="E58" s="6">
        <f t="shared" ref="E58:BO58" si="1">AVERAGE(E54:E56)</f>
        <v>2.9509999999999998E-2</v>
      </c>
      <c r="F58" s="6">
        <f t="shared" si="1"/>
        <v>1.3900000000000001E-2</v>
      </c>
      <c r="G58" s="6">
        <f t="shared" si="1"/>
        <v>1.3803333333333334E-2</v>
      </c>
      <c r="H58" s="6">
        <f t="shared" si="1"/>
        <v>1.3626666666666667E-2</v>
      </c>
      <c r="I58" s="6">
        <f t="shared" si="1"/>
        <v>1.3556666666666667E-2</v>
      </c>
      <c r="J58" s="3">
        <f t="shared" si="1"/>
        <v>1.695E-2</v>
      </c>
      <c r="K58" s="3">
        <f t="shared" si="1"/>
        <v>1.5126666666666668E-2</v>
      </c>
      <c r="L58" s="6">
        <f t="shared" si="1"/>
        <v>1.3616666666666666E-2</v>
      </c>
      <c r="M58" s="3">
        <f t="shared" si="1"/>
        <v>1.3496666666666665E-2</v>
      </c>
      <c r="N58" s="3">
        <f t="shared" si="1"/>
        <v>9.4572633333333318</v>
      </c>
      <c r="O58" s="3">
        <f t="shared" si="1"/>
        <v>9.4102533333333334</v>
      </c>
      <c r="P58" s="3">
        <f t="shared" si="1"/>
        <v>9.3449166666666663</v>
      </c>
      <c r="Q58" s="3" t="e">
        <f t="shared" si="1"/>
        <v>#DIV/0!</v>
      </c>
      <c r="R58" s="6">
        <f t="shared" si="1"/>
        <v>8.8061100000000003</v>
      </c>
      <c r="S58" s="3">
        <f t="shared" si="1"/>
        <v>9.1964466666666649</v>
      </c>
      <c r="T58" s="3">
        <f t="shared" si="1"/>
        <v>9.450076666666666</v>
      </c>
      <c r="U58" s="3">
        <f t="shared" si="1"/>
        <v>9.4749733333333328</v>
      </c>
      <c r="V58" s="3">
        <f t="shared" si="1"/>
        <v>9.3665333333333347</v>
      </c>
      <c r="W58" s="6">
        <f t="shared" si="1"/>
        <v>9.0271500000000007</v>
      </c>
      <c r="X58" s="6">
        <f t="shared" si="1"/>
        <v>9.0551066666666671</v>
      </c>
      <c r="Y58" s="6">
        <f t="shared" si="1"/>
        <v>9.0391500000000011</v>
      </c>
      <c r="Z58" s="3">
        <f t="shared" si="1"/>
        <v>7.854333333333334E-2</v>
      </c>
      <c r="AA58" s="3">
        <f t="shared" si="1"/>
        <v>8.1113333333333329E-2</v>
      </c>
      <c r="AB58" s="3">
        <f t="shared" si="1"/>
        <v>8.0093333333333336E-2</v>
      </c>
      <c r="AC58" s="3">
        <f t="shared" si="1"/>
        <v>8.118333333333333E-2</v>
      </c>
      <c r="AD58" s="3">
        <f t="shared" si="1"/>
        <v>8.0269999999999994E-2</v>
      </c>
      <c r="AE58" s="3">
        <f t="shared" si="1"/>
        <v>7.6516666666666663E-2</v>
      </c>
      <c r="AF58" s="6">
        <f t="shared" si="1"/>
        <v>0.70523666666666662</v>
      </c>
      <c r="AG58" s="3">
        <f t="shared" si="1"/>
        <v>0.69026666666666658</v>
      </c>
      <c r="AH58" s="3">
        <f t="shared" si="1"/>
        <v>0.53008333333333335</v>
      </c>
      <c r="AI58" s="3">
        <f t="shared" si="1"/>
        <v>0.15621333333333332</v>
      </c>
      <c r="AJ58" s="6">
        <f t="shared" si="1"/>
        <v>6.6633333333333334E-4</v>
      </c>
      <c r="AK58" s="3" t="e">
        <f t="shared" si="1"/>
        <v>#DIV/0!</v>
      </c>
      <c r="AL58" s="6">
        <f t="shared" si="1"/>
        <v>2.2637399999999999</v>
      </c>
      <c r="AM58" s="6">
        <f t="shared" si="1"/>
        <v>2.2617766666666665</v>
      </c>
      <c r="AN58" s="3">
        <f t="shared" si="1"/>
        <v>2.3169433333333336</v>
      </c>
      <c r="AO58" s="3">
        <f t="shared" si="1"/>
        <v>2.2919300000000002</v>
      </c>
      <c r="AP58" s="3">
        <f t="shared" si="1"/>
        <v>2.2959400000000003</v>
      </c>
      <c r="AQ58" s="6">
        <f t="shared" si="1"/>
        <v>2.2622666666666666</v>
      </c>
      <c r="AR58" s="6">
        <f t="shared" si="1"/>
        <v>2.0866666666666668E-3</v>
      </c>
      <c r="AS58" s="6">
        <f t="shared" si="1"/>
        <v>2.166666666666667E-3</v>
      </c>
      <c r="AT58" s="6">
        <f t="shared" si="1"/>
        <v>2.1266666666666669E-3</v>
      </c>
      <c r="AU58" s="3">
        <f t="shared" si="1"/>
        <v>2.3600000000000006E-3</v>
      </c>
      <c r="AV58" s="3">
        <f t="shared" si="1"/>
        <v>2.6875466666666665</v>
      </c>
      <c r="AW58" s="3">
        <f t="shared" si="1"/>
        <v>2.9390066666666663</v>
      </c>
      <c r="AX58" s="3">
        <f t="shared" si="1"/>
        <v>2.9545066666666671</v>
      </c>
      <c r="AY58" s="3">
        <f t="shared" si="1"/>
        <v>3.0169299999999999</v>
      </c>
      <c r="AZ58" s="6">
        <f t="shared" si="1"/>
        <v>2.77887</v>
      </c>
      <c r="BA58" s="6">
        <f t="shared" si="1"/>
        <v>2.7919866666666664</v>
      </c>
      <c r="BB58" s="3">
        <f t="shared" si="1"/>
        <v>2.1043466666666668</v>
      </c>
      <c r="BC58" s="3">
        <f t="shared" si="1"/>
        <v>2.083356666666667</v>
      </c>
      <c r="BD58" s="3">
        <f t="shared" si="1"/>
        <v>1.8916199999999999</v>
      </c>
      <c r="BE58" s="6">
        <f t="shared" si="1"/>
        <v>1.9104300000000001</v>
      </c>
      <c r="BF58" s="3">
        <f t="shared" si="1"/>
        <v>2.4013033333333333</v>
      </c>
      <c r="BG58" s="3">
        <f t="shared" si="1"/>
        <v>2.3957333333333333</v>
      </c>
      <c r="BH58" s="3">
        <f t="shared" si="1"/>
        <v>2.4242699999999999</v>
      </c>
      <c r="BI58" s="6">
        <f t="shared" si="1"/>
        <v>2.4043733333333335</v>
      </c>
      <c r="BJ58" s="3">
        <f t="shared" si="1"/>
        <v>2.3983566666666665</v>
      </c>
      <c r="BK58" s="3">
        <f t="shared" si="1"/>
        <v>2.4124366666666668</v>
      </c>
      <c r="BL58" s="6">
        <f t="shared" si="1"/>
        <v>4.1559999999999993E-2</v>
      </c>
      <c r="BM58" s="6">
        <f t="shared" si="1"/>
        <v>4.1793333333333328E-2</v>
      </c>
      <c r="BN58" s="6">
        <f t="shared" si="1"/>
        <v>4.1793333333333328E-2</v>
      </c>
      <c r="BO58" s="6">
        <f t="shared" si="1"/>
        <v>4.2106666666666674E-2</v>
      </c>
    </row>
    <row r="59" spans="1:67" s="3" customFormat="1">
      <c r="A59" s="3" t="s">
        <v>700</v>
      </c>
      <c r="D59" s="3">
        <f>2*STDEV(D54:D56)/D58*100</f>
        <v>2.152387190669891</v>
      </c>
      <c r="E59" s="6">
        <f t="shared" ref="E59:BO59" si="2">2*STDEV(E54:E56)/E58*100</f>
        <v>9.2775647009568747</v>
      </c>
      <c r="F59" s="6">
        <f t="shared" si="2"/>
        <v>4.1126923533687609</v>
      </c>
      <c r="G59" s="6">
        <f t="shared" si="2"/>
        <v>1.3147218149061735</v>
      </c>
      <c r="H59" s="6">
        <f t="shared" si="2"/>
        <v>1.9099042363936516</v>
      </c>
      <c r="I59" s="6">
        <f t="shared" si="2"/>
        <v>1.5141189395958372</v>
      </c>
      <c r="J59" s="3">
        <f t="shared" si="2"/>
        <v>11.029135211499765</v>
      </c>
      <c r="K59" s="3">
        <f t="shared" si="2"/>
        <v>12.060997249708354</v>
      </c>
      <c r="L59" s="6">
        <f t="shared" si="2"/>
        <v>1.8481846842768075</v>
      </c>
      <c r="M59" s="3">
        <f t="shared" si="2"/>
        <v>1.3281629695972987</v>
      </c>
      <c r="N59" s="3">
        <f t="shared" si="2"/>
        <v>1.4526916007423525</v>
      </c>
      <c r="O59" s="3">
        <f t="shared" si="2"/>
        <v>1.9817134044915821</v>
      </c>
      <c r="P59" s="3">
        <f t="shared" si="2"/>
        <v>2.0868132918320077</v>
      </c>
      <c r="Q59" s="3" t="e">
        <f t="shared" si="2"/>
        <v>#DIV/0!</v>
      </c>
      <c r="R59" s="6">
        <f t="shared" si="2"/>
        <v>1.3802531983602893</v>
      </c>
      <c r="S59" s="3">
        <f t="shared" si="2"/>
        <v>1.4376771565626365</v>
      </c>
      <c r="T59" s="3">
        <f t="shared" si="2"/>
        <v>1.1376834385237371</v>
      </c>
      <c r="U59" s="3">
        <f t="shared" si="2"/>
        <v>1.8187403951214445</v>
      </c>
      <c r="V59" s="3">
        <f t="shared" si="2"/>
        <v>1.6087041378751614</v>
      </c>
      <c r="W59" s="6">
        <f t="shared" si="2"/>
        <v>1.9940885093047727</v>
      </c>
      <c r="X59" s="6">
        <f t="shared" si="2"/>
        <v>1.7503018124079541</v>
      </c>
      <c r="Y59" s="6">
        <f t="shared" si="2"/>
        <v>0.69354080649746863</v>
      </c>
      <c r="Z59" s="3">
        <f t="shared" si="2"/>
        <v>2.0608784007606413</v>
      </c>
      <c r="AA59" s="3">
        <f t="shared" si="2"/>
        <v>0.7249004639211668</v>
      </c>
      <c r="AB59" s="3">
        <f t="shared" si="2"/>
        <v>0.60978701206566821</v>
      </c>
      <c r="AC59" s="3">
        <f t="shared" si="2"/>
        <v>0.80597698754686109</v>
      </c>
      <c r="AD59" s="3">
        <f t="shared" si="2"/>
        <v>3.9369501279601891</v>
      </c>
      <c r="AE59" s="3">
        <f t="shared" si="2"/>
        <v>2.3758844182093322</v>
      </c>
      <c r="AF59" s="6">
        <f t="shared" si="2"/>
        <v>1.5321524927470522</v>
      </c>
      <c r="AG59" s="3">
        <f t="shared" si="2"/>
        <v>1.5591041541220922</v>
      </c>
      <c r="AH59" s="3">
        <f t="shared" si="2"/>
        <v>1.2234173959204067</v>
      </c>
      <c r="AI59" s="3">
        <f t="shared" si="2"/>
        <v>373.72283435653179</v>
      </c>
      <c r="AJ59" s="6">
        <f t="shared" si="2"/>
        <v>5.7291198808285806</v>
      </c>
      <c r="AK59" s="3" t="e">
        <f t="shared" si="2"/>
        <v>#DIV/0!</v>
      </c>
      <c r="AL59" s="6">
        <f t="shared" si="2"/>
        <v>1.1267603412941358</v>
      </c>
      <c r="AM59" s="6">
        <f t="shared" si="2"/>
        <v>1.0511833033206581</v>
      </c>
      <c r="AN59" s="3">
        <f t="shared" si="2"/>
        <v>1.2455597797022084</v>
      </c>
      <c r="AO59" s="3">
        <f t="shared" si="2"/>
        <v>0.60301303895200808</v>
      </c>
      <c r="AP59" s="3">
        <f t="shared" si="2"/>
        <v>0.75031243961597316</v>
      </c>
      <c r="AQ59" s="6">
        <f t="shared" si="2"/>
        <v>0.6208534147440784</v>
      </c>
      <c r="AR59" s="6">
        <f t="shared" si="2"/>
        <v>3.0810385817868711</v>
      </c>
      <c r="AS59" s="6">
        <f t="shared" si="2"/>
        <v>0.53293871002119431</v>
      </c>
      <c r="AT59" s="6">
        <f t="shared" si="2"/>
        <v>10.401667726042048</v>
      </c>
      <c r="AU59" s="3">
        <f t="shared" si="2"/>
        <v>11.464194286837857</v>
      </c>
      <c r="AV59" s="3">
        <f t="shared" si="2"/>
        <v>0.24205806206718303</v>
      </c>
      <c r="AW59" s="3">
        <f t="shared" si="2"/>
        <v>1.6864224752154002</v>
      </c>
      <c r="AX59" s="3">
        <f t="shared" si="2"/>
        <v>1.539414926532743</v>
      </c>
      <c r="AY59" s="3">
        <f t="shared" si="2"/>
        <v>8.776271349400286</v>
      </c>
      <c r="AZ59" s="6">
        <f t="shared" si="2"/>
        <v>0.1315862365752303</v>
      </c>
      <c r="BA59" s="6">
        <f t="shared" si="2"/>
        <v>0.51014794966168964</v>
      </c>
      <c r="BB59" s="3">
        <f t="shared" si="2"/>
        <v>3.7431295024729736</v>
      </c>
      <c r="BC59" s="3">
        <f t="shared" si="2"/>
        <v>4.4246305741356604</v>
      </c>
      <c r="BD59" s="3">
        <f t="shared" si="2"/>
        <v>3.9449406281368637</v>
      </c>
      <c r="BE59" s="6">
        <f t="shared" si="2"/>
        <v>2.382648015387955</v>
      </c>
      <c r="BF59" s="3">
        <f t="shared" si="2"/>
        <v>0.8506909765398285</v>
      </c>
      <c r="BG59" s="3">
        <f t="shared" si="2"/>
        <v>0.66709297556238578</v>
      </c>
      <c r="BH59" s="3">
        <f t="shared" si="2"/>
        <v>1.7344487416403414</v>
      </c>
      <c r="BI59" s="6">
        <f t="shared" si="2"/>
        <v>1.4287474431990168</v>
      </c>
      <c r="BJ59" s="3">
        <f t="shared" si="2"/>
        <v>0.76571778593139517</v>
      </c>
      <c r="BK59" s="3">
        <f t="shared" si="2"/>
        <v>1.2051568904230332</v>
      </c>
      <c r="BL59" s="6">
        <f t="shared" si="2"/>
        <v>1.5902513611028228</v>
      </c>
      <c r="BM59" s="6">
        <f t="shared" si="2"/>
        <v>1.3410655324283702</v>
      </c>
      <c r="BN59" s="6">
        <f t="shared" si="2"/>
        <v>1.0618241659366783</v>
      </c>
      <c r="BO59" s="6">
        <f t="shared" si="2"/>
        <v>0.79669066658701149</v>
      </c>
    </row>
    <row r="60" spans="1:67" s="3" customFormat="1">
      <c r="A60" s="3" t="s">
        <v>701</v>
      </c>
      <c r="D60" s="3">
        <f>(D58-D57)/D58*100</f>
        <v>-21.161429083522513</v>
      </c>
      <c r="E60" s="6">
        <f t="shared" ref="E60:BO60" si="3">(E58-E57)/E58*100</f>
        <v>-14.537444933920701</v>
      </c>
      <c r="F60" s="6">
        <f t="shared" si="3"/>
        <v>-0.71942446043165031</v>
      </c>
      <c r="G60" s="6">
        <f t="shared" si="3"/>
        <v>-1.4247766240038602</v>
      </c>
      <c r="H60" s="6">
        <f t="shared" si="3"/>
        <v>-2.7397260273972588</v>
      </c>
      <c r="I60" s="6">
        <f t="shared" si="3"/>
        <v>-3.2702237521514661</v>
      </c>
      <c r="J60" s="3">
        <f t="shared" si="3"/>
        <v>17.404129793510322</v>
      </c>
      <c r="K60" s="3">
        <f t="shared" si="3"/>
        <v>7.4482150727192691</v>
      </c>
      <c r="L60" s="6">
        <f t="shared" si="3"/>
        <v>-2.8151774785801797</v>
      </c>
      <c r="M60" s="3">
        <f t="shared" si="3"/>
        <v>-3.7293158804643234</v>
      </c>
      <c r="N60" s="3">
        <f t="shared" si="3"/>
        <v>7.3727812027369319</v>
      </c>
      <c r="O60" s="3">
        <f t="shared" si="3"/>
        <v>6.9100513057388486</v>
      </c>
      <c r="P60" s="3">
        <f t="shared" si="3"/>
        <v>6.2591961761742114</v>
      </c>
      <c r="Q60" s="3" t="e">
        <f t="shared" si="3"/>
        <v>#DIV/0!</v>
      </c>
      <c r="R60" s="6">
        <f t="shared" si="3"/>
        <v>0.52361371820248148</v>
      </c>
      <c r="S60" s="3">
        <f t="shared" si="3"/>
        <v>4.745818493664566</v>
      </c>
      <c r="T60" s="3">
        <f t="shared" si="3"/>
        <v>7.3023393461005393</v>
      </c>
      <c r="U60" s="3">
        <f t="shared" si="3"/>
        <v>7.5459139374886517</v>
      </c>
      <c r="V60" s="3">
        <f t="shared" si="3"/>
        <v>6.4755370183205612</v>
      </c>
      <c r="W60" s="6">
        <f t="shared" si="3"/>
        <v>2.9594057925258896</v>
      </c>
      <c r="X60" s="6">
        <f t="shared" si="3"/>
        <v>3.2590081766016445</v>
      </c>
      <c r="Y60" s="6">
        <f t="shared" si="3"/>
        <v>3.0882328537528565</v>
      </c>
      <c r="Z60" s="3">
        <f t="shared" si="3"/>
        <v>-16.114246912532355</v>
      </c>
      <c r="AA60" s="3">
        <f t="shared" si="3"/>
        <v>-12.435275745869987</v>
      </c>
      <c r="AB60" s="3">
        <f t="shared" si="3"/>
        <v>-13.867154985849842</v>
      </c>
      <c r="AC60" s="3">
        <f t="shared" si="3"/>
        <v>-12.33832888523918</v>
      </c>
      <c r="AD60" s="3">
        <f t="shared" si="3"/>
        <v>-13.616544163448374</v>
      </c>
      <c r="AE60" s="3">
        <f t="shared" si="3"/>
        <v>-19.189719015465052</v>
      </c>
      <c r="AF60" s="6">
        <f t="shared" si="3"/>
        <v>7.6905625062035829</v>
      </c>
      <c r="AG60" s="3">
        <f t="shared" si="3"/>
        <v>5.6886227544910035</v>
      </c>
      <c r="AH60" s="3">
        <f t="shared" si="3"/>
        <v>-22.810878792642665</v>
      </c>
      <c r="AI60" s="3">
        <f t="shared" si="3"/>
        <v>-437.0860361898259</v>
      </c>
      <c r="AJ60" s="6">
        <f t="shared" si="3"/>
        <v>100</v>
      </c>
      <c r="AK60" s="3" t="e">
        <f t="shared" si="3"/>
        <v>#DIV/0!</v>
      </c>
      <c r="AL60" s="6">
        <f t="shared" si="3"/>
        <v>5.7753982347796065</v>
      </c>
      <c r="AM60" s="6">
        <f t="shared" si="3"/>
        <v>5.693606648460718</v>
      </c>
      <c r="AN60" s="3">
        <f t="shared" si="3"/>
        <v>7.9390518830125423</v>
      </c>
      <c r="AO60" s="3">
        <f t="shared" si="3"/>
        <v>6.934330455118622</v>
      </c>
      <c r="AP60" s="3">
        <f t="shared" si="3"/>
        <v>7.096875353885566</v>
      </c>
      <c r="AQ60" s="6">
        <f t="shared" si="3"/>
        <v>5.7140331231213519</v>
      </c>
      <c r="AR60" s="6">
        <f t="shared" si="3"/>
        <v>-1.5974440894568591</v>
      </c>
      <c r="AS60" s="6">
        <f t="shared" si="3"/>
        <v>2.1538461538461724</v>
      </c>
      <c r="AT60" s="6">
        <f t="shared" si="3"/>
        <v>0.31347962382446581</v>
      </c>
      <c r="AU60" s="3">
        <f t="shared" si="3"/>
        <v>10.169491525423753</v>
      </c>
      <c r="AV60" s="3">
        <f t="shared" si="3"/>
        <v>0.65288788783822416</v>
      </c>
      <c r="AW60" s="3">
        <f t="shared" si="3"/>
        <v>9.1529791244660821</v>
      </c>
      <c r="AX60" s="3">
        <f t="shared" si="3"/>
        <v>9.6295828293951082</v>
      </c>
      <c r="AY60" s="3">
        <f t="shared" si="3"/>
        <v>11.499438170590633</v>
      </c>
      <c r="AZ60" s="6">
        <f t="shared" si="3"/>
        <v>3.917779529089163</v>
      </c>
      <c r="BA60" s="6">
        <f t="shared" si="3"/>
        <v>4.3691708174346511</v>
      </c>
      <c r="BB60" s="3">
        <f t="shared" si="3"/>
        <v>100</v>
      </c>
      <c r="BC60" s="3">
        <f t="shared" si="3"/>
        <v>100</v>
      </c>
      <c r="BD60" s="3">
        <f t="shared" si="3"/>
        <v>100</v>
      </c>
      <c r="BE60" s="6">
        <f t="shared" si="3"/>
        <v>100</v>
      </c>
      <c r="BF60" s="3">
        <f t="shared" si="3"/>
        <v>100</v>
      </c>
      <c r="BG60" s="3">
        <f t="shared" si="3"/>
        <v>100</v>
      </c>
      <c r="BH60" s="3">
        <f t="shared" si="3"/>
        <v>100</v>
      </c>
      <c r="BI60" s="6">
        <f t="shared" si="3"/>
        <v>100</v>
      </c>
      <c r="BJ60" s="3">
        <f t="shared" si="3"/>
        <v>100</v>
      </c>
      <c r="BK60" s="3">
        <f t="shared" si="3"/>
        <v>97.77818001439762</v>
      </c>
      <c r="BL60" s="6">
        <f t="shared" si="3"/>
        <v>2.3099133782483054</v>
      </c>
      <c r="BM60" s="6">
        <f t="shared" si="3"/>
        <v>2.8553198277237146</v>
      </c>
      <c r="BN60" s="6">
        <f t="shared" si="3"/>
        <v>2.8553198277237146</v>
      </c>
      <c r="BO60" s="6">
        <f t="shared" si="3"/>
        <v>3.5782140595313727</v>
      </c>
    </row>
    <row r="61" spans="1:67">
      <c r="A61" s="2"/>
      <c r="B61" s="2"/>
    </row>
    <row r="62" spans="1:67">
      <c r="B62" s="2"/>
    </row>
    <row r="63" spans="1:67">
      <c r="A63" s="2"/>
      <c r="B63" s="2"/>
    </row>
    <row r="64" spans="1:67">
      <c r="B64" s="2"/>
    </row>
    <row r="65" spans="1:67">
      <c r="B65" s="2"/>
    </row>
    <row r="66" spans="1:67">
      <c r="B66" s="2"/>
    </row>
    <row r="67" spans="1:67">
      <c r="A67">
        <v>11</v>
      </c>
      <c r="B67" s="1" t="str">
        <f>"08_10_"&amp;A67</f>
        <v>08_10_11</v>
      </c>
      <c r="C67" t="s">
        <v>89</v>
      </c>
      <c r="D67">
        <v>2.0500000000000001E-2</v>
      </c>
      <c r="E67" s="5">
        <v>2.4230000000000002E-2</v>
      </c>
      <c r="F67" s="5">
        <v>2.4160000000000001E-2</v>
      </c>
      <c r="G67" s="5">
        <v>2.4570000000000002E-2</v>
      </c>
      <c r="H67" s="5">
        <v>2.375E-2</v>
      </c>
      <c r="I67" s="5">
        <v>2.385E-2</v>
      </c>
      <c r="J67">
        <v>2.597E-2</v>
      </c>
      <c r="K67">
        <v>2.623E-2</v>
      </c>
      <c r="L67" s="5">
        <v>2.3779999999999999E-2</v>
      </c>
      <c r="M67">
        <v>2.3689999999999999E-2</v>
      </c>
      <c r="N67">
        <v>1.0980300000000001</v>
      </c>
      <c r="O67">
        <v>1.1097399999999999</v>
      </c>
      <c r="P67">
        <v>1.09108</v>
      </c>
      <c r="R67" s="5">
        <v>1.0748800000000001</v>
      </c>
      <c r="S67">
        <v>1.0844199999999999</v>
      </c>
      <c r="T67">
        <v>1.1282799999999999</v>
      </c>
      <c r="U67">
        <v>1.12233</v>
      </c>
      <c r="V67">
        <v>1.1233900000000001</v>
      </c>
      <c r="W67" s="5">
        <v>1.07894</v>
      </c>
      <c r="X67" s="5">
        <v>1.0808500000000001</v>
      </c>
      <c r="Y67" s="5">
        <v>1.06325</v>
      </c>
      <c r="Z67">
        <v>7.1999999999999998E-3</v>
      </c>
      <c r="AA67">
        <v>8.09E-3</v>
      </c>
      <c r="AB67">
        <v>8.2500000000000004E-3</v>
      </c>
      <c r="AC67">
        <v>1.0149999999999999E-2</v>
      </c>
      <c r="AD67">
        <v>8.8900000000000003E-3</v>
      </c>
      <c r="AE67">
        <v>1.2070000000000001E-2</v>
      </c>
      <c r="AF67" s="5">
        <v>0.10564999999999999</v>
      </c>
      <c r="AG67">
        <v>0.1137</v>
      </c>
      <c r="AH67">
        <v>6.6000000000000003E-2</v>
      </c>
      <c r="AI67">
        <v>-7.8799999999999999E-3</v>
      </c>
      <c r="AJ67" s="5">
        <v>1.6899999999999999E-4</v>
      </c>
      <c r="AL67" s="5">
        <v>0.20902999999999999</v>
      </c>
      <c r="AM67" s="5">
        <v>0.20791000000000001</v>
      </c>
      <c r="AN67">
        <v>0.2127</v>
      </c>
      <c r="AO67">
        <v>0.21134</v>
      </c>
      <c r="AP67">
        <v>0.21085999999999999</v>
      </c>
      <c r="AQ67" s="5">
        <v>0.20663000000000001</v>
      </c>
      <c r="AR67" s="5">
        <v>4.8799999999999998E-3</v>
      </c>
      <c r="AS67" s="5">
        <v>4.9100000000000003E-3</v>
      </c>
      <c r="AT67" s="5">
        <v>4.9800000000000001E-3</v>
      </c>
      <c r="AU67">
        <v>4.9399999999999999E-3</v>
      </c>
      <c r="AV67">
        <v>0.78098999999999996</v>
      </c>
      <c r="AW67">
        <v>1.03776</v>
      </c>
      <c r="AX67">
        <v>1.0662499999999999</v>
      </c>
      <c r="AY67">
        <v>1.6305499999999999</v>
      </c>
      <c r="AZ67" s="5">
        <v>1.05223</v>
      </c>
      <c r="BA67" s="5">
        <v>1.05748</v>
      </c>
      <c r="BB67">
        <v>1.1448400000000001</v>
      </c>
      <c r="BC67">
        <v>1.22397</v>
      </c>
      <c r="BD67">
        <v>1.0846</v>
      </c>
      <c r="BE67" s="5">
        <v>1.11252</v>
      </c>
      <c r="BF67">
        <v>0.53039000000000003</v>
      </c>
      <c r="BG67">
        <v>0.52883999999999998</v>
      </c>
      <c r="BH67">
        <v>0.53691999999999995</v>
      </c>
      <c r="BI67" s="5">
        <v>0.54747000000000001</v>
      </c>
      <c r="BJ67">
        <v>0.53088999999999997</v>
      </c>
      <c r="BK67">
        <v>0.53478999999999999</v>
      </c>
      <c r="BL67" s="5">
        <v>2.6249999999999999E-2</v>
      </c>
      <c r="BM67" s="5">
        <v>2.6249999999999999E-2</v>
      </c>
      <c r="BN67" s="5">
        <v>2.6460000000000001E-2</v>
      </c>
      <c r="BO67" s="5">
        <v>2.6190000000000001E-2</v>
      </c>
    </row>
    <row r="68" spans="1:67">
      <c r="A68">
        <v>24</v>
      </c>
      <c r="B68" s="1" t="str">
        <f>"08_10_"&amp;A68</f>
        <v>08_10_24</v>
      </c>
      <c r="C68" t="s">
        <v>89</v>
      </c>
      <c r="D68">
        <v>2.0570000000000001E-2</v>
      </c>
      <c r="E68" s="5">
        <v>2.316E-2</v>
      </c>
      <c r="F68" s="5">
        <v>2.4830000000000001E-2</v>
      </c>
      <c r="G68" s="5">
        <v>2.4549999999999999E-2</v>
      </c>
      <c r="H68" s="5">
        <v>2.3949999999999999E-2</v>
      </c>
      <c r="I68" s="5">
        <v>2.3970000000000002E-2</v>
      </c>
      <c r="J68">
        <v>2.589E-2</v>
      </c>
      <c r="K68">
        <v>2.537E-2</v>
      </c>
      <c r="L68" s="5">
        <v>2.3820000000000001E-2</v>
      </c>
      <c r="M68">
        <v>2.366E-2</v>
      </c>
      <c r="N68">
        <v>1.10059</v>
      </c>
      <c r="O68">
        <v>1.1202700000000001</v>
      </c>
      <c r="P68">
        <v>1.10711</v>
      </c>
      <c r="R68" s="5">
        <v>1.07395</v>
      </c>
      <c r="S68">
        <v>1.09022</v>
      </c>
      <c r="T68">
        <v>1.1384700000000001</v>
      </c>
      <c r="U68">
        <v>1.1321000000000001</v>
      </c>
      <c r="V68">
        <v>1.13096</v>
      </c>
      <c r="W68" s="5">
        <v>1.0796399999999999</v>
      </c>
      <c r="X68" s="5">
        <v>1.08206</v>
      </c>
      <c r="Y68" s="5">
        <v>1.0660499999999999</v>
      </c>
      <c r="Z68">
        <v>7.8700000000000003E-3</v>
      </c>
      <c r="AA68">
        <v>8.5599999999999999E-3</v>
      </c>
      <c r="AB68">
        <v>8.5800000000000008E-3</v>
      </c>
      <c r="AC68">
        <v>6.8399999999999997E-3</v>
      </c>
      <c r="AD68">
        <v>7.4599999999999996E-3</v>
      </c>
      <c r="AE68">
        <v>8.1099999999999992E-3</v>
      </c>
      <c r="AF68" s="5">
        <v>0.10680000000000001</v>
      </c>
      <c r="AG68">
        <v>0.11436</v>
      </c>
      <c r="AH68">
        <v>6.9970000000000004E-2</v>
      </c>
      <c r="AI68">
        <v>-0.30595</v>
      </c>
      <c r="AJ68" s="5">
        <v>1.1900000000000001E-4</v>
      </c>
      <c r="AL68" s="5">
        <v>0.20962</v>
      </c>
      <c r="AM68" s="5">
        <v>0.20871999999999999</v>
      </c>
      <c r="AN68">
        <v>0.21346000000000001</v>
      </c>
      <c r="AO68">
        <v>0.21221999999999999</v>
      </c>
      <c r="AP68">
        <v>0.21115</v>
      </c>
      <c r="AQ68" s="5">
        <v>0.20569000000000001</v>
      </c>
      <c r="AR68" s="5">
        <v>4.8900000000000002E-3</v>
      </c>
      <c r="AS68" s="5">
        <v>4.96E-3</v>
      </c>
      <c r="AT68" s="5">
        <v>5.0200000000000002E-3</v>
      </c>
      <c r="AU68">
        <v>5.5100000000000001E-3</v>
      </c>
      <c r="AV68">
        <v>0.83087</v>
      </c>
      <c r="AW68">
        <v>1.0469599999999999</v>
      </c>
      <c r="AX68">
        <v>1.07304</v>
      </c>
      <c r="AY68">
        <v>1.07917</v>
      </c>
      <c r="AZ68" s="5">
        <v>1.0426599999999999</v>
      </c>
      <c r="BA68" s="5">
        <v>1.05003</v>
      </c>
      <c r="BB68">
        <v>1.20044</v>
      </c>
      <c r="BC68">
        <v>1.2397</v>
      </c>
      <c r="BD68">
        <v>1.1328400000000001</v>
      </c>
      <c r="BE68" s="5">
        <v>1.13093</v>
      </c>
      <c r="BF68">
        <v>0.54374999999999996</v>
      </c>
      <c r="BG68">
        <v>0.52868000000000004</v>
      </c>
      <c r="BH68">
        <v>0.54339000000000004</v>
      </c>
      <c r="BI68" s="5">
        <v>0.50277000000000005</v>
      </c>
      <c r="BJ68">
        <v>0.53920999999999997</v>
      </c>
      <c r="BK68">
        <v>0.53891999999999995</v>
      </c>
      <c r="BL68" s="5">
        <v>2.6429999999999999E-2</v>
      </c>
      <c r="BM68" s="5">
        <v>2.6409999999999999E-2</v>
      </c>
      <c r="BN68" s="5">
        <v>2.6530000000000001E-2</v>
      </c>
      <c r="BO68" s="5">
        <v>2.6280000000000001E-2</v>
      </c>
    </row>
    <row r="69" spans="1:67">
      <c r="A69">
        <v>37</v>
      </c>
      <c r="B69" s="1" t="str">
        <f>"08_10_"&amp;A69</f>
        <v>08_10_37</v>
      </c>
      <c r="C69" t="s">
        <v>89</v>
      </c>
      <c r="D69">
        <v>2.0660000000000001E-2</v>
      </c>
      <c r="E69" s="5">
        <v>2.3890000000000002E-2</v>
      </c>
      <c r="F69" s="5">
        <v>2.4989999999999998E-2</v>
      </c>
      <c r="G69" s="5">
        <v>2.4649999999999998E-2</v>
      </c>
      <c r="H69" s="5">
        <v>2.4140000000000002E-2</v>
      </c>
      <c r="I69" s="5">
        <v>2.4119999999999999E-2</v>
      </c>
      <c r="J69">
        <v>2.7539999999999999E-2</v>
      </c>
      <c r="K69">
        <v>2.6769999999999999E-2</v>
      </c>
      <c r="L69" s="5">
        <v>2.4170000000000001E-2</v>
      </c>
      <c r="M69">
        <v>2.3800000000000002E-2</v>
      </c>
      <c r="N69">
        <v>1.11609</v>
      </c>
      <c r="O69">
        <v>1.12914</v>
      </c>
      <c r="P69">
        <v>1.11551</v>
      </c>
      <c r="R69" s="5">
        <v>1.0856699999999999</v>
      </c>
      <c r="S69">
        <v>1.09578</v>
      </c>
      <c r="T69">
        <v>1.14245</v>
      </c>
      <c r="U69">
        <v>1.14194</v>
      </c>
      <c r="V69">
        <v>1.13889</v>
      </c>
      <c r="W69" s="5">
        <v>1.0909599999999999</v>
      </c>
      <c r="X69" s="5">
        <v>1.0918300000000001</v>
      </c>
      <c r="Y69" s="5">
        <v>1.0762</v>
      </c>
      <c r="Z69">
        <v>7.0699999999999999E-3</v>
      </c>
      <c r="AA69">
        <v>8.09E-3</v>
      </c>
      <c r="AB69">
        <v>8.4399999999999996E-3</v>
      </c>
      <c r="AC69">
        <v>6.7799999999999996E-3</v>
      </c>
      <c r="AD69">
        <v>9.0900000000000009E-3</v>
      </c>
      <c r="AE69">
        <v>1.0449999999999999E-2</v>
      </c>
      <c r="AF69" s="5">
        <v>0.10780000000000001</v>
      </c>
      <c r="AG69">
        <v>0.11405999999999999</v>
      </c>
      <c r="AH69">
        <v>7.2999999999999995E-2</v>
      </c>
      <c r="AI69">
        <v>3.0186199999999999</v>
      </c>
      <c r="AJ69" s="5">
        <v>1.47E-4</v>
      </c>
      <c r="AL69" s="5">
        <v>0.21146000000000001</v>
      </c>
      <c r="AM69" s="5">
        <v>0.21006</v>
      </c>
      <c r="AN69">
        <v>0.21514</v>
      </c>
      <c r="AO69">
        <v>0.21323</v>
      </c>
      <c r="AP69">
        <v>0.21214</v>
      </c>
      <c r="AQ69" s="5">
        <v>0.20881</v>
      </c>
      <c r="AR69" s="5">
        <v>4.9699999999999996E-3</v>
      </c>
      <c r="AS69" s="5">
        <v>4.9699999999999996E-3</v>
      </c>
      <c r="AT69" s="5">
        <v>5.1200000000000004E-3</v>
      </c>
      <c r="AU69">
        <v>5.0499999999999998E-3</v>
      </c>
      <c r="AV69">
        <v>0.76763999999999999</v>
      </c>
      <c r="AW69">
        <v>1.05128</v>
      </c>
      <c r="AX69">
        <v>1.0776300000000001</v>
      </c>
      <c r="AY69">
        <v>1.4575199999999999</v>
      </c>
      <c r="AZ69" s="5">
        <v>1.04122</v>
      </c>
      <c r="BA69" s="5">
        <v>1.05942</v>
      </c>
      <c r="BB69">
        <v>1.19946</v>
      </c>
      <c r="BC69">
        <v>1.2732600000000001</v>
      </c>
      <c r="BD69">
        <v>1.1065199999999999</v>
      </c>
      <c r="BE69" s="5">
        <v>1.1188</v>
      </c>
      <c r="BF69">
        <v>0.54991000000000001</v>
      </c>
      <c r="BG69">
        <v>0.5323</v>
      </c>
      <c r="BH69">
        <v>0.54374</v>
      </c>
      <c r="BI69" s="5">
        <v>0.52946000000000004</v>
      </c>
      <c r="BJ69">
        <v>0.55791000000000002</v>
      </c>
      <c r="BK69">
        <v>0.54195000000000004</v>
      </c>
      <c r="BL69" s="5">
        <v>2.6630000000000001E-2</v>
      </c>
      <c r="BM69" s="5">
        <v>2.6589999999999999E-2</v>
      </c>
      <c r="BN69" s="5">
        <v>2.681E-2</v>
      </c>
      <c r="BO69" s="5">
        <v>2.6550000000000001E-2</v>
      </c>
    </row>
    <row r="70" spans="1:67" s="4" customFormat="1" ht="13">
      <c r="A70" s="4">
        <v>50</v>
      </c>
      <c r="B70" s="4" t="str">
        <f>"08_10_"&amp;A70</f>
        <v>08_10_50</v>
      </c>
      <c r="C70" s="4" t="s">
        <v>89</v>
      </c>
      <c r="D70" s="4">
        <v>9.1389999999999999E-2</v>
      </c>
      <c r="E70" s="7"/>
      <c r="F70" s="7">
        <v>9.4079999999999997E-2</v>
      </c>
      <c r="G70" s="7">
        <v>9.4469999999999998E-2</v>
      </c>
      <c r="H70" s="7">
        <v>9.5280000000000004E-2</v>
      </c>
      <c r="I70" s="7">
        <v>9.4589999999999994E-2</v>
      </c>
      <c r="L70" s="7"/>
      <c r="N70" s="4">
        <v>49.115470000000002</v>
      </c>
      <c r="O70" s="4">
        <v>49.768599999999999</v>
      </c>
      <c r="P70" s="4">
        <v>49.876910000000002</v>
      </c>
      <c r="R70" s="7" t="s">
        <v>150</v>
      </c>
      <c r="S70" s="4">
        <v>48.973970000000001</v>
      </c>
      <c r="W70" s="7"/>
      <c r="X70" s="7"/>
      <c r="Y70" s="7"/>
      <c r="Z70" s="4">
        <v>8.9899999999999994E-2</v>
      </c>
      <c r="AA70" s="4">
        <v>9.2280000000000001E-2</v>
      </c>
      <c r="AB70" s="4">
        <v>9.0490000000000001E-2</v>
      </c>
      <c r="AF70" s="7">
        <v>20.521360000000001</v>
      </c>
      <c r="AG70" s="4">
        <v>19.656269999999999</v>
      </c>
      <c r="AJ70" s="7">
        <v>9.8308999999999994E-2</v>
      </c>
      <c r="AL70" s="7">
        <v>19.954149999999998</v>
      </c>
      <c r="AM70" s="7">
        <v>19.735220000000002</v>
      </c>
      <c r="AN70" s="4">
        <v>19.78877</v>
      </c>
      <c r="AQ70" s="7"/>
      <c r="AR70" s="7">
        <v>9.4950000000000007E-2</v>
      </c>
      <c r="AS70" s="7">
        <v>9.425E-2</v>
      </c>
      <c r="AT70" s="7"/>
      <c r="AV70" s="4">
        <v>39.54712</v>
      </c>
      <c r="AW70" s="4">
        <v>39.241140000000001</v>
      </c>
      <c r="AX70" s="4">
        <v>38.85351</v>
      </c>
      <c r="AZ70" s="7"/>
      <c r="BA70" s="7"/>
      <c r="BB70" s="4">
        <v>10.48404</v>
      </c>
      <c r="BC70" s="4">
        <v>10.269310000000001</v>
      </c>
      <c r="BE70" s="7"/>
      <c r="BF70" s="4">
        <v>38.722259999999999</v>
      </c>
      <c r="BG70" s="4">
        <v>38.916029999999999</v>
      </c>
      <c r="BH70" s="4">
        <v>39.493259999999999</v>
      </c>
      <c r="BI70" s="7"/>
      <c r="BL70" s="7">
        <v>0.60255000000000003</v>
      </c>
      <c r="BM70" s="7">
        <v>0.60497999999999996</v>
      </c>
      <c r="BN70" s="7"/>
      <c r="BO70" s="7"/>
    </row>
    <row r="71" spans="1:67" s="3" customFormat="1">
      <c r="A71" s="3" t="s">
        <v>698</v>
      </c>
      <c r="D71" s="3">
        <v>2.5000000000000001E-2</v>
      </c>
      <c r="E71" s="6">
        <v>2.5000000000000001E-2</v>
      </c>
      <c r="F71" s="6">
        <v>2.5000000000000001E-2</v>
      </c>
      <c r="G71" s="6">
        <v>2.5000000000000001E-2</v>
      </c>
      <c r="H71" s="6">
        <v>2.5000000000000001E-2</v>
      </c>
      <c r="I71" s="6">
        <v>2.5000000000000001E-2</v>
      </c>
      <c r="J71" s="3">
        <v>2.5000000000000001E-2</v>
      </c>
      <c r="K71" s="3">
        <v>2.5000000000000001E-2</v>
      </c>
      <c r="L71" s="6">
        <v>2.5000000000000001E-2</v>
      </c>
      <c r="M71" s="3">
        <v>2.5000000000000001E-2</v>
      </c>
      <c r="N71" s="3">
        <v>1</v>
      </c>
      <c r="O71" s="3">
        <v>1</v>
      </c>
      <c r="P71" s="3">
        <v>1</v>
      </c>
      <c r="Q71" s="3">
        <v>1</v>
      </c>
      <c r="R71" s="6">
        <v>1</v>
      </c>
      <c r="S71" s="3">
        <v>1</v>
      </c>
      <c r="T71" s="3">
        <v>1</v>
      </c>
      <c r="U71" s="3">
        <v>1</v>
      </c>
      <c r="V71" s="3">
        <v>1</v>
      </c>
      <c r="W71" s="6">
        <v>1</v>
      </c>
      <c r="X71" s="6">
        <v>1</v>
      </c>
      <c r="Y71" s="6">
        <v>1</v>
      </c>
      <c r="Z71" s="3">
        <v>0.01</v>
      </c>
      <c r="AA71" s="3">
        <v>0.01</v>
      </c>
      <c r="AB71" s="3">
        <v>0</v>
      </c>
      <c r="AC71" s="3">
        <v>0</v>
      </c>
      <c r="AD71" s="3">
        <v>0</v>
      </c>
      <c r="AE71" s="3">
        <v>0</v>
      </c>
      <c r="AF71" s="6">
        <v>0.1</v>
      </c>
      <c r="AG71" s="3">
        <v>0.1</v>
      </c>
      <c r="AH71" s="3">
        <v>0.1</v>
      </c>
      <c r="AI71" s="3">
        <v>0.1</v>
      </c>
      <c r="AJ71" s="6">
        <v>0</v>
      </c>
      <c r="AK71" s="3">
        <v>0</v>
      </c>
      <c r="AL71" s="6">
        <v>0.2</v>
      </c>
      <c r="AM71" s="6">
        <v>0.2</v>
      </c>
      <c r="AN71" s="3">
        <v>0.2</v>
      </c>
      <c r="AO71" s="3">
        <v>0.2</v>
      </c>
      <c r="AP71" s="3">
        <v>0.2</v>
      </c>
      <c r="AQ71" s="6">
        <v>0.2</v>
      </c>
      <c r="AR71" s="6">
        <v>5.0000000000000001E-3</v>
      </c>
      <c r="AS71" s="6">
        <v>5.0000000000000001E-3</v>
      </c>
      <c r="AT71" s="6">
        <v>5.0000000000000001E-3</v>
      </c>
      <c r="AU71" s="3">
        <v>5.0000000000000001E-3</v>
      </c>
      <c r="AV71" s="3">
        <v>1</v>
      </c>
      <c r="AW71" s="3">
        <v>1</v>
      </c>
      <c r="AX71" s="3">
        <v>1</v>
      </c>
      <c r="AY71" s="3">
        <v>1</v>
      </c>
      <c r="AZ71" s="6">
        <v>1</v>
      </c>
      <c r="BA71" s="6">
        <v>1</v>
      </c>
      <c r="BB71" s="3">
        <v>1</v>
      </c>
      <c r="BC71" s="3">
        <v>1</v>
      </c>
      <c r="BD71" s="3">
        <v>1</v>
      </c>
      <c r="BE71" s="6">
        <v>1</v>
      </c>
      <c r="BF71" s="3">
        <v>0.5</v>
      </c>
      <c r="BG71" s="3">
        <v>0.5</v>
      </c>
      <c r="BH71" s="3">
        <v>0.5</v>
      </c>
      <c r="BI71" s="6">
        <v>0.5</v>
      </c>
      <c r="BJ71" s="3">
        <v>0.5</v>
      </c>
      <c r="BK71" s="3">
        <v>2.5000000000000001E-2</v>
      </c>
      <c r="BL71" s="6">
        <v>2.5000000000000001E-2</v>
      </c>
      <c r="BM71" s="6">
        <v>2.5000000000000001E-2</v>
      </c>
      <c r="BN71" s="6">
        <v>2.5000000000000001E-2</v>
      </c>
      <c r="BO71" s="6">
        <v>2.5000000000000001E-2</v>
      </c>
    </row>
    <row r="72" spans="1:67" s="3" customFormat="1">
      <c r="A72" s="3" t="s">
        <v>699</v>
      </c>
      <c r="D72" s="3">
        <f>AVERAGE(D67:D69)</f>
        <v>2.057666666666667E-2</v>
      </c>
      <c r="E72" s="6">
        <f t="shared" ref="E72:BO72" si="4">AVERAGE(E67:E69)</f>
        <v>2.3760000000000003E-2</v>
      </c>
      <c r="F72" s="6">
        <f t="shared" si="4"/>
        <v>2.4660000000000001E-2</v>
      </c>
      <c r="G72" s="6">
        <f t="shared" si="4"/>
        <v>2.4590000000000001E-2</v>
      </c>
      <c r="H72" s="6">
        <f t="shared" si="4"/>
        <v>2.3946666666666668E-2</v>
      </c>
      <c r="I72" s="6">
        <f t="shared" si="4"/>
        <v>2.3980000000000001E-2</v>
      </c>
      <c r="J72" s="3">
        <f t="shared" si="4"/>
        <v>2.6466666666666666E-2</v>
      </c>
      <c r="K72" s="3">
        <f t="shared" si="4"/>
        <v>2.6123333333333332E-2</v>
      </c>
      <c r="L72" s="6">
        <f t="shared" si="4"/>
        <v>2.3923333333333335E-2</v>
      </c>
      <c r="M72" s="3">
        <f t="shared" si="4"/>
        <v>2.3716666666666667E-2</v>
      </c>
      <c r="N72" s="3">
        <f t="shared" si="4"/>
        <v>1.1049033333333333</v>
      </c>
      <c r="O72" s="3">
        <f t="shared" si="4"/>
        <v>1.1197166666666667</v>
      </c>
      <c r="P72" s="3">
        <f t="shared" si="4"/>
        <v>1.1045666666666667</v>
      </c>
      <c r="Q72" s="3" t="e">
        <f t="shared" si="4"/>
        <v>#DIV/0!</v>
      </c>
      <c r="R72" s="6">
        <f t="shared" si="4"/>
        <v>1.0781666666666667</v>
      </c>
      <c r="S72" s="3">
        <f t="shared" si="4"/>
        <v>1.0901400000000001</v>
      </c>
      <c r="T72" s="3">
        <f t="shared" si="4"/>
        <v>1.1364000000000001</v>
      </c>
      <c r="U72" s="3">
        <f t="shared" si="4"/>
        <v>1.1321233333333334</v>
      </c>
      <c r="V72" s="3">
        <f t="shared" si="4"/>
        <v>1.1310800000000001</v>
      </c>
      <c r="W72" s="6">
        <f t="shared" si="4"/>
        <v>1.0831799999999998</v>
      </c>
      <c r="X72" s="6">
        <f t="shared" si="4"/>
        <v>1.0849133333333334</v>
      </c>
      <c r="Y72" s="6">
        <f t="shared" si="4"/>
        <v>1.0685</v>
      </c>
      <c r="Z72" s="3">
        <f t="shared" si="4"/>
        <v>7.3800000000000003E-3</v>
      </c>
      <c r="AA72" s="3">
        <f t="shared" si="4"/>
        <v>8.246666666666666E-3</v>
      </c>
      <c r="AB72" s="3">
        <f t="shared" si="4"/>
        <v>8.423333333333333E-3</v>
      </c>
      <c r="AC72" s="3">
        <f t="shared" si="4"/>
        <v>7.9233333333333326E-3</v>
      </c>
      <c r="AD72" s="3">
        <f t="shared" si="4"/>
        <v>8.4799999999999997E-3</v>
      </c>
      <c r="AE72" s="3">
        <f t="shared" si="4"/>
        <v>1.0209999999999999E-2</v>
      </c>
      <c r="AF72" s="6">
        <f t="shared" si="4"/>
        <v>0.10675000000000001</v>
      </c>
      <c r="AG72" s="3">
        <f t="shared" si="4"/>
        <v>0.11403999999999999</v>
      </c>
      <c r="AH72" s="3">
        <f t="shared" si="4"/>
        <v>6.9656666666666658E-2</v>
      </c>
      <c r="AI72" s="3">
        <f t="shared" si="4"/>
        <v>0.90159666666666671</v>
      </c>
      <c r="AJ72" s="6">
        <f t="shared" si="4"/>
        <v>1.45E-4</v>
      </c>
      <c r="AK72" s="3" t="e">
        <f t="shared" si="4"/>
        <v>#DIV/0!</v>
      </c>
      <c r="AL72" s="6">
        <f t="shared" si="4"/>
        <v>0.21003666666666665</v>
      </c>
      <c r="AM72" s="6">
        <f t="shared" si="4"/>
        <v>0.20889666666666665</v>
      </c>
      <c r="AN72" s="3">
        <f t="shared" si="4"/>
        <v>0.21376666666666666</v>
      </c>
      <c r="AO72" s="3">
        <f t="shared" si="4"/>
        <v>0.21226333333333333</v>
      </c>
      <c r="AP72" s="3">
        <f t="shared" si="4"/>
        <v>0.21138333333333334</v>
      </c>
      <c r="AQ72" s="6">
        <f t="shared" si="4"/>
        <v>0.20704333333333333</v>
      </c>
      <c r="AR72" s="6">
        <f t="shared" si="4"/>
        <v>4.9133333333333329E-3</v>
      </c>
      <c r="AS72" s="6">
        <f t="shared" si="4"/>
        <v>4.9466666666666661E-3</v>
      </c>
      <c r="AT72" s="6">
        <f t="shared" si="4"/>
        <v>5.0400000000000002E-3</v>
      </c>
      <c r="AU72" s="3">
        <f t="shared" si="4"/>
        <v>5.1666666666666666E-3</v>
      </c>
      <c r="AV72" s="3">
        <f t="shared" si="4"/>
        <v>0.79316666666666669</v>
      </c>
      <c r="AW72" s="3">
        <f t="shared" si="4"/>
        <v>1.0453333333333334</v>
      </c>
      <c r="AX72" s="3">
        <f t="shared" si="4"/>
        <v>1.0723066666666667</v>
      </c>
      <c r="AY72" s="3">
        <f t="shared" si="4"/>
        <v>1.3890799999999999</v>
      </c>
      <c r="AZ72" s="6">
        <f t="shared" si="4"/>
        <v>1.0453699999999999</v>
      </c>
      <c r="BA72" s="6">
        <f t="shared" si="4"/>
        <v>1.0556433333333333</v>
      </c>
      <c r="BB72" s="3">
        <f t="shared" si="4"/>
        <v>1.1815800000000001</v>
      </c>
      <c r="BC72" s="3">
        <f t="shared" si="4"/>
        <v>1.2456433333333334</v>
      </c>
      <c r="BD72" s="3">
        <f t="shared" si="4"/>
        <v>1.1079866666666665</v>
      </c>
      <c r="BE72" s="6">
        <f t="shared" si="4"/>
        <v>1.1207500000000001</v>
      </c>
      <c r="BF72" s="3">
        <f t="shared" si="4"/>
        <v>0.54135</v>
      </c>
      <c r="BG72" s="3">
        <f t="shared" si="4"/>
        <v>0.52993999999999997</v>
      </c>
      <c r="BH72" s="3">
        <f t="shared" si="4"/>
        <v>0.54135</v>
      </c>
      <c r="BI72" s="6">
        <f t="shared" si="4"/>
        <v>0.52656666666666674</v>
      </c>
      <c r="BJ72" s="3">
        <f t="shared" si="4"/>
        <v>0.5426700000000001</v>
      </c>
      <c r="BK72" s="3">
        <f t="shared" si="4"/>
        <v>0.53855333333333333</v>
      </c>
      <c r="BL72" s="6">
        <f t="shared" si="4"/>
        <v>2.6436666666666664E-2</v>
      </c>
      <c r="BM72" s="6">
        <f t="shared" si="4"/>
        <v>2.6416666666666668E-2</v>
      </c>
      <c r="BN72" s="6">
        <f t="shared" si="4"/>
        <v>2.6600000000000002E-2</v>
      </c>
      <c r="BO72" s="6">
        <f t="shared" si="4"/>
        <v>2.6340000000000002E-2</v>
      </c>
    </row>
    <row r="73" spans="1:67" s="3" customFormat="1">
      <c r="A73" s="3" t="s">
        <v>700</v>
      </c>
      <c r="D73" s="3">
        <f>2*STDEV(D67:D69)/D72*100</f>
        <v>0.7796021004708239</v>
      </c>
      <c r="E73" s="6">
        <f t="shared" ref="E73:BO73" si="5">2*STDEV(E67:E69)/E72*100</f>
        <v>4.6019989672850716</v>
      </c>
      <c r="F73" s="6">
        <f t="shared" si="5"/>
        <v>3.571295840438597</v>
      </c>
      <c r="G73" s="6">
        <f t="shared" si="5"/>
        <v>0.43037841578927177</v>
      </c>
      <c r="H73" s="6">
        <f t="shared" si="5"/>
        <v>1.6287976031525757</v>
      </c>
      <c r="I73" s="6">
        <f t="shared" si="5"/>
        <v>1.1282526487463422</v>
      </c>
      <c r="J73" s="3">
        <f t="shared" si="5"/>
        <v>7.0306865115548982</v>
      </c>
      <c r="K73" s="3">
        <f t="shared" si="5"/>
        <v>5.4056572381575814</v>
      </c>
      <c r="L73" s="6">
        <f t="shared" si="5"/>
        <v>1.7936781431521946</v>
      </c>
      <c r="M73" s="3">
        <f t="shared" si="5"/>
        <v>0.62159787456068194</v>
      </c>
      <c r="N73" s="3">
        <f t="shared" si="5"/>
        <v>1.7688661342641248</v>
      </c>
      <c r="O73" s="3">
        <f t="shared" si="5"/>
        <v>1.7346941142443093</v>
      </c>
      <c r="P73" s="3">
        <f t="shared" si="5"/>
        <v>2.2473963621235162</v>
      </c>
      <c r="Q73" s="3" t="e">
        <f t="shared" si="5"/>
        <v>#DIV/0!</v>
      </c>
      <c r="R73" s="6">
        <f t="shared" si="5"/>
        <v>1.2084761753217472</v>
      </c>
      <c r="S73" s="3">
        <f t="shared" si="5"/>
        <v>1.0421455078239965</v>
      </c>
      <c r="T73" s="3">
        <f t="shared" si="5"/>
        <v>1.2862154400783044</v>
      </c>
      <c r="U73" s="3">
        <f t="shared" si="5"/>
        <v>1.7321471140106663</v>
      </c>
      <c r="V73" s="3">
        <f t="shared" si="5"/>
        <v>1.3704948797386702</v>
      </c>
      <c r="W73" s="6">
        <f t="shared" si="5"/>
        <v>1.2457324150025042</v>
      </c>
      <c r="X73" s="6">
        <f t="shared" si="5"/>
        <v>1.1098553758449319</v>
      </c>
      <c r="Y73" s="6">
        <f t="shared" si="5"/>
        <v>1.2753903260413944</v>
      </c>
      <c r="Z73" s="3">
        <f t="shared" si="5"/>
        <v>11.634194001986824</v>
      </c>
      <c r="AA73" s="3">
        <f t="shared" si="5"/>
        <v>6.5809529471089121</v>
      </c>
      <c r="AB73" s="3">
        <f t="shared" si="5"/>
        <v>3.9326500194079483</v>
      </c>
      <c r="AC73" s="3">
        <f t="shared" si="5"/>
        <v>48.681108416837468</v>
      </c>
      <c r="AD73" s="3">
        <f t="shared" si="5"/>
        <v>20.966702568347134</v>
      </c>
      <c r="AE73" s="3">
        <f t="shared" si="5"/>
        <v>38.998613178539635</v>
      </c>
      <c r="AF73" s="6">
        <f t="shared" si="5"/>
        <v>2.0156847579719108</v>
      </c>
      <c r="AG73" s="3">
        <f t="shared" si="5"/>
        <v>0.57954092044400196</v>
      </c>
      <c r="AH73" s="3">
        <f t="shared" si="5"/>
        <v>10.079446679679105</v>
      </c>
      <c r="AI73" s="3">
        <f t="shared" si="5"/>
        <v>408.04131986620177</v>
      </c>
      <c r="AJ73" s="6">
        <f t="shared" si="5"/>
        <v>34.565418168666653</v>
      </c>
      <c r="AK73" s="3" t="e">
        <f t="shared" si="5"/>
        <v>#DIV/0!</v>
      </c>
      <c r="AL73" s="6">
        <f t="shared" si="5"/>
        <v>1.206885951248746</v>
      </c>
      <c r="AM73" s="6">
        <f t="shared" si="5"/>
        <v>1.039588645319123</v>
      </c>
      <c r="AN73" s="3">
        <f t="shared" si="5"/>
        <v>1.1681639029331117</v>
      </c>
      <c r="AO73" s="3">
        <f t="shared" si="5"/>
        <v>0.89110525262113915</v>
      </c>
      <c r="AP73" s="3">
        <f t="shared" si="5"/>
        <v>0.6350011541065953</v>
      </c>
      <c r="AQ73" s="6">
        <f t="shared" si="5"/>
        <v>1.5460933218578889</v>
      </c>
      <c r="AR73" s="6">
        <f t="shared" si="5"/>
        <v>2.0079577458546374</v>
      </c>
      <c r="AS73" s="6">
        <f t="shared" si="5"/>
        <v>1.2996833909693881</v>
      </c>
      <c r="AT73" s="6">
        <f t="shared" si="5"/>
        <v>2.8615486313206335</v>
      </c>
      <c r="AU73" s="3">
        <f t="shared" si="5"/>
        <v>11.705011067021012</v>
      </c>
      <c r="AV73" s="3">
        <f t="shared" si="5"/>
        <v>8.40361604403755</v>
      </c>
      <c r="AW73" s="3">
        <f t="shared" si="5"/>
        <v>1.3211527566538175</v>
      </c>
      <c r="AX73" s="3">
        <f t="shared" si="5"/>
        <v>1.0678535858902753</v>
      </c>
      <c r="AY73" s="3">
        <f t="shared" si="5"/>
        <v>40.600881706814718</v>
      </c>
      <c r="AZ73" s="6">
        <f t="shared" si="5"/>
        <v>1.1449352348550514</v>
      </c>
      <c r="BA73" s="6">
        <f t="shared" si="5"/>
        <v>0.93916558798379735</v>
      </c>
      <c r="BB73" s="3">
        <f t="shared" si="5"/>
        <v>5.3862702753593483</v>
      </c>
      <c r="BC73" s="3">
        <f t="shared" si="5"/>
        <v>4.0423680237874153</v>
      </c>
      <c r="BD73" s="3">
        <f t="shared" si="5"/>
        <v>4.3598757032672344</v>
      </c>
      <c r="BE73" s="6">
        <f t="shared" si="5"/>
        <v>1.6700650521625879</v>
      </c>
      <c r="BF73" s="3">
        <f t="shared" si="5"/>
        <v>3.6866565623171392</v>
      </c>
      <c r="BG73" s="3">
        <f t="shared" si="5"/>
        <v>0.77193080323223229</v>
      </c>
      <c r="BH73" s="3">
        <f t="shared" si="5"/>
        <v>1.4188535108951326</v>
      </c>
      <c r="BI73" s="6">
        <f t="shared" si="5"/>
        <v>8.5421361334253412</v>
      </c>
      <c r="BJ73" s="3">
        <f t="shared" si="5"/>
        <v>5.1000826083136097</v>
      </c>
      <c r="BK73" s="3">
        <f t="shared" si="5"/>
        <v>1.3347072813174721</v>
      </c>
      <c r="BL73" s="6">
        <f t="shared" si="5"/>
        <v>1.4380610192291843</v>
      </c>
      <c r="BM73" s="6">
        <f t="shared" si="5"/>
        <v>1.2878082848881336</v>
      </c>
      <c r="BN73" s="6">
        <f t="shared" si="5"/>
        <v>1.3925006900339927</v>
      </c>
      <c r="BO73" s="6">
        <f t="shared" si="5"/>
        <v>1.422550796901682</v>
      </c>
    </row>
    <row r="74" spans="1:67" s="3" customFormat="1">
      <c r="A74" s="3" t="s">
        <v>701</v>
      </c>
      <c r="E74" s="6"/>
      <c r="F74" s="6"/>
      <c r="G74" s="6"/>
      <c r="H74" s="6"/>
      <c r="I74" s="6"/>
      <c r="L74" s="6"/>
      <c r="R74" s="6"/>
      <c r="W74" s="6"/>
      <c r="X74" s="6"/>
      <c r="Y74" s="6"/>
      <c r="AF74" s="6"/>
      <c r="AJ74" s="6"/>
      <c r="AL74" s="6"/>
      <c r="AM74" s="6"/>
      <c r="AQ74" s="6"/>
      <c r="AR74" s="6"/>
      <c r="AS74" s="6"/>
      <c r="AT74" s="6"/>
      <c r="AZ74" s="6"/>
      <c r="BA74" s="6"/>
      <c r="BE74" s="6"/>
      <c r="BI74" s="6"/>
      <c r="BL74" s="6"/>
      <c r="BM74" s="6"/>
      <c r="BN74" s="6"/>
      <c r="BO74" s="6"/>
    </row>
    <row r="75" spans="1:67">
      <c r="B75" s="1"/>
      <c r="D75" s="3">
        <f t="shared" ref="D75:AI75" si="6">(D72-D71)/D72*100</f>
        <v>-21.496841082131851</v>
      </c>
      <c r="E75" s="6">
        <f t="shared" si="6"/>
        <v>-5.21885521885521</v>
      </c>
      <c r="F75" s="6">
        <f t="shared" si="6"/>
        <v>-1.3787510137875101</v>
      </c>
      <c r="G75" s="6">
        <f t="shared" si="6"/>
        <v>-1.6673444489629956</v>
      </c>
      <c r="H75" s="6">
        <f t="shared" si="6"/>
        <v>-4.3986636971046762</v>
      </c>
      <c r="I75" s="6">
        <f t="shared" si="6"/>
        <v>-4.2535446205170979</v>
      </c>
      <c r="J75" s="3">
        <f t="shared" si="6"/>
        <v>5.5415617128463408</v>
      </c>
      <c r="K75" s="3">
        <f t="shared" si="6"/>
        <v>4.3001148398621813</v>
      </c>
      <c r="L75" s="6">
        <f t="shared" si="6"/>
        <v>-4.5004876689424549</v>
      </c>
      <c r="M75" s="3">
        <f t="shared" si="6"/>
        <v>-5.4111033028812408</v>
      </c>
      <c r="N75" s="3">
        <f t="shared" si="6"/>
        <v>9.494344904984148</v>
      </c>
      <c r="O75" s="3">
        <f t="shared" si="6"/>
        <v>10.69169283896224</v>
      </c>
      <c r="P75" s="3">
        <f t="shared" si="6"/>
        <v>9.4667592117572532</v>
      </c>
      <c r="Q75" s="3" t="e">
        <f t="shared" si="6"/>
        <v>#DIV/0!</v>
      </c>
      <c r="R75" s="6">
        <f t="shared" si="6"/>
        <v>7.2499613541505692</v>
      </c>
      <c r="S75" s="3">
        <f t="shared" si="6"/>
        <v>8.2686627405654409</v>
      </c>
      <c r="T75" s="3">
        <f t="shared" si="6"/>
        <v>12.00281590989089</v>
      </c>
      <c r="U75" s="3">
        <f t="shared" si="6"/>
        <v>11.670401045822453</v>
      </c>
      <c r="V75" s="3">
        <f t="shared" si="6"/>
        <v>11.588923860381236</v>
      </c>
      <c r="W75" s="6">
        <f t="shared" si="6"/>
        <v>7.6792407540759458</v>
      </c>
      <c r="X75" s="6">
        <f t="shared" si="6"/>
        <v>7.8267388485716269</v>
      </c>
      <c r="Y75" s="6">
        <f t="shared" si="6"/>
        <v>6.4108563406644841</v>
      </c>
      <c r="Z75" s="3">
        <f t="shared" si="6"/>
        <v>-35.501355013550132</v>
      </c>
      <c r="AA75" s="3">
        <f t="shared" si="6"/>
        <v>-21.261115602263551</v>
      </c>
      <c r="AB75" s="3">
        <f t="shared" si="6"/>
        <v>100</v>
      </c>
      <c r="AC75" s="3">
        <f t="shared" si="6"/>
        <v>100</v>
      </c>
      <c r="AD75" s="3">
        <f t="shared" si="6"/>
        <v>100</v>
      </c>
      <c r="AE75" s="3">
        <f t="shared" si="6"/>
        <v>100</v>
      </c>
      <c r="AF75" s="6">
        <f t="shared" si="6"/>
        <v>6.3231850117096062</v>
      </c>
      <c r="AG75" s="3">
        <f t="shared" si="6"/>
        <v>12.311469659768488</v>
      </c>
      <c r="AH75" s="3">
        <f t="shared" si="6"/>
        <v>-43.561276738287816</v>
      </c>
      <c r="AI75" s="3">
        <f t="shared" si="6"/>
        <v>88.908565914544198</v>
      </c>
      <c r="AJ75" s="6">
        <f t="shared" ref="AJ75:BO75" si="7">(AJ72-AJ71)/AJ72*100</f>
        <v>100</v>
      </c>
      <c r="AK75" s="3" t="e">
        <f t="shared" si="7"/>
        <v>#DIV/0!</v>
      </c>
      <c r="AL75" s="6">
        <f t="shared" si="7"/>
        <v>4.7785307327291928</v>
      </c>
      <c r="AM75" s="6">
        <f t="shared" si="7"/>
        <v>4.2588839777242198</v>
      </c>
      <c r="AN75" s="3">
        <f t="shared" si="7"/>
        <v>6.4400436613129495</v>
      </c>
      <c r="AO75" s="3">
        <f t="shared" si="7"/>
        <v>5.7774148463386608</v>
      </c>
      <c r="AP75" s="3">
        <f t="shared" si="7"/>
        <v>5.3851612394543853</v>
      </c>
      <c r="AQ75" s="6">
        <f t="shared" si="7"/>
        <v>3.4018643440181533</v>
      </c>
      <c r="AR75" s="6">
        <f t="shared" si="7"/>
        <v>-1.7639077340569984</v>
      </c>
      <c r="AS75" s="6">
        <f t="shared" si="7"/>
        <v>-1.0781671159029795</v>
      </c>
      <c r="AT75" s="6">
        <f t="shared" si="7"/>
        <v>0.79365079365079572</v>
      </c>
      <c r="AU75" s="3">
        <f t="shared" si="7"/>
        <v>3.2258064516129004</v>
      </c>
      <c r="AV75" s="3">
        <f t="shared" si="7"/>
        <v>-26.076906913217059</v>
      </c>
      <c r="AW75" s="3">
        <f t="shared" si="7"/>
        <v>4.3367346938775615</v>
      </c>
      <c r="AX75" s="3">
        <f t="shared" si="7"/>
        <v>6.743095880531695</v>
      </c>
      <c r="AY75" s="3">
        <f t="shared" si="7"/>
        <v>28.009905836956829</v>
      </c>
      <c r="AZ75" s="6">
        <f t="shared" si="7"/>
        <v>4.3400901116351065</v>
      </c>
      <c r="BA75" s="6">
        <f t="shared" si="7"/>
        <v>5.2710353560072321</v>
      </c>
      <c r="BB75" s="3">
        <f t="shared" si="7"/>
        <v>15.367558692598053</v>
      </c>
      <c r="BC75" s="3">
        <f t="shared" si="7"/>
        <v>19.720198130551019</v>
      </c>
      <c r="BD75" s="3">
        <f t="shared" si="7"/>
        <v>9.7462063322061461</v>
      </c>
      <c r="BE75" s="6">
        <f t="shared" si="7"/>
        <v>10.774035244256089</v>
      </c>
      <c r="BF75" s="3">
        <f t="shared" si="7"/>
        <v>7.6383116283365649</v>
      </c>
      <c r="BG75" s="3">
        <f t="shared" si="7"/>
        <v>5.6496961920217323</v>
      </c>
      <c r="BH75" s="3">
        <f t="shared" si="7"/>
        <v>7.6383116283365649</v>
      </c>
      <c r="BI75" s="6">
        <f t="shared" si="7"/>
        <v>5.0452617585617654</v>
      </c>
      <c r="BJ75" s="3">
        <f t="shared" si="7"/>
        <v>7.8629738146571748</v>
      </c>
      <c r="BK75" s="3">
        <f t="shared" si="7"/>
        <v>95.357934218833165</v>
      </c>
      <c r="BL75" s="6">
        <f t="shared" si="7"/>
        <v>5.4343714537889145</v>
      </c>
      <c r="BM75" s="6">
        <f t="shared" si="7"/>
        <v>5.3627760252365935</v>
      </c>
      <c r="BN75" s="6">
        <f t="shared" si="7"/>
        <v>6.0150375939849647</v>
      </c>
      <c r="BO75" s="6">
        <f t="shared" si="7"/>
        <v>5.0873196659073683</v>
      </c>
    </row>
    <row r="76" spans="1:67">
      <c r="B76" s="1"/>
    </row>
    <row r="77" spans="1:67">
      <c r="B77" s="1"/>
    </row>
    <row r="78" spans="1:67">
      <c r="B78" s="1"/>
    </row>
    <row r="79" spans="1:67">
      <c r="B79" s="1"/>
    </row>
    <row r="80" spans="1:67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</sheetData>
  <sortState xmlns:xlrd2="http://schemas.microsoft.com/office/spreadsheetml/2017/richdata2" ref="A2:BO41">
    <sortCondition ref="C2:C41"/>
  </sortState>
  <conditionalFormatting sqref="D60:BO60 C74 D75:BO75">
    <cfRule type="cellIs" dxfId="14" priority="1" operator="greaterThan">
      <formula>10</formula>
    </cfRule>
    <cfRule type="cellIs" dxfId="13" priority="2" operator="lessThan">
      <formula>-10</formula>
    </cfRule>
    <cfRule type="cellIs" dxfId="12" priority="3" operator="between">
      <formula>5</formula>
      <formula>10</formula>
    </cfRule>
    <cfRule type="cellIs" dxfId="11" priority="4" operator="between">
      <formula>-10</formula>
      <formula>-5</formula>
    </cfRule>
    <cfRule type="cellIs" dxfId="10" priority="5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53D0-58D9-4A4B-8A29-6910FFFF9791}">
  <dimension ref="A1:BU97"/>
  <sheetViews>
    <sheetView topLeftCell="A26" workbookViewId="0">
      <selection activeCell="A57" sqref="A57:A60"/>
    </sheetView>
  </sheetViews>
  <sheetFormatPr baseColWidth="10" defaultColWidth="11.5" defaultRowHeight="16"/>
  <cols>
    <col min="5" max="5" width="10.83203125" style="6"/>
    <col min="6" max="9" width="10.83203125" style="5"/>
    <col min="12" max="12" width="10.83203125" style="5"/>
    <col min="14" max="14" width="10.83203125" style="6"/>
    <col min="19" max="19" width="10.83203125" style="5"/>
    <col min="24" max="27" width="10.83203125" style="5"/>
    <col min="33" max="33" width="10.83203125" style="3"/>
    <col min="34" max="34" width="10.83203125" style="6"/>
    <col min="38" max="38" width="10.83203125" style="6"/>
    <col min="40" max="41" width="10.83203125" style="5"/>
    <col min="45" max="49" width="10.83203125" style="5"/>
    <col min="51" max="51" width="10.83203125" style="3"/>
    <col min="56" max="57" width="10.83203125" style="5"/>
    <col min="58" max="58" width="10.83203125" style="6"/>
    <col min="62" max="62" width="10.83203125" style="6"/>
    <col min="66" max="66" width="10.83203125" style="6"/>
    <col min="69" max="72" width="10.83203125" style="5"/>
  </cols>
  <sheetData>
    <row r="1" spans="1:73">
      <c r="A1" t="s">
        <v>0</v>
      </c>
      <c r="B1" t="s">
        <v>697</v>
      </c>
      <c r="C1" t="s">
        <v>1</v>
      </c>
      <c r="D1" t="s">
        <v>2</v>
      </c>
      <c r="E1" s="6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t="s">
        <v>8</v>
      </c>
      <c r="K1" t="s">
        <v>9</v>
      </c>
      <c r="L1" s="5" t="s">
        <v>10</v>
      </c>
      <c r="M1" t="s">
        <v>11</v>
      </c>
      <c r="N1" s="6" t="s">
        <v>702</v>
      </c>
      <c r="O1" t="s">
        <v>12</v>
      </c>
      <c r="P1" t="s">
        <v>13</v>
      </c>
      <c r="Q1" t="s">
        <v>14</v>
      </c>
      <c r="R1" t="s">
        <v>15</v>
      </c>
      <c r="S1" s="5" t="s">
        <v>16</v>
      </c>
      <c r="T1" t="s">
        <v>17</v>
      </c>
      <c r="U1" t="s">
        <v>18</v>
      </c>
      <c r="V1" t="s">
        <v>19</v>
      </c>
      <c r="W1" t="s">
        <v>20</v>
      </c>
      <c r="X1" s="5" t="s">
        <v>21</v>
      </c>
      <c r="Y1" s="5" t="s">
        <v>22</v>
      </c>
      <c r="Z1" s="5" t="s">
        <v>23</v>
      </c>
      <c r="AA1" s="5" t="s">
        <v>703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s="3" t="s">
        <v>29</v>
      </c>
      <c r="AH1" s="6" t="s">
        <v>30</v>
      </c>
      <c r="AI1" t="s">
        <v>31</v>
      </c>
      <c r="AJ1" t="s">
        <v>32</v>
      </c>
      <c r="AK1" t="s">
        <v>33</v>
      </c>
      <c r="AL1" s="6" t="s">
        <v>34</v>
      </c>
      <c r="AM1" t="s">
        <v>35</v>
      </c>
      <c r="AN1" s="5" t="s">
        <v>36</v>
      </c>
      <c r="AO1" s="5" t="s">
        <v>37</v>
      </c>
      <c r="AP1" t="s">
        <v>38</v>
      </c>
      <c r="AQ1" t="s">
        <v>39</v>
      </c>
      <c r="AR1" t="s">
        <v>40</v>
      </c>
      <c r="AS1" s="5" t="s">
        <v>41</v>
      </c>
      <c r="AT1" s="6" t="s">
        <v>704</v>
      </c>
      <c r="AU1" s="5" t="s">
        <v>42</v>
      </c>
      <c r="AV1" s="5" t="s">
        <v>43</v>
      </c>
      <c r="AW1" s="5" t="s">
        <v>44</v>
      </c>
      <c r="AX1" t="s">
        <v>45</v>
      </c>
      <c r="AY1" s="6" t="s">
        <v>705</v>
      </c>
      <c r="AZ1" t="s">
        <v>46</v>
      </c>
      <c r="BA1" t="s">
        <v>47</v>
      </c>
      <c r="BB1" t="s">
        <v>48</v>
      </c>
      <c r="BC1" t="s">
        <v>49</v>
      </c>
      <c r="BD1" s="5" t="s">
        <v>50</v>
      </c>
      <c r="BE1" s="5" t="s">
        <v>51</v>
      </c>
      <c r="BF1" s="6" t="s">
        <v>706</v>
      </c>
      <c r="BG1" t="s">
        <v>52</v>
      </c>
      <c r="BH1" t="s">
        <v>53</v>
      </c>
      <c r="BI1" t="s">
        <v>54</v>
      </c>
      <c r="BJ1" s="6" t="s">
        <v>55</v>
      </c>
      <c r="BK1" t="s">
        <v>56</v>
      </c>
      <c r="BL1" t="s">
        <v>57</v>
      </c>
      <c r="BM1" t="s">
        <v>58</v>
      </c>
      <c r="BN1" s="6" t="s">
        <v>59</v>
      </c>
      <c r="BO1" t="s">
        <v>60</v>
      </c>
      <c r="BP1" t="s">
        <v>61</v>
      </c>
      <c r="BQ1" s="5" t="s">
        <v>62</v>
      </c>
      <c r="BR1" s="5" t="s">
        <v>63</v>
      </c>
      <c r="BS1" s="5" t="s">
        <v>64</v>
      </c>
      <c r="BT1" s="5" t="s">
        <v>65</v>
      </c>
      <c r="BU1" s="5" t="s">
        <v>707</v>
      </c>
    </row>
    <row r="2" spans="1:73">
      <c r="A2">
        <v>13</v>
      </c>
      <c r="B2" s="1" t="str">
        <f t="shared" ref="B2:B34" si="0">"08_10_"&amp;A2</f>
        <v>08_10_13</v>
      </c>
      <c r="C2" t="s">
        <v>148</v>
      </c>
      <c r="D2">
        <v>2.112E-2</v>
      </c>
      <c r="E2" s="6">
        <v>2.5940000000000001E-2</v>
      </c>
      <c r="F2" s="5">
        <v>2.087E-2</v>
      </c>
      <c r="G2" s="5">
        <v>2.078E-2</v>
      </c>
      <c r="H2" s="5">
        <v>1.9980000000000001E-2</v>
      </c>
      <c r="I2" s="5">
        <v>2.0160000000000001E-2</v>
      </c>
      <c r="J2">
        <v>2.2929999999999999E-2</v>
      </c>
      <c r="K2">
        <v>2.231E-2</v>
      </c>
      <c r="L2" s="5">
        <v>2.0140000000000002E-2</v>
      </c>
      <c r="M2">
        <v>1.992E-2</v>
      </c>
      <c r="N2" s="6">
        <f>AVERAGE(F2:I2,L2)</f>
        <v>2.0386000000000001E-2</v>
      </c>
      <c r="O2">
        <v>7.1885199999999996</v>
      </c>
      <c r="P2">
        <v>7.1532600000000004</v>
      </c>
      <c r="Q2">
        <v>7.0814000000000004</v>
      </c>
      <c r="S2" s="5">
        <v>6.8466399999999998</v>
      </c>
      <c r="T2">
        <v>7.0633800000000004</v>
      </c>
      <c r="U2">
        <v>7.2713400000000004</v>
      </c>
      <c r="V2">
        <v>7.2496999999999998</v>
      </c>
      <c r="W2">
        <v>7.1544100000000004</v>
      </c>
      <c r="X2" s="5">
        <v>6.9362500000000002</v>
      </c>
      <c r="Y2" s="5">
        <v>6.9538599999999997</v>
      </c>
      <c r="Z2" s="5">
        <v>6.8243799999999997</v>
      </c>
      <c r="AA2" s="6">
        <f>AVERAGE(S2,X2:Z2)</f>
        <v>6.8902824999999996</v>
      </c>
      <c r="AB2">
        <v>7.9699999999999997E-3</v>
      </c>
      <c r="AC2">
        <v>8.9499999999999996E-3</v>
      </c>
      <c r="AD2">
        <v>8.4799999999999997E-3</v>
      </c>
      <c r="AE2">
        <v>9.6299999999999997E-3</v>
      </c>
      <c r="AF2">
        <v>1.004E-2</v>
      </c>
      <c r="AG2" s="3">
        <v>1.171E-2</v>
      </c>
      <c r="AH2" s="6">
        <v>1.0845800000000001</v>
      </c>
      <c r="AI2">
        <v>1.05806</v>
      </c>
      <c r="AJ2">
        <v>0.83784999999999998</v>
      </c>
      <c r="AK2">
        <v>1.16978</v>
      </c>
      <c r="AL2" s="6">
        <v>3.4400000000000001E-4</v>
      </c>
      <c r="AN2" s="5">
        <v>1.4085399999999999</v>
      </c>
      <c r="AO2" s="5">
        <v>1.4130799999999999</v>
      </c>
      <c r="AP2">
        <v>1.4364600000000001</v>
      </c>
      <c r="AQ2">
        <v>1.44641</v>
      </c>
      <c r="AR2">
        <v>1.4365300000000001</v>
      </c>
      <c r="AS2" s="5">
        <v>1.40354</v>
      </c>
      <c r="AT2" s="6">
        <f>AVERAGE(AN2:AO2,AS2)</f>
        <v>1.4083866666666667</v>
      </c>
      <c r="AU2" s="5">
        <v>5.9999999999999995E-4</v>
      </c>
      <c r="AV2" s="5">
        <v>5.6999999999999998E-4</v>
      </c>
      <c r="AW2" s="5">
        <v>5.9000000000000003E-4</v>
      </c>
      <c r="AX2">
        <v>6.6E-4</v>
      </c>
      <c r="AY2" s="3">
        <f>AVERAGE(AU2:AW2)</f>
        <v>5.8666666666666665E-4</v>
      </c>
      <c r="AZ2">
        <v>6.3082900000000004</v>
      </c>
      <c r="BA2">
        <v>6.3723299999999998</v>
      </c>
      <c r="BB2">
        <v>6.4602399999999998</v>
      </c>
      <c r="BC2">
        <v>6.13584</v>
      </c>
      <c r="BD2" s="5">
        <v>6.1623299999999999</v>
      </c>
      <c r="BE2" s="5">
        <v>6.1439500000000002</v>
      </c>
      <c r="BF2" s="6">
        <f>AVERAGE(BD2:BE2)</f>
        <v>6.1531400000000005</v>
      </c>
      <c r="BG2">
        <v>0.72057000000000004</v>
      </c>
      <c r="BH2">
        <v>0.64639999999999997</v>
      </c>
      <c r="BI2">
        <v>0.62900999999999996</v>
      </c>
      <c r="BJ2" s="6">
        <v>0.58882999999999996</v>
      </c>
      <c r="BK2">
        <v>9.2652300000000007</v>
      </c>
      <c r="BL2">
        <v>9.2757699999999996</v>
      </c>
      <c r="BM2">
        <v>9.3947099999999999</v>
      </c>
      <c r="BN2" s="6">
        <v>9.2535600000000002</v>
      </c>
      <c r="BO2">
        <v>9.1454500000000003</v>
      </c>
      <c r="BP2">
        <v>9.2102299999999993</v>
      </c>
      <c r="BQ2" s="5">
        <v>7.9710000000000003E-2</v>
      </c>
      <c r="BR2" s="5">
        <v>7.9390000000000002E-2</v>
      </c>
      <c r="BS2" s="5">
        <v>7.9579999999999998E-2</v>
      </c>
      <c r="BT2" s="5">
        <v>7.9990000000000006E-2</v>
      </c>
      <c r="BU2">
        <f>AVERAGE(BQ2:BT2)</f>
        <v>7.9667500000000002E-2</v>
      </c>
    </row>
    <row r="3" spans="1:73">
      <c r="A3">
        <v>26</v>
      </c>
      <c r="B3" s="1" t="str">
        <f t="shared" si="0"/>
        <v>08_10_26</v>
      </c>
      <c r="C3" t="s">
        <v>148</v>
      </c>
      <c r="D3">
        <v>2.1440000000000001E-2</v>
      </c>
      <c r="E3" s="6">
        <v>2.358E-2</v>
      </c>
      <c r="F3" s="5">
        <v>2.1090000000000001E-2</v>
      </c>
      <c r="G3" s="5">
        <v>2.085E-2</v>
      </c>
      <c r="H3" s="5">
        <v>2.034E-2</v>
      </c>
      <c r="I3" s="5">
        <v>2.044E-2</v>
      </c>
      <c r="J3">
        <v>2.086E-2</v>
      </c>
      <c r="K3">
        <v>2.1690000000000001E-2</v>
      </c>
      <c r="L3" s="5">
        <v>2.0469999999999999E-2</v>
      </c>
      <c r="M3">
        <v>2.036E-2</v>
      </c>
      <c r="N3" s="6">
        <f t="shared" ref="N3:N33" si="1">AVERAGE(F3:I3,L3)</f>
        <v>2.0638E-2</v>
      </c>
      <c r="O3">
        <v>7.2735700000000003</v>
      </c>
      <c r="P3">
        <v>7.24437</v>
      </c>
      <c r="Q3">
        <v>7.1927199999999996</v>
      </c>
      <c r="S3" s="5">
        <v>6.9316899999999997</v>
      </c>
      <c r="T3">
        <v>7.1752900000000004</v>
      </c>
      <c r="U3">
        <v>7.2901800000000003</v>
      </c>
      <c r="V3">
        <v>7.3473899999999999</v>
      </c>
      <c r="W3">
        <v>7.2649800000000004</v>
      </c>
      <c r="X3" s="5">
        <v>6.95303</v>
      </c>
      <c r="Y3" s="5">
        <v>6.9706700000000001</v>
      </c>
      <c r="Z3" s="5">
        <v>6.9680299999999997</v>
      </c>
      <c r="AA3" s="6">
        <f t="shared" ref="AA3:AA33" si="2">AVERAGE(S3,X3:Z3)</f>
        <v>6.9558549999999997</v>
      </c>
      <c r="AB3">
        <v>8.9300000000000004E-3</v>
      </c>
      <c r="AC3">
        <v>9.7800000000000005E-3</v>
      </c>
      <c r="AD3">
        <v>9.3100000000000006E-3</v>
      </c>
      <c r="AE3">
        <v>1.4789999999999999E-2</v>
      </c>
      <c r="AF3">
        <v>1.009E-2</v>
      </c>
      <c r="AG3" s="3">
        <v>1.4880000000000001E-2</v>
      </c>
      <c r="AH3" s="6">
        <v>1.10497</v>
      </c>
      <c r="AI3">
        <v>1.07846</v>
      </c>
      <c r="AJ3">
        <v>0.91552</v>
      </c>
      <c r="AK3">
        <v>0.32565</v>
      </c>
      <c r="AL3" s="6">
        <v>3.3399999999999999E-4</v>
      </c>
      <c r="AN3" s="5">
        <v>1.42326</v>
      </c>
      <c r="AO3" s="5">
        <v>1.42611</v>
      </c>
      <c r="AP3">
        <v>1.4528000000000001</v>
      </c>
      <c r="AQ3">
        <v>1.4581299999999999</v>
      </c>
      <c r="AR3">
        <v>1.44743</v>
      </c>
      <c r="AS3" s="5">
        <v>1.4278299999999999</v>
      </c>
      <c r="AT3" s="6">
        <f t="shared" ref="AT3:AT33" si="3">AVERAGE(AN3:AO3,AS3)</f>
        <v>1.4257333333333333</v>
      </c>
      <c r="AU3" s="5">
        <v>5.8E-4</v>
      </c>
      <c r="AV3" s="5">
        <v>5.4000000000000001E-4</v>
      </c>
      <c r="AW3" s="5">
        <v>5.1000000000000004E-4</v>
      </c>
      <c r="AX3">
        <v>2.9999999999999997E-4</v>
      </c>
      <c r="AY3" s="3">
        <f t="shared" ref="AY3:AY33" si="4">AVERAGE(AU3:AW3)</f>
        <v>5.4333333333333328E-4</v>
      </c>
      <c r="AZ3">
        <v>6.4992200000000002</v>
      </c>
      <c r="BA3">
        <v>6.5179299999999998</v>
      </c>
      <c r="BB3">
        <v>6.5346500000000001</v>
      </c>
      <c r="BC3">
        <v>5.9700300000000004</v>
      </c>
      <c r="BD3" s="5">
        <v>6.2971700000000004</v>
      </c>
      <c r="BE3" s="5">
        <v>6.3036899999999996</v>
      </c>
      <c r="BF3" s="6">
        <f t="shared" ref="BF3:BF33" si="5">AVERAGE(BD3:BE3)</f>
        <v>6.3004300000000004</v>
      </c>
      <c r="BG3">
        <v>0.69045000000000001</v>
      </c>
      <c r="BH3">
        <v>0.64412999999999998</v>
      </c>
      <c r="BI3">
        <v>0.61533000000000004</v>
      </c>
      <c r="BJ3" s="6">
        <v>0.60412999999999994</v>
      </c>
      <c r="BK3">
        <v>9.37364</v>
      </c>
      <c r="BL3">
        <v>9.3497800000000009</v>
      </c>
      <c r="BM3">
        <v>9.5176099999999995</v>
      </c>
      <c r="BN3" s="6">
        <v>9.35623</v>
      </c>
      <c r="BO3">
        <v>9.2827500000000001</v>
      </c>
      <c r="BP3">
        <v>9.3787599999999998</v>
      </c>
      <c r="BQ3" s="5">
        <v>8.0860000000000001E-2</v>
      </c>
      <c r="BR3" s="5">
        <v>8.0439999999999998E-2</v>
      </c>
      <c r="BS3" s="5">
        <v>8.0860000000000001E-2</v>
      </c>
      <c r="BT3" s="5">
        <v>8.1240000000000007E-2</v>
      </c>
      <c r="BU3">
        <f t="shared" ref="BU3:BU33" si="6">AVERAGE(BQ3:BT3)</f>
        <v>8.0850000000000005E-2</v>
      </c>
    </row>
    <row r="4" spans="1:73">
      <c r="A4">
        <v>39</v>
      </c>
      <c r="B4" s="1" t="str">
        <f t="shared" si="0"/>
        <v>08_10_39</v>
      </c>
      <c r="C4" t="s">
        <v>148</v>
      </c>
      <c r="D4">
        <v>2.1700000000000001E-2</v>
      </c>
      <c r="E4" s="6">
        <v>2.3619999999999999E-2</v>
      </c>
      <c r="F4" s="5">
        <v>2.0899999999999998E-2</v>
      </c>
      <c r="G4" s="5">
        <v>2.1080000000000002E-2</v>
      </c>
      <c r="H4" s="5">
        <v>2.053E-2</v>
      </c>
      <c r="I4" s="5">
        <v>2.061E-2</v>
      </c>
      <c r="J4">
        <v>2.342E-2</v>
      </c>
      <c r="K4">
        <v>2.2440000000000002E-2</v>
      </c>
      <c r="L4" s="5">
        <v>2.0709999999999999E-2</v>
      </c>
      <c r="M4">
        <v>2.0369999999999999E-2</v>
      </c>
      <c r="N4" s="6">
        <f t="shared" si="1"/>
        <v>2.0766E-2</v>
      </c>
      <c r="O4">
        <v>7.2929500000000003</v>
      </c>
      <c r="P4">
        <v>7.3010400000000004</v>
      </c>
      <c r="Q4">
        <v>7.2471399999999999</v>
      </c>
      <c r="S4" s="5">
        <v>6.9559499999999996</v>
      </c>
      <c r="T4">
        <v>7.22933</v>
      </c>
      <c r="U4">
        <v>7.3479900000000002</v>
      </c>
      <c r="V4">
        <v>7.4007399999999999</v>
      </c>
      <c r="W4">
        <v>7.32036</v>
      </c>
      <c r="X4" s="5">
        <v>7.0379899999999997</v>
      </c>
      <c r="Y4" s="5">
        <v>7.0464099999999998</v>
      </c>
      <c r="Z4" s="5">
        <v>7.0002199999999997</v>
      </c>
      <c r="AA4" s="6">
        <f t="shared" si="2"/>
        <v>7.0101424999999988</v>
      </c>
      <c r="AB4">
        <v>8.9200000000000008E-3</v>
      </c>
      <c r="AC4">
        <v>9.3399999999999993E-3</v>
      </c>
      <c r="AD4">
        <v>9.7599999999999996E-3</v>
      </c>
      <c r="AE4">
        <v>8.2199999999999999E-3</v>
      </c>
      <c r="AF4">
        <v>1.081E-2</v>
      </c>
      <c r="AG4" s="3">
        <v>1.18E-2</v>
      </c>
      <c r="AH4" s="6">
        <v>1.11443</v>
      </c>
      <c r="AI4">
        <v>1.08524</v>
      </c>
      <c r="AJ4">
        <v>0.91095000000000004</v>
      </c>
      <c r="AK4">
        <v>0.25130999999999998</v>
      </c>
      <c r="AL4" s="6">
        <v>3.2299999999999999E-4</v>
      </c>
      <c r="AN4" s="5">
        <v>1.4316599999999999</v>
      </c>
      <c r="AO4" s="5">
        <v>1.43242</v>
      </c>
      <c r="AP4">
        <v>1.4608699999999999</v>
      </c>
      <c r="AQ4">
        <v>1.4638599999999999</v>
      </c>
      <c r="AR4">
        <v>1.45242</v>
      </c>
      <c r="AS4" s="5">
        <v>1.43049</v>
      </c>
      <c r="AT4" s="6">
        <f t="shared" si="3"/>
        <v>1.4315233333333335</v>
      </c>
      <c r="AU4" s="5">
        <v>5.8E-4</v>
      </c>
      <c r="AV4" s="5">
        <v>5.5999999999999995E-4</v>
      </c>
      <c r="AW4" s="5">
        <v>5.5000000000000003E-4</v>
      </c>
      <c r="AX4">
        <v>7.6000000000000004E-4</v>
      </c>
      <c r="AY4" s="3">
        <f t="shared" si="4"/>
        <v>5.6333333333333333E-4</v>
      </c>
      <c r="AZ4">
        <v>6.5368000000000004</v>
      </c>
      <c r="BA4">
        <v>6.5440100000000001</v>
      </c>
      <c r="BB4">
        <v>6.5645199999999999</v>
      </c>
      <c r="BC4">
        <v>6.2747700000000002</v>
      </c>
      <c r="BD4" s="5">
        <v>6.3160699999999999</v>
      </c>
      <c r="BE4" s="5">
        <v>6.3322500000000002</v>
      </c>
      <c r="BF4" s="6">
        <f t="shared" si="5"/>
        <v>6.32416</v>
      </c>
      <c r="BG4">
        <v>0.74514000000000002</v>
      </c>
      <c r="BH4">
        <v>0.65400000000000003</v>
      </c>
      <c r="BI4">
        <v>0.66679999999999995</v>
      </c>
      <c r="BJ4" s="6">
        <v>0.62800999999999996</v>
      </c>
      <c r="BK4">
        <v>9.4212600000000002</v>
      </c>
      <c r="BL4">
        <v>9.391</v>
      </c>
      <c r="BM4">
        <v>9.5846400000000003</v>
      </c>
      <c r="BN4" s="6">
        <v>9.3971699999999991</v>
      </c>
      <c r="BO4">
        <v>9.3316099999999995</v>
      </c>
      <c r="BP4">
        <v>9.41221</v>
      </c>
      <c r="BQ4" s="5">
        <v>8.1500000000000003E-2</v>
      </c>
      <c r="BR4" s="5">
        <v>8.1000000000000003E-2</v>
      </c>
      <c r="BS4" s="5">
        <v>8.1420000000000006E-2</v>
      </c>
      <c r="BT4" s="5">
        <v>8.1610000000000002E-2</v>
      </c>
      <c r="BU4">
        <f t="shared" si="6"/>
        <v>8.138250000000001E-2</v>
      </c>
    </row>
    <row r="5" spans="1:73">
      <c r="A5">
        <v>14</v>
      </c>
      <c r="B5" s="1" t="str">
        <f t="shared" si="0"/>
        <v>08_10_14</v>
      </c>
      <c r="C5" t="s">
        <v>149</v>
      </c>
      <c r="D5">
        <v>5.6499999999999996E-3</v>
      </c>
      <c r="E5" s="6">
        <v>7.28E-3</v>
      </c>
      <c r="F5" s="5">
        <v>1.315E-2</v>
      </c>
      <c r="G5" s="5">
        <v>1.274E-2</v>
      </c>
      <c r="H5" s="5">
        <v>1.2529999999999999E-2</v>
      </c>
      <c r="I5" s="5">
        <v>1.2449999999999999E-2</v>
      </c>
      <c r="J5">
        <v>1.6729999999999998E-2</v>
      </c>
      <c r="K5">
        <v>1.3729999999999999E-2</v>
      </c>
      <c r="L5" s="5">
        <v>1.2659999999999999E-2</v>
      </c>
      <c r="M5">
        <v>1.2579999999999999E-2</v>
      </c>
      <c r="N5" s="6">
        <f t="shared" si="1"/>
        <v>1.2706E-2</v>
      </c>
      <c r="O5">
        <v>35.003120000000003</v>
      </c>
      <c r="P5">
        <v>34.945959999999999</v>
      </c>
      <c r="Q5">
        <v>34.355440000000002</v>
      </c>
      <c r="S5" s="5" t="s">
        <v>150</v>
      </c>
      <c r="T5">
        <v>32.279719999999998</v>
      </c>
      <c r="U5">
        <v>34.949359999999999</v>
      </c>
      <c r="V5">
        <v>34.987369999999999</v>
      </c>
      <c r="W5">
        <v>34.70955</v>
      </c>
      <c r="X5" s="5">
        <v>32.964869999999998</v>
      </c>
      <c r="Y5" s="5">
        <v>32.894579999999998</v>
      </c>
      <c r="Z5" s="5">
        <v>32.792360000000002</v>
      </c>
      <c r="AA5" s="6">
        <f t="shared" si="2"/>
        <v>32.883936666666663</v>
      </c>
      <c r="AB5">
        <v>-1.3999999999999999E-4</v>
      </c>
      <c r="AC5">
        <v>7.9000000000000001E-4</v>
      </c>
      <c r="AD5">
        <v>3.3E-4</v>
      </c>
      <c r="AE5">
        <v>-2.4000000000000001E-4</v>
      </c>
      <c r="AF5">
        <v>9.2000000000000003E-4</v>
      </c>
      <c r="AG5" s="3">
        <v>6.4999999999999997E-4</v>
      </c>
      <c r="AH5" s="6">
        <v>3.2097000000000002</v>
      </c>
      <c r="AI5">
        <v>3.2552099999999999</v>
      </c>
      <c r="AJ5">
        <v>2.8740299999999999</v>
      </c>
      <c r="AK5">
        <v>2.3559600000000001</v>
      </c>
      <c r="AL5" s="6">
        <v>3.6979999999999999E-3</v>
      </c>
      <c r="AN5" s="5">
        <v>3.5046400000000002</v>
      </c>
      <c r="AO5" s="5">
        <v>3.50658</v>
      </c>
      <c r="AP5">
        <v>3.6176499999999998</v>
      </c>
      <c r="AQ5">
        <v>3.6269900000000002</v>
      </c>
      <c r="AR5">
        <v>3.6236299999999999</v>
      </c>
      <c r="AS5" s="5">
        <v>3.5430799999999998</v>
      </c>
      <c r="AT5" s="6">
        <f t="shared" si="3"/>
        <v>3.5181</v>
      </c>
      <c r="AU5" s="5">
        <v>3.3E-4</v>
      </c>
      <c r="AV5" s="5">
        <v>2.5000000000000001E-4</v>
      </c>
      <c r="AW5" s="5">
        <v>4.0000000000000002E-4</v>
      </c>
      <c r="AX5">
        <v>3.1E-4</v>
      </c>
      <c r="AY5" s="3">
        <f t="shared" si="4"/>
        <v>3.2666666666666667E-4</v>
      </c>
      <c r="AZ5">
        <v>9.2878399999999992</v>
      </c>
      <c r="BA5">
        <v>9.4057200000000005</v>
      </c>
      <c r="BB5">
        <v>9.3480299999999996</v>
      </c>
      <c r="BC5">
        <v>8.6467899999999993</v>
      </c>
      <c r="BD5" s="5">
        <v>8.5613899999999994</v>
      </c>
      <c r="BE5" s="5">
        <v>8.5356699999999996</v>
      </c>
      <c r="BF5" s="6">
        <f t="shared" si="5"/>
        <v>8.5485299999999995</v>
      </c>
      <c r="BG5">
        <v>4.4818600000000002</v>
      </c>
      <c r="BH5">
        <v>4.1523099999999999</v>
      </c>
      <c r="BI5">
        <v>3.8030499999999998</v>
      </c>
      <c r="BJ5" s="6">
        <v>3.7298499999999999</v>
      </c>
      <c r="BK5">
        <v>16.173729999999999</v>
      </c>
      <c r="BL5">
        <v>16.175059999999998</v>
      </c>
      <c r="BM5">
        <v>16.48846</v>
      </c>
      <c r="BN5" s="6">
        <v>16.173649999999999</v>
      </c>
      <c r="BO5">
        <v>16.0471</v>
      </c>
      <c r="BP5">
        <v>16.109580000000001</v>
      </c>
      <c r="BQ5" s="5">
        <v>3.635E-2</v>
      </c>
      <c r="BR5" s="5">
        <v>3.7929999999999998E-2</v>
      </c>
      <c r="BS5" s="5">
        <v>3.6670000000000001E-2</v>
      </c>
      <c r="BT5" s="5">
        <v>3.8679999999999999E-2</v>
      </c>
      <c r="BU5">
        <f t="shared" si="6"/>
        <v>3.7407499999999996E-2</v>
      </c>
    </row>
    <row r="6" spans="1:73">
      <c r="A6">
        <v>15</v>
      </c>
      <c r="B6" s="1" t="str">
        <f t="shared" si="0"/>
        <v>08_10_15</v>
      </c>
      <c r="C6" t="s">
        <v>157</v>
      </c>
      <c r="D6">
        <v>2.2499999999999998E-3</v>
      </c>
      <c r="E6" s="6">
        <v>2.3700000000000001E-3</v>
      </c>
      <c r="F6" s="5">
        <v>1.601E-2</v>
      </c>
      <c r="G6" s="5">
        <v>1.6129999999999999E-2</v>
      </c>
      <c r="H6" s="5">
        <v>1.555E-2</v>
      </c>
      <c r="I6" s="5">
        <v>1.554E-2</v>
      </c>
      <c r="J6">
        <v>1.7809999999999999E-2</v>
      </c>
      <c r="K6">
        <v>1.7319999999999999E-2</v>
      </c>
      <c r="L6" s="5">
        <v>1.559E-2</v>
      </c>
      <c r="M6">
        <v>1.5429999999999999E-2</v>
      </c>
      <c r="N6" s="6">
        <f t="shared" si="1"/>
        <v>1.5764E-2</v>
      </c>
      <c r="O6">
        <v>9.8573699999999995</v>
      </c>
      <c r="P6">
        <v>9.8311899999999994</v>
      </c>
      <c r="Q6">
        <v>9.7604699999999998</v>
      </c>
      <c r="S6" s="5">
        <v>9.2351700000000001</v>
      </c>
      <c r="T6">
        <v>9.8282900000000009</v>
      </c>
      <c r="U6">
        <v>9.9596800000000005</v>
      </c>
      <c r="V6">
        <v>10.00773</v>
      </c>
      <c r="W6">
        <v>9.8730399999999996</v>
      </c>
      <c r="X6" s="5">
        <v>9.3887099999999997</v>
      </c>
      <c r="Y6" s="5">
        <v>9.4132400000000001</v>
      </c>
      <c r="Z6" s="5">
        <v>9.3623999999999992</v>
      </c>
      <c r="AA6" s="6">
        <f t="shared" si="2"/>
        <v>9.3498800000000006</v>
      </c>
      <c r="AB6">
        <v>2.5000000000000001E-4</v>
      </c>
      <c r="AC6">
        <v>-4.0000000000000003E-5</v>
      </c>
      <c r="AD6">
        <v>3.0000000000000001E-5</v>
      </c>
      <c r="AE6">
        <v>-3.2799999999999999E-3</v>
      </c>
      <c r="AF6">
        <v>8.0000000000000007E-5</v>
      </c>
      <c r="AG6" s="3">
        <v>2.4099999999999998E-3</v>
      </c>
      <c r="AH6" s="6">
        <v>3.0874899999999998</v>
      </c>
      <c r="AI6">
        <v>3.1206299999999998</v>
      </c>
      <c r="AJ6">
        <v>2.83704</v>
      </c>
      <c r="AK6">
        <v>2.1927400000000001</v>
      </c>
      <c r="AL6" s="6">
        <v>2.4109999999999999E-3</v>
      </c>
      <c r="AN6" s="5">
        <v>2.8664200000000002</v>
      </c>
      <c r="AO6" s="5">
        <v>2.8692799999999998</v>
      </c>
      <c r="AP6">
        <v>2.9313199999999999</v>
      </c>
      <c r="AQ6">
        <v>2.9287399999999999</v>
      </c>
      <c r="AR6">
        <v>2.9260000000000002</v>
      </c>
      <c r="AS6" s="5">
        <v>2.8554900000000001</v>
      </c>
      <c r="AT6" s="6">
        <f t="shared" si="3"/>
        <v>2.8637299999999999</v>
      </c>
      <c r="AU6" s="5">
        <v>5.2999999999999998E-4</v>
      </c>
      <c r="AV6" s="5">
        <v>5.1000000000000004E-4</v>
      </c>
      <c r="AW6" s="5">
        <v>4.8999999999999998E-4</v>
      </c>
      <c r="AX6">
        <v>6.4999999999999997E-4</v>
      </c>
      <c r="AY6" s="3">
        <f t="shared" si="4"/>
        <v>5.1000000000000004E-4</v>
      </c>
      <c r="AZ6">
        <v>9.3212899999999994</v>
      </c>
      <c r="BA6">
        <v>9.2837499999999995</v>
      </c>
      <c r="BB6">
        <v>9.2406799999999993</v>
      </c>
      <c r="BC6">
        <v>8.2040500000000005</v>
      </c>
      <c r="BD6" s="5">
        <v>8.7769399999999997</v>
      </c>
      <c r="BE6" s="5">
        <v>8.7343799999999998</v>
      </c>
      <c r="BF6" s="6">
        <f t="shared" si="5"/>
        <v>8.7556599999999989</v>
      </c>
      <c r="BG6">
        <v>5.2737400000000001</v>
      </c>
      <c r="BH6">
        <v>5.3951700000000002</v>
      </c>
      <c r="BI6">
        <v>4.8305499999999997</v>
      </c>
      <c r="BJ6" s="6">
        <v>4.8724299999999996</v>
      </c>
      <c r="BK6">
        <v>15.118320000000001</v>
      </c>
      <c r="BL6">
        <v>15.0983</v>
      </c>
      <c r="BM6">
        <v>15.383470000000001</v>
      </c>
      <c r="BN6" s="6">
        <v>14.90368</v>
      </c>
      <c r="BO6">
        <v>14.854609999999999</v>
      </c>
      <c r="BP6">
        <v>14.930529999999999</v>
      </c>
      <c r="BQ6" s="5">
        <v>3.7530000000000001E-2</v>
      </c>
      <c r="BR6" s="5">
        <v>3.7859999999999998E-2</v>
      </c>
      <c r="BS6" s="5">
        <v>3.773E-2</v>
      </c>
      <c r="BT6" s="5">
        <v>3.8129999999999997E-2</v>
      </c>
      <c r="BU6">
        <f t="shared" si="6"/>
        <v>3.7812499999999999E-2</v>
      </c>
    </row>
    <row r="7" spans="1:73">
      <c r="A7">
        <v>16</v>
      </c>
      <c r="B7" s="1" t="str">
        <f t="shared" si="0"/>
        <v>08_10_16</v>
      </c>
      <c r="C7" t="s">
        <v>165</v>
      </c>
      <c r="D7">
        <v>-1.4999999999999999E-4</v>
      </c>
      <c r="E7" s="6">
        <v>6.7499999999999999E-3</v>
      </c>
      <c r="F7" s="5">
        <v>1.1999999999999999E-3</v>
      </c>
      <c r="G7" s="5">
        <v>9.8999999999999999E-4</v>
      </c>
      <c r="H7" s="5">
        <v>9.2000000000000003E-4</v>
      </c>
      <c r="I7" s="5">
        <v>8.9999999999999998E-4</v>
      </c>
      <c r="J7">
        <v>2.2899999999999999E-3</v>
      </c>
      <c r="K7">
        <v>5.0000000000000002E-5</v>
      </c>
      <c r="L7" s="5">
        <v>9.3000000000000005E-4</v>
      </c>
      <c r="M7">
        <v>8.4000000000000003E-4</v>
      </c>
      <c r="N7" s="6">
        <f t="shared" si="1"/>
        <v>9.8799999999999995E-4</v>
      </c>
      <c r="O7">
        <v>0.13977999999999999</v>
      </c>
      <c r="P7">
        <v>0.16561000000000001</v>
      </c>
      <c r="Q7">
        <v>0.16678000000000001</v>
      </c>
      <c r="S7" s="5">
        <v>0.15948999999999999</v>
      </c>
      <c r="T7">
        <v>0.16231000000000001</v>
      </c>
      <c r="U7">
        <v>0.15231</v>
      </c>
      <c r="V7">
        <v>0.17149</v>
      </c>
      <c r="W7">
        <v>0.1774</v>
      </c>
      <c r="X7" s="5">
        <v>0.15917000000000001</v>
      </c>
      <c r="Y7" s="5">
        <v>0.15770999999999999</v>
      </c>
      <c r="Z7" s="5">
        <v>0.15545999999999999</v>
      </c>
      <c r="AA7" s="6">
        <f t="shared" si="2"/>
        <v>0.15795749999999997</v>
      </c>
      <c r="AB7">
        <v>-9.1E-4</v>
      </c>
      <c r="AC7">
        <v>3.6000000000000002E-4</v>
      </c>
      <c r="AD7">
        <v>4.0000000000000003E-5</v>
      </c>
      <c r="AE7">
        <v>-6.8199999999999997E-3</v>
      </c>
      <c r="AF7">
        <v>1.09E-3</v>
      </c>
      <c r="AG7" s="3">
        <v>1.41E-3</v>
      </c>
      <c r="AH7" s="6">
        <v>1.2279999999999999E-2</v>
      </c>
      <c r="AI7">
        <v>2.0789999999999999E-2</v>
      </c>
      <c r="AJ7">
        <v>6.5399999999999998E-3</v>
      </c>
      <c r="AK7">
        <v>-0.29930000000000001</v>
      </c>
      <c r="AL7" s="6">
        <v>1.47E-4</v>
      </c>
      <c r="AN7" s="5">
        <v>3.7000000000000002E-3</v>
      </c>
      <c r="AO7" s="5">
        <v>3.5999999999999999E-3</v>
      </c>
      <c r="AP7">
        <v>4.1399999999999996E-3</v>
      </c>
      <c r="AQ7">
        <v>3.9500000000000004E-3</v>
      </c>
      <c r="AR7">
        <v>4.3800000000000002E-3</v>
      </c>
      <c r="AS7" s="5">
        <v>4.2199999999999998E-3</v>
      </c>
      <c r="AT7" s="6">
        <f t="shared" si="3"/>
        <v>3.8399999999999997E-3</v>
      </c>
      <c r="AU7" s="5">
        <v>2.5000000000000001E-4</v>
      </c>
      <c r="AV7" s="5">
        <v>1.2999999999999999E-4</v>
      </c>
      <c r="AW7" s="5">
        <v>1.8000000000000001E-4</v>
      </c>
      <c r="AX7">
        <v>6.6E-4</v>
      </c>
      <c r="AY7" s="3">
        <f t="shared" si="4"/>
        <v>1.8666666666666669E-4</v>
      </c>
      <c r="AZ7">
        <v>5.2080000000000001E-2</v>
      </c>
      <c r="BA7">
        <v>1.763E-2</v>
      </c>
      <c r="BB7">
        <v>1.702E-2</v>
      </c>
      <c r="BC7">
        <v>0.61836999999999998</v>
      </c>
      <c r="BD7" s="5">
        <v>4.8989999999999999E-2</v>
      </c>
      <c r="BE7" s="5">
        <v>-1.166E-2</v>
      </c>
      <c r="BF7" s="6">
        <f t="shared" si="5"/>
        <v>1.8665000000000001E-2</v>
      </c>
      <c r="BG7">
        <v>4.8210000000000003E-2</v>
      </c>
      <c r="BH7">
        <v>4.6080000000000003E-2</v>
      </c>
      <c r="BI7">
        <v>7.6079999999999995E-2</v>
      </c>
      <c r="BJ7" s="6">
        <v>8.7069999999999995E-2</v>
      </c>
      <c r="BK7">
        <v>5.7099999999999998E-3</v>
      </c>
      <c r="BL7">
        <v>2.0000000000000002E-5</v>
      </c>
      <c r="BM7">
        <v>3.7699999999999999E-3</v>
      </c>
      <c r="BN7" s="6">
        <v>-5.8639999999999998E-2</v>
      </c>
      <c r="BO7">
        <v>6.1900000000000002E-3</v>
      </c>
      <c r="BP7">
        <v>4.96E-3</v>
      </c>
      <c r="BQ7" s="5">
        <v>1.2E-4</v>
      </c>
      <c r="BR7" s="5">
        <v>1.4999999999999999E-4</v>
      </c>
      <c r="BS7" s="5">
        <v>1.3999999999999999E-4</v>
      </c>
      <c r="BT7" s="5">
        <v>6.9999999999999994E-5</v>
      </c>
      <c r="BU7">
        <f t="shared" si="6"/>
        <v>1.1999999999999999E-4</v>
      </c>
    </row>
    <row r="8" spans="1:73">
      <c r="A8">
        <v>17</v>
      </c>
      <c r="B8" s="1" t="str">
        <f t="shared" si="0"/>
        <v>08_10_17</v>
      </c>
      <c r="C8" t="s">
        <v>188</v>
      </c>
      <c r="D8">
        <v>0</v>
      </c>
      <c r="E8" s="6">
        <v>3.8400000000000001E-3</v>
      </c>
      <c r="F8" s="5">
        <v>8.9999999999999998E-4</v>
      </c>
      <c r="G8" s="5">
        <v>6.8000000000000005E-4</v>
      </c>
      <c r="H8" s="5">
        <v>7.2000000000000005E-4</v>
      </c>
      <c r="I8" s="5">
        <v>7.1000000000000002E-4</v>
      </c>
      <c r="J8">
        <v>4.8799999999999998E-3</v>
      </c>
      <c r="K8">
        <v>1.4499999999999999E-3</v>
      </c>
      <c r="L8" s="5">
        <v>6.8000000000000005E-4</v>
      </c>
      <c r="M8">
        <v>6.7000000000000002E-4</v>
      </c>
      <c r="N8" s="6">
        <f t="shared" si="1"/>
        <v>7.3800000000000005E-4</v>
      </c>
      <c r="O8">
        <v>0.14471999999999999</v>
      </c>
      <c r="P8">
        <v>0.17127000000000001</v>
      </c>
      <c r="Q8">
        <v>0.17033000000000001</v>
      </c>
      <c r="S8" s="5">
        <v>0.16492000000000001</v>
      </c>
      <c r="T8">
        <v>0.16671</v>
      </c>
      <c r="U8">
        <v>0.18720000000000001</v>
      </c>
      <c r="V8">
        <v>0.17693999999999999</v>
      </c>
      <c r="W8">
        <v>0.17859</v>
      </c>
      <c r="X8" s="5">
        <v>0.16419</v>
      </c>
      <c r="Y8" s="5">
        <v>0.16298000000000001</v>
      </c>
      <c r="Z8" s="5">
        <v>0.16147</v>
      </c>
      <c r="AA8" s="6">
        <f t="shared" si="2"/>
        <v>0.16339000000000001</v>
      </c>
      <c r="AB8">
        <v>-1.01E-3</v>
      </c>
      <c r="AC8">
        <v>-1.9000000000000001E-4</v>
      </c>
      <c r="AD8">
        <v>-6.0999999999999997E-4</v>
      </c>
      <c r="AE8">
        <v>-1E-3</v>
      </c>
      <c r="AF8">
        <v>-8.7000000000000001E-4</v>
      </c>
      <c r="AG8" s="3">
        <v>-1.6999999999999999E-3</v>
      </c>
      <c r="AH8" s="6">
        <v>9.8099999999999993E-3</v>
      </c>
      <c r="AI8">
        <v>1.583E-2</v>
      </c>
      <c r="AJ8">
        <v>1.5399999999999999E-3</v>
      </c>
      <c r="AK8">
        <v>-0.13821</v>
      </c>
      <c r="AL8" s="6">
        <v>9.1000000000000003E-5</v>
      </c>
      <c r="AN8" s="5">
        <v>3.2499999999999999E-3</v>
      </c>
      <c r="AO8" s="5">
        <v>3.2100000000000002E-3</v>
      </c>
      <c r="AP8">
        <v>3.5500000000000002E-3</v>
      </c>
      <c r="AQ8">
        <v>3.49E-3</v>
      </c>
      <c r="AR8">
        <v>3.7000000000000002E-3</v>
      </c>
      <c r="AS8" s="5">
        <v>3.3700000000000002E-3</v>
      </c>
      <c r="AT8" s="6">
        <f t="shared" si="3"/>
        <v>3.2766666666666669E-3</v>
      </c>
      <c r="AU8" s="5">
        <v>2.7999999999999998E-4</v>
      </c>
      <c r="AV8" s="5">
        <v>1.8000000000000001E-4</v>
      </c>
      <c r="AW8" s="5">
        <v>1.9000000000000001E-4</v>
      </c>
      <c r="AX8">
        <v>2.0000000000000001E-4</v>
      </c>
      <c r="AY8" s="3">
        <f t="shared" si="4"/>
        <v>2.1666666666666666E-4</v>
      </c>
      <c r="AZ8">
        <v>5.5449999999999999E-2</v>
      </c>
      <c r="BA8">
        <v>1.478E-2</v>
      </c>
      <c r="BB8">
        <v>1.389E-2</v>
      </c>
      <c r="BC8">
        <v>0.76990000000000003</v>
      </c>
      <c r="BD8" s="5">
        <v>3.9059999999999997E-2</v>
      </c>
      <c r="BE8" s="5">
        <v>-1.721E-2</v>
      </c>
      <c r="BF8" s="6">
        <f t="shared" si="5"/>
        <v>1.0924999999999999E-2</v>
      </c>
      <c r="BG8">
        <v>5.4339999999999999E-2</v>
      </c>
      <c r="BH8">
        <v>6.4149999999999999E-2</v>
      </c>
      <c r="BI8">
        <v>8.301E-2</v>
      </c>
      <c r="BJ8" s="6">
        <v>7.1249999999999994E-2</v>
      </c>
      <c r="BK8">
        <v>2.333E-2</v>
      </c>
      <c r="BL8">
        <v>-1.14E-3</v>
      </c>
      <c r="BM8">
        <v>2.6900000000000001E-3</v>
      </c>
      <c r="BN8" s="6">
        <v>1.7000000000000001E-2</v>
      </c>
      <c r="BO8">
        <v>8.2900000000000005E-3</v>
      </c>
      <c r="BP8">
        <v>-2.6900000000000001E-3</v>
      </c>
      <c r="BQ8" s="5">
        <v>1.1E-4</v>
      </c>
      <c r="BR8" s="5">
        <v>1.2999999999999999E-4</v>
      </c>
      <c r="BS8" s="5">
        <v>1.2999999999999999E-4</v>
      </c>
      <c r="BT8" s="5">
        <v>6.0000000000000002E-5</v>
      </c>
      <c r="BU8">
        <f t="shared" si="6"/>
        <v>1.075E-4</v>
      </c>
    </row>
    <row r="9" spans="1:73">
      <c r="A9">
        <v>18</v>
      </c>
      <c r="B9" s="1" t="str">
        <f t="shared" si="0"/>
        <v>08_10_18</v>
      </c>
      <c r="C9" t="s">
        <v>210</v>
      </c>
      <c r="D9">
        <v>2.3000000000000001E-4</v>
      </c>
      <c r="E9" s="6">
        <v>2.7799999999999999E-3</v>
      </c>
      <c r="F9" s="5">
        <v>4.0999999999999999E-4</v>
      </c>
      <c r="G9" s="5">
        <v>4.6999999999999999E-4</v>
      </c>
      <c r="H9" s="5">
        <v>5.0000000000000001E-4</v>
      </c>
      <c r="I9" s="5">
        <v>4.8999999999999998E-4</v>
      </c>
      <c r="J9">
        <v>5.4099999999999999E-3</v>
      </c>
      <c r="K9">
        <v>1.34E-3</v>
      </c>
      <c r="L9" s="5">
        <v>4.8999999999999998E-4</v>
      </c>
      <c r="M9">
        <v>4.4000000000000002E-4</v>
      </c>
      <c r="N9" s="6">
        <f t="shared" si="1"/>
        <v>4.7200000000000003E-4</v>
      </c>
      <c r="O9">
        <v>0.13408</v>
      </c>
      <c r="P9">
        <v>0.15653</v>
      </c>
      <c r="Q9">
        <v>0.15751999999999999</v>
      </c>
      <c r="S9" s="5">
        <v>0.15068999999999999</v>
      </c>
      <c r="T9">
        <v>0.15367</v>
      </c>
      <c r="U9">
        <v>0.17888000000000001</v>
      </c>
      <c r="V9">
        <v>0.16305</v>
      </c>
      <c r="W9">
        <v>0.15842000000000001</v>
      </c>
      <c r="X9" s="5">
        <v>0.15143000000000001</v>
      </c>
      <c r="Y9" s="5">
        <v>0.14985000000000001</v>
      </c>
      <c r="Z9" s="5">
        <v>0.14927000000000001</v>
      </c>
      <c r="AA9" s="6">
        <f t="shared" si="2"/>
        <v>0.15031</v>
      </c>
      <c r="AB9">
        <v>-1.23E-3</v>
      </c>
      <c r="AC9">
        <v>4.8999999999999998E-4</v>
      </c>
      <c r="AD9">
        <v>-1.2999999999999999E-4</v>
      </c>
      <c r="AE9">
        <v>-1.73E-3</v>
      </c>
      <c r="AF9">
        <v>-2.9E-4</v>
      </c>
      <c r="AG9" s="3">
        <v>2.0400000000000001E-3</v>
      </c>
      <c r="AH9" s="6">
        <v>0.20738999999999999</v>
      </c>
      <c r="AI9">
        <v>0.21401999999999999</v>
      </c>
      <c r="AJ9">
        <v>0.11589000000000001</v>
      </c>
      <c r="AK9">
        <v>1.77E-2</v>
      </c>
      <c r="AL9" s="6">
        <v>1.85E-4</v>
      </c>
      <c r="AN9" s="5">
        <v>1.5970000000000002E-2</v>
      </c>
      <c r="AO9" s="5">
        <v>1.593E-2</v>
      </c>
      <c r="AP9">
        <v>1.6379999999999999E-2</v>
      </c>
      <c r="AQ9">
        <v>1.6459999999999999E-2</v>
      </c>
      <c r="AR9">
        <v>1.67E-2</v>
      </c>
      <c r="AS9" s="5">
        <v>1.5570000000000001E-2</v>
      </c>
      <c r="AT9" s="6">
        <f t="shared" si="3"/>
        <v>1.5823333333333332E-2</v>
      </c>
      <c r="AU9" s="5">
        <v>8.0000000000000004E-4</v>
      </c>
      <c r="AV9" s="5">
        <v>7.7999999999999999E-4</v>
      </c>
      <c r="AW9" s="5">
        <v>7.6000000000000004E-4</v>
      </c>
      <c r="AX9">
        <v>6.0999999999999997E-4</v>
      </c>
      <c r="AY9" s="3">
        <f t="shared" si="4"/>
        <v>7.7999999999999999E-4</v>
      </c>
      <c r="AZ9">
        <v>9.8540000000000003E-2</v>
      </c>
      <c r="BA9">
        <v>0.11219999999999999</v>
      </c>
      <c r="BB9">
        <v>0.11166</v>
      </c>
      <c r="BC9">
        <v>0.90449999999999997</v>
      </c>
      <c r="BD9" s="5">
        <v>0.13091</v>
      </c>
      <c r="BE9" s="5">
        <v>7.5490000000000002E-2</v>
      </c>
      <c r="BF9" s="6">
        <f t="shared" si="5"/>
        <v>0.1032</v>
      </c>
      <c r="BG9">
        <v>4.3130000000000002E-2</v>
      </c>
      <c r="BH9">
        <v>8.1570000000000004E-2</v>
      </c>
      <c r="BI9">
        <v>3.8519999999999999E-2</v>
      </c>
      <c r="BJ9" s="6">
        <v>8.6370000000000002E-2</v>
      </c>
      <c r="BK9">
        <v>1.3849999999999999E-2</v>
      </c>
      <c r="BL9">
        <v>-4.8000000000000001E-4</v>
      </c>
      <c r="BM9">
        <v>3.7100000000000002E-3</v>
      </c>
      <c r="BN9" s="6">
        <v>-4.496E-2</v>
      </c>
      <c r="BO9">
        <v>5.9199999999999999E-3</v>
      </c>
      <c r="BP9">
        <v>1.1650000000000001E-2</v>
      </c>
      <c r="BQ9" s="5">
        <v>3.8000000000000002E-4</v>
      </c>
      <c r="BR9" s="5">
        <v>4.0000000000000002E-4</v>
      </c>
      <c r="BS9" s="5">
        <v>3.8000000000000002E-4</v>
      </c>
      <c r="BT9" s="5">
        <v>3.8999999999999999E-4</v>
      </c>
      <c r="BU9">
        <f t="shared" si="6"/>
        <v>3.8749999999999999E-4</v>
      </c>
    </row>
    <row r="10" spans="1:73">
      <c r="A10">
        <v>19</v>
      </c>
      <c r="B10" s="1" t="str">
        <f t="shared" si="0"/>
        <v>08_10_19</v>
      </c>
      <c r="C10" t="s">
        <v>229</v>
      </c>
      <c r="D10">
        <v>1.4999999999999999E-4</v>
      </c>
      <c r="E10" s="6">
        <v>4.1399999999999996E-3</v>
      </c>
      <c r="F10" s="5">
        <v>6.0000000000000001E-3</v>
      </c>
      <c r="G10" s="5">
        <v>6.0099999999999997E-3</v>
      </c>
      <c r="H10" s="5">
        <v>5.9800000000000001E-3</v>
      </c>
      <c r="I10" s="5">
        <v>5.9500000000000004E-3</v>
      </c>
      <c r="J10">
        <v>8.6899999999999998E-3</v>
      </c>
      <c r="K10">
        <v>7.4000000000000003E-3</v>
      </c>
      <c r="L10" s="5">
        <v>6.0200000000000002E-3</v>
      </c>
      <c r="M10">
        <v>5.8900000000000003E-3</v>
      </c>
      <c r="N10" s="6">
        <f t="shared" si="1"/>
        <v>5.9919999999999999E-3</v>
      </c>
      <c r="O10">
        <v>2.8468300000000002</v>
      </c>
      <c r="P10">
        <v>2.84626</v>
      </c>
      <c r="Q10">
        <v>2.8028599999999999</v>
      </c>
      <c r="S10" s="5">
        <v>2.7356600000000002</v>
      </c>
      <c r="T10">
        <v>2.7770700000000001</v>
      </c>
      <c r="U10">
        <v>2.89236</v>
      </c>
      <c r="V10">
        <v>2.87276</v>
      </c>
      <c r="W10">
        <v>2.85019</v>
      </c>
      <c r="X10" s="5">
        <v>2.7158099999999998</v>
      </c>
      <c r="Y10" s="5">
        <v>2.7414399999999999</v>
      </c>
      <c r="Z10" s="5">
        <v>2.7187000000000001</v>
      </c>
      <c r="AA10" s="6">
        <f t="shared" si="2"/>
        <v>2.7279025000000003</v>
      </c>
      <c r="AB10">
        <v>-6.4000000000000005E-4</v>
      </c>
      <c r="AC10">
        <v>-2.2000000000000001E-4</v>
      </c>
      <c r="AD10">
        <v>-4.8000000000000001E-4</v>
      </c>
      <c r="AE10">
        <v>-2.63E-3</v>
      </c>
      <c r="AF10">
        <v>-1.1100000000000001E-3</v>
      </c>
      <c r="AG10" s="3">
        <v>-6.0000000000000002E-5</v>
      </c>
      <c r="AH10" s="6">
        <v>0.82955999999999996</v>
      </c>
      <c r="AI10">
        <v>0.81113999999999997</v>
      </c>
      <c r="AJ10">
        <v>0.67874999999999996</v>
      </c>
      <c r="AK10">
        <v>0.42042000000000002</v>
      </c>
      <c r="AL10" s="6">
        <v>3.7399999999999998E-4</v>
      </c>
      <c r="AN10" s="5">
        <v>0.36857000000000001</v>
      </c>
      <c r="AO10" s="5">
        <v>0.36575000000000002</v>
      </c>
      <c r="AP10">
        <v>0.37314999999999998</v>
      </c>
      <c r="AQ10">
        <v>0.37428</v>
      </c>
      <c r="AR10">
        <v>0.37212000000000001</v>
      </c>
      <c r="AS10" s="5">
        <v>0.36492000000000002</v>
      </c>
      <c r="AT10" s="6">
        <f t="shared" si="3"/>
        <v>0.36641333333333331</v>
      </c>
      <c r="AU10" s="5">
        <v>2.2000000000000001E-4</v>
      </c>
      <c r="AV10" s="5">
        <v>2.3000000000000001E-4</v>
      </c>
      <c r="AW10" s="5">
        <v>1.7000000000000001E-4</v>
      </c>
      <c r="AX10">
        <v>1.3999999999999999E-4</v>
      </c>
      <c r="AY10" s="3">
        <f t="shared" si="4"/>
        <v>2.0666666666666666E-4</v>
      </c>
      <c r="AZ10">
        <v>2.9009999999999998</v>
      </c>
      <c r="BA10">
        <v>3.1631800000000001</v>
      </c>
      <c r="BB10">
        <v>3.1669299999999998</v>
      </c>
      <c r="BC10">
        <v>3.3211300000000001</v>
      </c>
      <c r="BD10" s="5">
        <v>3.0778400000000001</v>
      </c>
      <c r="BE10" s="5">
        <v>3.0844499999999999</v>
      </c>
      <c r="BF10" s="6">
        <f t="shared" si="5"/>
        <v>3.0811450000000002</v>
      </c>
      <c r="BG10">
        <v>0.14757999999999999</v>
      </c>
      <c r="BH10">
        <v>0.13211000000000001</v>
      </c>
      <c r="BI10">
        <v>0.10143000000000001</v>
      </c>
      <c r="BJ10" s="6">
        <v>0.14115</v>
      </c>
      <c r="BK10">
        <v>7.0638100000000001</v>
      </c>
      <c r="BL10">
        <v>7.0446400000000002</v>
      </c>
      <c r="BM10">
        <v>7.1377300000000004</v>
      </c>
      <c r="BN10" s="6">
        <v>6.9719499999999996</v>
      </c>
      <c r="BO10">
        <v>6.99566</v>
      </c>
      <c r="BP10">
        <v>7.0464000000000002</v>
      </c>
      <c r="BQ10" s="5">
        <v>2.972E-2</v>
      </c>
      <c r="BR10" s="5">
        <v>2.9860000000000001E-2</v>
      </c>
      <c r="BS10" s="5">
        <v>3.0030000000000001E-2</v>
      </c>
      <c r="BT10" s="5">
        <v>2.9950000000000001E-2</v>
      </c>
      <c r="BU10">
        <f t="shared" si="6"/>
        <v>2.989E-2</v>
      </c>
    </row>
    <row r="11" spans="1:73">
      <c r="A11">
        <v>20</v>
      </c>
      <c r="B11" s="1" t="str">
        <f t="shared" si="0"/>
        <v>08_10_20</v>
      </c>
      <c r="C11" t="s">
        <v>240</v>
      </c>
      <c r="D11">
        <v>1.8799999999999999E-3</v>
      </c>
      <c r="E11" s="6">
        <v>8.8500000000000002E-3</v>
      </c>
      <c r="F11" s="5">
        <v>2.65E-3</v>
      </c>
      <c r="G11" s="5">
        <v>3.0000000000000001E-3</v>
      </c>
      <c r="H11" s="5">
        <v>2.9199999999999999E-3</v>
      </c>
      <c r="I11" s="5">
        <v>2.8999999999999998E-3</v>
      </c>
      <c r="J11">
        <v>4.7600000000000003E-3</v>
      </c>
      <c r="K11">
        <v>3.47E-3</v>
      </c>
      <c r="L11" s="5">
        <v>2.8700000000000002E-3</v>
      </c>
      <c r="M11">
        <v>2.7899999999999999E-3</v>
      </c>
      <c r="N11" s="6">
        <f t="shared" si="1"/>
        <v>2.8680000000000003E-3</v>
      </c>
      <c r="O11">
        <v>2.59904</v>
      </c>
      <c r="P11">
        <v>2.5867900000000001</v>
      </c>
      <c r="Q11">
        <v>2.5542099999999999</v>
      </c>
      <c r="S11" s="5">
        <v>2.4975399999999999</v>
      </c>
      <c r="T11">
        <v>2.5296099999999999</v>
      </c>
      <c r="U11">
        <v>2.6486499999999999</v>
      </c>
      <c r="V11">
        <v>2.6044100000000001</v>
      </c>
      <c r="W11">
        <v>2.5880999999999998</v>
      </c>
      <c r="X11" s="5">
        <v>2.4992899999999998</v>
      </c>
      <c r="Y11" s="5">
        <v>2.4665300000000001</v>
      </c>
      <c r="Z11" s="5">
        <v>2.4629699999999999</v>
      </c>
      <c r="AA11" s="6">
        <f t="shared" si="2"/>
        <v>2.4815825</v>
      </c>
      <c r="AB11">
        <v>1.9000000000000001E-4</v>
      </c>
      <c r="AC11">
        <v>1E-4</v>
      </c>
      <c r="AD11">
        <v>-1E-4</v>
      </c>
      <c r="AE11">
        <v>2.2399999999999998E-3</v>
      </c>
      <c r="AF11">
        <v>1.2999999999999999E-4</v>
      </c>
      <c r="AG11" s="3">
        <v>2.0799999999999998E-3</v>
      </c>
      <c r="AH11" s="6">
        <v>0.87860000000000005</v>
      </c>
      <c r="AI11">
        <v>0.85795999999999994</v>
      </c>
      <c r="AJ11">
        <v>0.74700999999999995</v>
      </c>
      <c r="AK11">
        <v>0.44552999999999998</v>
      </c>
      <c r="AL11" s="6">
        <v>2.8400000000000002E-4</v>
      </c>
      <c r="AN11" s="5">
        <v>0.34344000000000002</v>
      </c>
      <c r="AO11" s="5">
        <v>0.34107999999999999</v>
      </c>
      <c r="AP11">
        <v>0.34793000000000002</v>
      </c>
      <c r="AQ11">
        <v>0.34781000000000001</v>
      </c>
      <c r="AR11">
        <v>0.34626000000000001</v>
      </c>
      <c r="AS11" s="5">
        <v>0.33938000000000001</v>
      </c>
      <c r="AT11" s="6">
        <f t="shared" si="3"/>
        <v>0.34129999999999999</v>
      </c>
      <c r="AU11" s="5">
        <v>1.7000000000000001E-4</v>
      </c>
      <c r="AV11" s="5">
        <v>6.0000000000000002E-5</v>
      </c>
      <c r="AW11" s="5">
        <v>4.0000000000000003E-5</v>
      </c>
      <c r="AX11">
        <v>1.1E-4</v>
      </c>
      <c r="AY11" s="3">
        <f t="shared" si="4"/>
        <v>9.0000000000000006E-5</v>
      </c>
      <c r="AZ11">
        <v>2.6708599999999998</v>
      </c>
      <c r="BA11">
        <v>2.9321799999999998</v>
      </c>
      <c r="BB11">
        <v>2.9364400000000002</v>
      </c>
      <c r="BC11">
        <v>3.3398400000000001</v>
      </c>
      <c r="BD11" s="5">
        <v>2.8447399999999998</v>
      </c>
      <c r="BE11" s="5">
        <v>2.8315199999999998</v>
      </c>
      <c r="BF11" s="6">
        <f t="shared" si="5"/>
        <v>2.8381299999999996</v>
      </c>
      <c r="BG11">
        <v>0.11609</v>
      </c>
      <c r="BH11">
        <v>9.2329999999999995E-2</v>
      </c>
      <c r="BI11">
        <v>0.1027</v>
      </c>
      <c r="BJ11" s="6">
        <v>9.3549999999999994E-2</v>
      </c>
      <c r="BK11">
        <v>6.7902399999999998</v>
      </c>
      <c r="BL11">
        <v>6.7874400000000001</v>
      </c>
      <c r="BM11">
        <v>6.8555799999999998</v>
      </c>
      <c r="BN11" s="6">
        <v>6.6924700000000001</v>
      </c>
      <c r="BO11">
        <v>6.7114900000000004</v>
      </c>
      <c r="BP11">
        <v>6.7383600000000001</v>
      </c>
      <c r="BQ11" s="5">
        <v>3.0679999999999999E-2</v>
      </c>
      <c r="BR11" s="5">
        <v>3.0790000000000001E-2</v>
      </c>
      <c r="BS11" s="5">
        <v>3.0810000000000001E-2</v>
      </c>
      <c r="BT11" s="5">
        <v>3.074E-2</v>
      </c>
      <c r="BU11">
        <f t="shared" si="6"/>
        <v>3.0755000000000001E-2</v>
      </c>
    </row>
    <row r="12" spans="1:73">
      <c r="A12">
        <v>21</v>
      </c>
      <c r="B12" s="1" t="str">
        <f t="shared" si="0"/>
        <v>08_10_21</v>
      </c>
      <c r="C12" t="s">
        <v>247</v>
      </c>
      <c r="D12">
        <v>3.8999999999999999E-4</v>
      </c>
      <c r="E12" s="6">
        <v>2.6900000000000001E-3</v>
      </c>
      <c r="F12" s="5">
        <v>3.8400000000000001E-3</v>
      </c>
      <c r="G12" s="5">
        <v>3.9699999999999996E-3</v>
      </c>
      <c r="H12" s="5">
        <v>3.9100000000000003E-3</v>
      </c>
      <c r="I12" s="5">
        <v>3.8899999999999998E-3</v>
      </c>
      <c r="J12">
        <v>6.45E-3</v>
      </c>
      <c r="K12">
        <v>5.0400000000000002E-3</v>
      </c>
      <c r="L12" s="5">
        <v>3.8899999999999998E-3</v>
      </c>
      <c r="M12">
        <v>3.8500000000000001E-3</v>
      </c>
      <c r="N12" s="6">
        <f t="shared" si="1"/>
        <v>3.8999999999999998E-3</v>
      </c>
      <c r="O12">
        <v>0.32346999999999998</v>
      </c>
      <c r="P12">
        <v>0.34914000000000001</v>
      </c>
      <c r="Q12">
        <v>0.34745999999999999</v>
      </c>
      <c r="S12" s="5">
        <v>0.33822000000000002</v>
      </c>
      <c r="T12">
        <v>0.33994999999999997</v>
      </c>
      <c r="U12">
        <v>0.33807999999999999</v>
      </c>
      <c r="V12">
        <v>0.35729</v>
      </c>
      <c r="W12">
        <v>0.35399000000000003</v>
      </c>
      <c r="X12" s="5">
        <v>0.33661000000000002</v>
      </c>
      <c r="Y12" s="5">
        <v>0.33693000000000001</v>
      </c>
      <c r="Z12" s="5">
        <v>0.33049000000000001</v>
      </c>
      <c r="AA12" s="6">
        <f t="shared" si="2"/>
        <v>0.33556249999999999</v>
      </c>
      <c r="AB12">
        <v>-1.6900000000000001E-3</v>
      </c>
      <c r="AC12">
        <v>-3.2000000000000003E-4</v>
      </c>
      <c r="AD12">
        <v>-3.6000000000000002E-4</v>
      </c>
      <c r="AE12">
        <v>-1.4E-3</v>
      </c>
      <c r="AF12">
        <v>-1.5100000000000001E-3</v>
      </c>
      <c r="AG12" s="3">
        <v>1.9000000000000001E-4</v>
      </c>
      <c r="AH12" s="6">
        <v>6.8099999999999994E-2</v>
      </c>
      <c r="AI12">
        <v>7.6420000000000002E-2</v>
      </c>
      <c r="AJ12">
        <v>4.5609999999999998E-2</v>
      </c>
      <c r="AK12">
        <v>-0.16170000000000001</v>
      </c>
      <c r="AL12" s="6">
        <v>1.93E-4</v>
      </c>
      <c r="AN12" s="5">
        <v>1.0880000000000001E-2</v>
      </c>
      <c r="AO12" s="5">
        <v>1.081E-2</v>
      </c>
      <c r="AP12">
        <v>1.115E-2</v>
      </c>
      <c r="AQ12">
        <v>1.124E-2</v>
      </c>
      <c r="AR12">
        <v>1.119E-2</v>
      </c>
      <c r="AS12" s="5">
        <v>1.167E-2</v>
      </c>
      <c r="AT12" s="6">
        <f t="shared" si="3"/>
        <v>1.112E-2</v>
      </c>
      <c r="AU12" s="5">
        <v>5.2999999999999998E-4</v>
      </c>
      <c r="AV12" s="5">
        <v>5.0000000000000001E-4</v>
      </c>
      <c r="AW12" s="5">
        <v>5.8E-4</v>
      </c>
      <c r="AX12">
        <v>3.6000000000000002E-4</v>
      </c>
      <c r="AY12" s="3">
        <f t="shared" si="4"/>
        <v>5.3666666666666674E-4</v>
      </c>
      <c r="AZ12">
        <v>4.7390000000000002E-2</v>
      </c>
      <c r="BA12">
        <v>9.2280000000000001E-2</v>
      </c>
      <c r="BB12">
        <v>9.5189999999999997E-2</v>
      </c>
      <c r="BC12">
        <v>0.48407</v>
      </c>
      <c r="BD12" s="5">
        <v>0.11049</v>
      </c>
      <c r="BE12" s="5">
        <v>0.06</v>
      </c>
      <c r="BF12" s="6">
        <f t="shared" si="5"/>
        <v>8.5245000000000001E-2</v>
      </c>
      <c r="BG12">
        <v>5.9490000000000001E-2</v>
      </c>
      <c r="BH12">
        <v>7.6069999999999999E-2</v>
      </c>
      <c r="BI12">
        <v>0.10822</v>
      </c>
      <c r="BJ12" s="6">
        <v>9.0120000000000006E-2</v>
      </c>
      <c r="BK12">
        <v>1.4499999999999999E-3</v>
      </c>
      <c r="BL12">
        <v>-1.1299999999999999E-3</v>
      </c>
      <c r="BM12">
        <v>1.1199999999999999E-3</v>
      </c>
      <c r="BN12" s="6">
        <v>2.5400000000000002E-3</v>
      </c>
      <c r="BO12">
        <v>3.7399999999999998E-3</v>
      </c>
      <c r="BP12">
        <v>1.23E-3</v>
      </c>
      <c r="BQ12" s="5">
        <v>3.5E-4</v>
      </c>
      <c r="BR12" s="5">
        <v>3.8999999999999999E-4</v>
      </c>
      <c r="BS12" s="5">
        <v>3.6000000000000002E-4</v>
      </c>
      <c r="BT12" s="5">
        <v>4.2999999999999999E-4</v>
      </c>
      <c r="BU12">
        <f t="shared" si="6"/>
        <v>3.8250000000000003E-4</v>
      </c>
    </row>
    <row r="13" spans="1:73">
      <c r="A13">
        <v>22</v>
      </c>
      <c r="B13" s="1" t="str">
        <f t="shared" si="0"/>
        <v>08_10_22</v>
      </c>
      <c r="C13" t="s">
        <v>262</v>
      </c>
      <c r="D13">
        <v>5.6600000000000001E-3</v>
      </c>
      <c r="E13" s="6">
        <v>8.94E-3</v>
      </c>
      <c r="F13" s="5">
        <v>3.9899999999999996E-3</v>
      </c>
      <c r="G13" s="5">
        <v>4.1599999999999996E-3</v>
      </c>
      <c r="H13" s="5">
        <v>3.9699999999999996E-3</v>
      </c>
      <c r="I13" s="5">
        <v>3.96E-3</v>
      </c>
      <c r="J13">
        <v>6.6800000000000002E-3</v>
      </c>
      <c r="K13">
        <v>4.8199999999999996E-3</v>
      </c>
      <c r="L13" s="5">
        <v>3.9500000000000004E-3</v>
      </c>
      <c r="M13">
        <v>3.9399999999999999E-3</v>
      </c>
      <c r="N13" s="6">
        <f t="shared" si="1"/>
        <v>4.006E-3</v>
      </c>
      <c r="O13">
        <v>0.55840000000000001</v>
      </c>
      <c r="P13">
        <v>0.57308000000000003</v>
      </c>
      <c r="Q13">
        <v>0.57104999999999995</v>
      </c>
      <c r="S13" s="5">
        <v>0.55198999999999998</v>
      </c>
      <c r="T13">
        <v>0.55964999999999998</v>
      </c>
      <c r="U13">
        <v>0.57745999999999997</v>
      </c>
      <c r="V13">
        <v>0.58082</v>
      </c>
      <c r="W13">
        <v>0.58633000000000002</v>
      </c>
      <c r="X13" s="5">
        <v>0.55354000000000003</v>
      </c>
      <c r="Y13" s="5">
        <v>0.55379</v>
      </c>
      <c r="Z13" s="5">
        <v>0.54315999999999998</v>
      </c>
      <c r="AA13" s="6">
        <f t="shared" si="2"/>
        <v>0.55062</v>
      </c>
      <c r="AB13">
        <v>6.5680000000000002E-2</v>
      </c>
      <c r="AC13">
        <v>6.7019999999999996E-2</v>
      </c>
      <c r="AD13">
        <v>6.7559999999999995E-2</v>
      </c>
      <c r="AE13">
        <v>7.1720000000000006E-2</v>
      </c>
      <c r="AF13">
        <v>7.2510000000000005E-2</v>
      </c>
      <c r="AG13" s="3">
        <v>6.9889999999999994E-2</v>
      </c>
      <c r="AH13" s="6">
        <v>0.24429000000000001</v>
      </c>
      <c r="AI13">
        <v>0.24998000000000001</v>
      </c>
      <c r="AJ13">
        <v>9.0389999999999998E-2</v>
      </c>
      <c r="AK13">
        <v>-0.17526</v>
      </c>
      <c r="AL13" s="6">
        <v>2.8699999999999998E-4</v>
      </c>
      <c r="AN13" s="5">
        <v>0.11284</v>
      </c>
      <c r="AO13" s="5">
        <v>0.11252</v>
      </c>
      <c r="AP13">
        <v>0.11459</v>
      </c>
      <c r="AQ13">
        <v>0.11421000000000001</v>
      </c>
      <c r="AR13">
        <v>0.11347</v>
      </c>
      <c r="AS13" s="5">
        <v>0.11019</v>
      </c>
      <c r="AT13" s="6">
        <f t="shared" si="3"/>
        <v>0.11185</v>
      </c>
      <c r="AU13" s="5">
        <v>6.4000000000000001E-2</v>
      </c>
      <c r="AV13" s="5">
        <v>6.3939999999999997E-2</v>
      </c>
      <c r="AW13" s="5">
        <v>6.2420000000000003E-2</v>
      </c>
      <c r="AX13">
        <v>6.2350000000000003E-2</v>
      </c>
      <c r="AY13" s="3">
        <f t="shared" si="4"/>
        <v>6.3453333333333334E-2</v>
      </c>
      <c r="AZ13">
        <v>0.24315999999999999</v>
      </c>
      <c r="BA13">
        <v>0.41099999999999998</v>
      </c>
      <c r="BB13">
        <v>0.41685</v>
      </c>
      <c r="BC13">
        <v>0.95113999999999999</v>
      </c>
      <c r="BD13" s="5">
        <v>0.40266000000000002</v>
      </c>
      <c r="BE13" s="5">
        <v>0.37736999999999998</v>
      </c>
      <c r="BF13" s="6">
        <f t="shared" si="5"/>
        <v>0.390015</v>
      </c>
      <c r="BG13">
        <v>9.5119999999999996E-2</v>
      </c>
      <c r="BH13">
        <v>0.10038</v>
      </c>
      <c r="BI13">
        <v>7.5800000000000006E-2</v>
      </c>
      <c r="BJ13" s="6">
        <v>9.2810000000000004E-2</v>
      </c>
      <c r="BK13">
        <v>2.5735399999999999</v>
      </c>
      <c r="BL13">
        <v>2.5350000000000001</v>
      </c>
      <c r="BM13">
        <v>2.5731700000000002</v>
      </c>
      <c r="BN13" s="6">
        <v>2.4826899999999998</v>
      </c>
      <c r="BO13">
        <v>2.5283600000000002</v>
      </c>
      <c r="BP13">
        <v>2.5338799999999999</v>
      </c>
      <c r="BQ13" s="5">
        <v>3.8300000000000001E-3</v>
      </c>
      <c r="BR13" s="5">
        <v>3.8400000000000001E-3</v>
      </c>
      <c r="BS13" s="5">
        <v>3.8300000000000001E-3</v>
      </c>
      <c r="BT13" s="5">
        <v>3.8800000000000002E-3</v>
      </c>
      <c r="BU13">
        <f t="shared" si="6"/>
        <v>3.8449999999999999E-3</v>
      </c>
    </row>
    <row r="14" spans="1:73">
      <c r="A14">
        <v>23</v>
      </c>
      <c r="B14" s="1" t="str">
        <f t="shared" si="0"/>
        <v>08_10_23</v>
      </c>
      <c r="C14" t="s">
        <v>264</v>
      </c>
      <c r="D14">
        <v>3.5500000000000002E-3</v>
      </c>
      <c r="E14" s="6">
        <v>7.4099999999999999E-3</v>
      </c>
      <c r="F14" s="5">
        <v>8.8000000000000005E-3</v>
      </c>
      <c r="G14" s="5">
        <v>8.4899999999999993E-3</v>
      </c>
      <c r="H14" s="5">
        <v>8.43E-3</v>
      </c>
      <c r="I14" s="5">
        <v>8.4100000000000008E-3</v>
      </c>
      <c r="J14">
        <v>1.116E-2</v>
      </c>
      <c r="K14">
        <v>9.7800000000000005E-3</v>
      </c>
      <c r="L14" s="5">
        <v>8.3899999999999999E-3</v>
      </c>
      <c r="M14">
        <v>8.3499999999999998E-3</v>
      </c>
      <c r="N14" s="6">
        <f t="shared" si="1"/>
        <v>8.5040000000000011E-3</v>
      </c>
      <c r="O14">
        <v>1.27749</v>
      </c>
      <c r="P14">
        <v>1.2907599999999999</v>
      </c>
      <c r="Q14">
        <v>1.27372</v>
      </c>
      <c r="S14" s="5">
        <v>1.2435799999999999</v>
      </c>
      <c r="T14">
        <v>1.2511000000000001</v>
      </c>
      <c r="U14">
        <v>1.29162</v>
      </c>
      <c r="V14">
        <v>1.31304</v>
      </c>
      <c r="W14">
        <v>1.31708</v>
      </c>
      <c r="X14" s="5">
        <v>1.25952</v>
      </c>
      <c r="Y14" s="5">
        <v>1.2622500000000001</v>
      </c>
      <c r="Z14" s="5">
        <v>1.2347999999999999</v>
      </c>
      <c r="AA14" s="6">
        <f t="shared" si="2"/>
        <v>1.2500374999999999</v>
      </c>
      <c r="AB14">
        <v>1.34E-3</v>
      </c>
      <c r="AC14">
        <v>1.72E-3</v>
      </c>
      <c r="AD14">
        <v>1.31E-3</v>
      </c>
      <c r="AE14">
        <v>-6.6E-4</v>
      </c>
      <c r="AF14">
        <v>2.4199999999999998E-3</v>
      </c>
      <c r="AG14" s="3">
        <v>2.7000000000000001E-3</v>
      </c>
      <c r="AH14" s="6">
        <v>0.39959</v>
      </c>
      <c r="AI14">
        <v>0.40139000000000002</v>
      </c>
      <c r="AJ14">
        <v>0.24081</v>
      </c>
      <c r="AK14">
        <v>0.29443999999999998</v>
      </c>
      <c r="AL14" s="6">
        <v>2.6800000000000001E-4</v>
      </c>
      <c r="AN14" s="5">
        <v>0.21364</v>
      </c>
      <c r="AO14" s="5">
        <v>0.21245</v>
      </c>
      <c r="AP14">
        <v>0.21687000000000001</v>
      </c>
      <c r="AQ14">
        <v>0.2165</v>
      </c>
      <c r="AR14">
        <v>0.21579000000000001</v>
      </c>
      <c r="AS14" s="5">
        <v>0.21182000000000001</v>
      </c>
      <c r="AT14" s="6">
        <f t="shared" si="3"/>
        <v>0.21263666666666667</v>
      </c>
      <c r="AU14" s="5">
        <v>2.2300000000000002E-3</v>
      </c>
      <c r="AV14" s="5">
        <v>2.2799999999999999E-3</v>
      </c>
      <c r="AW14" s="5">
        <v>2.2300000000000002E-3</v>
      </c>
      <c r="AX14">
        <v>2.66E-3</v>
      </c>
      <c r="AY14" s="3">
        <f t="shared" si="4"/>
        <v>2.2466666666666668E-3</v>
      </c>
      <c r="AZ14">
        <v>1.0378400000000001</v>
      </c>
      <c r="BA14">
        <v>1.31284</v>
      </c>
      <c r="BB14">
        <v>1.3255300000000001</v>
      </c>
      <c r="BC14">
        <v>1.3404100000000001</v>
      </c>
      <c r="BD14" s="5">
        <v>1.31202</v>
      </c>
      <c r="BE14" s="5">
        <v>1.2791999999999999</v>
      </c>
      <c r="BF14" s="6">
        <f t="shared" si="5"/>
        <v>1.2956099999999999</v>
      </c>
      <c r="BG14">
        <v>7.4560000000000001E-2</v>
      </c>
      <c r="BH14">
        <v>5.867E-2</v>
      </c>
      <c r="BI14">
        <v>5.3030000000000001E-2</v>
      </c>
      <c r="BJ14" s="6">
        <v>7.6109999999999997E-2</v>
      </c>
      <c r="BK14">
        <v>4.4978499999999997</v>
      </c>
      <c r="BL14">
        <v>4.4749499999999998</v>
      </c>
      <c r="BM14">
        <v>4.5282400000000003</v>
      </c>
      <c r="BN14" s="6">
        <v>4.4375200000000001</v>
      </c>
      <c r="BO14">
        <v>4.44041</v>
      </c>
      <c r="BP14">
        <v>4.4782900000000003</v>
      </c>
      <c r="BQ14" s="5">
        <v>1.9349999999999999E-2</v>
      </c>
      <c r="BR14" s="5">
        <v>1.9400000000000001E-2</v>
      </c>
      <c r="BS14" s="5">
        <v>1.9550000000000001E-2</v>
      </c>
      <c r="BT14" s="5">
        <v>1.9429999999999999E-2</v>
      </c>
      <c r="BU14">
        <f t="shared" si="6"/>
        <v>1.9432500000000002E-2</v>
      </c>
    </row>
    <row r="15" spans="1:73">
      <c r="A15">
        <v>27</v>
      </c>
      <c r="B15" s="1" t="str">
        <f t="shared" si="0"/>
        <v>08_10_27</v>
      </c>
      <c r="C15" t="s">
        <v>276</v>
      </c>
      <c r="D15">
        <v>9.3200000000000002E-3</v>
      </c>
      <c r="E15" s="6">
        <v>1.0880000000000001E-2</v>
      </c>
      <c r="F15" s="5">
        <v>3.63E-3</v>
      </c>
      <c r="G15" s="5">
        <v>3.7799999999999999E-3</v>
      </c>
      <c r="H15" s="5">
        <v>3.6800000000000001E-3</v>
      </c>
      <c r="I15" s="5">
        <v>3.64E-3</v>
      </c>
      <c r="J15">
        <v>5.8399999999999997E-3</v>
      </c>
      <c r="K15">
        <v>4.2199999999999998E-3</v>
      </c>
      <c r="L15" s="5">
        <v>3.65E-3</v>
      </c>
      <c r="M15">
        <v>3.5999999999999999E-3</v>
      </c>
      <c r="N15" s="6">
        <f t="shared" si="1"/>
        <v>3.676E-3</v>
      </c>
      <c r="O15">
        <v>1.22916</v>
      </c>
      <c r="P15">
        <v>1.2463599999999999</v>
      </c>
      <c r="Q15">
        <v>1.23065</v>
      </c>
      <c r="S15" s="5">
        <v>1.2010400000000001</v>
      </c>
      <c r="T15">
        <v>1.20669</v>
      </c>
      <c r="U15">
        <v>1.26288</v>
      </c>
      <c r="V15">
        <v>1.2561500000000001</v>
      </c>
      <c r="W15">
        <v>1.2548299999999999</v>
      </c>
      <c r="X15" s="5">
        <v>1.20025</v>
      </c>
      <c r="Y15" s="5">
        <v>1.2052499999999999</v>
      </c>
      <c r="Z15" s="5">
        <v>1.18485</v>
      </c>
      <c r="AA15" s="6">
        <f t="shared" si="2"/>
        <v>1.1978475</v>
      </c>
      <c r="AB15">
        <v>1.8799999999999999E-3</v>
      </c>
      <c r="AC15">
        <v>3.16E-3</v>
      </c>
      <c r="AD15">
        <v>3.5200000000000001E-3</v>
      </c>
      <c r="AE15">
        <v>2.2200000000000002E-3</v>
      </c>
      <c r="AF15">
        <v>2.9299999999999999E-3</v>
      </c>
      <c r="AG15" s="3">
        <v>3.8800000000000002E-3</v>
      </c>
      <c r="AH15" s="6">
        <v>0.42363000000000001</v>
      </c>
      <c r="AI15">
        <v>0.42330000000000001</v>
      </c>
      <c r="AJ15">
        <v>0.27560000000000001</v>
      </c>
      <c r="AK15">
        <v>-0.13769999999999999</v>
      </c>
      <c r="AL15" s="6">
        <v>3.4600000000000001E-4</v>
      </c>
      <c r="AN15" s="5">
        <v>0.21096000000000001</v>
      </c>
      <c r="AO15" s="5">
        <v>0.20952999999999999</v>
      </c>
      <c r="AP15">
        <v>0.21410999999999999</v>
      </c>
      <c r="AQ15">
        <v>0.21254999999999999</v>
      </c>
      <c r="AR15">
        <v>0.21131</v>
      </c>
      <c r="AS15" s="5">
        <v>0.20762</v>
      </c>
      <c r="AT15" s="6">
        <f t="shared" si="3"/>
        <v>0.20937000000000003</v>
      </c>
      <c r="AU15" s="5">
        <v>4.4000000000000002E-4</v>
      </c>
      <c r="AV15" s="5">
        <v>4.6000000000000001E-4</v>
      </c>
      <c r="AW15" s="5">
        <v>3.8999999999999999E-4</v>
      </c>
      <c r="AX15">
        <v>5.5000000000000003E-4</v>
      </c>
      <c r="AY15" s="3">
        <f t="shared" si="4"/>
        <v>4.2999999999999999E-4</v>
      </c>
      <c r="AZ15">
        <v>0.57835000000000003</v>
      </c>
      <c r="BA15">
        <v>0.82567000000000002</v>
      </c>
      <c r="BB15">
        <v>0.83115000000000006</v>
      </c>
      <c r="BC15">
        <v>0.92571000000000003</v>
      </c>
      <c r="BD15" s="5">
        <v>0.81172999999999995</v>
      </c>
      <c r="BE15" s="5">
        <v>0.78639999999999999</v>
      </c>
      <c r="BF15" s="6">
        <f t="shared" si="5"/>
        <v>0.79906499999999991</v>
      </c>
      <c r="BG15">
        <v>6.694E-2</v>
      </c>
      <c r="BH15">
        <v>0.10485999999999999</v>
      </c>
      <c r="BI15">
        <v>0.10723000000000001</v>
      </c>
      <c r="BJ15" s="6">
        <v>0.10745</v>
      </c>
      <c r="BK15">
        <v>3.81047</v>
      </c>
      <c r="BL15">
        <v>3.78112</v>
      </c>
      <c r="BM15">
        <v>3.8243900000000002</v>
      </c>
      <c r="BN15" s="6">
        <v>3.7749700000000002</v>
      </c>
      <c r="BO15">
        <v>3.7397200000000002</v>
      </c>
      <c r="BP15">
        <v>3.79054</v>
      </c>
      <c r="BQ15" s="5">
        <v>1.44E-2</v>
      </c>
      <c r="BR15" s="5">
        <v>1.4449999999999999E-2</v>
      </c>
      <c r="BS15" s="5">
        <v>1.444E-2</v>
      </c>
      <c r="BT15" s="5">
        <v>1.448E-2</v>
      </c>
      <c r="BU15">
        <f t="shared" si="6"/>
        <v>1.44425E-2</v>
      </c>
    </row>
    <row r="16" spans="1:73">
      <c r="A16">
        <v>28</v>
      </c>
      <c r="B16" s="1" t="str">
        <f t="shared" si="0"/>
        <v>08_10_28</v>
      </c>
      <c r="C16" t="s">
        <v>281</v>
      </c>
      <c r="D16">
        <v>1.82E-3</v>
      </c>
      <c r="E16" s="6">
        <v>5.79E-3</v>
      </c>
      <c r="F16" s="5">
        <v>2.48E-3</v>
      </c>
      <c r="G16" s="5">
        <v>2.32E-3</v>
      </c>
      <c r="H16" s="5">
        <v>2.4299999999999999E-3</v>
      </c>
      <c r="I16" s="5">
        <v>2.3999999999999998E-3</v>
      </c>
      <c r="J16">
        <v>6.6400000000000001E-3</v>
      </c>
      <c r="K16">
        <v>4.3299999999999996E-3</v>
      </c>
      <c r="L16" s="5">
        <v>2.4099999999999998E-3</v>
      </c>
      <c r="M16">
        <v>2.31E-3</v>
      </c>
      <c r="N16" s="6">
        <f t="shared" si="1"/>
        <v>2.4079999999999996E-3</v>
      </c>
      <c r="O16">
        <v>1.2613399999999999</v>
      </c>
      <c r="P16">
        <v>1.27433</v>
      </c>
      <c r="Q16">
        <v>1.25946</v>
      </c>
      <c r="S16" s="5">
        <v>1.2309300000000001</v>
      </c>
      <c r="T16">
        <v>1.24488</v>
      </c>
      <c r="U16">
        <v>1.2827200000000001</v>
      </c>
      <c r="V16">
        <v>1.2876099999999999</v>
      </c>
      <c r="W16">
        <v>1.28674</v>
      </c>
      <c r="X16" s="5">
        <v>1.23386</v>
      </c>
      <c r="Y16" s="5">
        <v>1.2381200000000001</v>
      </c>
      <c r="Z16" s="5">
        <v>1.2089700000000001</v>
      </c>
      <c r="AA16" s="6">
        <f t="shared" si="2"/>
        <v>1.22797</v>
      </c>
      <c r="AB16">
        <v>2.7999999999999998E-4</v>
      </c>
      <c r="AC16">
        <v>2.9E-4</v>
      </c>
      <c r="AD16">
        <v>1.0499999999999999E-3</v>
      </c>
      <c r="AE16">
        <v>1.1800000000000001E-3</v>
      </c>
      <c r="AF16">
        <v>1.1299999999999999E-3</v>
      </c>
      <c r="AG16" s="3">
        <v>7.2999999999999996E-4</v>
      </c>
      <c r="AH16" s="6">
        <v>0.35721000000000003</v>
      </c>
      <c r="AI16">
        <v>0.35868</v>
      </c>
      <c r="AJ16">
        <v>0.20152</v>
      </c>
      <c r="AK16">
        <v>-0.1055</v>
      </c>
      <c r="AL16" s="6">
        <v>3.7599999999999998E-4</v>
      </c>
      <c r="AN16" s="5">
        <v>0.2087</v>
      </c>
      <c r="AO16" s="5">
        <v>0.20744000000000001</v>
      </c>
      <c r="AP16">
        <v>0.21096000000000001</v>
      </c>
      <c r="AQ16">
        <v>0.21065999999999999</v>
      </c>
      <c r="AR16">
        <v>0.20985999999999999</v>
      </c>
      <c r="AS16" s="5">
        <v>0.20699000000000001</v>
      </c>
      <c r="AT16" s="6">
        <f t="shared" si="3"/>
        <v>0.20770999999999998</v>
      </c>
      <c r="AU16" s="5">
        <v>3.6999999999999999E-4</v>
      </c>
      <c r="AV16" s="5">
        <v>3.6000000000000002E-4</v>
      </c>
      <c r="AW16" s="5">
        <v>3.8000000000000002E-4</v>
      </c>
      <c r="AX16">
        <v>2.1000000000000001E-4</v>
      </c>
      <c r="AY16" s="3">
        <f t="shared" si="4"/>
        <v>3.6999999999999994E-4</v>
      </c>
      <c r="AZ16">
        <v>1.7017500000000001</v>
      </c>
      <c r="BA16">
        <v>1.9523999999999999</v>
      </c>
      <c r="BB16">
        <v>1.9520200000000001</v>
      </c>
      <c r="BC16">
        <v>1.9805900000000001</v>
      </c>
      <c r="BD16" s="5">
        <v>1.9141699999999999</v>
      </c>
      <c r="BE16" s="5">
        <v>1.8788</v>
      </c>
      <c r="BF16" s="6">
        <f t="shared" si="5"/>
        <v>1.896485</v>
      </c>
      <c r="BG16">
        <v>6.4490000000000006E-2</v>
      </c>
      <c r="BH16">
        <v>4.5569999999999999E-2</v>
      </c>
      <c r="BI16">
        <v>5.722E-2</v>
      </c>
      <c r="BJ16" s="6">
        <v>6.4860000000000001E-2</v>
      </c>
      <c r="BK16">
        <v>5.7143600000000001</v>
      </c>
      <c r="BL16">
        <v>5.7233799999999997</v>
      </c>
      <c r="BM16">
        <v>5.7887700000000004</v>
      </c>
      <c r="BN16" s="6">
        <v>5.62629</v>
      </c>
      <c r="BO16">
        <v>5.6416300000000001</v>
      </c>
      <c r="BP16">
        <v>5.6915399999999998</v>
      </c>
      <c r="BQ16" s="5">
        <v>1.46E-2</v>
      </c>
      <c r="BR16" s="5">
        <v>1.465E-2</v>
      </c>
      <c r="BS16" s="5">
        <v>1.4630000000000001E-2</v>
      </c>
      <c r="BT16" s="5">
        <v>1.456E-2</v>
      </c>
      <c r="BU16">
        <f t="shared" si="6"/>
        <v>1.4610000000000001E-2</v>
      </c>
    </row>
    <row r="17" spans="1:73">
      <c r="A17">
        <v>29</v>
      </c>
      <c r="B17" s="1" t="str">
        <f t="shared" si="0"/>
        <v>08_10_29</v>
      </c>
      <c r="C17" t="s">
        <v>292</v>
      </c>
      <c r="D17">
        <v>3.4000000000000002E-4</v>
      </c>
      <c r="E17" s="6">
        <v>4.64E-3</v>
      </c>
      <c r="F17" s="5">
        <v>6.1900000000000002E-3</v>
      </c>
      <c r="G17" s="5">
        <v>6.2700000000000004E-3</v>
      </c>
      <c r="H17" s="5">
        <v>6.1900000000000002E-3</v>
      </c>
      <c r="I17" s="5">
        <v>6.1700000000000001E-3</v>
      </c>
      <c r="J17">
        <v>1.0330000000000001E-2</v>
      </c>
      <c r="K17">
        <v>7.0499999999999998E-3</v>
      </c>
      <c r="L17" s="5">
        <v>6.1700000000000001E-3</v>
      </c>
      <c r="M17">
        <v>6.0699999999999999E-3</v>
      </c>
      <c r="N17" s="6">
        <f t="shared" si="1"/>
        <v>6.1980000000000004E-3</v>
      </c>
      <c r="O17">
        <v>1.0908</v>
      </c>
      <c r="P17">
        <v>1.10805</v>
      </c>
      <c r="Q17">
        <v>1.0976600000000001</v>
      </c>
      <c r="S17" s="5">
        <v>1.06528</v>
      </c>
      <c r="T17">
        <v>1.0735399999999999</v>
      </c>
      <c r="U17">
        <v>1.11615</v>
      </c>
      <c r="V17">
        <v>1.12462</v>
      </c>
      <c r="W17">
        <v>1.11886</v>
      </c>
      <c r="X17" s="5">
        <v>1.07328</v>
      </c>
      <c r="Y17" s="5">
        <v>1.07504</v>
      </c>
      <c r="Z17" s="5">
        <v>1.0528599999999999</v>
      </c>
      <c r="AA17" s="6">
        <f t="shared" si="2"/>
        <v>1.0666150000000001</v>
      </c>
      <c r="AB17">
        <v>-1.6299999999999999E-3</v>
      </c>
      <c r="AC17">
        <v>-2.4000000000000001E-4</v>
      </c>
      <c r="AD17">
        <v>-4.2999999999999999E-4</v>
      </c>
      <c r="AE17">
        <v>-4.6000000000000001E-4</v>
      </c>
      <c r="AF17">
        <v>-8.5999999999999998E-4</v>
      </c>
      <c r="AG17" s="3">
        <v>1.75E-3</v>
      </c>
      <c r="AH17" s="6">
        <v>0.38412000000000002</v>
      </c>
      <c r="AI17">
        <v>0.38445000000000001</v>
      </c>
      <c r="AJ17">
        <v>0.22191</v>
      </c>
      <c r="AK17">
        <v>0.39792</v>
      </c>
      <c r="AL17" s="6">
        <v>2.9399999999999999E-4</v>
      </c>
      <c r="AN17" s="5">
        <v>0.23447000000000001</v>
      </c>
      <c r="AO17" s="5">
        <v>0.23297999999999999</v>
      </c>
      <c r="AP17">
        <v>0.23710999999999999</v>
      </c>
      <c r="AQ17">
        <v>0.23712</v>
      </c>
      <c r="AR17">
        <v>0.23469000000000001</v>
      </c>
      <c r="AS17" s="5">
        <v>0.23133999999999999</v>
      </c>
      <c r="AT17" s="6">
        <f t="shared" si="3"/>
        <v>0.23293</v>
      </c>
      <c r="AU17" s="5">
        <v>1.3600000000000001E-3</v>
      </c>
      <c r="AV17" s="5">
        <v>1.31E-3</v>
      </c>
      <c r="AW17" s="5">
        <v>1.47E-3</v>
      </c>
      <c r="AX17">
        <v>1.39E-3</v>
      </c>
      <c r="AY17" s="3">
        <f t="shared" si="4"/>
        <v>1.3799999999999999E-3</v>
      </c>
      <c r="AZ17">
        <v>0.76634000000000002</v>
      </c>
      <c r="BA17">
        <v>1.0300499999999999</v>
      </c>
      <c r="BB17">
        <v>1.03853</v>
      </c>
      <c r="BC17">
        <v>1.10185</v>
      </c>
      <c r="BD17" s="5">
        <v>1.01356</v>
      </c>
      <c r="BE17" s="5">
        <v>0.99455000000000005</v>
      </c>
      <c r="BF17" s="6">
        <f t="shared" si="5"/>
        <v>1.0040550000000001</v>
      </c>
      <c r="BG17">
        <v>5.6399999999999999E-2</v>
      </c>
      <c r="BH17">
        <v>4.6350000000000002E-2</v>
      </c>
      <c r="BI17">
        <v>7.238E-2</v>
      </c>
      <c r="BJ17" s="6">
        <v>7.0459999999999995E-2</v>
      </c>
      <c r="BK17">
        <v>3.9806900000000001</v>
      </c>
      <c r="BL17">
        <v>3.9717099999999999</v>
      </c>
      <c r="BM17">
        <v>4.0375899999999998</v>
      </c>
      <c r="BN17" s="6">
        <v>3.95763</v>
      </c>
      <c r="BO17">
        <v>3.95363</v>
      </c>
      <c r="BP17">
        <v>4.00915</v>
      </c>
      <c r="BQ17" s="5">
        <v>1.401E-2</v>
      </c>
      <c r="BR17" s="5">
        <v>1.404E-2</v>
      </c>
      <c r="BS17" s="5">
        <v>1.409E-2</v>
      </c>
      <c r="BT17" s="5">
        <v>1.4069999999999999E-2</v>
      </c>
      <c r="BU17">
        <f t="shared" si="6"/>
        <v>1.4052499999999999E-2</v>
      </c>
    </row>
    <row r="18" spans="1:73">
      <c r="A18">
        <v>30</v>
      </c>
      <c r="B18" s="1" t="str">
        <f t="shared" si="0"/>
        <v>08_10_30</v>
      </c>
      <c r="C18" t="s">
        <v>301</v>
      </c>
      <c r="D18">
        <v>2.5400000000000002E-3</v>
      </c>
      <c r="E18" s="6">
        <v>8.0000000000000002E-3</v>
      </c>
      <c r="F18" s="5">
        <v>1.83E-3</v>
      </c>
      <c r="G18" s="5">
        <v>1.82E-3</v>
      </c>
      <c r="H18" s="5">
        <v>1.92E-3</v>
      </c>
      <c r="I18" s="5">
        <v>1.91E-3</v>
      </c>
      <c r="J18">
        <v>4.0499999999999998E-3</v>
      </c>
      <c r="K18">
        <v>2.5200000000000001E-3</v>
      </c>
      <c r="L18" s="5">
        <v>1.8799999999999999E-3</v>
      </c>
      <c r="M18">
        <v>1.82E-3</v>
      </c>
      <c r="N18" s="6">
        <f t="shared" si="1"/>
        <v>1.872E-3</v>
      </c>
      <c r="O18">
        <v>0.99950000000000006</v>
      </c>
      <c r="P18">
        <v>1.0128999999999999</v>
      </c>
      <c r="Q18">
        <v>0.99975000000000003</v>
      </c>
      <c r="S18" s="5">
        <v>0.97582999999999998</v>
      </c>
      <c r="T18">
        <v>0.98287999999999998</v>
      </c>
      <c r="U18">
        <v>1.0305299999999999</v>
      </c>
      <c r="V18">
        <v>1.03207</v>
      </c>
      <c r="W18">
        <v>1.0161800000000001</v>
      </c>
      <c r="X18" s="5">
        <v>0.97987000000000002</v>
      </c>
      <c r="Y18" s="5">
        <v>0.98209999999999997</v>
      </c>
      <c r="Z18" s="5">
        <v>0.96896000000000004</v>
      </c>
      <c r="AA18" s="6">
        <f t="shared" si="2"/>
        <v>0.97669000000000006</v>
      </c>
      <c r="AB18">
        <v>-1.3799999999999999E-3</v>
      </c>
      <c r="AC18">
        <v>1.9000000000000001E-4</v>
      </c>
      <c r="AD18">
        <v>2.1000000000000001E-4</v>
      </c>
      <c r="AE18">
        <v>-6.6499999999999997E-3</v>
      </c>
      <c r="AF18">
        <v>9.6000000000000002E-4</v>
      </c>
      <c r="AG18" s="3">
        <v>2.7599999999999999E-3</v>
      </c>
      <c r="AH18" s="6">
        <v>0.35810999999999998</v>
      </c>
      <c r="AI18">
        <v>0.35998999999999998</v>
      </c>
      <c r="AJ18">
        <v>0.22906000000000001</v>
      </c>
      <c r="AK18">
        <v>-0.19128999999999999</v>
      </c>
      <c r="AL18" s="6">
        <v>2.5000000000000001E-4</v>
      </c>
      <c r="AN18" s="5">
        <v>0.1847</v>
      </c>
      <c r="AO18" s="5">
        <v>0.18401999999999999</v>
      </c>
      <c r="AP18">
        <v>0.18729000000000001</v>
      </c>
      <c r="AQ18">
        <v>0.18712000000000001</v>
      </c>
      <c r="AR18">
        <v>0.18673000000000001</v>
      </c>
      <c r="AS18" s="5">
        <v>0.18348999999999999</v>
      </c>
      <c r="AT18" s="6">
        <f t="shared" si="3"/>
        <v>0.18406999999999998</v>
      </c>
      <c r="AU18" s="5">
        <v>4.6000000000000001E-4</v>
      </c>
      <c r="AV18" s="5">
        <v>4.4000000000000002E-4</v>
      </c>
      <c r="AW18" s="5">
        <v>2.9999999999999997E-4</v>
      </c>
      <c r="AX18">
        <v>7.2000000000000005E-4</v>
      </c>
      <c r="AY18" s="3">
        <f t="shared" si="4"/>
        <v>3.9999999999999996E-4</v>
      </c>
      <c r="AZ18">
        <v>0.81218999999999997</v>
      </c>
      <c r="BA18">
        <v>1.08649</v>
      </c>
      <c r="BB18">
        <v>1.09067</v>
      </c>
      <c r="BC18">
        <v>1.4643299999999999</v>
      </c>
      <c r="BD18" s="5">
        <v>1.0764800000000001</v>
      </c>
      <c r="BE18" s="5">
        <v>1.0445599999999999</v>
      </c>
      <c r="BF18" s="6">
        <f t="shared" si="5"/>
        <v>1.0605199999999999</v>
      </c>
      <c r="BG18">
        <v>8.2960000000000006E-2</v>
      </c>
      <c r="BH18">
        <v>7.4730000000000005E-2</v>
      </c>
      <c r="BI18">
        <v>3.014E-2</v>
      </c>
      <c r="BJ18" s="6">
        <v>7.2209999999999996E-2</v>
      </c>
      <c r="BK18">
        <v>4.4612499999999997</v>
      </c>
      <c r="BL18">
        <v>4.4559499999999996</v>
      </c>
      <c r="BM18">
        <v>4.5149900000000001</v>
      </c>
      <c r="BN18" s="6">
        <v>4.4633399999999996</v>
      </c>
      <c r="BO18">
        <v>4.4364400000000002</v>
      </c>
      <c r="BP18">
        <v>4.4783400000000002</v>
      </c>
      <c r="BQ18" s="5">
        <v>1.0840000000000001E-2</v>
      </c>
      <c r="BR18" s="5">
        <v>1.0789999999999999E-2</v>
      </c>
      <c r="BS18" s="5">
        <v>1.0829999999999999E-2</v>
      </c>
      <c r="BT18" s="5">
        <v>1.0840000000000001E-2</v>
      </c>
      <c r="BU18">
        <f t="shared" si="6"/>
        <v>1.0825000000000001E-2</v>
      </c>
    </row>
    <row r="19" spans="1:73">
      <c r="A19">
        <v>31</v>
      </c>
      <c r="B19" s="1" t="str">
        <f t="shared" si="0"/>
        <v>08_10_31</v>
      </c>
      <c r="C19" t="s">
        <v>309</v>
      </c>
      <c r="D19">
        <v>6.4000000000000005E-4</v>
      </c>
      <c r="E19" s="6">
        <v>2.8500000000000001E-3</v>
      </c>
      <c r="F19" s="5">
        <v>4.8599999999999997E-3</v>
      </c>
      <c r="G19" s="5">
        <v>5.1399999999999996E-3</v>
      </c>
      <c r="H19" s="5">
        <v>4.9800000000000001E-3</v>
      </c>
      <c r="I19" s="5">
        <v>4.9399999999999999E-3</v>
      </c>
      <c r="J19">
        <v>7.5100000000000002E-3</v>
      </c>
      <c r="K19">
        <v>5.7400000000000003E-3</v>
      </c>
      <c r="L19" s="5">
        <v>4.9800000000000001E-3</v>
      </c>
      <c r="M19">
        <v>4.8700000000000002E-3</v>
      </c>
      <c r="N19" s="6">
        <f t="shared" si="1"/>
        <v>4.9800000000000001E-3</v>
      </c>
      <c r="O19">
        <v>1.32802</v>
      </c>
      <c r="P19">
        <v>1.33602</v>
      </c>
      <c r="Q19">
        <v>1.3192999999999999</v>
      </c>
      <c r="S19" s="5">
        <v>1.2876099999999999</v>
      </c>
      <c r="T19">
        <v>1.30247</v>
      </c>
      <c r="U19">
        <v>1.3258700000000001</v>
      </c>
      <c r="V19">
        <v>1.3510899999999999</v>
      </c>
      <c r="W19">
        <v>1.3407100000000001</v>
      </c>
      <c r="X19" s="5">
        <v>1.30084</v>
      </c>
      <c r="Y19" s="5">
        <v>1.30328</v>
      </c>
      <c r="Z19" s="5">
        <v>1.26891</v>
      </c>
      <c r="AA19" s="6">
        <f t="shared" si="2"/>
        <v>1.29016</v>
      </c>
      <c r="AB19">
        <v>-8.8000000000000003E-4</v>
      </c>
      <c r="AC19">
        <v>2.1000000000000001E-4</v>
      </c>
      <c r="AD19">
        <v>-2.2000000000000001E-4</v>
      </c>
      <c r="AE19">
        <v>1.5399999999999999E-3</v>
      </c>
      <c r="AF19">
        <v>-8.3000000000000001E-4</v>
      </c>
      <c r="AG19" s="3">
        <v>1.91E-3</v>
      </c>
      <c r="AH19" s="6">
        <v>0.57633999999999996</v>
      </c>
      <c r="AI19">
        <v>0.56791999999999998</v>
      </c>
      <c r="AJ19">
        <v>0.38002999999999998</v>
      </c>
      <c r="AK19">
        <v>2.0889999999999999E-2</v>
      </c>
      <c r="AL19" s="6">
        <v>2.7700000000000001E-4</v>
      </c>
      <c r="AN19" s="5">
        <v>0.34333000000000002</v>
      </c>
      <c r="AO19" s="5">
        <v>0.34107999999999999</v>
      </c>
      <c r="AP19">
        <v>0.34583000000000003</v>
      </c>
      <c r="AQ19">
        <v>0.34527999999999998</v>
      </c>
      <c r="AR19">
        <v>0.34427000000000002</v>
      </c>
      <c r="AS19" s="5">
        <v>0.33939000000000002</v>
      </c>
      <c r="AT19" s="6">
        <f t="shared" si="3"/>
        <v>0.34126666666666666</v>
      </c>
      <c r="AU19" s="5">
        <v>4.0999999999999999E-4</v>
      </c>
      <c r="AV19" s="5">
        <v>4.2000000000000002E-4</v>
      </c>
      <c r="AW19" s="5">
        <v>6.6E-4</v>
      </c>
      <c r="AX19">
        <v>5.6999999999999998E-4</v>
      </c>
      <c r="AY19" s="3">
        <f t="shared" si="4"/>
        <v>4.9666666666666663E-4</v>
      </c>
      <c r="AZ19">
        <v>1.05671</v>
      </c>
      <c r="BA19">
        <v>1.3263199999999999</v>
      </c>
      <c r="BB19">
        <v>1.3322400000000001</v>
      </c>
      <c r="BC19">
        <v>1.6445099999999999</v>
      </c>
      <c r="BD19" s="5">
        <v>1.3065500000000001</v>
      </c>
      <c r="BE19" s="5">
        <v>1.2734000000000001</v>
      </c>
      <c r="BF19" s="6">
        <f t="shared" si="5"/>
        <v>1.2899750000000001</v>
      </c>
      <c r="BG19">
        <v>0.19292999999999999</v>
      </c>
      <c r="BH19">
        <v>0.19746</v>
      </c>
      <c r="BI19">
        <v>0.18361</v>
      </c>
      <c r="BJ19" s="6">
        <v>0.20973</v>
      </c>
      <c r="BK19">
        <v>4.5016999999999996</v>
      </c>
      <c r="BL19">
        <v>4.4709300000000001</v>
      </c>
      <c r="BM19">
        <v>4.53688</v>
      </c>
      <c r="BN19" s="6">
        <v>4.43546</v>
      </c>
      <c r="BO19">
        <v>4.4234600000000004</v>
      </c>
      <c r="BP19">
        <v>4.4812099999999999</v>
      </c>
      <c r="BQ19" s="5">
        <v>1.5559999999999999E-2</v>
      </c>
      <c r="BR19" s="5">
        <v>1.558E-2</v>
      </c>
      <c r="BS19" s="5">
        <v>1.5599999999999999E-2</v>
      </c>
      <c r="BT19" s="5">
        <v>1.5610000000000001E-2</v>
      </c>
      <c r="BU19">
        <f t="shared" si="6"/>
        <v>1.5587500000000001E-2</v>
      </c>
    </row>
    <row r="20" spans="1:73">
      <c r="A20">
        <v>32</v>
      </c>
      <c r="B20" s="1" t="str">
        <f t="shared" si="0"/>
        <v>08_10_32</v>
      </c>
      <c r="C20" t="s">
        <v>318</v>
      </c>
      <c r="D20">
        <v>6.2100000000000002E-3</v>
      </c>
      <c r="E20" s="6">
        <v>1.1050000000000001E-2</v>
      </c>
      <c r="F20" s="5">
        <v>1.32E-3</v>
      </c>
      <c r="G20" s="5">
        <v>1.58E-3</v>
      </c>
      <c r="H20" s="5">
        <v>1.58E-3</v>
      </c>
      <c r="I20" s="5">
        <v>1.5499999999999999E-3</v>
      </c>
      <c r="J20">
        <v>4.3499999999999997E-3</v>
      </c>
      <c r="K20">
        <v>3.13E-3</v>
      </c>
      <c r="L20" s="5">
        <v>1.5499999999999999E-3</v>
      </c>
      <c r="M20">
        <v>1.5100000000000001E-3</v>
      </c>
      <c r="N20" s="6">
        <f t="shared" si="1"/>
        <v>1.516E-3</v>
      </c>
      <c r="O20">
        <v>2.6920199999999999</v>
      </c>
      <c r="P20">
        <v>2.7076799999999999</v>
      </c>
      <c r="Q20">
        <v>2.6728000000000001</v>
      </c>
      <c r="S20" s="5">
        <v>2.59694</v>
      </c>
      <c r="T20">
        <v>2.6381700000000001</v>
      </c>
      <c r="U20">
        <v>2.7210399999999999</v>
      </c>
      <c r="V20">
        <v>2.7249300000000001</v>
      </c>
      <c r="W20">
        <v>2.7112799999999999</v>
      </c>
      <c r="X20" s="5">
        <v>2.5947</v>
      </c>
      <c r="Y20" s="5">
        <v>2.5934599999999999</v>
      </c>
      <c r="Z20" s="5">
        <v>2.5776699999999999</v>
      </c>
      <c r="AA20" s="6">
        <f t="shared" si="2"/>
        <v>2.5906924999999998</v>
      </c>
      <c r="AB20">
        <v>1.2899999999999999E-3</v>
      </c>
      <c r="AC20">
        <v>1.97E-3</v>
      </c>
      <c r="AD20">
        <v>1.65E-3</v>
      </c>
      <c r="AE20">
        <v>5.4000000000000001E-4</v>
      </c>
      <c r="AF20">
        <v>7.3999999999999999E-4</v>
      </c>
      <c r="AG20" s="3">
        <v>3.1900000000000001E-3</v>
      </c>
      <c r="AH20" s="6">
        <v>1.1123400000000001</v>
      </c>
      <c r="AI20">
        <v>1.0829299999999999</v>
      </c>
      <c r="AJ20">
        <v>0.98121000000000003</v>
      </c>
      <c r="AK20">
        <v>0.38696000000000003</v>
      </c>
      <c r="AL20" s="6">
        <v>1.94E-4</v>
      </c>
      <c r="AN20" s="5">
        <v>0.49919999999999998</v>
      </c>
      <c r="AO20" s="5">
        <v>0.49891000000000002</v>
      </c>
      <c r="AP20">
        <v>0.50770999999999999</v>
      </c>
      <c r="AQ20">
        <v>0.50854999999999995</v>
      </c>
      <c r="AR20">
        <v>0.50580000000000003</v>
      </c>
      <c r="AS20" s="5">
        <v>0.49896000000000001</v>
      </c>
      <c r="AT20" s="6">
        <f t="shared" si="3"/>
        <v>0.49902333333333337</v>
      </c>
      <c r="AU20" s="5">
        <v>1.1E-4</v>
      </c>
      <c r="AV20" s="5">
        <v>1.2999999999999999E-4</v>
      </c>
      <c r="AW20" s="5">
        <v>2.1000000000000001E-4</v>
      </c>
      <c r="AX20">
        <v>1.8000000000000001E-4</v>
      </c>
      <c r="AY20" s="3">
        <f t="shared" si="4"/>
        <v>1.4999999999999999E-4</v>
      </c>
      <c r="AZ20">
        <v>2.04006</v>
      </c>
      <c r="BA20">
        <v>2.3293499999999998</v>
      </c>
      <c r="BB20">
        <v>2.3284500000000001</v>
      </c>
      <c r="BC20">
        <v>2.5813100000000002</v>
      </c>
      <c r="BD20" s="5">
        <v>2.2511800000000002</v>
      </c>
      <c r="BE20" s="5">
        <v>2.2276099999999999</v>
      </c>
      <c r="BF20" s="6">
        <f t="shared" si="5"/>
        <v>2.239395</v>
      </c>
      <c r="BG20">
        <v>0.14810999999999999</v>
      </c>
      <c r="BH20">
        <v>0.10818</v>
      </c>
      <c r="BI20">
        <v>0.13474</v>
      </c>
      <c r="BJ20" s="6">
        <v>0.11071</v>
      </c>
      <c r="BK20">
        <v>7.6679500000000003</v>
      </c>
      <c r="BL20">
        <v>7.6543999999999999</v>
      </c>
      <c r="BM20">
        <v>7.7776399999999999</v>
      </c>
      <c r="BN20" s="6">
        <v>7.6212600000000004</v>
      </c>
      <c r="BO20">
        <v>7.6037400000000002</v>
      </c>
      <c r="BP20">
        <v>7.6402799999999997</v>
      </c>
      <c r="BQ20" s="5">
        <v>2.487E-2</v>
      </c>
      <c r="BR20" s="5">
        <v>2.494E-2</v>
      </c>
      <c r="BS20" s="5">
        <v>2.5010000000000001E-2</v>
      </c>
      <c r="BT20" s="5">
        <v>2.4989999999999998E-2</v>
      </c>
      <c r="BU20">
        <f t="shared" si="6"/>
        <v>2.4952499999999999E-2</v>
      </c>
    </row>
    <row r="21" spans="1:73">
      <c r="A21">
        <v>33</v>
      </c>
      <c r="B21" s="1" t="str">
        <f t="shared" si="0"/>
        <v>08_10_33</v>
      </c>
      <c r="C21" t="s">
        <v>324</v>
      </c>
      <c r="D21">
        <v>6.5900000000000004E-3</v>
      </c>
      <c r="E21" s="6">
        <v>1.159E-2</v>
      </c>
      <c r="F21" s="5">
        <v>1.2899999999999999E-3</v>
      </c>
      <c r="G21" s="5">
        <v>9.8999999999999999E-4</v>
      </c>
      <c r="H21" s="5">
        <v>1.0200000000000001E-3</v>
      </c>
      <c r="I21" s="5">
        <v>1.01E-3</v>
      </c>
      <c r="J21">
        <v>6.2399999999999999E-3</v>
      </c>
      <c r="K21">
        <v>1.7600000000000001E-3</v>
      </c>
      <c r="L21" s="5">
        <v>1E-3</v>
      </c>
      <c r="M21">
        <v>9.2000000000000003E-4</v>
      </c>
      <c r="N21" s="6">
        <f t="shared" si="1"/>
        <v>1.062E-3</v>
      </c>
      <c r="O21">
        <v>2.0187900000000001</v>
      </c>
      <c r="P21">
        <v>2.0290599999999999</v>
      </c>
      <c r="Q21">
        <v>2.0013800000000002</v>
      </c>
      <c r="S21" s="5">
        <v>1.9694400000000001</v>
      </c>
      <c r="T21">
        <v>1.98349</v>
      </c>
      <c r="U21">
        <v>2.0312700000000001</v>
      </c>
      <c r="V21">
        <v>2.0489799999999998</v>
      </c>
      <c r="W21">
        <v>2.0211600000000001</v>
      </c>
      <c r="X21" s="5">
        <v>1.9709700000000001</v>
      </c>
      <c r="Y21" s="5">
        <v>1.94556</v>
      </c>
      <c r="Z21" s="5">
        <v>1.93143</v>
      </c>
      <c r="AA21" s="6">
        <f t="shared" si="2"/>
        <v>1.95435</v>
      </c>
      <c r="AB21">
        <v>5.0000000000000001E-4</v>
      </c>
      <c r="AC21">
        <v>1.73E-3</v>
      </c>
      <c r="AD21">
        <v>1.82E-3</v>
      </c>
      <c r="AE21">
        <v>1.16E-3</v>
      </c>
      <c r="AF21">
        <v>1.1900000000000001E-3</v>
      </c>
      <c r="AG21" s="3">
        <v>1.0399999999999999E-3</v>
      </c>
      <c r="AH21" s="6">
        <v>0.69772999999999996</v>
      </c>
      <c r="AI21">
        <v>0.68259999999999998</v>
      </c>
      <c r="AJ21">
        <v>0.57040999999999997</v>
      </c>
      <c r="AK21">
        <v>0.10811999999999999</v>
      </c>
      <c r="AL21" s="6">
        <v>1.95E-4</v>
      </c>
      <c r="AN21" s="5">
        <v>0.35310000000000002</v>
      </c>
      <c r="AO21" s="5">
        <v>0.35021000000000002</v>
      </c>
      <c r="AP21">
        <v>0.35698000000000002</v>
      </c>
      <c r="AQ21">
        <v>0.35665999999999998</v>
      </c>
      <c r="AR21">
        <v>0.35446</v>
      </c>
      <c r="AS21" s="5">
        <v>0.34965000000000002</v>
      </c>
      <c r="AT21" s="6">
        <f t="shared" si="3"/>
        <v>0.35098666666666672</v>
      </c>
      <c r="AU21" s="5">
        <v>2.5000000000000001E-4</v>
      </c>
      <c r="AV21" s="5">
        <v>2.2000000000000001E-4</v>
      </c>
      <c r="AW21" s="5">
        <v>1E-4</v>
      </c>
      <c r="AX21">
        <v>2.0000000000000001E-4</v>
      </c>
      <c r="AY21" s="3">
        <f t="shared" si="4"/>
        <v>1.9000000000000004E-4</v>
      </c>
      <c r="AZ21">
        <v>1.7422500000000001</v>
      </c>
      <c r="BA21">
        <v>1.9331400000000001</v>
      </c>
      <c r="BB21">
        <v>1.9344399999999999</v>
      </c>
      <c r="BC21">
        <v>1.4677899999999999</v>
      </c>
      <c r="BD21" s="5">
        <v>1.8915200000000001</v>
      </c>
      <c r="BE21" s="5">
        <v>1.85158</v>
      </c>
      <c r="BF21" s="6">
        <f t="shared" si="5"/>
        <v>1.87155</v>
      </c>
      <c r="BG21">
        <v>1.7729999999999999E-2</v>
      </c>
      <c r="BH21">
        <v>4.3630000000000002E-2</v>
      </c>
      <c r="BI21">
        <v>4.1099999999999998E-2</v>
      </c>
      <c r="BJ21" s="6">
        <v>4.2770000000000002E-2</v>
      </c>
      <c r="BK21">
        <v>6.6139299999999999</v>
      </c>
      <c r="BL21">
        <v>6.5836800000000002</v>
      </c>
      <c r="BM21">
        <v>6.6914999999999996</v>
      </c>
      <c r="BN21" s="6">
        <v>6.5179400000000003</v>
      </c>
      <c r="BO21">
        <v>6.5195999999999996</v>
      </c>
      <c r="BP21">
        <v>6.59572</v>
      </c>
      <c r="BQ21" s="5">
        <v>1.7579999999999998E-2</v>
      </c>
      <c r="BR21" s="5">
        <v>1.7639999999999999E-2</v>
      </c>
      <c r="BS21" s="5">
        <v>1.7649999999999999E-2</v>
      </c>
      <c r="BT21" s="5">
        <v>1.7729999999999999E-2</v>
      </c>
      <c r="BU21">
        <f t="shared" si="6"/>
        <v>1.7649999999999999E-2</v>
      </c>
    </row>
    <row r="22" spans="1:73">
      <c r="A22">
        <v>34</v>
      </c>
      <c r="B22" s="1" t="str">
        <f t="shared" si="0"/>
        <v>08_10_34</v>
      </c>
      <c r="C22" t="s">
        <v>334</v>
      </c>
      <c r="D22">
        <v>1.2099999999999999E-3</v>
      </c>
      <c r="E22" s="6">
        <v>2.6800000000000001E-3</v>
      </c>
      <c r="F22" s="5">
        <v>2.65E-3</v>
      </c>
      <c r="G22" s="5">
        <v>2.4099999999999998E-3</v>
      </c>
      <c r="H22" s="5">
        <v>2.47E-3</v>
      </c>
      <c r="I22" s="5">
        <v>2.4299999999999999E-3</v>
      </c>
      <c r="J22">
        <v>4.45E-3</v>
      </c>
      <c r="K22">
        <v>3.49E-3</v>
      </c>
      <c r="L22" s="5">
        <v>2.4499999999999999E-3</v>
      </c>
      <c r="M22">
        <v>2.33E-3</v>
      </c>
      <c r="N22" s="6">
        <f t="shared" si="1"/>
        <v>2.4820000000000003E-3</v>
      </c>
      <c r="O22">
        <v>2.7544599999999999</v>
      </c>
      <c r="P22">
        <v>2.76851</v>
      </c>
      <c r="Q22">
        <v>2.73217</v>
      </c>
      <c r="S22" s="5">
        <v>2.6614900000000001</v>
      </c>
      <c r="T22">
        <v>2.6995200000000001</v>
      </c>
      <c r="U22">
        <v>2.7829600000000001</v>
      </c>
      <c r="V22">
        <v>2.7962600000000002</v>
      </c>
      <c r="W22">
        <v>2.7678699999999998</v>
      </c>
      <c r="X22" s="5">
        <v>2.6535500000000001</v>
      </c>
      <c r="Y22" s="5">
        <v>2.6632799999999999</v>
      </c>
      <c r="Z22" s="5">
        <v>2.6334300000000002</v>
      </c>
      <c r="AA22" s="6">
        <f t="shared" si="2"/>
        <v>2.6529375000000002</v>
      </c>
      <c r="AB22">
        <v>-8.0999999999999996E-4</v>
      </c>
      <c r="AC22">
        <v>-3.6999999999999999E-4</v>
      </c>
      <c r="AD22">
        <v>-9.2000000000000003E-4</v>
      </c>
      <c r="AE22">
        <v>-5.0000000000000001E-4</v>
      </c>
      <c r="AF22">
        <v>3.6000000000000002E-4</v>
      </c>
      <c r="AG22" s="3">
        <v>3.2599999999999999E-3</v>
      </c>
      <c r="AH22" s="6">
        <v>1.0894999999999999</v>
      </c>
      <c r="AI22">
        <v>1.0617300000000001</v>
      </c>
      <c r="AJ22">
        <v>0.98409000000000002</v>
      </c>
      <c r="AK22">
        <v>0.56921999999999995</v>
      </c>
      <c r="AL22" s="6">
        <v>2.6800000000000001E-4</v>
      </c>
      <c r="AN22" s="5">
        <v>0.44491000000000003</v>
      </c>
      <c r="AO22" s="5">
        <v>0.44098999999999999</v>
      </c>
      <c r="AP22">
        <v>0.44914999999999999</v>
      </c>
      <c r="AQ22">
        <v>0.45017000000000001</v>
      </c>
      <c r="AR22">
        <v>0.44747999999999999</v>
      </c>
      <c r="AS22" s="5">
        <v>0.44002000000000002</v>
      </c>
      <c r="AT22" s="6">
        <f t="shared" si="3"/>
        <v>0.44197333333333333</v>
      </c>
      <c r="AU22" s="5">
        <v>2.2000000000000001E-4</v>
      </c>
      <c r="AV22" s="5">
        <v>2.1000000000000001E-4</v>
      </c>
      <c r="AW22" s="5">
        <v>1.6000000000000001E-4</v>
      </c>
      <c r="AX22">
        <v>1E-4</v>
      </c>
      <c r="AY22" s="3">
        <f t="shared" si="4"/>
        <v>1.9666666666666669E-4</v>
      </c>
      <c r="AZ22">
        <v>1.9592799999999999</v>
      </c>
      <c r="BA22">
        <v>2.2549700000000001</v>
      </c>
      <c r="BB22">
        <v>2.2515800000000001</v>
      </c>
      <c r="BC22">
        <v>2.2750599999999999</v>
      </c>
      <c r="BD22" s="5">
        <v>2.1887799999999999</v>
      </c>
      <c r="BE22" s="5">
        <v>2.1606000000000001</v>
      </c>
      <c r="BF22" s="6">
        <f t="shared" si="5"/>
        <v>2.17469</v>
      </c>
      <c r="BG22">
        <v>8.455E-2</v>
      </c>
      <c r="BH22">
        <v>5.9459999999999999E-2</v>
      </c>
      <c r="BI22">
        <v>5.1209999999999999E-2</v>
      </c>
      <c r="BJ22" s="6">
        <v>7.646E-2</v>
      </c>
      <c r="BK22">
        <v>7.2306100000000004</v>
      </c>
      <c r="BL22">
        <v>7.22166</v>
      </c>
      <c r="BM22">
        <v>7.3492499999999996</v>
      </c>
      <c r="BN22" s="6">
        <v>7.1490499999999999</v>
      </c>
      <c r="BO22">
        <v>7.1512900000000004</v>
      </c>
      <c r="BP22">
        <v>7.2298600000000004</v>
      </c>
      <c r="BQ22" s="5">
        <v>2.6370000000000001E-2</v>
      </c>
      <c r="BR22" s="5">
        <v>2.6450000000000001E-2</v>
      </c>
      <c r="BS22" s="5">
        <v>2.657E-2</v>
      </c>
      <c r="BT22" s="5">
        <v>2.6519999999999998E-2</v>
      </c>
      <c r="BU22">
        <f t="shared" si="6"/>
        <v>2.6477500000000001E-2</v>
      </c>
    </row>
    <row r="23" spans="1:73">
      <c r="A23">
        <v>35</v>
      </c>
      <c r="B23" s="1" t="str">
        <f t="shared" si="0"/>
        <v>08_10_35</v>
      </c>
      <c r="C23" t="s">
        <v>344</v>
      </c>
      <c r="D23">
        <v>8.0999999999999996E-4</v>
      </c>
      <c r="E23" s="6">
        <v>4.9800000000000001E-3</v>
      </c>
      <c r="F23" s="5">
        <v>1.15E-3</v>
      </c>
      <c r="G23" s="5">
        <v>1.0499999999999999E-3</v>
      </c>
      <c r="H23" s="5">
        <v>1.0499999999999999E-3</v>
      </c>
      <c r="I23" s="5">
        <v>1.0399999999999999E-3</v>
      </c>
      <c r="J23">
        <v>4.4200000000000003E-3</v>
      </c>
      <c r="K23">
        <v>1.9000000000000001E-4</v>
      </c>
      <c r="L23" s="5">
        <v>1.06E-3</v>
      </c>
      <c r="M23">
        <v>9.7999999999999997E-4</v>
      </c>
      <c r="N23" s="6">
        <f t="shared" si="1"/>
        <v>1.07E-3</v>
      </c>
      <c r="O23">
        <v>1.35842</v>
      </c>
      <c r="P23">
        <v>1.3730199999999999</v>
      </c>
      <c r="Q23">
        <v>1.35562</v>
      </c>
      <c r="S23" s="5">
        <v>1.3176300000000001</v>
      </c>
      <c r="T23">
        <v>1.3282799999999999</v>
      </c>
      <c r="U23">
        <v>1.3907799999999999</v>
      </c>
      <c r="V23">
        <v>1.39283</v>
      </c>
      <c r="W23">
        <v>1.38473</v>
      </c>
      <c r="X23" s="5">
        <v>1.3287199999999999</v>
      </c>
      <c r="Y23" s="5">
        <v>1.33104</v>
      </c>
      <c r="Z23" s="5">
        <v>1.30504</v>
      </c>
      <c r="AA23" s="6">
        <f t="shared" si="2"/>
        <v>1.3206074999999999</v>
      </c>
      <c r="AB23">
        <v>-7.6999999999999996E-4</v>
      </c>
      <c r="AC23">
        <v>-6.0000000000000002E-5</v>
      </c>
      <c r="AD23">
        <v>-4.6000000000000001E-4</v>
      </c>
      <c r="AE23">
        <v>-3.3E-3</v>
      </c>
      <c r="AF23">
        <v>6.4000000000000005E-4</v>
      </c>
      <c r="AG23" s="3">
        <v>-5.8E-4</v>
      </c>
      <c r="AH23" s="6">
        <v>0.66788999999999998</v>
      </c>
      <c r="AI23">
        <v>0.65024999999999999</v>
      </c>
      <c r="AJ23">
        <v>0.54303000000000001</v>
      </c>
      <c r="AK23">
        <v>-1.142E-2</v>
      </c>
      <c r="AL23" s="6">
        <v>3.21E-4</v>
      </c>
      <c r="AN23" s="5">
        <v>0.28588000000000002</v>
      </c>
      <c r="AO23" s="5">
        <v>0.28401999999999999</v>
      </c>
      <c r="AP23">
        <v>0.28954999999999997</v>
      </c>
      <c r="AQ23">
        <v>0.28911999999999999</v>
      </c>
      <c r="AR23">
        <v>0.28758</v>
      </c>
      <c r="AS23" s="5">
        <v>0.2833</v>
      </c>
      <c r="AT23" s="6">
        <f t="shared" si="3"/>
        <v>0.28440000000000004</v>
      </c>
      <c r="AU23" s="5">
        <v>1.3999999999999999E-4</v>
      </c>
      <c r="AV23" s="5">
        <v>9.0000000000000006E-5</v>
      </c>
      <c r="AW23" s="5">
        <v>-6.9999999999999994E-5</v>
      </c>
      <c r="AX23">
        <v>2.4000000000000001E-4</v>
      </c>
      <c r="AY23" s="3">
        <f t="shared" si="4"/>
        <v>5.333333333333334E-5</v>
      </c>
      <c r="AZ23">
        <v>1.08324</v>
      </c>
      <c r="BA23">
        <v>1.31518</v>
      </c>
      <c r="BB23">
        <v>1.31776</v>
      </c>
      <c r="BC23">
        <v>1.9787399999999999</v>
      </c>
      <c r="BD23" s="5">
        <v>1.29348</v>
      </c>
      <c r="BE23" s="5">
        <v>1.25946</v>
      </c>
      <c r="BF23" s="6">
        <f t="shared" si="5"/>
        <v>1.27647</v>
      </c>
      <c r="BG23">
        <v>0.12695000000000001</v>
      </c>
      <c r="BH23">
        <v>0.13702</v>
      </c>
      <c r="BI23">
        <v>0.13433999999999999</v>
      </c>
      <c r="BJ23" s="6">
        <v>0.12620999999999999</v>
      </c>
      <c r="BK23">
        <v>5.2589199999999998</v>
      </c>
      <c r="BL23">
        <v>5.2629799999999998</v>
      </c>
      <c r="BM23">
        <v>5.33826</v>
      </c>
      <c r="BN23" s="6">
        <v>5.3177500000000002</v>
      </c>
      <c r="BO23">
        <v>5.2307199999999998</v>
      </c>
      <c r="BP23">
        <v>5.2819700000000003</v>
      </c>
      <c r="BQ23" s="5">
        <v>1.558E-2</v>
      </c>
      <c r="BR23" s="5">
        <v>1.559E-2</v>
      </c>
      <c r="BS23" s="5">
        <v>1.5679999999999999E-2</v>
      </c>
      <c r="BT23" s="5">
        <v>1.5640000000000001E-2</v>
      </c>
      <c r="BU23">
        <f t="shared" si="6"/>
        <v>1.5622500000000001E-2</v>
      </c>
    </row>
    <row r="24" spans="1:73">
      <c r="A24">
        <v>36</v>
      </c>
      <c r="B24" s="1" t="str">
        <f t="shared" si="0"/>
        <v>08_10_36</v>
      </c>
      <c r="C24" t="s">
        <v>354</v>
      </c>
      <c r="D24">
        <v>6.8100000000000001E-3</v>
      </c>
      <c r="E24" s="6">
        <v>0.01</v>
      </c>
      <c r="F24" s="5">
        <v>7.5000000000000002E-4</v>
      </c>
      <c r="G24" s="5">
        <v>6.6E-4</v>
      </c>
      <c r="H24" s="5">
        <v>6.8000000000000005E-4</v>
      </c>
      <c r="I24" s="5">
        <v>6.6E-4</v>
      </c>
      <c r="J24">
        <v>6.2100000000000002E-3</v>
      </c>
      <c r="K24">
        <v>1.2899999999999999E-3</v>
      </c>
      <c r="L24" s="5">
        <v>6.9999999999999999E-4</v>
      </c>
      <c r="M24">
        <v>5.0000000000000001E-4</v>
      </c>
      <c r="N24" s="6">
        <f t="shared" si="1"/>
        <v>6.8999999999999997E-4</v>
      </c>
      <c r="O24">
        <v>0.86550000000000005</v>
      </c>
      <c r="P24">
        <v>0.88288999999999995</v>
      </c>
      <c r="Q24">
        <v>0.87305999999999995</v>
      </c>
      <c r="S24" s="5">
        <v>0.84889000000000003</v>
      </c>
      <c r="T24">
        <v>0.85692000000000002</v>
      </c>
      <c r="U24">
        <v>0.90654000000000001</v>
      </c>
      <c r="V24">
        <v>0.89319999999999999</v>
      </c>
      <c r="W24">
        <v>0.89137999999999995</v>
      </c>
      <c r="X24" s="5">
        <v>0.85460999999999998</v>
      </c>
      <c r="Y24" s="5">
        <v>0.85550000000000004</v>
      </c>
      <c r="Z24" s="5">
        <v>0.84528000000000003</v>
      </c>
      <c r="AA24" s="6">
        <f t="shared" si="2"/>
        <v>0.85106999999999999</v>
      </c>
      <c r="AB24">
        <v>1.2800000000000001E-3</v>
      </c>
      <c r="AC24">
        <v>2.7000000000000001E-3</v>
      </c>
      <c r="AD24">
        <v>2.7399999999999998E-3</v>
      </c>
      <c r="AE24">
        <v>2.1700000000000001E-3</v>
      </c>
      <c r="AF24">
        <v>2.4199999999999998E-3</v>
      </c>
      <c r="AG24" s="3">
        <v>4.47E-3</v>
      </c>
      <c r="AH24" s="6">
        <v>0.48623</v>
      </c>
      <c r="AI24">
        <v>0.48237999999999998</v>
      </c>
      <c r="AJ24">
        <v>0.33428000000000002</v>
      </c>
      <c r="AK24">
        <v>-0.18532999999999999</v>
      </c>
      <c r="AL24" s="6">
        <v>1.2899999999999999E-4</v>
      </c>
      <c r="AN24" s="5">
        <v>0.19258</v>
      </c>
      <c r="AO24" s="5">
        <v>0.19123999999999999</v>
      </c>
      <c r="AP24">
        <v>0.19478000000000001</v>
      </c>
      <c r="AQ24">
        <v>0.19470000000000001</v>
      </c>
      <c r="AR24">
        <v>0.19342000000000001</v>
      </c>
      <c r="AS24" s="5">
        <v>0.19098000000000001</v>
      </c>
      <c r="AT24" s="6">
        <f t="shared" si="3"/>
        <v>0.19159999999999999</v>
      </c>
      <c r="AU24" s="5">
        <v>1.6000000000000001E-4</v>
      </c>
      <c r="AV24" s="5">
        <v>1.1E-4</v>
      </c>
      <c r="AW24" s="5">
        <v>4.0000000000000003E-5</v>
      </c>
      <c r="AX24">
        <v>3.0000000000000001E-5</v>
      </c>
      <c r="AY24" s="3">
        <f t="shared" si="4"/>
        <v>1.0333333333333333E-4</v>
      </c>
      <c r="AZ24">
        <v>0.66307000000000005</v>
      </c>
      <c r="BA24">
        <v>0.86400999999999994</v>
      </c>
      <c r="BB24">
        <v>0.86695999999999995</v>
      </c>
      <c r="BC24">
        <v>0.99941000000000002</v>
      </c>
      <c r="BD24" s="5">
        <v>0.85982999999999998</v>
      </c>
      <c r="BE24" s="5">
        <v>0.81611999999999996</v>
      </c>
      <c r="BF24" s="6">
        <f t="shared" si="5"/>
        <v>0.83797499999999991</v>
      </c>
      <c r="BG24">
        <v>6.4560000000000006E-2</v>
      </c>
      <c r="BH24">
        <v>6.2239999999999997E-2</v>
      </c>
      <c r="BI24">
        <v>5.4629999999999998E-2</v>
      </c>
      <c r="BJ24" s="6">
        <v>7.4709999999999999E-2</v>
      </c>
      <c r="BK24">
        <v>4.0175799999999997</v>
      </c>
      <c r="BL24">
        <v>3.9914399999999999</v>
      </c>
      <c r="BM24">
        <v>4.0527899999999999</v>
      </c>
      <c r="BN24" s="6">
        <v>3.9835400000000001</v>
      </c>
      <c r="BO24">
        <v>3.9907300000000001</v>
      </c>
      <c r="BP24">
        <v>4.0178200000000004</v>
      </c>
      <c r="BQ24" s="5">
        <v>1.0449999999999999E-2</v>
      </c>
      <c r="BR24" s="5">
        <v>1.038E-2</v>
      </c>
      <c r="BS24" s="5">
        <v>1.0410000000000001E-2</v>
      </c>
      <c r="BT24" s="5">
        <v>1.04E-2</v>
      </c>
      <c r="BU24">
        <f t="shared" si="6"/>
        <v>1.0410000000000001E-2</v>
      </c>
    </row>
    <row r="25" spans="1:73">
      <c r="A25">
        <v>40</v>
      </c>
      <c r="B25" s="1" t="str">
        <f t="shared" si="0"/>
        <v>08_10_40</v>
      </c>
      <c r="C25" t="s">
        <v>362</v>
      </c>
      <c r="D25">
        <v>1.602E-2</v>
      </c>
      <c r="E25" s="6">
        <v>2.0199999999999999E-2</v>
      </c>
      <c r="F25" s="5">
        <v>7.3999999999999999E-4</v>
      </c>
      <c r="G25" s="5">
        <v>7.6000000000000004E-4</v>
      </c>
      <c r="H25" s="5">
        <v>6.6E-4</v>
      </c>
      <c r="I25" s="5">
        <v>6.4000000000000005E-4</v>
      </c>
      <c r="J25">
        <v>5.7299999999999999E-3</v>
      </c>
      <c r="K25">
        <v>-2.5000000000000001E-4</v>
      </c>
      <c r="L25" s="5">
        <v>6.8000000000000005E-4</v>
      </c>
      <c r="M25">
        <v>5.4000000000000001E-4</v>
      </c>
      <c r="N25" s="6">
        <f t="shared" si="1"/>
        <v>6.96E-4</v>
      </c>
      <c r="O25">
        <v>0.60989000000000004</v>
      </c>
      <c r="P25">
        <v>0.62897999999999998</v>
      </c>
      <c r="Q25">
        <v>0.62731000000000003</v>
      </c>
      <c r="S25" s="5">
        <v>0.60506000000000004</v>
      </c>
      <c r="T25">
        <v>0.61216999999999999</v>
      </c>
      <c r="U25">
        <v>0.63122</v>
      </c>
      <c r="V25">
        <v>0.63795999999999997</v>
      </c>
      <c r="W25">
        <v>0.64454</v>
      </c>
      <c r="X25" s="5">
        <v>0.60680999999999996</v>
      </c>
      <c r="Y25" s="5">
        <v>0.60714999999999997</v>
      </c>
      <c r="Z25" s="5">
        <v>0.59482999999999997</v>
      </c>
      <c r="AA25" s="6">
        <f t="shared" si="2"/>
        <v>0.60346250000000001</v>
      </c>
      <c r="AB25">
        <v>3.5000000000000001E-3</v>
      </c>
      <c r="AC25">
        <v>5.1900000000000002E-3</v>
      </c>
      <c r="AD25">
        <v>5.11E-3</v>
      </c>
      <c r="AE25">
        <v>7.3200000000000001E-3</v>
      </c>
      <c r="AF25">
        <v>5.6100000000000004E-3</v>
      </c>
      <c r="AG25" s="3">
        <v>6.77E-3</v>
      </c>
      <c r="AH25" s="6">
        <v>0.37518000000000001</v>
      </c>
      <c r="AI25">
        <v>0.37764999999999999</v>
      </c>
      <c r="AJ25">
        <v>0.25128</v>
      </c>
      <c r="AK25">
        <v>-0.41514000000000001</v>
      </c>
      <c r="AL25" s="6">
        <v>2.7500000000000002E-4</v>
      </c>
      <c r="AN25" s="5">
        <v>0.1487</v>
      </c>
      <c r="AO25" s="5">
        <v>0.14776</v>
      </c>
      <c r="AP25">
        <v>0.15051999999999999</v>
      </c>
      <c r="AQ25">
        <v>0.14993999999999999</v>
      </c>
      <c r="AR25">
        <v>0.14892</v>
      </c>
      <c r="AS25" s="5">
        <v>0.14616999999999999</v>
      </c>
      <c r="AT25" s="6">
        <f t="shared" si="3"/>
        <v>0.14754333333333333</v>
      </c>
      <c r="AU25" s="5">
        <v>2.3000000000000001E-4</v>
      </c>
      <c r="AV25" s="5">
        <v>1.9000000000000001E-4</v>
      </c>
      <c r="AW25" s="5">
        <v>1.4999999999999999E-4</v>
      </c>
      <c r="AX25">
        <v>3.2000000000000003E-4</v>
      </c>
      <c r="AY25" s="3">
        <f t="shared" si="4"/>
        <v>1.8999999999999998E-4</v>
      </c>
      <c r="AZ25">
        <v>0.36728</v>
      </c>
      <c r="BA25">
        <v>0.58137000000000005</v>
      </c>
      <c r="BB25">
        <v>0.58369000000000004</v>
      </c>
      <c r="BC25">
        <v>1.2180500000000001</v>
      </c>
      <c r="BD25" s="5">
        <v>0.57540999999999998</v>
      </c>
      <c r="BE25" s="5">
        <v>0.53412000000000004</v>
      </c>
      <c r="BF25" s="6">
        <f t="shared" si="5"/>
        <v>0.55476499999999995</v>
      </c>
      <c r="BG25">
        <v>9.4130000000000005E-2</v>
      </c>
      <c r="BH25">
        <v>8.4720000000000004E-2</v>
      </c>
      <c r="BI25">
        <v>8.7489999999999998E-2</v>
      </c>
      <c r="BJ25" s="6">
        <v>9.4729999999999995E-2</v>
      </c>
      <c r="BK25">
        <v>2.6998600000000001</v>
      </c>
      <c r="BL25">
        <v>2.6892</v>
      </c>
      <c r="BM25">
        <v>2.7247499999999998</v>
      </c>
      <c r="BN25" s="6">
        <v>2.6744599999999998</v>
      </c>
      <c r="BO25">
        <v>2.6520199999999998</v>
      </c>
      <c r="BP25">
        <v>2.7105100000000002</v>
      </c>
      <c r="BQ25" s="5">
        <v>5.9500000000000004E-3</v>
      </c>
      <c r="BR25" s="5">
        <v>5.9300000000000004E-3</v>
      </c>
      <c r="BS25" s="5">
        <v>5.9300000000000004E-3</v>
      </c>
      <c r="BT25" s="5">
        <v>6.0099999999999997E-3</v>
      </c>
      <c r="BU25">
        <f t="shared" si="6"/>
        <v>5.9550000000000002E-3</v>
      </c>
    </row>
    <row r="26" spans="1:73">
      <c r="A26">
        <v>41</v>
      </c>
      <c r="B26" s="1" t="str">
        <f t="shared" si="0"/>
        <v>08_10_41</v>
      </c>
      <c r="C26" t="s">
        <v>368</v>
      </c>
      <c r="D26">
        <v>2.0899999999999998E-3</v>
      </c>
      <c r="E26" s="6">
        <v>7.7400000000000004E-3</v>
      </c>
      <c r="F26" s="5">
        <v>2.3999999999999998E-3</v>
      </c>
      <c r="G26" s="5">
        <v>2.2899999999999999E-3</v>
      </c>
      <c r="H26" s="5">
        <v>2.2599999999999999E-3</v>
      </c>
      <c r="I26" s="5">
        <v>2.2300000000000002E-3</v>
      </c>
      <c r="J26">
        <v>6.5599999999999999E-3</v>
      </c>
      <c r="K26">
        <v>3.1900000000000001E-3</v>
      </c>
      <c r="L26" s="5">
        <v>2.2300000000000002E-3</v>
      </c>
      <c r="M26">
        <v>2.15E-3</v>
      </c>
      <c r="N26" s="6">
        <f t="shared" si="1"/>
        <v>2.2820000000000002E-3</v>
      </c>
      <c r="O26">
        <v>1.0399</v>
      </c>
      <c r="P26">
        <v>1.05559</v>
      </c>
      <c r="Q26">
        <v>1.04643</v>
      </c>
      <c r="S26" s="5">
        <v>1.0244599999999999</v>
      </c>
      <c r="T26">
        <v>1.02752</v>
      </c>
      <c r="U26">
        <v>1.05067</v>
      </c>
      <c r="V26">
        <v>1.07691</v>
      </c>
      <c r="W26">
        <v>1.0865</v>
      </c>
      <c r="X26" s="5">
        <v>1.02261</v>
      </c>
      <c r="Y26" s="5">
        <v>1.02461</v>
      </c>
      <c r="Z26" s="5">
        <v>1.00901</v>
      </c>
      <c r="AA26" s="6">
        <f t="shared" si="2"/>
        <v>1.0201724999999999</v>
      </c>
      <c r="AB26">
        <v>-1.2899999999999999E-3</v>
      </c>
      <c r="AC26">
        <v>-5.1999999999999995E-4</v>
      </c>
      <c r="AD26">
        <v>-4.0000000000000003E-5</v>
      </c>
      <c r="AE26">
        <v>-2.9299999999999999E-3</v>
      </c>
      <c r="AF26">
        <v>1.2800000000000001E-3</v>
      </c>
      <c r="AG26" s="3">
        <v>3.3E-3</v>
      </c>
      <c r="AH26" s="6">
        <v>0.62529999999999997</v>
      </c>
      <c r="AI26">
        <v>0.61170999999999998</v>
      </c>
      <c r="AJ26">
        <v>0.52098999999999995</v>
      </c>
      <c r="AK26">
        <v>-0.11695999999999999</v>
      </c>
      <c r="AL26" s="6">
        <v>2.8699999999999998E-4</v>
      </c>
      <c r="AN26" s="5">
        <v>0.25734000000000001</v>
      </c>
      <c r="AO26" s="5">
        <v>0.25547999999999998</v>
      </c>
      <c r="AP26">
        <v>0.26055</v>
      </c>
      <c r="AQ26">
        <v>0.26068000000000002</v>
      </c>
      <c r="AR26">
        <v>0.2596</v>
      </c>
      <c r="AS26" s="5">
        <v>0.25517000000000001</v>
      </c>
      <c r="AT26" s="6">
        <f t="shared" si="3"/>
        <v>0.25599666666666671</v>
      </c>
      <c r="AU26" s="5">
        <v>3.6999999999999999E-4</v>
      </c>
      <c r="AV26" s="5">
        <v>4.2000000000000002E-4</v>
      </c>
      <c r="AW26" s="5">
        <v>4.8999999999999998E-4</v>
      </c>
      <c r="AX26">
        <v>4.0999999999999999E-4</v>
      </c>
      <c r="AY26" s="3">
        <f t="shared" si="4"/>
        <v>4.2666666666666661E-4</v>
      </c>
      <c r="AZ26">
        <v>0.97501000000000004</v>
      </c>
      <c r="BA26">
        <v>1.21655</v>
      </c>
      <c r="BB26">
        <v>1.2201900000000001</v>
      </c>
      <c r="BC26">
        <v>1.0880099999999999</v>
      </c>
      <c r="BD26" s="5">
        <v>1.19635</v>
      </c>
      <c r="BE26" s="5">
        <v>1.16567</v>
      </c>
      <c r="BF26" s="6">
        <f t="shared" si="5"/>
        <v>1.1810100000000001</v>
      </c>
      <c r="BG26">
        <v>2.2370000000000001E-2</v>
      </c>
      <c r="BH26">
        <v>6.88E-2</v>
      </c>
      <c r="BI26">
        <v>5.5010000000000003E-2</v>
      </c>
      <c r="BJ26" s="6">
        <v>6.6479999999999997E-2</v>
      </c>
      <c r="BK26">
        <v>4.9958900000000002</v>
      </c>
      <c r="BL26">
        <v>4.9772800000000004</v>
      </c>
      <c r="BM26">
        <v>5.0674200000000003</v>
      </c>
      <c r="BN26" s="6">
        <v>4.9816900000000004</v>
      </c>
      <c r="BO26">
        <v>4.9852999999999996</v>
      </c>
      <c r="BP26">
        <v>5.0159099999999999</v>
      </c>
      <c r="BQ26" s="5">
        <v>1.247E-2</v>
      </c>
      <c r="BR26" s="5">
        <v>1.248E-2</v>
      </c>
      <c r="BS26" s="5">
        <v>1.261E-2</v>
      </c>
      <c r="BT26" s="5">
        <v>1.255E-2</v>
      </c>
      <c r="BU26">
        <f t="shared" si="6"/>
        <v>1.2527499999999999E-2</v>
      </c>
    </row>
    <row r="27" spans="1:73">
      <c r="A27">
        <v>42</v>
      </c>
      <c r="B27" s="1" t="str">
        <f t="shared" si="0"/>
        <v>08_10_42</v>
      </c>
      <c r="C27" t="s">
        <v>376</v>
      </c>
      <c r="D27">
        <v>0.12038</v>
      </c>
      <c r="E27" s="6">
        <v>0.11837</v>
      </c>
      <c r="F27" s="5">
        <v>3.1949999999999999E-2</v>
      </c>
      <c r="G27" s="5">
        <v>3.15E-2</v>
      </c>
      <c r="H27" s="5">
        <v>3.0929999999999999E-2</v>
      </c>
      <c r="I27" s="5">
        <v>3.0779999999999998E-2</v>
      </c>
      <c r="J27">
        <v>3.2039999999999999E-2</v>
      </c>
      <c r="K27">
        <v>3.2800000000000003E-2</v>
      </c>
      <c r="L27" s="5">
        <v>3.107E-2</v>
      </c>
      <c r="M27">
        <v>3.0849999999999999E-2</v>
      </c>
      <c r="N27" s="6">
        <f t="shared" si="1"/>
        <v>3.1245999999999996E-2</v>
      </c>
      <c r="O27">
        <v>26.001239999999999</v>
      </c>
      <c r="P27">
        <v>26.021049999999999</v>
      </c>
      <c r="Q27">
        <v>25.694590000000002</v>
      </c>
      <c r="S27" s="5">
        <v>21.309439999999999</v>
      </c>
      <c r="T27">
        <v>24.984739999999999</v>
      </c>
      <c r="U27">
        <v>25.83136</v>
      </c>
      <c r="V27">
        <v>26.270060000000001</v>
      </c>
      <c r="W27">
        <v>25.883769999999998</v>
      </c>
      <c r="X27" s="5">
        <v>24.84104</v>
      </c>
      <c r="Y27" s="5">
        <v>25.159520000000001</v>
      </c>
      <c r="Z27" s="5">
        <v>24.668189999999999</v>
      </c>
      <c r="AA27" s="6">
        <f t="shared" si="2"/>
        <v>23.994547499999999</v>
      </c>
      <c r="AB27">
        <v>0.16119</v>
      </c>
      <c r="AC27">
        <v>0.17111999999999999</v>
      </c>
      <c r="AD27">
        <v>0.16455</v>
      </c>
      <c r="AE27">
        <v>0.17504</v>
      </c>
      <c r="AF27">
        <v>0.17079</v>
      </c>
      <c r="AG27" s="3">
        <v>0.1507</v>
      </c>
      <c r="AH27" s="6">
        <v>4.6798000000000002</v>
      </c>
      <c r="AI27">
        <v>4.9272200000000002</v>
      </c>
      <c r="AJ27">
        <v>4.5799700000000003</v>
      </c>
      <c r="AK27">
        <v>3.6282399999999999</v>
      </c>
      <c r="AL27" s="6">
        <v>3.4433999999999999E-2</v>
      </c>
      <c r="AN27" s="5">
        <v>1.9317</v>
      </c>
      <c r="AO27" s="5">
        <v>1.9350099999999999</v>
      </c>
      <c r="AP27">
        <v>2.00021</v>
      </c>
      <c r="AQ27">
        <v>1.9751099999999999</v>
      </c>
      <c r="AR27">
        <v>1.9741</v>
      </c>
      <c r="AS27" s="5">
        <v>1.9547600000000001</v>
      </c>
      <c r="AT27" s="6">
        <f t="shared" si="3"/>
        <v>1.9404899999999998</v>
      </c>
      <c r="AU27" s="5">
        <v>8.2900000000000001E-2</v>
      </c>
      <c r="AV27" s="5">
        <v>8.2589999999999997E-2</v>
      </c>
      <c r="AW27" s="5">
        <v>8.2089999999999996E-2</v>
      </c>
      <c r="AX27">
        <v>8.2140000000000005E-2</v>
      </c>
      <c r="AY27" s="3">
        <f t="shared" si="4"/>
        <v>8.2526666666666665E-2</v>
      </c>
      <c r="AZ27">
        <v>11.49409</v>
      </c>
      <c r="BA27">
        <v>11.482839999999999</v>
      </c>
      <c r="BB27">
        <v>11.39081</v>
      </c>
      <c r="BC27">
        <v>10.363569999999999</v>
      </c>
      <c r="BD27" s="5">
        <v>10.67299</v>
      </c>
      <c r="BE27" s="5">
        <v>10.70213</v>
      </c>
      <c r="BF27" s="6">
        <f t="shared" si="5"/>
        <v>10.687560000000001</v>
      </c>
      <c r="BG27">
        <v>1.1804300000000001</v>
      </c>
      <c r="BH27">
        <v>0.81774000000000002</v>
      </c>
      <c r="BI27">
        <v>0.80313999999999997</v>
      </c>
      <c r="BJ27" s="6">
        <v>0.74404000000000003</v>
      </c>
      <c r="BK27">
        <v>3.50997</v>
      </c>
      <c r="BL27">
        <v>3.49255</v>
      </c>
      <c r="BM27">
        <v>3.5578099999999999</v>
      </c>
      <c r="BN27" s="6">
        <v>3.53172</v>
      </c>
      <c r="BO27">
        <v>3.5214300000000001</v>
      </c>
      <c r="BP27">
        <v>3.5739299999999998</v>
      </c>
      <c r="BQ27" s="5">
        <v>0.10031</v>
      </c>
      <c r="BR27" s="5">
        <v>0.10048</v>
      </c>
      <c r="BS27" s="5">
        <v>0.1</v>
      </c>
      <c r="BT27" s="5">
        <v>0.10174999999999999</v>
      </c>
      <c r="BU27">
        <f t="shared" si="6"/>
        <v>0.100635</v>
      </c>
    </row>
    <row r="28" spans="1:73">
      <c r="A28">
        <v>43</v>
      </c>
      <c r="B28" s="1" t="str">
        <f t="shared" si="0"/>
        <v>08_10_43</v>
      </c>
      <c r="C28" t="s">
        <v>385</v>
      </c>
      <c r="D28">
        <v>1.7099999999999999E-3</v>
      </c>
      <c r="E28" s="6">
        <v>4.8399999999999997E-3</v>
      </c>
      <c r="F28" s="5">
        <v>6.4000000000000003E-3</v>
      </c>
      <c r="G28" s="5">
        <v>6.77E-3</v>
      </c>
      <c r="H28" s="5">
        <v>6.6299999999999996E-3</v>
      </c>
      <c r="I28" s="5">
        <v>6.5700000000000003E-3</v>
      </c>
      <c r="J28">
        <v>1.2030000000000001E-2</v>
      </c>
      <c r="K28">
        <v>8.1499999999999993E-3</v>
      </c>
      <c r="L28" s="5">
        <v>6.5399999999999998E-3</v>
      </c>
      <c r="M28">
        <v>6.4799999999999996E-3</v>
      </c>
      <c r="N28" s="6">
        <f t="shared" si="1"/>
        <v>6.5820000000000002E-3</v>
      </c>
      <c r="O28">
        <v>1.39733</v>
      </c>
      <c r="P28">
        <v>1.4076</v>
      </c>
      <c r="Q28">
        <v>1.39276</v>
      </c>
      <c r="S28" s="5">
        <v>1.3607800000000001</v>
      </c>
      <c r="T28">
        <v>1.35907</v>
      </c>
      <c r="U28">
        <v>1.4139200000000001</v>
      </c>
      <c r="V28">
        <v>1.4223600000000001</v>
      </c>
      <c r="W28">
        <v>1.4208700000000001</v>
      </c>
      <c r="X28" s="5">
        <v>1.3631800000000001</v>
      </c>
      <c r="Y28" s="5">
        <v>1.3654599999999999</v>
      </c>
      <c r="Z28" s="5">
        <v>1.33562</v>
      </c>
      <c r="AA28" s="6">
        <f t="shared" si="2"/>
        <v>1.3562599999999998</v>
      </c>
      <c r="AB28">
        <v>1.42E-3</v>
      </c>
      <c r="AC28">
        <v>2.1099999999999999E-3</v>
      </c>
      <c r="AD28">
        <v>2E-3</v>
      </c>
      <c r="AE28">
        <v>-1.74E-3</v>
      </c>
      <c r="AF28">
        <v>1.7700000000000001E-3</v>
      </c>
      <c r="AG28" s="3">
        <v>3.2399999999999998E-3</v>
      </c>
      <c r="AH28" s="6">
        <v>0.44529999999999997</v>
      </c>
      <c r="AI28">
        <v>0.44329000000000002</v>
      </c>
      <c r="AJ28">
        <v>0.2979</v>
      </c>
      <c r="AK28">
        <v>-0.10983999999999999</v>
      </c>
      <c r="AL28" s="6">
        <v>1.6200000000000001E-4</v>
      </c>
      <c r="AN28" s="5">
        <v>0.21964</v>
      </c>
      <c r="AO28" s="5">
        <v>0.21876000000000001</v>
      </c>
      <c r="AP28">
        <v>0.22342000000000001</v>
      </c>
      <c r="AQ28">
        <v>0.22216</v>
      </c>
      <c r="AR28">
        <v>0.21970000000000001</v>
      </c>
      <c r="AS28" s="5">
        <v>0.21740000000000001</v>
      </c>
      <c r="AT28" s="6">
        <f t="shared" si="3"/>
        <v>0.21860000000000002</v>
      </c>
      <c r="AU28" s="5">
        <v>1.32E-3</v>
      </c>
      <c r="AV28" s="5">
        <v>1.24E-3</v>
      </c>
      <c r="AW28" s="5">
        <v>1.4E-3</v>
      </c>
      <c r="AX28">
        <v>1.3699999999999999E-3</v>
      </c>
      <c r="AY28" s="3">
        <f t="shared" si="4"/>
        <v>1.32E-3</v>
      </c>
      <c r="AZ28">
        <v>1.3448100000000001</v>
      </c>
      <c r="BA28">
        <v>1.5711999999999999</v>
      </c>
      <c r="BB28">
        <v>1.5785400000000001</v>
      </c>
      <c r="BC28">
        <v>1.8453999999999999</v>
      </c>
      <c r="BD28" s="5">
        <v>1.53698</v>
      </c>
      <c r="BE28" s="5">
        <v>1.5181100000000001</v>
      </c>
      <c r="BF28" s="6">
        <f t="shared" si="5"/>
        <v>1.5275449999999999</v>
      </c>
      <c r="BG28">
        <v>2.256E-2</v>
      </c>
      <c r="BH28">
        <v>1.6549999999999999E-2</v>
      </c>
      <c r="BI28">
        <v>1.668E-2</v>
      </c>
      <c r="BJ28" s="6">
        <v>3.8109999999999998E-2</v>
      </c>
      <c r="BK28">
        <v>5.0049299999999999</v>
      </c>
      <c r="BL28">
        <v>4.9857399999999998</v>
      </c>
      <c r="BM28">
        <v>5.0669700000000004</v>
      </c>
      <c r="BN28" s="6">
        <v>4.9309000000000003</v>
      </c>
      <c r="BO28">
        <v>4.9312199999999997</v>
      </c>
      <c r="BP28">
        <v>4.9948100000000002</v>
      </c>
      <c r="BQ28" s="5">
        <v>2.044E-2</v>
      </c>
      <c r="BR28" s="5">
        <v>2.0469999999999999E-2</v>
      </c>
      <c r="BS28" s="5">
        <v>2.0500000000000001E-2</v>
      </c>
      <c r="BT28" s="5">
        <v>2.043E-2</v>
      </c>
      <c r="BU28">
        <f t="shared" si="6"/>
        <v>2.0460000000000002E-2</v>
      </c>
    </row>
    <row r="29" spans="1:73">
      <c r="A29">
        <v>44</v>
      </c>
      <c r="B29" s="1" t="str">
        <f t="shared" si="0"/>
        <v>08_10_44</v>
      </c>
      <c r="C29" t="s">
        <v>395</v>
      </c>
      <c r="D29">
        <v>2.15E-3</v>
      </c>
      <c r="E29" s="6">
        <v>4.1700000000000001E-3</v>
      </c>
      <c r="F29" s="5">
        <v>5.13E-3</v>
      </c>
      <c r="G29" s="5">
        <v>5.2199999999999998E-3</v>
      </c>
      <c r="H29" s="5">
        <v>5.1900000000000002E-3</v>
      </c>
      <c r="I29" s="5">
        <v>5.1500000000000001E-3</v>
      </c>
      <c r="J29">
        <v>8.9999999999999993E-3</v>
      </c>
      <c r="K29">
        <v>6.7200000000000003E-3</v>
      </c>
      <c r="L29" s="5">
        <v>5.2199999999999998E-3</v>
      </c>
      <c r="M29">
        <v>5.0699999999999999E-3</v>
      </c>
      <c r="N29" s="6">
        <f t="shared" si="1"/>
        <v>5.182E-3</v>
      </c>
      <c r="O29">
        <v>4.1311999999999998</v>
      </c>
      <c r="P29">
        <v>4.1489500000000001</v>
      </c>
      <c r="Q29">
        <v>4.1004300000000002</v>
      </c>
      <c r="S29" s="5">
        <v>3.8677899999999998</v>
      </c>
      <c r="T29">
        <v>4.0547700000000004</v>
      </c>
      <c r="U29">
        <v>4.1653799999999999</v>
      </c>
      <c r="V29">
        <v>4.1989099999999997</v>
      </c>
      <c r="W29">
        <v>4.1454800000000001</v>
      </c>
      <c r="X29" s="5">
        <v>4.0004200000000001</v>
      </c>
      <c r="Y29" s="5">
        <v>4.0006300000000001</v>
      </c>
      <c r="Z29" s="5">
        <v>3.95777</v>
      </c>
      <c r="AA29" s="6">
        <f t="shared" si="2"/>
        <v>3.9566524999999997</v>
      </c>
      <c r="AB29">
        <v>-4.6999999999999999E-4</v>
      </c>
      <c r="AC29">
        <v>9.3000000000000005E-4</v>
      </c>
      <c r="AD29">
        <v>6.3000000000000003E-4</v>
      </c>
      <c r="AE29">
        <v>-4.1700000000000001E-3</v>
      </c>
      <c r="AF29">
        <v>1.67E-3</v>
      </c>
      <c r="AG29" s="3">
        <v>3.2299999999999998E-3</v>
      </c>
      <c r="AH29" s="6">
        <v>1.0645500000000001</v>
      </c>
      <c r="AI29">
        <v>1.0370900000000001</v>
      </c>
      <c r="AJ29">
        <v>0.91971000000000003</v>
      </c>
      <c r="AK29">
        <v>0.20977999999999999</v>
      </c>
      <c r="AL29" s="6">
        <v>9.5299999999999996E-4</v>
      </c>
      <c r="AN29" s="5">
        <v>0.35970000000000002</v>
      </c>
      <c r="AO29" s="5">
        <v>0.35663</v>
      </c>
      <c r="AP29">
        <v>0.36468</v>
      </c>
      <c r="AQ29">
        <v>0.36542999999999998</v>
      </c>
      <c r="AR29">
        <v>0.36436000000000002</v>
      </c>
      <c r="AS29" s="5">
        <v>0.35799999999999998</v>
      </c>
      <c r="AT29" s="6">
        <f t="shared" si="3"/>
        <v>0.35810999999999998</v>
      </c>
      <c r="AU29" s="5">
        <v>4.4000000000000002E-4</v>
      </c>
      <c r="AV29" s="5">
        <v>4.6000000000000001E-4</v>
      </c>
      <c r="AW29" s="5">
        <v>5.1000000000000004E-4</v>
      </c>
      <c r="AX29">
        <v>-3.1E-4</v>
      </c>
      <c r="AY29" s="3">
        <f t="shared" si="4"/>
        <v>4.6999999999999999E-4</v>
      </c>
      <c r="AZ29">
        <v>4.09518</v>
      </c>
      <c r="BA29">
        <v>4.2157600000000004</v>
      </c>
      <c r="BB29">
        <v>4.2610900000000003</v>
      </c>
      <c r="BC29">
        <v>4.3360599999999998</v>
      </c>
      <c r="BD29" s="5">
        <v>4.1202800000000002</v>
      </c>
      <c r="BE29" s="5">
        <v>4.0882800000000001</v>
      </c>
      <c r="BF29" s="6">
        <f t="shared" si="5"/>
        <v>4.1042800000000002</v>
      </c>
      <c r="BG29">
        <v>0.14005999999999999</v>
      </c>
      <c r="BH29">
        <v>7.3609999999999995E-2</v>
      </c>
      <c r="BI29">
        <v>0.11212</v>
      </c>
      <c r="BJ29" s="6">
        <v>7.4410000000000004E-2</v>
      </c>
      <c r="BK29">
        <v>9.9709199999999996</v>
      </c>
      <c r="BL29">
        <v>9.9489199999999993</v>
      </c>
      <c r="BM29">
        <v>10.16099</v>
      </c>
      <c r="BN29" s="6">
        <v>9.9313300000000009</v>
      </c>
      <c r="BO29">
        <v>9.8628900000000002</v>
      </c>
      <c r="BP29">
        <v>10.004350000000001</v>
      </c>
      <c r="BQ29" s="5">
        <v>3.7130000000000003E-2</v>
      </c>
      <c r="BR29" s="5">
        <v>3.7019999999999997E-2</v>
      </c>
      <c r="BS29" s="5">
        <v>3.7530000000000001E-2</v>
      </c>
      <c r="BT29" s="5">
        <v>3.7409999999999999E-2</v>
      </c>
      <c r="BU29">
        <f t="shared" si="6"/>
        <v>3.72725E-2</v>
      </c>
    </row>
    <row r="30" spans="1:73">
      <c r="A30">
        <v>45</v>
      </c>
      <c r="B30" s="1" t="str">
        <f t="shared" si="0"/>
        <v>08_10_45</v>
      </c>
      <c r="C30" t="s">
        <v>405</v>
      </c>
      <c r="D30">
        <v>7.3999999999999999E-4</v>
      </c>
      <c r="E30" s="6">
        <v>3.9899999999999996E-3</v>
      </c>
      <c r="F30" s="5">
        <v>4.1099999999999999E-3</v>
      </c>
      <c r="G30" s="5">
        <v>4.1700000000000001E-3</v>
      </c>
      <c r="H30" s="5">
        <v>4.13E-3</v>
      </c>
      <c r="I30" s="5">
        <v>4.1000000000000003E-3</v>
      </c>
      <c r="J30">
        <v>7.8499999999999993E-3</v>
      </c>
      <c r="K30">
        <v>5.2300000000000003E-3</v>
      </c>
      <c r="L30" s="5">
        <v>4.1200000000000004E-3</v>
      </c>
      <c r="M30">
        <v>3.98E-3</v>
      </c>
      <c r="N30" s="6">
        <f t="shared" si="1"/>
        <v>4.1260000000000003E-3</v>
      </c>
      <c r="O30">
        <v>4.1327800000000003</v>
      </c>
      <c r="P30">
        <v>4.1518300000000004</v>
      </c>
      <c r="Q30">
        <v>4.09572</v>
      </c>
      <c r="S30" s="5">
        <v>3.8795099999999998</v>
      </c>
      <c r="T30">
        <v>4.0529299999999999</v>
      </c>
      <c r="U30">
        <v>4.1455200000000003</v>
      </c>
      <c r="V30">
        <v>4.1848000000000001</v>
      </c>
      <c r="W30">
        <v>4.1272799999999998</v>
      </c>
      <c r="X30" s="5">
        <v>3.9686699999999999</v>
      </c>
      <c r="Y30" s="5">
        <v>3.9666600000000001</v>
      </c>
      <c r="Z30" s="5">
        <v>3.9459</v>
      </c>
      <c r="AA30" s="6">
        <f t="shared" si="2"/>
        <v>3.940185</v>
      </c>
      <c r="AB30">
        <v>-1.09E-3</v>
      </c>
      <c r="AC30">
        <v>-3.4000000000000002E-4</v>
      </c>
      <c r="AD30">
        <v>-6.7000000000000002E-4</v>
      </c>
      <c r="AE30">
        <v>-3.4000000000000002E-4</v>
      </c>
      <c r="AF30">
        <v>-1.42E-3</v>
      </c>
      <c r="AG30" s="3">
        <v>2.2300000000000002E-3</v>
      </c>
      <c r="AH30" s="6">
        <v>1.10683</v>
      </c>
      <c r="AI30">
        <v>1.0796600000000001</v>
      </c>
      <c r="AJ30">
        <v>0.94296000000000002</v>
      </c>
      <c r="AK30">
        <v>0.36264999999999997</v>
      </c>
      <c r="AL30" s="6">
        <v>5.2300000000000003E-4</v>
      </c>
      <c r="AN30" s="5">
        <v>0.60906000000000005</v>
      </c>
      <c r="AO30" s="5">
        <v>0.60799999999999998</v>
      </c>
      <c r="AP30">
        <v>0.62011000000000005</v>
      </c>
      <c r="AQ30">
        <v>0.62133000000000005</v>
      </c>
      <c r="AR30">
        <v>0.61670999999999998</v>
      </c>
      <c r="AS30" s="5">
        <v>0.60826999999999998</v>
      </c>
      <c r="AT30" s="6">
        <f t="shared" si="3"/>
        <v>0.60844333333333334</v>
      </c>
      <c r="AU30" s="5">
        <v>2.7E-4</v>
      </c>
      <c r="AV30" s="5">
        <v>1.9000000000000001E-4</v>
      </c>
      <c r="AW30" s="5">
        <v>2.4000000000000001E-4</v>
      </c>
      <c r="AX30">
        <v>8.0000000000000007E-5</v>
      </c>
      <c r="AY30" s="3">
        <f t="shared" si="4"/>
        <v>2.3333333333333333E-4</v>
      </c>
      <c r="AZ30">
        <v>3.7638400000000001</v>
      </c>
      <c r="BA30">
        <v>3.9209800000000001</v>
      </c>
      <c r="BB30">
        <v>3.9742199999999999</v>
      </c>
      <c r="BC30">
        <v>3.9536899999999999</v>
      </c>
      <c r="BD30" s="5">
        <v>3.8517199999999998</v>
      </c>
      <c r="BE30" s="5">
        <v>3.8325399999999998</v>
      </c>
      <c r="BF30" s="6">
        <f t="shared" si="5"/>
        <v>3.84213</v>
      </c>
      <c r="BG30">
        <v>0.10378999999999999</v>
      </c>
      <c r="BH30">
        <v>8.344E-2</v>
      </c>
      <c r="BI30">
        <v>0.11971</v>
      </c>
      <c r="BJ30" s="6">
        <v>9.2350000000000002E-2</v>
      </c>
      <c r="BK30">
        <v>10.080220000000001</v>
      </c>
      <c r="BL30">
        <v>10.06967</v>
      </c>
      <c r="BM30">
        <v>10.283799999999999</v>
      </c>
      <c r="BN30" s="6">
        <v>9.9635999999999996</v>
      </c>
      <c r="BO30">
        <v>9.9483700000000006</v>
      </c>
      <c r="BP30">
        <v>10.07892</v>
      </c>
      <c r="BQ30" s="5">
        <v>5.8540000000000002E-2</v>
      </c>
      <c r="BR30" s="5">
        <v>5.8139999999999997E-2</v>
      </c>
      <c r="BS30" s="5">
        <v>5.8369999999999998E-2</v>
      </c>
      <c r="BT30" s="5">
        <v>5.8409999999999997E-2</v>
      </c>
      <c r="BU30">
        <f t="shared" si="6"/>
        <v>5.8365E-2</v>
      </c>
    </row>
    <row r="31" spans="1:73">
      <c r="A31">
        <v>46</v>
      </c>
      <c r="B31" s="1" t="str">
        <f t="shared" si="0"/>
        <v>08_10_46</v>
      </c>
      <c r="C31" t="s">
        <v>467</v>
      </c>
      <c r="D31">
        <v>1.7799999999999999E-3</v>
      </c>
      <c r="E31" s="6">
        <v>7.3800000000000003E-3</v>
      </c>
      <c r="F31" s="5">
        <v>3.1700000000000001E-3</v>
      </c>
      <c r="G31" s="5">
        <v>3.32E-3</v>
      </c>
      <c r="H31" s="5">
        <v>3.3800000000000002E-3</v>
      </c>
      <c r="I31" s="5">
        <v>3.3400000000000001E-3</v>
      </c>
      <c r="J31">
        <v>6.7799999999999996E-3</v>
      </c>
      <c r="K31">
        <v>4.3299999999999996E-3</v>
      </c>
      <c r="L31" s="5">
        <v>3.4099999999999998E-3</v>
      </c>
      <c r="M31">
        <v>3.3300000000000001E-3</v>
      </c>
      <c r="N31" s="6">
        <f t="shared" si="1"/>
        <v>3.3239999999999997E-3</v>
      </c>
      <c r="O31">
        <v>5.0542199999999999</v>
      </c>
      <c r="P31">
        <v>5.0883500000000002</v>
      </c>
      <c r="Q31">
        <v>5.0221400000000003</v>
      </c>
      <c r="S31" s="5">
        <v>4.8552499999999998</v>
      </c>
      <c r="T31">
        <v>4.9401200000000003</v>
      </c>
      <c r="U31">
        <v>5.0970700000000004</v>
      </c>
      <c r="V31">
        <v>5.1356900000000003</v>
      </c>
      <c r="W31">
        <v>5.0854200000000001</v>
      </c>
      <c r="X31" s="5">
        <v>4.8602800000000004</v>
      </c>
      <c r="Y31" s="5">
        <v>4.8631700000000002</v>
      </c>
      <c r="Z31" s="5">
        <v>4.82491</v>
      </c>
      <c r="AA31" s="6">
        <f t="shared" si="2"/>
        <v>4.8509025000000001</v>
      </c>
      <c r="AB31">
        <v>-9.1E-4</v>
      </c>
      <c r="AC31">
        <v>4.2999999999999999E-4</v>
      </c>
      <c r="AD31">
        <v>2.5999999999999998E-4</v>
      </c>
      <c r="AE31">
        <v>-6.3000000000000003E-4</v>
      </c>
      <c r="AF31">
        <v>-2.2000000000000001E-4</v>
      </c>
      <c r="AG31" s="3">
        <v>6.3000000000000003E-4</v>
      </c>
      <c r="AH31" s="6">
        <v>0.80154999999999998</v>
      </c>
      <c r="AI31">
        <v>0.78383999999999998</v>
      </c>
      <c r="AJ31">
        <v>0.63466</v>
      </c>
      <c r="AK31">
        <v>0.11533</v>
      </c>
      <c r="AL31" s="6">
        <v>9.4200000000000002E-4</v>
      </c>
      <c r="AN31" s="5">
        <v>0.71401999999999999</v>
      </c>
      <c r="AO31" s="5">
        <v>0.71152000000000004</v>
      </c>
      <c r="AP31">
        <v>0.72606000000000004</v>
      </c>
      <c r="AQ31">
        <v>0.72894999999999999</v>
      </c>
      <c r="AR31">
        <v>0.72363</v>
      </c>
      <c r="AS31" s="5">
        <v>0.71153999999999995</v>
      </c>
      <c r="AT31" s="6">
        <f t="shared" si="3"/>
        <v>0.71235999999999999</v>
      </c>
      <c r="AU31" s="5">
        <v>3.5E-4</v>
      </c>
      <c r="AV31" s="5">
        <v>2.7999999999999998E-4</v>
      </c>
      <c r="AW31" s="5">
        <v>4.2999999999999999E-4</v>
      </c>
      <c r="AX31">
        <v>3.1E-4</v>
      </c>
      <c r="AY31" s="3">
        <f t="shared" si="4"/>
        <v>3.5333333333333332E-4</v>
      </c>
      <c r="AZ31">
        <v>3.4369000000000001</v>
      </c>
      <c r="BA31">
        <v>3.6459899999999998</v>
      </c>
      <c r="BB31">
        <v>3.6802000000000001</v>
      </c>
      <c r="BC31">
        <v>3.8559299999999999</v>
      </c>
      <c r="BD31" s="5">
        <v>3.5518700000000001</v>
      </c>
      <c r="BE31" s="5">
        <v>3.5276999999999998</v>
      </c>
      <c r="BF31" s="6">
        <f t="shared" si="5"/>
        <v>3.5397850000000002</v>
      </c>
      <c r="BG31">
        <v>0.18049999999999999</v>
      </c>
      <c r="BH31">
        <v>9.5810000000000006E-2</v>
      </c>
      <c r="BI31">
        <v>5.391E-2</v>
      </c>
      <c r="BJ31" s="6">
        <v>8.881E-2</v>
      </c>
      <c r="BK31">
        <v>11.33891</v>
      </c>
      <c r="BL31">
        <v>11.31265</v>
      </c>
      <c r="BM31">
        <v>11.563789999999999</v>
      </c>
      <c r="BN31" s="6">
        <v>11.195930000000001</v>
      </c>
      <c r="BO31">
        <v>11.129659999999999</v>
      </c>
      <c r="BP31">
        <v>11.325089999999999</v>
      </c>
      <c r="BQ31" s="5">
        <v>5.7660000000000003E-2</v>
      </c>
      <c r="BR31" s="5">
        <v>5.7349999999999998E-2</v>
      </c>
      <c r="BS31" s="5">
        <v>5.765E-2</v>
      </c>
      <c r="BT31" s="5">
        <v>5.7790000000000001E-2</v>
      </c>
      <c r="BU31">
        <f t="shared" si="6"/>
        <v>5.7612500000000004E-2</v>
      </c>
    </row>
    <row r="32" spans="1:73">
      <c r="A32">
        <v>47</v>
      </c>
      <c r="B32" s="1" t="str">
        <f t="shared" si="0"/>
        <v>08_10_47</v>
      </c>
      <c r="C32" t="s">
        <v>529</v>
      </c>
      <c r="D32">
        <v>2.298E-2</v>
      </c>
      <c r="E32" s="6">
        <v>2.4559999999999998E-2</v>
      </c>
      <c r="F32" s="5">
        <v>2.3E-3</v>
      </c>
      <c r="G32" s="5">
        <v>2.4099999999999998E-3</v>
      </c>
      <c r="H32" s="5">
        <v>2.4399999999999999E-3</v>
      </c>
      <c r="I32" s="5">
        <v>2.4099999999999998E-3</v>
      </c>
      <c r="J32">
        <v>5.9100000000000003E-3</v>
      </c>
      <c r="K32">
        <v>2.5100000000000001E-3</v>
      </c>
      <c r="L32" s="5">
        <v>2.4099999999999998E-3</v>
      </c>
      <c r="M32">
        <v>2.2599999999999999E-3</v>
      </c>
      <c r="N32" s="6">
        <f t="shared" si="1"/>
        <v>2.3939999999999994E-3</v>
      </c>
      <c r="O32">
        <v>1.7154400000000001</v>
      </c>
      <c r="P32">
        <v>1.7374799999999999</v>
      </c>
      <c r="Q32">
        <v>1.7181900000000001</v>
      </c>
      <c r="S32" s="5">
        <v>1.67594</v>
      </c>
      <c r="T32">
        <v>1.7022299999999999</v>
      </c>
      <c r="U32">
        <v>1.7324200000000001</v>
      </c>
      <c r="V32">
        <v>1.7604599999999999</v>
      </c>
      <c r="W32">
        <v>1.7636400000000001</v>
      </c>
      <c r="X32" s="5">
        <v>1.6891700000000001</v>
      </c>
      <c r="Y32" s="5">
        <v>1.67073</v>
      </c>
      <c r="Z32" s="5">
        <v>1.6474200000000001</v>
      </c>
      <c r="AA32" s="6">
        <f t="shared" si="2"/>
        <v>1.6708150000000002</v>
      </c>
      <c r="AB32">
        <v>3.1199999999999999E-2</v>
      </c>
      <c r="AC32">
        <v>3.1800000000000002E-2</v>
      </c>
      <c r="AD32">
        <v>3.1489999999999997E-2</v>
      </c>
      <c r="AE32">
        <v>3.124E-2</v>
      </c>
      <c r="AF32">
        <v>3.031E-2</v>
      </c>
      <c r="AG32" s="3">
        <v>3.6560000000000002E-2</v>
      </c>
      <c r="AH32" s="6">
        <v>1.15385</v>
      </c>
      <c r="AI32">
        <v>1.12338</v>
      </c>
      <c r="AJ32">
        <v>1.0363</v>
      </c>
      <c r="AK32">
        <v>0.39374999999999999</v>
      </c>
      <c r="AL32" s="6">
        <v>1.8900000000000001E-4</v>
      </c>
      <c r="AN32" s="5">
        <v>0.34251999999999999</v>
      </c>
      <c r="AO32" s="5">
        <v>0.33983000000000002</v>
      </c>
      <c r="AP32">
        <v>0.34609000000000001</v>
      </c>
      <c r="AQ32">
        <v>0.34639999999999999</v>
      </c>
      <c r="AR32">
        <v>0.34405999999999998</v>
      </c>
      <c r="AS32" s="5">
        <v>0.33737</v>
      </c>
      <c r="AT32" s="6">
        <f t="shared" si="3"/>
        <v>0.33990666666666663</v>
      </c>
      <c r="AU32" s="5">
        <v>1.4599999999999999E-3</v>
      </c>
      <c r="AV32" s="5">
        <v>1.4400000000000001E-3</v>
      </c>
      <c r="AW32" s="5">
        <v>1.33E-3</v>
      </c>
      <c r="AX32">
        <v>1.5399999999999999E-3</v>
      </c>
      <c r="AY32" s="3">
        <f t="shared" si="4"/>
        <v>1.4099999999999998E-3</v>
      </c>
      <c r="AZ32">
        <v>2.2194600000000002</v>
      </c>
      <c r="BA32">
        <v>2.5374099999999999</v>
      </c>
      <c r="BB32">
        <v>2.5431400000000002</v>
      </c>
      <c r="BC32">
        <v>2.6938599999999999</v>
      </c>
      <c r="BD32" s="5">
        <v>2.4569899999999998</v>
      </c>
      <c r="BE32" s="5">
        <v>2.4285100000000002</v>
      </c>
      <c r="BF32" s="6">
        <f t="shared" si="5"/>
        <v>2.4427500000000002</v>
      </c>
      <c r="BG32">
        <v>0.19336</v>
      </c>
      <c r="BH32">
        <v>0.17891000000000001</v>
      </c>
      <c r="BI32">
        <v>0.19977</v>
      </c>
      <c r="BJ32" s="6">
        <v>0.19187000000000001</v>
      </c>
      <c r="BK32">
        <v>6.7464199999999996</v>
      </c>
      <c r="BL32">
        <v>6.7411500000000002</v>
      </c>
      <c r="BM32">
        <v>6.8640299999999996</v>
      </c>
      <c r="BN32" s="6">
        <v>6.71035</v>
      </c>
      <c r="BO32">
        <v>6.6717399999999998</v>
      </c>
      <c r="BP32">
        <v>6.7475500000000004</v>
      </c>
      <c r="BQ32" s="5">
        <v>2.1559999999999999E-2</v>
      </c>
      <c r="BR32" s="5">
        <v>2.1600000000000001E-2</v>
      </c>
      <c r="BS32" s="5">
        <v>2.172E-2</v>
      </c>
      <c r="BT32" s="5">
        <v>2.1610000000000001E-2</v>
      </c>
      <c r="BU32">
        <f t="shared" si="6"/>
        <v>2.1622500000000003E-2</v>
      </c>
    </row>
    <row r="33" spans="1:73">
      <c r="A33">
        <v>48</v>
      </c>
      <c r="B33" s="1" t="str">
        <f t="shared" si="0"/>
        <v>08_10_48</v>
      </c>
      <c r="C33" t="s">
        <v>590</v>
      </c>
      <c r="D33">
        <v>5.6699999999999997E-3</v>
      </c>
      <c r="E33" s="6">
        <v>9.9299999999999996E-3</v>
      </c>
      <c r="F33" s="5">
        <v>5.8E-4</v>
      </c>
      <c r="G33" s="5">
        <v>8.8999999999999995E-4</v>
      </c>
      <c r="H33" s="5">
        <v>8.8000000000000003E-4</v>
      </c>
      <c r="I33" s="5">
        <v>8.4000000000000003E-4</v>
      </c>
      <c r="J33">
        <v>5.0800000000000003E-3</v>
      </c>
      <c r="K33">
        <v>1.66E-3</v>
      </c>
      <c r="L33" s="5">
        <v>8.4000000000000003E-4</v>
      </c>
      <c r="M33">
        <v>6.4999999999999997E-4</v>
      </c>
      <c r="N33" s="6">
        <f t="shared" si="1"/>
        <v>8.0600000000000008E-4</v>
      </c>
      <c r="O33">
        <v>1.2791399999999999</v>
      </c>
      <c r="P33">
        <v>1.2926599999999999</v>
      </c>
      <c r="Q33">
        <v>1.2792300000000001</v>
      </c>
      <c r="S33" s="5">
        <v>1.2461800000000001</v>
      </c>
      <c r="T33">
        <v>1.25136</v>
      </c>
      <c r="U33">
        <v>1.3011999999999999</v>
      </c>
      <c r="V33">
        <v>1.3159000000000001</v>
      </c>
      <c r="W33">
        <v>1.3251500000000001</v>
      </c>
      <c r="X33" s="5">
        <v>1.2589999999999999</v>
      </c>
      <c r="Y33" s="5">
        <v>1.2587999999999999</v>
      </c>
      <c r="Z33" s="5">
        <v>1.2260800000000001</v>
      </c>
      <c r="AA33" s="6">
        <f t="shared" si="2"/>
        <v>1.2475149999999999</v>
      </c>
      <c r="AB33">
        <v>2.5999999999999999E-3</v>
      </c>
      <c r="AC33">
        <v>2.7699999999999999E-3</v>
      </c>
      <c r="AD33">
        <v>2.6199999999999999E-3</v>
      </c>
      <c r="AE33">
        <v>3.63E-3</v>
      </c>
      <c r="AF33">
        <v>4.1000000000000003E-3</v>
      </c>
      <c r="AG33" s="3">
        <v>2.9299999999999999E-3</v>
      </c>
      <c r="AH33" s="6">
        <v>0.41137000000000001</v>
      </c>
      <c r="AI33">
        <v>0.40912999999999999</v>
      </c>
      <c r="AJ33">
        <v>0.26140999999999998</v>
      </c>
      <c r="AK33">
        <v>-0.46473999999999999</v>
      </c>
      <c r="AL33" s="6">
        <v>2.34E-4</v>
      </c>
      <c r="AN33" s="5">
        <v>0.24410999999999999</v>
      </c>
      <c r="AO33" s="5">
        <v>0.24187</v>
      </c>
      <c r="AP33">
        <v>0.24712999999999999</v>
      </c>
      <c r="AQ33">
        <v>0.24675</v>
      </c>
      <c r="AR33">
        <v>0.24531</v>
      </c>
      <c r="AS33" s="5">
        <v>0.24152000000000001</v>
      </c>
      <c r="AT33" s="6">
        <f t="shared" si="3"/>
        <v>0.24250000000000002</v>
      </c>
      <c r="AU33" s="5">
        <v>4.4999999999999999E-4</v>
      </c>
      <c r="AV33" s="5">
        <v>4.6999999999999999E-4</v>
      </c>
      <c r="AW33" s="5">
        <v>4.8999999999999998E-4</v>
      </c>
      <c r="AX33">
        <v>5.9000000000000003E-4</v>
      </c>
      <c r="AY33" s="3">
        <f t="shared" si="4"/>
        <v>4.6999999999999999E-4</v>
      </c>
      <c r="AZ33">
        <v>1.17137</v>
      </c>
      <c r="BA33">
        <v>1.4010800000000001</v>
      </c>
      <c r="BB33">
        <v>1.4034199999999999</v>
      </c>
      <c r="BC33">
        <v>1.98844</v>
      </c>
      <c r="BD33" s="5">
        <v>1.3708499999999999</v>
      </c>
      <c r="BE33" s="5">
        <v>1.3261799999999999</v>
      </c>
      <c r="BF33" s="6">
        <f t="shared" si="5"/>
        <v>1.3485149999999999</v>
      </c>
      <c r="BG33">
        <v>0.13063</v>
      </c>
      <c r="BH33">
        <v>0.18404999999999999</v>
      </c>
      <c r="BI33">
        <v>0.20050000000000001</v>
      </c>
      <c r="BJ33" s="6">
        <v>0.19273999999999999</v>
      </c>
      <c r="BK33">
        <v>4.9201899999999998</v>
      </c>
      <c r="BL33">
        <v>4.8942399999999999</v>
      </c>
      <c r="BM33">
        <v>4.9819100000000001</v>
      </c>
      <c r="BN33" s="6">
        <v>4.8499400000000001</v>
      </c>
      <c r="BO33">
        <v>4.8605999999999998</v>
      </c>
      <c r="BP33">
        <v>4.9388800000000002</v>
      </c>
      <c r="BQ33" s="5">
        <v>1.115E-2</v>
      </c>
      <c r="BR33" s="5">
        <v>1.116E-2</v>
      </c>
      <c r="BS33" s="5">
        <v>1.12E-2</v>
      </c>
      <c r="BT33" s="5">
        <v>1.125E-2</v>
      </c>
      <c r="BU33">
        <f t="shared" si="6"/>
        <v>1.1189999999999999E-2</v>
      </c>
    </row>
    <row r="34" spans="1:73">
      <c r="A34">
        <v>49</v>
      </c>
      <c r="B34" s="1" t="str">
        <f t="shared" si="0"/>
        <v>08_10_49</v>
      </c>
      <c r="C34" t="s">
        <v>652</v>
      </c>
    </row>
    <row r="38" spans="1:73">
      <c r="A38">
        <v>11</v>
      </c>
      <c r="B38" s="1" t="str">
        <f>"08_10_"&amp;A38</f>
        <v>08_10_11</v>
      </c>
      <c r="C38" t="s">
        <v>89</v>
      </c>
      <c r="D38">
        <v>2.0500000000000001E-2</v>
      </c>
      <c r="E38" s="6">
        <v>2.4230000000000002E-2</v>
      </c>
      <c r="F38" s="5">
        <v>2.4160000000000001E-2</v>
      </c>
      <c r="G38" s="5">
        <v>2.4570000000000002E-2</v>
      </c>
      <c r="H38" s="5">
        <v>2.375E-2</v>
      </c>
      <c r="I38" s="5">
        <v>2.385E-2</v>
      </c>
      <c r="J38">
        <v>2.597E-2</v>
      </c>
      <c r="K38">
        <v>2.623E-2</v>
      </c>
      <c r="L38" s="5">
        <v>2.3779999999999999E-2</v>
      </c>
      <c r="M38">
        <v>2.3689999999999999E-2</v>
      </c>
      <c r="N38" s="6">
        <f t="shared" ref="N38:N40" si="7">AVERAGE(F38:I38,L38)</f>
        <v>2.4021999999999998E-2</v>
      </c>
      <c r="O38">
        <v>1.0980300000000001</v>
      </c>
      <c r="P38">
        <v>1.1097399999999999</v>
      </c>
      <c r="Q38">
        <v>1.09108</v>
      </c>
      <c r="S38" s="5">
        <v>1.0748800000000001</v>
      </c>
      <c r="T38">
        <v>1.0844199999999999</v>
      </c>
      <c r="U38">
        <v>1.1282799999999999</v>
      </c>
      <c r="V38">
        <v>1.12233</v>
      </c>
      <c r="W38">
        <v>1.1233900000000001</v>
      </c>
      <c r="X38" s="5">
        <v>1.07894</v>
      </c>
      <c r="Y38" s="5">
        <v>1.0808500000000001</v>
      </c>
      <c r="Z38" s="5">
        <v>1.06325</v>
      </c>
      <c r="AA38" s="6">
        <f t="shared" ref="AA38:AA40" si="8">AVERAGE(S38,X38:Z38)</f>
        <v>1.0744800000000001</v>
      </c>
      <c r="AB38">
        <v>7.1999999999999998E-3</v>
      </c>
      <c r="AC38">
        <v>8.09E-3</v>
      </c>
      <c r="AD38">
        <v>8.2500000000000004E-3</v>
      </c>
      <c r="AE38">
        <v>1.0149999999999999E-2</v>
      </c>
      <c r="AF38">
        <v>8.8900000000000003E-3</v>
      </c>
      <c r="AG38" s="3">
        <v>1.2070000000000001E-2</v>
      </c>
      <c r="AH38" s="6">
        <v>0.10564999999999999</v>
      </c>
      <c r="AI38">
        <v>0.1137</v>
      </c>
      <c r="AJ38">
        <v>6.6000000000000003E-2</v>
      </c>
      <c r="AK38">
        <v>-7.8799999999999999E-3</v>
      </c>
      <c r="AL38" s="6">
        <v>1.6899999999999999E-4</v>
      </c>
      <c r="AN38" s="5">
        <v>0.20902999999999999</v>
      </c>
      <c r="AO38" s="5">
        <v>0.20791000000000001</v>
      </c>
      <c r="AP38">
        <v>0.2127</v>
      </c>
      <c r="AQ38">
        <v>0.21134</v>
      </c>
      <c r="AR38">
        <v>0.21085999999999999</v>
      </c>
      <c r="AS38" s="5">
        <v>0.20663000000000001</v>
      </c>
      <c r="AT38" s="6">
        <f t="shared" ref="AT38:AT40" si="9">AVERAGE(AN38:AO38,AS38)</f>
        <v>0.20785666666666666</v>
      </c>
      <c r="AU38" s="5">
        <v>4.8799999999999998E-3</v>
      </c>
      <c r="AV38" s="5">
        <v>4.9100000000000003E-3</v>
      </c>
      <c r="AW38" s="5">
        <v>4.9800000000000001E-3</v>
      </c>
      <c r="AX38">
        <v>4.9399999999999999E-3</v>
      </c>
      <c r="AY38" s="3">
        <f t="shared" ref="AY38:AY40" si="10">AVERAGE(AU38:AW38)</f>
        <v>4.9233333333333334E-3</v>
      </c>
      <c r="AZ38">
        <v>0.78098999999999996</v>
      </c>
      <c r="BA38">
        <v>1.03776</v>
      </c>
      <c r="BB38">
        <v>1.0662499999999999</v>
      </c>
      <c r="BC38">
        <v>1.6305499999999999</v>
      </c>
      <c r="BD38" s="5">
        <v>1.05223</v>
      </c>
      <c r="BE38" s="5">
        <v>1.05748</v>
      </c>
      <c r="BF38" s="6">
        <f t="shared" ref="BF38:BF40" si="11">AVERAGE(BD38:BE38)</f>
        <v>1.0548549999999999</v>
      </c>
      <c r="BG38">
        <v>1.1448400000000001</v>
      </c>
      <c r="BH38">
        <v>1.22397</v>
      </c>
      <c r="BI38">
        <v>1.0846</v>
      </c>
      <c r="BJ38" s="6">
        <v>1.11252</v>
      </c>
      <c r="BK38">
        <v>0.53039000000000003</v>
      </c>
      <c r="BL38">
        <v>0.52883999999999998</v>
      </c>
      <c r="BM38">
        <v>0.53691999999999995</v>
      </c>
      <c r="BN38" s="6">
        <v>0.54747000000000001</v>
      </c>
      <c r="BO38">
        <v>0.53088999999999997</v>
      </c>
      <c r="BP38">
        <v>0.53478999999999999</v>
      </c>
      <c r="BQ38" s="5">
        <v>2.6249999999999999E-2</v>
      </c>
      <c r="BR38" s="5">
        <v>2.6249999999999999E-2</v>
      </c>
      <c r="BS38" s="5">
        <v>2.6460000000000001E-2</v>
      </c>
      <c r="BT38" s="5">
        <v>2.6190000000000001E-2</v>
      </c>
      <c r="BU38">
        <f t="shared" ref="BU38:BU40" si="12">AVERAGE(BQ38:BT38)</f>
        <v>2.6287500000000002E-2</v>
      </c>
    </row>
    <row r="39" spans="1:73">
      <c r="A39">
        <v>24</v>
      </c>
      <c r="B39" s="1" t="str">
        <f>"08_10_"&amp;A39</f>
        <v>08_10_24</v>
      </c>
      <c r="C39" t="s">
        <v>89</v>
      </c>
      <c r="D39">
        <v>2.0570000000000001E-2</v>
      </c>
      <c r="E39" s="6">
        <v>2.316E-2</v>
      </c>
      <c r="F39" s="5">
        <v>2.4830000000000001E-2</v>
      </c>
      <c r="G39" s="5">
        <v>2.4549999999999999E-2</v>
      </c>
      <c r="H39" s="5">
        <v>2.3949999999999999E-2</v>
      </c>
      <c r="I39" s="5">
        <v>2.3970000000000002E-2</v>
      </c>
      <c r="J39">
        <v>2.589E-2</v>
      </c>
      <c r="K39">
        <v>2.537E-2</v>
      </c>
      <c r="L39" s="5">
        <v>2.3820000000000001E-2</v>
      </c>
      <c r="M39">
        <v>2.366E-2</v>
      </c>
      <c r="N39" s="6">
        <f t="shared" si="7"/>
        <v>2.4224000000000002E-2</v>
      </c>
      <c r="O39">
        <v>1.10059</v>
      </c>
      <c r="P39">
        <v>1.1202700000000001</v>
      </c>
      <c r="Q39">
        <v>1.10711</v>
      </c>
      <c r="S39" s="5">
        <v>1.07395</v>
      </c>
      <c r="T39">
        <v>1.09022</v>
      </c>
      <c r="U39">
        <v>1.1384700000000001</v>
      </c>
      <c r="V39">
        <v>1.1321000000000001</v>
      </c>
      <c r="W39">
        <v>1.13096</v>
      </c>
      <c r="X39" s="5">
        <v>1.0796399999999999</v>
      </c>
      <c r="Y39" s="5">
        <v>1.08206</v>
      </c>
      <c r="Z39" s="5">
        <v>1.0660499999999999</v>
      </c>
      <c r="AA39" s="6">
        <f t="shared" si="8"/>
        <v>1.0754249999999999</v>
      </c>
      <c r="AB39">
        <v>7.8700000000000003E-3</v>
      </c>
      <c r="AC39">
        <v>8.5599999999999999E-3</v>
      </c>
      <c r="AD39">
        <v>8.5800000000000008E-3</v>
      </c>
      <c r="AE39">
        <v>6.8399999999999997E-3</v>
      </c>
      <c r="AF39">
        <v>7.4599999999999996E-3</v>
      </c>
      <c r="AG39" s="3">
        <v>8.1099999999999992E-3</v>
      </c>
      <c r="AH39" s="6">
        <v>0.10680000000000001</v>
      </c>
      <c r="AI39">
        <v>0.11436</v>
      </c>
      <c r="AJ39">
        <v>6.9970000000000004E-2</v>
      </c>
      <c r="AK39">
        <v>-0.30595</v>
      </c>
      <c r="AL39" s="6">
        <v>1.1900000000000001E-4</v>
      </c>
      <c r="AN39" s="5">
        <v>0.20962</v>
      </c>
      <c r="AO39" s="5">
        <v>0.20871999999999999</v>
      </c>
      <c r="AP39">
        <v>0.21346000000000001</v>
      </c>
      <c r="AQ39">
        <v>0.21221999999999999</v>
      </c>
      <c r="AR39">
        <v>0.21115</v>
      </c>
      <c r="AS39" s="5">
        <v>0.20569000000000001</v>
      </c>
      <c r="AT39" s="6">
        <f t="shared" si="9"/>
        <v>0.20801</v>
      </c>
      <c r="AU39" s="5">
        <v>4.8900000000000002E-3</v>
      </c>
      <c r="AV39" s="5">
        <v>4.96E-3</v>
      </c>
      <c r="AW39" s="5">
        <v>5.0200000000000002E-3</v>
      </c>
      <c r="AX39">
        <v>5.5100000000000001E-3</v>
      </c>
      <c r="AY39" s="3">
        <f t="shared" si="10"/>
        <v>4.9566666666666674E-3</v>
      </c>
      <c r="AZ39">
        <v>0.83087</v>
      </c>
      <c r="BA39">
        <v>1.0469599999999999</v>
      </c>
      <c r="BB39">
        <v>1.07304</v>
      </c>
      <c r="BC39">
        <v>1.07917</v>
      </c>
      <c r="BD39" s="5">
        <v>1.0426599999999999</v>
      </c>
      <c r="BE39" s="5">
        <v>1.05003</v>
      </c>
      <c r="BF39" s="6">
        <f t="shared" si="11"/>
        <v>1.0463450000000001</v>
      </c>
      <c r="BG39">
        <v>1.20044</v>
      </c>
      <c r="BH39">
        <v>1.2397</v>
      </c>
      <c r="BI39">
        <v>1.1328400000000001</v>
      </c>
      <c r="BJ39" s="6">
        <v>1.13093</v>
      </c>
      <c r="BK39">
        <v>0.54374999999999996</v>
      </c>
      <c r="BL39">
        <v>0.52868000000000004</v>
      </c>
      <c r="BM39">
        <v>0.54339000000000004</v>
      </c>
      <c r="BN39" s="6">
        <v>0.50277000000000005</v>
      </c>
      <c r="BO39">
        <v>0.53920999999999997</v>
      </c>
      <c r="BP39">
        <v>0.53891999999999995</v>
      </c>
      <c r="BQ39" s="5">
        <v>2.6429999999999999E-2</v>
      </c>
      <c r="BR39" s="5">
        <v>2.6409999999999999E-2</v>
      </c>
      <c r="BS39" s="5">
        <v>2.6530000000000001E-2</v>
      </c>
      <c r="BT39" s="5">
        <v>2.6280000000000001E-2</v>
      </c>
      <c r="BU39">
        <f t="shared" si="12"/>
        <v>2.6412499999999998E-2</v>
      </c>
    </row>
    <row r="40" spans="1:73">
      <c r="A40">
        <v>37</v>
      </c>
      <c r="B40" s="1" t="str">
        <f>"08_10_"&amp;A40</f>
        <v>08_10_37</v>
      </c>
      <c r="C40" t="s">
        <v>89</v>
      </c>
      <c r="D40">
        <v>2.0660000000000001E-2</v>
      </c>
      <c r="E40" s="6">
        <v>2.3890000000000002E-2</v>
      </c>
      <c r="F40" s="5">
        <v>2.4989999999999998E-2</v>
      </c>
      <c r="G40" s="5">
        <v>2.4649999999999998E-2</v>
      </c>
      <c r="H40" s="5">
        <v>2.4140000000000002E-2</v>
      </c>
      <c r="I40" s="5">
        <v>2.4119999999999999E-2</v>
      </c>
      <c r="J40">
        <v>2.7539999999999999E-2</v>
      </c>
      <c r="K40">
        <v>2.6769999999999999E-2</v>
      </c>
      <c r="L40" s="5">
        <v>2.4170000000000001E-2</v>
      </c>
      <c r="M40">
        <v>2.3800000000000002E-2</v>
      </c>
      <c r="N40" s="6">
        <f t="shared" si="7"/>
        <v>2.4413999999999998E-2</v>
      </c>
      <c r="O40">
        <v>1.11609</v>
      </c>
      <c r="P40">
        <v>1.12914</v>
      </c>
      <c r="Q40">
        <v>1.11551</v>
      </c>
      <c r="S40" s="5">
        <v>1.0856699999999999</v>
      </c>
      <c r="T40">
        <v>1.09578</v>
      </c>
      <c r="U40">
        <v>1.14245</v>
      </c>
      <c r="V40">
        <v>1.14194</v>
      </c>
      <c r="W40">
        <v>1.13889</v>
      </c>
      <c r="X40" s="5">
        <v>1.0909599999999999</v>
      </c>
      <c r="Y40" s="5">
        <v>1.0918300000000001</v>
      </c>
      <c r="Z40" s="5">
        <v>1.0762</v>
      </c>
      <c r="AA40" s="6">
        <f t="shared" si="8"/>
        <v>1.086165</v>
      </c>
      <c r="AB40">
        <v>7.0699999999999999E-3</v>
      </c>
      <c r="AC40">
        <v>8.09E-3</v>
      </c>
      <c r="AD40">
        <v>8.4399999999999996E-3</v>
      </c>
      <c r="AE40">
        <v>6.7799999999999996E-3</v>
      </c>
      <c r="AF40">
        <v>9.0900000000000009E-3</v>
      </c>
      <c r="AG40" s="3">
        <v>1.0449999999999999E-2</v>
      </c>
      <c r="AH40" s="6">
        <v>0.10780000000000001</v>
      </c>
      <c r="AI40">
        <v>0.11405999999999999</v>
      </c>
      <c r="AJ40">
        <v>7.2999999999999995E-2</v>
      </c>
      <c r="AK40">
        <v>3.0186199999999999</v>
      </c>
      <c r="AL40" s="6">
        <v>1.47E-4</v>
      </c>
      <c r="AN40" s="5">
        <v>0.21146000000000001</v>
      </c>
      <c r="AO40" s="5">
        <v>0.21006</v>
      </c>
      <c r="AP40">
        <v>0.21514</v>
      </c>
      <c r="AQ40">
        <v>0.21323</v>
      </c>
      <c r="AR40">
        <v>0.21214</v>
      </c>
      <c r="AS40" s="5">
        <v>0.20881</v>
      </c>
      <c r="AT40" s="6">
        <f t="shared" si="9"/>
        <v>0.21011000000000002</v>
      </c>
      <c r="AU40" s="5">
        <v>4.9699999999999996E-3</v>
      </c>
      <c r="AV40" s="5">
        <v>4.9699999999999996E-3</v>
      </c>
      <c r="AW40" s="5">
        <v>5.1200000000000004E-3</v>
      </c>
      <c r="AX40">
        <v>5.0499999999999998E-3</v>
      </c>
      <c r="AY40" s="3">
        <f t="shared" si="10"/>
        <v>5.0200000000000002E-3</v>
      </c>
      <c r="AZ40">
        <v>0.76763999999999999</v>
      </c>
      <c r="BA40">
        <v>1.05128</v>
      </c>
      <c r="BB40">
        <v>1.0776300000000001</v>
      </c>
      <c r="BC40">
        <v>1.4575199999999999</v>
      </c>
      <c r="BD40" s="5">
        <v>1.04122</v>
      </c>
      <c r="BE40" s="5">
        <v>1.05942</v>
      </c>
      <c r="BF40" s="6">
        <f t="shared" si="11"/>
        <v>1.0503200000000001</v>
      </c>
      <c r="BG40">
        <v>1.19946</v>
      </c>
      <c r="BH40">
        <v>1.2732600000000001</v>
      </c>
      <c r="BI40">
        <v>1.1065199999999999</v>
      </c>
      <c r="BJ40" s="6">
        <v>1.1188</v>
      </c>
      <c r="BK40">
        <v>0.54991000000000001</v>
      </c>
      <c r="BL40">
        <v>0.5323</v>
      </c>
      <c r="BM40">
        <v>0.54374</v>
      </c>
      <c r="BN40" s="6">
        <v>0.52946000000000004</v>
      </c>
      <c r="BO40">
        <v>0.55791000000000002</v>
      </c>
      <c r="BP40">
        <v>0.54195000000000004</v>
      </c>
      <c r="BQ40" s="5">
        <v>2.6630000000000001E-2</v>
      </c>
      <c r="BR40" s="5">
        <v>2.6589999999999999E-2</v>
      </c>
      <c r="BS40" s="5">
        <v>2.681E-2</v>
      </c>
      <c r="BT40" s="5">
        <v>2.6550000000000001E-2</v>
      </c>
      <c r="BU40">
        <f t="shared" si="12"/>
        <v>2.6645000000000002E-2</v>
      </c>
    </row>
    <row r="41" spans="1:73">
      <c r="A41">
        <v>50</v>
      </c>
      <c r="B41" s="1" t="str">
        <f>"08_10_"&amp;A41</f>
        <v>08_10_50</v>
      </c>
      <c r="C41" t="s">
        <v>89</v>
      </c>
      <c r="D41">
        <v>9.1389999999999999E-2</v>
      </c>
      <c r="F41" s="5">
        <v>9.4079999999999997E-2</v>
      </c>
      <c r="G41" s="5">
        <v>9.4469999999999998E-2</v>
      </c>
      <c r="H41" s="5">
        <v>9.5280000000000004E-2</v>
      </c>
      <c r="I41" s="5">
        <v>9.4589999999999994E-2</v>
      </c>
      <c r="O41">
        <v>49.115470000000002</v>
      </c>
      <c r="P41">
        <v>49.768599999999999</v>
      </c>
      <c r="Q41">
        <v>49.876910000000002</v>
      </c>
      <c r="S41" s="5" t="s">
        <v>150</v>
      </c>
      <c r="T41">
        <v>48.973970000000001</v>
      </c>
      <c r="AB41">
        <v>8.9899999999999994E-2</v>
      </c>
      <c r="AC41">
        <v>9.2280000000000001E-2</v>
      </c>
      <c r="AD41">
        <v>9.0490000000000001E-2</v>
      </c>
      <c r="AH41" s="6">
        <v>20.521360000000001</v>
      </c>
      <c r="AI41">
        <v>19.656269999999999</v>
      </c>
      <c r="AL41" s="6">
        <v>9.8308999999999994E-2</v>
      </c>
      <c r="AN41" s="5">
        <v>19.954149999999998</v>
      </c>
      <c r="AO41" s="5">
        <v>19.735220000000002</v>
      </c>
      <c r="AP41">
        <v>19.78877</v>
      </c>
      <c r="AU41" s="5">
        <v>9.4950000000000007E-2</v>
      </c>
      <c r="AV41" s="5">
        <v>9.425E-2</v>
      </c>
      <c r="AZ41">
        <v>39.54712</v>
      </c>
      <c r="BA41">
        <v>39.241140000000001</v>
      </c>
      <c r="BB41">
        <v>38.85351</v>
      </c>
      <c r="BG41">
        <v>10.48404</v>
      </c>
      <c r="BH41">
        <v>10.269310000000001</v>
      </c>
      <c r="BK41">
        <v>38.722259999999999</v>
      </c>
      <c r="BL41">
        <v>38.916029999999999</v>
      </c>
      <c r="BM41">
        <v>39.493259999999999</v>
      </c>
      <c r="BQ41" s="5">
        <v>0.60255000000000003</v>
      </c>
      <c r="BR41" s="5">
        <v>0.60497999999999996</v>
      </c>
    </row>
    <row r="42" spans="1:73">
      <c r="B42" s="1"/>
    </row>
    <row r="43" spans="1:73">
      <c r="B43" s="1"/>
    </row>
    <row r="44" spans="1:73">
      <c r="B44" s="1"/>
    </row>
    <row r="45" spans="1:73">
      <c r="B45" s="1"/>
    </row>
    <row r="46" spans="1:73">
      <c r="B46" s="1"/>
    </row>
    <row r="47" spans="1:73">
      <c r="B47" s="1"/>
    </row>
    <row r="49" spans="1:73">
      <c r="A49" s="2"/>
      <c r="B49" s="2"/>
    </row>
    <row r="50" spans="1:73">
      <c r="B50" s="2"/>
    </row>
    <row r="51" spans="1:73">
      <c r="B51" s="2"/>
    </row>
    <row r="52" spans="1:73">
      <c r="B52" s="2"/>
    </row>
    <row r="53" spans="1:73">
      <c r="B53" s="2"/>
    </row>
    <row r="54" spans="1:73">
      <c r="A54">
        <v>12</v>
      </c>
      <c r="B54" s="1" t="str">
        <f>"08_10_"&amp;A54</f>
        <v>08_10_12</v>
      </c>
      <c r="C54" t="s">
        <v>119</v>
      </c>
      <c r="D54">
        <v>2.759E-2</v>
      </c>
      <c r="E54" s="6">
        <v>3.0259999999999999E-2</v>
      </c>
      <c r="F54" s="5">
        <v>1.374E-2</v>
      </c>
      <c r="G54" s="5">
        <v>1.379E-2</v>
      </c>
      <c r="H54" s="5">
        <v>1.35E-2</v>
      </c>
      <c r="I54" s="5">
        <v>1.3469999999999999E-2</v>
      </c>
      <c r="J54">
        <v>1.5910000000000001E-2</v>
      </c>
      <c r="K54">
        <v>1.46E-2</v>
      </c>
      <c r="L54" s="5">
        <v>1.35E-2</v>
      </c>
      <c r="M54">
        <v>1.345E-2</v>
      </c>
      <c r="N54" s="6">
        <f t="shared" ref="N54:N56" si="13">AVERAGE(F54:I54,L54)</f>
        <v>1.3599999999999998E-2</v>
      </c>
      <c r="O54">
        <v>9.3932599999999997</v>
      </c>
      <c r="P54">
        <v>9.3209</v>
      </c>
      <c r="Q54">
        <v>9.2530900000000003</v>
      </c>
      <c r="S54" s="5">
        <v>8.7376400000000007</v>
      </c>
      <c r="T54">
        <v>9.1321999999999992</v>
      </c>
      <c r="U54">
        <v>9.3880400000000002</v>
      </c>
      <c r="V54">
        <v>9.3927399999999999</v>
      </c>
      <c r="W54">
        <v>9.2901000000000007</v>
      </c>
      <c r="X54" s="5">
        <v>8.9311000000000007</v>
      </c>
      <c r="Y54" s="5">
        <v>8.9731900000000007</v>
      </c>
      <c r="Z54" s="5">
        <v>9.0166900000000005</v>
      </c>
      <c r="AA54" s="6">
        <f t="shared" ref="AA54:AA56" si="14">AVERAGE(S54,X54:Z54)</f>
        <v>8.9146549999999998</v>
      </c>
      <c r="AB54">
        <v>7.7619999999999995E-2</v>
      </c>
      <c r="AC54">
        <v>8.0869999999999997E-2</v>
      </c>
      <c r="AD54">
        <v>8.0170000000000005E-2</v>
      </c>
      <c r="AE54">
        <v>8.1019999999999995E-2</v>
      </c>
      <c r="AF54">
        <v>7.868E-2</v>
      </c>
      <c r="AG54" s="3">
        <v>7.6730000000000007E-2</v>
      </c>
      <c r="AH54" s="6">
        <v>0.70006000000000002</v>
      </c>
      <c r="AI54">
        <v>0.68450999999999995</v>
      </c>
      <c r="AJ54">
        <v>0.52642999999999995</v>
      </c>
      <c r="AK54">
        <v>0.47876999999999997</v>
      </c>
      <c r="AL54" s="6">
        <v>6.8800000000000003E-4</v>
      </c>
      <c r="AN54" s="5">
        <v>2.2520799999999999</v>
      </c>
      <c r="AO54" s="5">
        <v>2.25102</v>
      </c>
      <c r="AP54">
        <v>2.3035600000000001</v>
      </c>
      <c r="AQ54">
        <v>2.2844799999999998</v>
      </c>
      <c r="AR54">
        <v>2.28864</v>
      </c>
      <c r="AS54" s="5">
        <v>2.2589800000000002</v>
      </c>
      <c r="AT54" s="6">
        <f t="shared" ref="AT54:AT56" si="15">AVERAGE(AN54:AO54,AS54)</f>
        <v>2.2540266666666668</v>
      </c>
      <c r="AU54" s="5">
        <v>2.0500000000000002E-3</v>
      </c>
      <c r="AV54" s="5">
        <v>2.1700000000000001E-3</v>
      </c>
      <c r="AW54" s="5">
        <v>2.0100000000000001E-3</v>
      </c>
      <c r="AX54">
        <v>2.49E-3</v>
      </c>
      <c r="AY54" s="3">
        <f t="shared" ref="AY54:AY56" si="16">AVERAGE(AU54:AW54)</f>
        <v>2.0766666666666663E-3</v>
      </c>
      <c r="AZ54">
        <v>2.6877</v>
      </c>
      <c r="BA54">
        <v>2.9132400000000001</v>
      </c>
      <c r="BB54">
        <v>2.9316399999999998</v>
      </c>
      <c r="BC54">
        <v>2.8950999999999998</v>
      </c>
      <c r="BD54" s="5">
        <v>2.7795000000000001</v>
      </c>
      <c r="BE54" s="5">
        <v>2.7878599999999998</v>
      </c>
      <c r="BF54" s="6">
        <f t="shared" ref="BF54:BF56" si="17">AVERAGE(BD54:BE54)</f>
        <v>2.7836799999999999</v>
      </c>
      <c r="BG54">
        <v>2.0629499999999998</v>
      </c>
      <c r="BH54">
        <v>2.0358200000000002</v>
      </c>
      <c r="BI54">
        <v>1.86165</v>
      </c>
      <c r="BJ54" s="6">
        <v>1.88419</v>
      </c>
      <c r="BK54">
        <v>2.3895599999999999</v>
      </c>
      <c r="BL54">
        <v>2.3896000000000002</v>
      </c>
      <c r="BM54">
        <v>2.4054500000000001</v>
      </c>
      <c r="BN54" s="6">
        <v>2.3856700000000002</v>
      </c>
      <c r="BO54">
        <v>2.3943599999999998</v>
      </c>
      <c r="BP54">
        <v>2.4011499999999999</v>
      </c>
      <c r="BQ54" s="5">
        <v>4.1239999999999999E-2</v>
      </c>
      <c r="BR54" s="5">
        <v>4.1520000000000001E-2</v>
      </c>
      <c r="BS54" s="5">
        <v>4.1610000000000001E-2</v>
      </c>
      <c r="BT54" s="5">
        <v>4.2020000000000002E-2</v>
      </c>
      <c r="BU54">
        <f t="shared" ref="BU54:BU56" si="18">AVERAGE(BQ54:BT54)</f>
        <v>4.1597500000000003E-2</v>
      </c>
    </row>
    <row r="55" spans="1:73">
      <c r="A55">
        <v>25</v>
      </c>
      <c r="B55" s="1" t="str">
        <f>"08_10_"&amp;A55</f>
        <v>08_10_25</v>
      </c>
      <c r="C55" t="s">
        <v>119</v>
      </c>
      <c r="D55">
        <v>2.7910000000000001E-2</v>
      </c>
      <c r="E55" s="6">
        <v>2.793E-2</v>
      </c>
      <c r="F55" s="5">
        <v>1.423E-2</v>
      </c>
      <c r="G55" s="5">
        <v>1.372E-2</v>
      </c>
      <c r="H55" s="5">
        <v>1.362E-2</v>
      </c>
      <c r="I55" s="5">
        <v>1.353E-2</v>
      </c>
      <c r="J55">
        <v>1.7219999999999999E-2</v>
      </c>
      <c r="K55">
        <v>1.618E-2</v>
      </c>
      <c r="L55" s="5">
        <v>1.3599999999999999E-2</v>
      </c>
      <c r="M55">
        <v>1.3440000000000001E-2</v>
      </c>
      <c r="N55" s="6">
        <f t="shared" si="13"/>
        <v>1.3739999999999999E-2</v>
      </c>
      <c r="O55">
        <v>9.4486899999999991</v>
      </c>
      <c r="P55">
        <v>9.4029100000000003</v>
      </c>
      <c r="Q55">
        <v>9.3344100000000001</v>
      </c>
      <c r="S55" s="5">
        <v>8.8536599999999996</v>
      </c>
      <c r="T55">
        <v>9.1928699999999992</v>
      </c>
      <c r="U55">
        <v>9.4792799999999993</v>
      </c>
      <c r="V55">
        <v>9.4675899999999995</v>
      </c>
      <c r="W55">
        <v>9.3687699999999996</v>
      </c>
      <c r="X55" s="5">
        <v>9.0408000000000008</v>
      </c>
      <c r="Y55" s="5">
        <v>9.0607500000000005</v>
      </c>
      <c r="Z55" s="5">
        <v>9.0258000000000003</v>
      </c>
      <c r="AA55" s="6">
        <f t="shared" si="14"/>
        <v>8.9952524999999994</v>
      </c>
      <c r="AB55">
        <v>7.8880000000000006E-2</v>
      </c>
      <c r="AC55">
        <v>8.1030000000000005E-2</v>
      </c>
      <c r="AD55">
        <v>8.029E-2</v>
      </c>
      <c r="AE55">
        <v>8.097E-2</v>
      </c>
      <c r="AF55">
        <v>8.029E-2</v>
      </c>
      <c r="AG55" s="3">
        <v>7.7299999999999994E-2</v>
      </c>
      <c r="AH55" s="6">
        <v>0.70481000000000005</v>
      </c>
      <c r="AI55">
        <v>0.69111999999999996</v>
      </c>
      <c r="AJ55">
        <v>0.53120000000000001</v>
      </c>
      <c r="AK55">
        <v>-8.9770000000000003E-2</v>
      </c>
      <c r="AL55" s="6">
        <v>6.5200000000000002E-4</v>
      </c>
      <c r="AN55" s="5">
        <v>2.2617799999999999</v>
      </c>
      <c r="AO55" s="5">
        <v>2.2597700000000001</v>
      </c>
      <c r="AP55">
        <v>2.3150400000000002</v>
      </c>
      <c r="AQ55">
        <v>2.29318</v>
      </c>
      <c r="AR55">
        <v>2.2937400000000001</v>
      </c>
      <c r="AS55" s="5">
        <v>2.2574900000000002</v>
      </c>
      <c r="AT55" s="6">
        <f t="shared" si="15"/>
        <v>2.2596799999999999</v>
      </c>
      <c r="AU55" s="5">
        <v>2.1099999999999999E-3</v>
      </c>
      <c r="AV55" s="5">
        <v>2.16E-3</v>
      </c>
      <c r="AW55" s="5">
        <v>2.14E-3</v>
      </c>
      <c r="AX55">
        <v>2.2200000000000002E-3</v>
      </c>
      <c r="AY55" s="3">
        <f t="shared" si="16"/>
        <v>2.1366666666666665E-3</v>
      </c>
      <c r="AZ55">
        <v>2.6907199999999998</v>
      </c>
      <c r="BA55">
        <v>2.9411100000000001</v>
      </c>
      <c r="BB55">
        <v>2.9547599999999998</v>
      </c>
      <c r="BC55">
        <v>3.15781</v>
      </c>
      <c r="BD55" s="5">
        <v>2.7803</v>
      </c>
      <c r="BE55" s="5">
        <v>2.78789</v>
      </c>
      <c r="BF55" s="6">
        <f t="shared" si="17"/>
        <v>2.7840949999999998</v>
      </c>
      <c r="BG55">
        <v>2.1413500000000001</v>
      </c>
      <c r="BH55">
        <v>2.0863999999999998</v>
      </c>
      <c r="BI55">
        <v>1.8797999999999999</v>
      </c>
      <c r="BJ55" s="6">
        <v>1.9248099999999999</v>
      </c>
      <c r="BK55">
        <v>2.4081199999999998</v>
      </c>
      <c r="BL55">
        <v>2.39283</v>
      </c>
      <c r="BM55">
        <v>2.4203999999999999</v>
      </c>
      <c r="BN55" s="6">
        <v>2.4194399999999998</v>
      </c>
      <c r="BO55">
        <v>2.4088599999999998</v>
      </c>
      <c r="BP55">
        <v>2.4073199999999999</v>
      </c>
      <c r="BQ55" s="5">
        <v>4.1540000000000001E-2</v>
      </c>
      <c r="BR55" s="5">
        <v>4.1779999999999998E-2</v>
      </c>
      <c r="BS55" s="5">
        <v>4.1730000000000003E-2</v>
      </c>
      <c r="BT55" s="5">
        <v>4.2000000000000003E-2</v>
      </c>
      <c r="BU55">
        <f t="shared" si="18"/>
        <v>4.1762500000000001E-2</v>
      </c>
    </row>
    <row r="56" spans="1:73">
      <c r="A56">
        <v>38</v>
      </c>
      <c r="B56" s="1" t="str">
        <f>"08_10_"&amp;A56</f>
        <v>08_10_38</v>
      </c>
      <c r="C56" t="s">
        <v>119</v>
      </c>
      <c r="D56">
        <v>2.819E-2</v>
      </c>
      <c r="E56" s="6">
        <v>3.0339999999999999E-2</v>
      </c>
      <c r="F56" s="5">
        <v>1.3729999999999999E-2</v>
      </c>
      <c r="G56" s="5">
        <v>1.3899999999999999E-2</v>
      </c>
      <c r="H56" s="5">
        <v>1.376E-2</v>
      </c>
      <c r="I56" s="5">
        <v>1.367E-2</v>
      </c>
      <c r="J56">
        <v>1.772E-2</v>
      </c>
      <c r="K56">
        <v>1.46E-2</v>
      </c>
      <c r="L56" s="5">
        <v>1.375E-2</v>
      </c>
      <c r="M56">
        <v>1.3599999999999999E-2</v>
      </c>
      <c r="N56" s="6">
        <f t="shared" si="13"/>
        <v>1.3762E-2</v>
      </c>
      <c r="O56">
        <v>9.5298400000000001</v>
      </c>
      <c r="P56">
        <v>9.5069499999999998</v>
      </c>
      <c r="Q56">
        <v>9.4472500000000004</v>
      </c>
      <c r="S56" s="5">
        <v>8.8270300000000006</v>
      </c>
      <c r="T56">
        <v>9.2642699999999998</v>
      </c>
      <c r="U56">
        <v>9.4829100000000004</v>
      </c>
      <c r="V56">
        <v>9.5645900000000008</v>
      </c>
      <c r="W56">
        <v>9.4407300000000003</v>
      </c>
      <c r="X56" s="5">
        <v>9.1095500000000005</v>
      </c>
      <c r="Y56" s="5">
        <v>9.1313800000000001</v>
      </c>
      <c r="Z56" s="5">
        <v>9.0749600000000008</v>
      </c>
      <c r="AA56" s="6">
        <f t="shared" si="14"/>
        <v>9.0357300000000009</v>
      </c>
      <c r="AB56">
        <v>7.9130000000000006E-2</v>
      </c>
      <c r="AC56">
        <v>8.1439999999999999E-2</v>
      </c>
      <c r="AD56">
        <v>7.9820000000000002E-2</v>
      </c>
      <c r="AE56">
        <v>8.1559999999999994E-2</v>
      </c>
      <c r="AF56">
        <v>8.1839999999999996E-2</v>
      </c>
      <c r="AG56" s="3">
        <v>7.5520000000000004E-2</v>
      </c>
      <c r="AH56" s="6">
        <v>0.71084000000000003</v>
      </c>
      <c r="AI56">
        <v>0.69516999999999995</v>
      </c>
      <c r="AJ56">
        <v>0.53261999999999998</v>
      </c>
      <c r="AK56">
        <v>7.9640000000000002E-2</v>
      </c>
      <c r="AL56" s="6">
        <v>6.5899999999999997E-4</v>
      </c>
      <c r="AN56" s="5">
        <v>2.2773599999999998</v>
      </c>
      <c r="AO56" s="5">
        <v>2.27454</v>
      </c>
      <c r="AP56">
        <v>2.33223</v>
      </c>
      <c r="AQ56">
        <v>2.29813</v>
      </c>
      <c r="AR56">
        <v>2.3054399999999999</v>
      </c>
      <c r="AS56" s="5">
        <v>2.27033</v>
      </c>
      <c r="AT56" s="6">
        <f t="shared" si="15"/>
        <v>2.2740766666666663</v>
      </c>
      <c r="AU56" s="5">
        <v>2.0999999999999999E-3</v>
      </c>
      <c r="AV56" s="5">
        <v>2.1700000000000001E-3</v>
      </c>
      <c r="AW56" s="5">
        <v>2.2300000000000002E-3</v>
      </c>
      <c r="AX56">
        <v>2.3700000000000001E-3</v>
      </c>
      <c r="AY56" s="3">
        <f t="shared" si="16"/>
        <v>2.1666666666666666E-3</v>
      </c>
      <c r="AZ56">
        <v>2.6842199999999998</v>
      </c>
      <c r="BA56">
        <v>2.9626700000000001</v>
      </c>
      <c r="BB56">
        <v>2.9771200000000002</v>
      </c>
      <c r="BC56">
        <v>2.9978799999999999</v>
      </c>
      <c r="BD56" s="5">
        <v>2.7768099999999998</v>
      </c>
      <c r="BE56" s="5">
        <v>2.8002099999999999</v>
      </c>
      <c r="BF56" s="6">
        <f t="shared" si="17"/>
        <v>2.7885099999999996</v>
      </c>
      <c r="BG56">
        <v>2.1087400000000001</v>
      </c>
      <c r="BH56">
        <v>2.12785</v>
      </c>
      <c r="BI56">
        <v>1.9334100000000001</v>
      </c>
      <c r="BJ56" s="6">
        <v>1.9222900000000001</v>
      </c>
      <c r="BK56">
        <v>2.4062299999999999</v>
      </c>
      <c r="BL56">
        <v>2.4047700000000001</v>
      </c>
      <c r="BM56">
        <v>2.4469599999999998</v>
      </c>
      <c r="BN56" s="6">
        <v>2.40801</v>
      </c>
      <c r="BO56">
        <v>2.3918499999999998</v>
      </c>
      <c r="BP56">
        <v>2.4288400000000001</v>
      </c>
      <c r="BQ56" s="5">
        <v>4.19E-2</v>
      </c>
      <c r="BR56" s="5">
        <v>4.2079999999999999E-2</v>
      </c>
      <c r="BS56" s="5">
        <v>4.2040000000000001E-2</v>
      </c>
      <c r="BT56" s="5">
        <v>4.2299999999999997E-2</v>
      </c>
      <c r="BU56">
        <f t="shared" si="18"/>
        <v>4.2079999999999999E-2</v>
      </c>
    </row>
    <row r="57" spans="1:73" s="3" customFormat="1">
      <c r="A57" s="3" t="s">
        <v>698</v>
      </c>
      <c r="D57" s="3">
        <v>3.3799999999999997E-2</v>
      </c>
      <c r="E57" s="6">
        <v>3.3799999999999997E-2</v>
      </c>
      <c r="F57" s="6">
        <v>1.4E-2</v>
      </c>
      <c r="G57" s="6">
        <v>1.4E-2</v>
      </c>
      <c r="H57" s="6">
        <v>1.4E-2</v>
      </c>
      <c r="I57" s="6">
        <v>1.4E-2</v>
      </c>
      <c r="J57" s="3">
        <v>1.4E-2</v>
      </c>
      <c r="K57" s="3">
        <v>1.4E-2</v>
      </c>
      <c r="L57" s="6">
        <v>1.4E-2</v>
      </c>
      <c r="M57" s="3">
        <v>1.4E-2</v>
      </c>
      <c r="N57" s="6">
        <v>1.4E-2</v>
      </c>
      <c r="O57" s="3">
        <v>8.76</v>
      </c>
      <c r="P57" s="3">
        <v>8.76</v>
      </c>
      <c r="Q57" s="3">
        <v>8.76</v>
      </c>
      <c r="R57" s="3">
        <v>8.76</v>
      </c>
      <c r="S57" s="6">
        <v>8.76</v>
      </c>
      <c r="T57" s="3">
        <v>8.76</v>
      </c>
      <c r="U57" s="3">
        <v>8.76</v>
      </c>
      <c r="V57" s="3">
        <v>8.76</v>
      </c>
      <c r="W57" s="3">
        <v>8.76</v>
      </c>
      <c r="X57" s="6">
        <v>8.76</v>
      </c>
      <c r="Y57" s="6">
        <v>8.76</v>
      </c>
      <c r="Z57" s="6">
        <v>8.76</v>
      </c>
      <c r="AA57" s="6">
        <v>8.76</v>
      </c>
      <c r="AB57" s="3">
        <v>9.1200000000000003E-2</v>
      </c>
      <c r="AC57" s="3">
        <v>9.1200000000000003E-2</v>
      </c>
      <c r="AD57" s="3">
        <v>9.1200000000000003E-2</v>
      </c>
      <c r="AE57" s="3">
        <v>9.1200000000000003E-2</v>
      </c>
      <c r="AF57" s="3">
        <v>9.1200000000000003E-2</v>
      </c>
      <c r="AG57" s="3">
        <v>9.1200000000000003E-2</v>
      </c>
      <c r="AH57" s="6">
        <v>0.65100000000000002</v>
      </c>
      <c r="AI57" s="3">
        <v>0.65100000000000002</v>
      </c>
      <c r="AJ57" s="3">
        <v>0.65100000000000002</v>
      </c>
      <c r="AK57" s="3">
        <v>0.83899999999999997</v>
      </c>
      <c r="AL57" s="6"/>
      <c r="AN57" s="6">
        <v>2.133</v>
      </c>
      <c r="AO57" s="6">
        <v>2.133</v>
      </c>
      <c r="AP57" s="3">
        <v>2.133</v>
      </c>
      <c r="AQ57" s="3">
        <v>2.133</v>
      </c>
      <c r="AR57" s="3">
        <v>2.133</v>
      </c>
      <c r="AS57" s="6">
        <v>2.133</v>
      </c>
      <c r="AT57" s="6">
        <v>2.133</v>
      </c>
      <c r="AU57" s="6">
        <v>2.1199999999999999E-3</v>
      </c>
      <c r="AV57" s="6">
        <v>2.1199999999999999E-3</v>
      </c>
      <c r="AW57" s="6">
        <v>2.1199999999999999E-3</v>
      </c>
      <c r="AX57" s="3">
        <v>2.1199999999999999E-3</v>
      </c>
      <c r="AY57" s="3">
        <v>2.1199999999999999E-3</v>
      </c>
      <c r="AZ57" s="3">
        <v>2.67</v>
      </c>
      <c r="BA57" s="3">
        <v>2.67</v>
      </c>
      <c r="BB57" s="3">
        <v>2.67</v>
      </c>
      <c r="BC57" s="3">
        <v>2.67</v>
      </c>
      <c r="BD57" s="6">
        <v>2.67</v>
      </c>
      <c r="BE57" s="6">
        <v>2.67</v>
      </c>
      <c r="BF57" s="6">
        <v>2.67</v>
      </c>
      <c r="BJ57" s="6"/>
      <c r="BN57" s="6"/>
      <c r="BP57" s="3">
        <v>5.3600000000000002E-2</v>
      </c>
      <c r="BQ57" s="6">
        <v>4.0599999999999997E-2</v>
      </c>
      <c r="BR57" s="6">
        <v>4.0599999999999997E-2</v>
      </c>
      <c r="BS57" s="6">
        <v>4.0599999999999997E-2</v>
      </c>
      <c r="BT57" s="6">
        <v>4.0599999999999997E-2</v>
      </c>
      <c r="BU57" s="6">
        <v>4.0599999999999997E-2</v>
      </c>
    </row>
    <row r="58" spans="1:73" s="3" customFormat="1">
      <c r="A58" s="3" t="s">
        <v>699</v>
      </c>
      <c r="D58" s="3">
        <f>AVERAGE(D54:D56)</f>
        <v>2.7896666666666667E-2</v>
      </c>
      <c r="E58" s="6">
        <f t="shared" ref="E58:BT58" si="19">AVERAGE(E54:E56)</f>
        <v>2.9509999999999998E-2</v>
      </c>
      <c r="F58" s="6">
        <f t="shared" si="19"/>
        <v>1.3900000000000001E-2</v>
      </c>
      <c r="G58" s="6">
        <f t="shared" si="19"/>
        <v>1.3803333333333334E-2</v>
      </c>
      <c r="H58" s="6">
        <f t="shared" si="19"/>
        <v>1.3626666666666667E-2</v>
      </c>
      <c r="I58" s="6">
        <f t="shared" si="19"/>
        <v>1.3556666666666667E-2</v>
      </c>
      <c r="J58" s="3">
        <f t="shared" si="19"/>
        <v>1.695E-2</v>
      </c>
      <c r="K58" s="3">
        <f t="shared" si="19"/>
        <v>1.5126666666666668E-2</v>
      </c>
      <c r="L58" s="6">
        <f t="shared" si="19"/>
        <v>1.3616666666666666E-2</v>
      </c>
      <c r="M58" s="3">
        <f t="shared" si="19"/>
        <v>1.3496666666666665E-2</v>
      </c>
      <c r="N58" s="6">
        <f t="shared" ref="N58" si="20">AVERAGE(N54:N56)</f>
        <v>1.3700666666666667E-2</v>
      </c>
      <c r="O58" s="3">
        <f t="shared" si="19"/>
        <v>9.4572633333333318</v>
      </c>
      <c r="P58" s="3">
        <f t="shared" si="19"/>
        <v>9.4102533333333334</v>
      </c>
      <c r="Q58" s="3">
        <f t="shared" si="19"/>
        <v>9.3449166666666663</v>
      </c>
      <c r="R58" s="3" t="e">
        <f t="shared" si="19"/>
        <v>#DIV/0!</v>
      </c>
      <c r="S58" s="6">
        <f t="shared" si="19"/>
        <v>8.8061100000000003</v>
      </c>
      <c r="T58" s="3">
        <f t="shared" si="19"/>
        <v>9.1964466666666649</v>
      </c>
      <c r="U58" s="3">
        <f t="shared" si="19"/>
        <v>9.450076666666666</v>
      </c>
      <c r="V58" s="3">
        <f t="shared" si="19"/>
        <v>9.4749733333333328</v>
      </c>
      <c r="W58" s="3">
        <f t="shared" si="19"/>
        <v>9.3665333333333347</v>
      </c>
      <c r="X58" s="6">
        <f t="shared" si="19"/>
        <v>9.0271500000000007</v>
      </c>
      <c r="Y58" s="6">
        <f t="shared" si="19"/>
        <v>9.0551066666666671</v>
      </c>
      <c r="Z58" s="6">
        <f t="shared" si="19"/>
        <v>9.0391500000000011</v>
      </c>
      <c r="AA58" s="6">
        <f t="shared" ref="AA58" si="21">AVERAGE(AA54:AA56)</f>
        <v>8.9818791666666673</v>
      </c>
      <c r="AB58" s="3">
        <v>8.43E-2</v>
      </c>
      <c r="AC58" s="3">
        <v>8.43E-2</v>
      </c>
      <c r="AD58" s="3">
        <v>8.43E-2</v>
      </c>
      <c r="AE58" s="3">
        <v>8.43E-2</v>
      </c>
      <c r="AF58" s="3">
        <v>8.43E-2</v>
      </c>
      <c r="AG58" s="3">
        <v>8.43E-2</v>
      </c>
      <c r="AH58" s="6">
        <f t="shared" si="19"/>
        <v>0.70523666666666662</v>
      </c>
      <c r="AI58" s="3">
        <f t="shared" si="19"/>
        <v>0.69026666666666658</v>
      </c>
      <c r="AJ58" s="3">
        <f t="shared" si="19"/>
        <v>0.53008333333333335</v>
      </c>
      <c r="AK58" s="3">
        <f t="shared" si="19"/>
        <v>0.15621333333333332</v>
      </c>
      <c r="AL58" s="6">
        <f t="shared" si="19"/>
        <v>6.6633333333333334E-4</v>
      </c>
      <c r="AM58" s="3" t="e">
        <f t="shared" si="19"/>
        <v>#DIV/0!</v>
      </c>
      <c r="AN58" s="6">
        <f t="shared" si="19"/>
        <v>2.2637399999999999</v>
      </c>
      <c r="AO58" s="6">
        <f t="shared" si="19"/>
        <v>2.2617766666666665</v>
      </c>
      <c r="AP58" s="3">
        <f t="shared" si="19"/>
        <v>2.3169433333333336</v>
      </c>
      <c r="AQ58" s="3">
        <f t="shared" si="19"/>
        <v>2.2919300000000002</v>
      </c>
      <c r="AR58" s="3">
        <f t="shared" si="19"/>
        <v>2.2959400000000003</v>
      </c>
      <c r="AS58" s="6">
        <f t="shared" si="19"/>
        <v>2.2622666666666666</v>
      </c>
      <c r="AT58" s="6">
        <f t="shared" ref="AT58" si="22">AVERAGE(AT54:AT56)</f>
        <v>2.2625944444444444</v>
      </c>
      <c r="AU58" s="6">
        <f t="shared" si="19"/>
        <v>2.0866666666666668E-3</v>
      </c>
      <c r="AV58" s="6">
        <f t="shared" si="19"/>
        <v>2.166666666666667E-3</v>
      </c>
      <c r="AW58" s="6">
        <f t="shared" si="19"/>
        <v>2.1266666666666669E-3</v>
      </c>
      <c r="AX58" s="3">
        <f t="shared" si="19"/>
        <v>2.3600000000000006E-3</v>
      </c>
      <c r="AY58" s="3">
        <f t="shared" ref="AY58" si="23">AVERAGE(AY54:AY56)</f>
        <v>2.1266666666666665E-3</v>
      </c>
      <c r="AZ58" s="3">
        <f t="shared" si="19"/>
        <v>2.6875466666666665</v>
      </c>
      <c r="BA58" s="3">
        <f t="shared" si="19"/>
        <v>2.9390066666666663</v>
      </c>
      <c r="BB58" s="3">
        <f t="shared" si="19"/>
        <v>2.9545066666666671</v>
      </c>
      <c r="BC58" s="3">
        <f t="shared" si="19"/>
        <v>3.0169299999999999</v>
      </c>
      <c r="BD58" s="6">
        <f t="shared" si="19"/>
        <v>2.77887</v>
      </c>
      <c r="BE58" s="6">
        <f t="shared" si="19"/>
        <v>2.7919866666666664</v>
      </c>
      <c r="BF58" s="6">
        <f t="shared" ref="BF58" si="24">AVERAGE(BF54:BF56)</f>
        <v>2.7854283333333334</v>
      </c>
      <c r="BG58" s="3">
        <f t="shared" si="19"/>
        <v>2.1043466666666668</v>
      </c>
      <c r="BH58" s="3">
        <f t="shared" si="19"/>
        <v>2.083356666666667</v>
      </c>
      <c r="BI58" s="3">
        <f t="shared" si="19"/>
        <v>1.8916199999999999</v>
      </c>
      <c r="BJ58" s="6">
        <f t="shared" si="19"/>
        <v>1.9104300000000001</v>
      </c>
      <c r="BK58" s="3">
        <f t="shared" si="19"/>
        <v>2.4013033333333333</v>
      </c>
      <c r="BL58" s="3">
        <f t="shared" si="19"/>
        <v>2.3957333333333333</v>
      </c>
      <c r="BM58" s="3">
        <f t="shared" si="19"/>
        <v>2.4242699999999999</v>
      </c>
      <c r="BN58" s="6">
        <f t="shared" si="19"/>
        <v>2.4043733333333335</v>
      </c>
      <c r="BO58" s="3">
        <f t="shared" si="19"/>
        <v>2.3983566666666665</v>
      </c>
      <c r="BP58" s="3">
        <f t="shared" si="19"/>
        <v>2.4124366666666668</v>
      </c>
      <c r="BQ58" s="6">
        <f t="shared" si="19"/>
        <v>4.1559999999999993E-2</v>
      </c>
      <c r="BR58" s="6">
        <f t="shared" si="19"/>
        <v>4.1793333333333328E-2</v>
      </c>
      <c r="BS58" s="6">
        <f t="shared" si="19"/>
        <v>4.1793333333333328E-2</v>
      </c>
      <c r="BT58" s="6">
        <f t="shared" si="19"/>
        <v>4.2106666666666674E-2</v>
      </c>
      <c r="BU58" s="6">
        <f t="shared" ref="BU58" si="25">AVERAGE(BU54:BU56)</f>
        <v>4.1813333333333334E-2</v>
      </c>
    </row>
    <row r="59" spans="1:73" s="3" customFormat="1">
      <c r="A59" s="3" t="s">
        <v>700</v>
      </c>
      <c r="D59" s="3">
        <f>2*STDEV(D54:D56)/D58*100</f>
        <v>2.152387190669891</v>
      </c>
      <c r="E59" s="6">
        <f t="shared" ref="E59:BT59" si="26">2*STDEV(E54:E56)/E58*100</f>
        <v>9.2775647009568747</v>
      </c>
      <c r="F59" s="6">
        <f t="shared" si="26"/>
        <v>4.1126923533687609</v>
      </c>
      <c r="G59" s="6">
        <f t="shared" si="26"/>
        <v>1.3147218149061735</v>
      </c>
      <c r="H59" s="6">
        <f t="shared" si="26"/>
        <v>1.9099042363936516</v>
      </c>
      <c r="I59" s="6">
        <f t="shared" si="26"/>
        <v>1.5141189395958372</v>
      </c>
      <c r="J59" s="3">
        <f t="shared" si="26"/>
        <v>11.029135211499765</v>
      </c>
      <c r="K59" s="3">
        <f t="shared" si="26"/>
        <v>12.060997249708354</v>
      </c>
      <c r="L59" s="6">
        <f t="shared" si="26"/>
        <v>1.8481846842768075</v>
      </c>
      <c r="M59" s="3">
        <f t="shared" si="26"/>
        <v>1.3281629695972987</v>
      </c>
      <c r="N59" s="6">
        <f t="shared" ref="N59" si="27">2*STDEV(N54:N56)/N58*100</f>
        <v>1.2827276202023949</v>
      </c>
      <c r="O59" s="3">
        <f t="shared" si="26"/>
        <v>1.4526916007423525</v>
      </c>
      <c r="P59" s="3">
        <f t="shared" si="26"/>
        <v>1.9817134044915821</v>
      </c>
      <c r="Q59" s="3">
        <f t="shared" si="26"/>
        <v>2.0868132918320077</v>
      </c>
      <c r="R59" s="3" t="e">
        <f t="shared" si="26"/>
        <v>#DIV/0!</v>
      </c>
      <c r="S59" s="6">
        <f t="shared" si="26"/>
        <v>1.3802531983602893</v>
      </c>
      <c r="T59" s="3">
        <f t="shared" si="26"/>
        <v>1.4376771565626365</v>
      </c>
      <c r="U59" s="3">
        <f t="shared" si="26"/>
        <v>1.1376834385237371</v>
      </c>
      <c r="V59" s="3">
        <f t="shared" si="26"/>
        <v>1.8187403951214445</v>
      </c>
      <c r="W59" s="3">
        <f t="shared" si="26"/>
        <v>1.6087041378751614</v>
      </c>
      <c r="X59" s="6">
        <f t="shared" si="26"/>
        <v>1.9940885093047727</v>
      </c>
      <c r="Y59" s="6">
        <f t="shared" si="26"/>
        <v>1.7503018124079541</v>
      </c>
      <c r="Z59" s="6">
        <f t="shared" si="26"/>
        <v>0.69354080649746863</v>
      </c>
      <c r="AA59" s="6">
        <f t="shared" ref="AA59" si="28">2*STDEV(AA54:AA56)/AA58*100</f>
        <v>1.3724390232691275</v>
      </c>
      <c r="AB59" s="3">
        <f t="shared" si="26"/>
        <v>1.9201454233737842</v>
      </c>
      <c r="AC59" s="3">
        <f t="shared" si="26"/>
        <v>0.69749813717112186</v>
      </c>
      <c r="AD59" s="3">
        <f t="shared" si="26"/>
        <v>0.57935794092186144</v>
      </c>
      <c r="AE59" s="3">
        <f t="shared" si="26"/>
        <v>0.7761791036656307</v>
      </c>
      <c r="AF59" s="3">
        <f t="shared" si="26"/>
        <v>3.7487424290790559</v>
      </c>
      <c r="AG59" s="3">
        <f t="shared" si="26"/>
        <v>2.1565214242781816</v>
      </c>
      <c r="AH59" s="6">
        <f t="shared" si="26"/>
        <v>1.5321524927470522</v>
      </c>
      <c r="AI59" s="3">
        <f t="shared" si="26"/>
        <v>1.5591041541220922</v>
      </c>
      <c r="AJ59" s="3">
        <f t="shared" si="26"/>
        <v>1.2234173959204067</v>
      </c>
      <c r="AK59" s="3">
        <f t="shared" si="26"/>
        <v>373.72283435653179</v>
      </c>
      <c r="AL59" s="6">
        <f t="shared" si="26"/>
        <v>5.7291198808285806</v>
      </c>
      <c r="AM59" s="3" t="e">
        <f t="shared" si="26"/>
        <v>#DIV/0!</v>
      </c>
      <c r="AN59" s="6">
        <f t="shared" si="26"/>
        <v>1.1267603412941358</v>
      </c>
      <c r="AO59" s="6">
        <f t="shared" si="26"/>
        <v>1.0511833033206581</v>
      </c>
      <c r="AP59" s="3">
        <f t="shared" si="26"/>
        <v>1.2455597797022084</v>
      </c>
      <c r="AQ59" s="3">
        <f t="shared" si="26"/>
        <v>0.60301303895200808</v>
      </c>
      <c r="AR59" s="3">
        <f t="shared" si="26"/>
        <v>0.75031243961597316</v>
      </c>
      <c r="AS59" s="6">
        <f t="shared" si="26"/>
        <v>0.6208534147440784</v>
      </c>
      <c r="AT59" s="6">
        <f t="shared" ref="AT59" si="29">2*STDEV(AT54:AT56)/AT58*100</f>
        <v>0.91380482971111632</v>
      </c>
      <c r="AU59" s="6">
        <f t="shared" si="26"/>
        <v>3.0810385817868711</v>
      </c>
      <c r="AV59" s="6">
        <f t="shared" si="26"/>
        <v>0.53293871002119431</v>
      </c>
      <c r="AW59" s="6">
        <f t="shared" si="26"/>
        <v>10.401667726042048</v>
      </c>
      <c r="AX59" s="3">
        <f t="shared" si="26"/>
        <v>11.464194286837857</v>
      </c>
      <c r="AY59" s="3">
        <f t="shared" ref="AY59" si="30">2*STDEV(AY54:AY56)/AY58*100</f>
        <v>4.309632315005504</v>
      </c>
      <c r="AZ59" s="3">
        <f t="shared" si="26"/>
        <v>0.24205806206718303</v>
      </c>
      <c r="BA59" s="3">
        <f t="shared" si="26"/>
        <v>1.6864224752154002</v>
      </c>
      <c r="BB59" s="3">
        <f t="shared" si="26"/>
        <v>1.539414926532743</v>
      </c>
      <c r="BC59" s="3">
        <f t="shared" si="26"/>
        <v>8.776271349400286</v>
      </c>
      <c r="BD59" s="6">
        <f t="shared" si="26"/>
        <v>0.1315862365752303</v>
      </c>
      <c r="BE59" s="6">
        <f t="shared" si="26"/>
        <v>0.51014794966168964</v>
      </c>
      <c r="BF59" s="6">
        <f t="shared" ref="BF59" si="31">2*STDEV(BF54:BF56)/BF58*100</f>
        <v>0.19220426688935632</v>
      </c>
      <c r="BG59" s="3">
        <f t="shared" si="26"/>
        <v>3.7431295024729736</v>
      </c>
      <c r="BH59" s="3">
        <f t="shared" si="26"/>
        <v>4.4246305741356604</v>
      </c>
      <c r="BI59" s="3">
        <f t="shared" si="26"/>
        <v>3.9449406281368637</v>
      </c>
      <c r="BJ59" s="6">
        <f t="shared" si="26"/>
        <v>2.382648015387955</v>
      </c>
      <c r="BK59" s="3">
        <f t="shared" si="26"/>
        <v>0.8506909765398285</v>
      </c>
      <c r="BL59" s="3">
        <f t="shared" si="26"/>
        <v>0.66709297556238578</v>
      </c>
      <c r="BM59" s="3">
        <f t="shared" si="26"/>
        <v>1.7344487416403414</v>
      </c>
      <c r="BN59" s="6">
        <f t="shared" si="26"/>
        <v>1.4287474431990168</v>
      </c>
      <c r="BO59" s="3">
        <f t="shared" si="26"/>
        <v>0.76571778593139517</v>
      </c>
      <c r="BP59" s="3">
        <f t="shared" si="26"/>
        <v>1.2051568904230332</v>
      </c>
      <c r="BQ59" s="6">
        <f t="shared" si="26"/>
        <v>1.5902513611028228</v>
      </c>
      <c r="BR59" s="6">
        <f t="shared" si="26"/>
        <v>1.3410655324283702</v>
      </c>
      <c r="BS59" s="6">
        <f t="shared" si="26"/>
        <v>1.0618241659366783</v>
      </c>
      <c r="BT59" s="6">
        <f t="shared" si="26"/>
        <v>0.79669066658701149</v>
      </c>
      <c r="BU59" s="6">
        <f t="shared" ref="BU59" si="32">2*STDEV(BU54:BU56)/BU58*100</f>
        <v>1.1729929785375539</v>
      </c>
    </row>
    <row r="60" spans="1:73" s="3" customFormat="1">
      <c r="A60" s="3" t="s">
        <v>701</v>
      </c>
      <c r="D60" s="3">
        <f>(D58-D57)/D58*100</f>
        <v>-21.161429083522513</v>
      </c>
      <c r="E60" s="6">
        <f t="shared" ref="E60:BT60" si="33">(E58-E57)/E58*100</f>
        <v>-14.537444933920701</v>
      </c>
      <c r="F60" s="6">
        <f t="shared" si="33"/>
        <v>-0.71942446043165031</v>
      </c>
      <c r="G60" s="6">
        <f t="shared" si="33"/>
        <v>-1.4247766240038602</v>
      </c>
      <c r="H60" s="6">
        <f t="shared" si="33"/>
        <v>-2.7397260273972588</v>
      </c>
      <c r="I60" s="6">
        <f t="shared" si="33"/>
        <v>-3.2702237521514661</v>
      </c>
      <c r="J60" s="3">
        <f t="shared" si="33"/>
        <v>17.404129793510322</v>
      </c>
      <c r="K60" s="3">
        <f t="shared" si="33"/>
        <v>7.4482150727192691</v>
      </c>
      <c r="L60" s="6">
        <f t="shared" si="33"/>
        <v>-2.8151774785801797</v>
      </c>
      <c r="M60" s="3">
        <f t="shared" si="33"/>
        <v>-3.7293158804643234</v>
      </c>
      <c r="N60" s="6">
        <f t="shared" ref="N60" si="34">(N58-N57)/N58*100</f>
        <v>-2.1848085251325999</v>
      </c>
      <c r="O60" s="3">
        <f t="shared" si="33"/>
        <v>7.3727812027369319</v>
      </c>
      <c r="P60" s="3">
        <f t="shared" si="33"/>
        <v>6.9100513057388486</v>
      </c>
      <c r="Q60" s="3">
        <f t="shared" si="33"/>
        <v>6.2591961761742114</v>
      </c>
      <c r="R60" s="3" t="e">
        <f t="shared" si="33"/>
        <v>#DIV/0!</v>
      </c>
      <c r="S60" s="6">
        <f t="shared" si="33"/>
        <v>0.52361371820248148</v>
      </c>
      <c r="T60" s="3">
        <f t="shared" si="33"/>
        <v>4.745818493664566</v>
      </c>
      <c r="U60" s="3">
        <f t="shared" si="33"/>
        <v>7.3023393461005393</v>
      </c>
      <c r="V60" s="3">
        <f t="shared" si="33"/>
        <v>7.5459139374886517</v>
      </c>
      <c r="W60" s="3">
        <f t="shared" si="33"/>
        <v>6.4755370183205612</v>
      </c>
      <c r="X60" s="6">
        <f t="shared" si="33"/>
        <v>2.9594057925258896</v>
      </c>
      <c r="Y60" s="6">
        <f t="shared" si="33"/>
        <v>3.2590081766016445</v>
      </c>
      <c r="Z60" s="6">
        <f t="shared" si="33"/>
        <v>3.0882328537528565</v>
      </c>
      <c r="AA60" s="6">
        <f t="shared" ref="AA60" si="35">(AA58-AA57)/AA58*100</f>
        <v>2.4702978357814045</v>
      </c>
      <c r="AB60" s="3">
        <f t="shared" si="33"/>
        <v>-8.1850533807829216</v>
      </c>
      <c r="AC60" s="3">
        <f t="shared" si="33"/>
        <v>-8.1850533807829216</v>
      </c>
      <c r="AD60" s="3">
        <f t="shared" si="33"/>
        <v>-8.1850533807829216</v>
      </c>
      <c r="AE60" s="3">
        <f t="shared" si="33"/>
        <v>-8.1850533807829216</v>
      </c>
      <c r="AF60" s="3">
        <f t="shared" si="33"/>
        <v>-8.1850533807829216</v>
      </c>
      <c r="AG60" s="3">
        <f t="shared" si="33"/>
        <v>-8.1850533807829216</v>
      </c>
      <c r="AH60" s="6">
        <f t="shared" si="33"/>
        <v>7.6905625062035829</v>
      </c>
      <c r="AI60" s="3">
        <f t="shared" si="33"/>
        <v>5.6886227544910035</v>
      </c>
      <c r="AJ60" s="3">
        <f t="shared" si="33"/>
        <v>-22.810878792642665</v>
      </c>
      <c r="AK60" s="3">
        <f t="shared" si="33"/>
        <v>-437.0860361898259</v>
      </c>
      <c r="AL60" s="6">
        <f t="shared" si="33"/>
        <v>100</v>
      </c>
      <c r="AM60" s="3" t="e">
        <f t="shared" si="33"/>
        <v>#DIV/0!</v>
      </c>
      <c r="AN60" s="6">
        <f t="shared" si="33"/>
        <v>5.7753982347796065</v>
      </c>
      <c r="AO60" s="6">
        <f t="shared" si="33"/>
        <v>5.693606648460718</v>
      </c>
      <c r="AP60" s="3">
        <f t="shared" si="33"/>
        <v>7.9390518830125423</v>
      </c>
      <c r="AQ60" s="3">
        <f t="shared" si="33"/>
        <v>6.934330455118622</v>
      </c>
      <c r="AR60" s="3">
        <f t="shared" si="33"/>
        <v>7.096875353885566</v>
      </c>
      <c r="AS60" s="6">
        <f t="shared" si="33"/>
        <v>5.7140331231213519</v>
      </c>
      <c r="AT60" s="6">
        <f t="shared" ref="AT60" si="36">(AT58-AT57)/AT58*100</f>
        <v>5.7276921528137521</v>
      </c>
      <c r="AU60" s="6">
        <f t="shared" si="33"/>
        <v>-1.5974440894568591</v>
      </c>
      <c r="AV60" s="6">
        <f t="shared" si="33"/>
        <v>2.1538461538461724</v>
      </c>
      <c r="AW60" s="6">
        <f t="shared" si="33"/>
        <v>0.31347962382446581</v>
      </c>
      <c r="AX60" s="3">
        <f t="shared" si="33"/>
        <v>10.169491525423753</v>
      </c>
      <c r="AY60" s="3">
        <f t="shared" ref="AY60" si="37">(AY58-AY57)/AY58*100</f>
        <v>0.31347962382444544</v>
      </c>
      <c r="AZ60" s="3">
        <f t="shared" si="33"/>
        <v>0.65288788783822416</v>
      </c>
      <c r="BA60" s="3">
        <f t="shared" si="33"/>
        <v>9.1529791244660821</v>
      </c>
      <c r="BB60" s="3">
        <f t="shared" si="33"/>
        <v>9.6295828293951082</v>
      </c>
      <c r="BC60" s="3">
        <f t="shared" si="33"/>
        <v>11.499438170590633</v>
      </c>
      <c r="BD60" s="6">
        <f t="shared" si="33"/>
        <v>3.917779529089163</v>
      </c>
      <c r="BE60" s="6">
        <f t="shared" si="33"/>
        <v>4.3691708174346511</v>
      </c>
      <c r="BF60" s="6">
        <f t="shared" ref="BF60" si="38">(BF58-BF57)/BF58*100</f>
        <v>4.1440065770853964</v>
      </c>
      <c r="BG60" s="3">
        <f t="shared" si="33"/>
        <v>100</v>
      </c>
      <c r="BH60" s="3">
        <f t="shared" si="33"/>
        <v>100</v>
      </c>
      <c r="BI60" s="3">
        <f t="shared" si="33"/>
        <v>100</v>
      </c>
      <c r="BJ60" s="6">
        <f t="shared" si="33"/>
        <v>100</v>
      </c>
      <c r="BK60" s="3">
        <f t="shared" si="33"/>
        <v>100</v>
      </c>
      <c r="BL60" s="3">
        <f t="shared" si="33"/>
        <v>100</v>
      </c>
      <c r="BM60" s="3">
        <f t="shared" si="33"/>
        <v>100</v>
      </c>
      <c r="BN60" s="6">
        <f t="shared" si="33"/>
        <v>100</v>
      </c>
      <c r="BO60" s="3">
        <f t="shared" si="33"/>
        <v>100</v>
      </c>
      <c r="BP60" s="3">
        <f t="shared" si="33"/>
        <v>97.77818001439762</v>
      </c>
      <c r="BQ60" s="6">
        <f t="shared" si="33"/>
        <v>2.3099133782483054</v>
      </c>
      <c r="BR60" s="6">
        <f t="shared" si="33"/>
        <v>2.8553198277237146</v>
      </c>
      <c r="BS60" s="6">
        <f t="shared" si="33"/>
        <v>2.8553198277237146</v>
      </c>
      <c r="BT60" s="6">
        <f t="shared" si="33"/>
        <v>3.5782140595313727</v>
      </c>
      <c r="BU60" s="6">
        <f t="shared" ref="BU60" si="39">(BU58-BU57)/BU58*100</f>
        <v>2.9017857142857229</v>
      </c>
    </row>
    <row r="61" spans="1:73">
      <c r="A61" s="2"/>
      <c r="B61" s="2"/>
    </row>
    <row r="62" spans="1:73">
      <c r="B62" s="2"/>
    </row>
    <row r="63" spans="1:73">
      <c r="A63" s="2"/>
      <c r="B63" s="2"/>
    </row>
    <row r="64" spans="1:73">
      <c r="B64" s="2"/>
    </row>
    <row r="65" spans="1:73">
      <c r="B65" s="2"/>
    </row>
    <row r="66" spans="1:73">
      <c r="B66" s="2"/>
    </row>
    <row r="67" spans="1:73">
      <c r="A67">
        <v>11</v>
      </c>
      <c r="B67" s="1" t="str">
        <f>"08_10_"&amp;A67</f>
        <v>08_10_11</v>
      </c>
      <c r="C67" t="s">
        <v>89</v>
      </c>
      <c r="D67">
        <v>2.0500000000000001E-2</v>
      </c>
      <c r="E67" s="6">
        <v>2.4230000000000002E-2</v>
      </c>
      <c r="F67" s="5">
        <v>2.4160000000000001E-2</v>
      </c>
      <c r="G67" s="5">
        <v>2.4570000000000002E-2</v>
      </c>
      <c r="H67" s="5">
        <v>2.375E-2</v>
      </c>
      <c r="I67" s="5">
        <v>2.385E-2</v>
      </c>
      <c r="J67">
        <v>2.597E-2</v>
      </c>
      <c r="K67">
        <v>2.623E-2</v>
      </c>
      <c r="L67" s="5">
        <v>2.3779999999999999E-2</v>
      </c>
      <c r="M67">
        <v>2.3689999999999999E-2</v>
      </c>
      <c r="N67" s="6">
        <f t="shared" ref="N67:N70" si="40">AVERAGE(F67:I67,L67)</f>
        <v>2.4021999999999998E-2</v>
      </c>
      <c r="O67">
        <v>1.0980300000000001</v>
      </c>
      <c r="P67">
        <v>1.1097399999999999</v>
      </c>
      <c r="Q67">
        <v>1.09108</v>
      </c>
      <c r="S67" s="5">
        <v>1.0748800000000001</v>
      </c>
      <c r="T67">
        <v>1.0844199999999999</v>
      </c>
      <c r="U67">
        <v>1.1282799999999999</v>
      </c>
      <c r="V67">
        <v>1.12233</v>
      </c>
      <c r="W67">
        <v>1.1233900000000001</v>
      </c>
      <c r="X67" s="5">
        <v>1.07894</v>
      </c>
      <c r="Y67" s="5">
        <v>1.0808500000000001</v>
      </c>
      <c r="Z67" s="5">
        <v>1.06325</v>
      </c>
      <c r="AA67" s="6">
        <f t="shared" ref="AA67:AA69" si="41">AVERAGE(S67,X67:Z67)</f>
        <v>1.0744800000000001</v>
      </c>
      <c r="AB67">
        <v>7.1999999999999998E-3</v>
      </c>
      <c r="AC67">
        <v>8.09E-3</v>
      </c>
      <c r="AD67">
        <v>8.2500000000000004E-3</v>
      </c>
      <c r="AE67">
        <v>1.0149999999999999E-2</v>
      </c>
      <c r="AF67">
        <v>8.8900000000000003E-3</v>
      </c>
      <c r="AG67" s="3">
        <v>1.2070000000000001E-2</v>
      </c>
      <c r="AH67" s="6">
        <v>0.10564999999999999</v>
      </c>
      <c r="AI67">
        <v>0.1137</v>
      </c>
      <c r="AJ67">
        <v>6.6000000000000003E-2</v>
      </c>
      <c r="AK67">
        <v>-7.8799999999999999E-3</v>
      </c>
      <c r="AL67" s="6">
        <v>1.6899999999999999E-4</v>
      </c>
      <c r="AN67" s="5">
        <v>0.20902999999999999</v>
      </c>
      <c r="AO67" s="5">
        <v>0.20791000000000001</v>
      </c>
      <c r="AP67">
        <v>0.2127</v>
      </c>
      <c r="AQ67">
        <v>0.21134</v>
      </c>
      <c r="AR67">
        <v>0.21085999999999999</v>
      </c>
      <c r="AS67" s="5">
        <v>0.20663000000000001</v>
      </c>
      <c r="AT67" s="6">
        <f t="shared" ref="AT67:AT69" si="42">AVERAGE(AN67:AO67,AS67)</f>
        <v>0.20785666666666666</v>
      </c>
      <c r="AU67" s="5">
        <v>4.8799999999999998E-3</v>
      </c>
      <c r="AV67" s="5">
        <v>4.9100000000000003E-3</v>
      </c>
      <c r="AW67" s="5">
        <v>4.9800000000000001E-3</v>
      </c>
      <c r="AX67">
        <v>4.9399999999999999E-3</v>
      </c>
      <c r="AY67" s="3">
        <f t="shared" ref="AY67:AY69" si="43">AVERAGE(AU67:AW67)</f>
        <v>4.9233333333333334E-3</v>
      </c>
      <c r="AZ67">
        <v>0.78098999999999996</v>
      </c>
      <c r="BA67">
        <v>1.03776</v>
      </c>
      <c r="BB67">
        <v>1.0662499999999999</v>
      </c>
      <c r="BC67">
        <v>1.6305499999999999</v>
      </c>
      <c r="BD67" s="5">
        <v>1.05223</v>
      </c>
      <c r="BE67" s="5">
        <v>1.05748</v>
      </c>
      <c r="BF67" s="6">
        <f t="shared" ref="BF67:BF69" si="44">AVERAGE(BD67:BE67)</f>
        <v>1.0548549999999999</v>
      </c>
      <c r="BG67">
        <v>1.1448400000000001</v>
      </c>
      <c r="BH67">
        <v>1.22397</v>
      </c>
      <c r="BI67">
        <v>1.0846</v>
      </c>
      <c r="BJ67" s="6">
        <v>1.11252</v>
      </c>
      <c r="BK67">
        <v>0.53039000000000003</v>
      </c>
      <c r="BL67">
        <v>0.52883999999999998</v>
      </c>
      <c r="BM67">
        <v>0.53691999999999995</v>
      </c>
      <c r="BN67" s="6">
        <v>0.54747000000000001</v>
      </c>
      <c r="BO67">
        <v>0.53088999999999997</v>
      </c>
      <c r="BP67">
        <v>0.53478999999999999</v>
      </c>
      <c r="BQ67" s="5">
        <v>2.6249999999999999E-2</v>
      </c>
      <c r="BR67" s="5">
        <v>2.6249999999999999E-2</v>
      </c>
      <c r="BS67" s="5">
        <v>2.6460000000000001E-2</v>
      </c>
      <c r="BT67" s="5">
        <v>2.6190000000000001E-2</v>
      </c>
      <c r="BU67">
        <f t="shared" ref="BU67:BU69" si="45">AVERAGE(BQ67:BT67)</f>
        <v>2.6287500000000002E-2</v>
      </c>
    </row>
    <row r="68" spans="1:73">
      <c r="A68">
        <v>24</v>
      </c>
      <c r="B68" s="1" t="str">
        <f>"08_10_"&amp;A68</f>
        <v>08_10_24</v>
      </c>
      <c r="C68" t="s">
        <v>89</v>
      </c>
      <c r="D68">
        <v>2.0570000000000001E-2</v>
      </c>
      <c r="E68" s="6">
        <v>2.316E-2</v>
      </c>
      <c r="F68" s="5">
        <v>2.4830000000000001E-2</v>
      </c>
      <c r="G68" s="5">
        <v>2.4549999999999999E-2</v>
      </c>
      <c r="H68" s="5">
        <v>2.3949999999999999E-2</v>
      </c>
      <c r="I68" s="5">
        <v>2.3970000000000002E-2</v>
      </c>
      <c r="J68">
        <v>2.589E-2</v>
      </c>
      <c r="K68">
        <v>2.537E-2</v>
      </c>
      <c r="L68" s="5">
        <v>2.3820000000000001E-2</v>
      </c>
      <c r="M68">
        <v>2.366E-2</v>
      </c>
      <c r="N68" s="6">
        <f t="shared" si="40"/>
        <v>2.4224000000000002E-2</v>
      </c>
      <c r="O68">
        <v>1.10059</v>
      </c>
      <c r="P68">
        <v>1.1202700000000001</v>
      </c>
      <c r="Q68">
        <v>1.10711</v>
      </c>
      <c r="S68" s="5">
        <v>1.07395</v>
      </c>
      <c r="T68">
        <v>1.09022</v>
      </c>
      <c r="U68">
        <v>1.1384700000000001</v>
      </c>
      <c r="V68">
        <v>1.1321000000000001</v>
      </c>
      <c r="W68">
        <v>1.13096</v>
      </c>
      <c r="X68" s="5">
        <v>1.0796399999999999</v>
      </c>
      <c r="Y68" s="5">
        <v>1.08206</v>
      </c>
      <c r="Z68" s="5">
        <v>1.0660499999999999</v>
      </c>
      <c r="AA68" s="6">
        <f t="shared" si="41"/>
        <v>1.0754249999999999</v>
      </c>
      <c r="AB68">
        <v>7.8700000000000003E-3</v>
      </c>
      <c r="AC68">
        <v>8.5599999999999999E-3</v>
      </c>
      <c r="AD68">
        <v>8.5800000000000008E-3</v>
      </c>
      <c r="AE68">
        <v>6.8399999999999997E-3</v>
      </c>
      <c r="AF68">
        <v>7.4599999999999996E-3</v>
      </c>
      <c r="AG68" s="3">
        <v>8.1099999999999992E-3</v>
      </c>
      <c r="AH68" s="6">
        <v>0.10680000000000001</v>
      </c>
      <c r="AI68">
        <v>0.11436</v>
      </c>
      <c r="AJ68">
        <v>6.9970000000000004E-2</v>
      </c>
      <c r="AK68">
        <v>-0.30595</v>
      </c>
      <c r="AL68" s="6">
        <v>1.1900000000000001E-4</v>
      </c>
      <c r="AN68" s="5">
        <v>0.20962</v>
      </c>
      <c r="AO68" s="5">
        <v>0.20871999999999999</v>
      </c>
      <c r="AP68">
        <v>0.21346000000000001</v>
      </c>
      <c r="AQ68">
        <v>0.21221999999999999</v>
      </c>
      <c r="AR68">
        <v>0.21115</v>
      </c>
      <c r="AS68" s="5">
        <v>0.20569000000000001</v>
      </c>
      <c r="AT68" s="6">
        <f t="shared" si="42"/>
        <v>0.20801</v>
      </c>
      <c r="AU68" s="5">
        <v>4.8900000000000002E-3</v>
      </c>
      <c r="AV68" s="5">
        <v>4.96E-3</v>
      </c>
      <c r="AW68" s="5">
        <v>5.0200000000000002E-3</v>
      </c>
      <c r="AX68">
        <v>5.5100000000000001E-3</v>
      </c>
      <c r="AY68" s="3">
        <f t="shared" si="43"/>
        <v>4.9566666666666674E-3</v>
      </c>
      <c r="AZ68">
        <v>0.83087</v>
      </c>
      <c r="BA68">
        <v>1.0469599999999999</v>
      </c>
      <c r="BB68">
        <v>1.07304</v>
      </c>
      <c r="BC68">
        <v>1.07917</v>
      </c>
      <c r="BD68" s="5">
        <v>1.0426599999999999</v>
      </c>
      <c r="BE68" s="5">
        <v>1.05003</v>
      </c>
      <c r="BF68" s="6">
        <f t="shared" si="44"/>
        <v>1.0463450000000001</v>
      </c>
      <c r="BG68">
        <v>1.20044</v>
      </c>
      <c r="BH68">
        <v>1.2397</v>
      </c>
      <c r="BI68">
        <v>1.1328400000000001</v>
      </c>
      <c r="BJ68" s="6">
        <v>1.13093</v>
      </c>
      <c r="BK68">
        <v>0.54374999999999996</v>
      </c>
      <c r="BL68">
        <v>0.52868000000000004</v>
      </c>
      <c r="BM68">
        <v>0.54339000000000004</v>
      </c>
      <c r="BN68" s="6">
        <v>0.50277000000000005</v>
      </c>
      <c r="BO68">
        <v>0.53920999999999997</v>
      </c>
      <c r="BP68">
        <v>0.53891999999999995</v>
      </c>
      <c r="BQ68" s="5">
        <v>2.6429999999999999E-2</v>
      </c>
      <c r="BR68" s="5">
        <v>2.6409999999999999E-2</v>
      </c>
      <c r="BS68" s="5">
        <v>2.6530000000000001E-2</v>
      </c>
      <c r="BT68" s="5">
        <v>2.6280000000000001E-2</v>
      </c>
      <c r="BU68">
        <f t="shared" si="45"/>
        <v>2.6412499999999998E-2</v>
      </c>
    </row>
    <row r="69" spans="1:73">
      <c r="A69">
        <v>37</v>
      </c>
      <c r="B69" s="1" t="str">
        <f>"08_10_"&amp;A69</f>
        <v>08_10_37</v>
      </c>
      <c r="C69" t="s">
        <v>89</v>
      </c>
      <c r="D69">
        <v>2.0660000000000001E-2</v>
      </c>
      <c r="E69" s="6">
        <v>2.3890000000000002E-2</v>
      </c>
      <c r="F69" s="5">
        <v>2.4989999999999998E-2</v>
      </c>
      <c r="G69" s="5">
        <v>2.4649999999999998E-2</v>
      </c>
      <c r="H69" s="5">
        <v>2.4140000000000002E-2</v>
      </c>
      <c r="I69" s="5">
        <v>2.4119999999999999E-2</v>
      </c>
      <c r="J69">
        <v>2.7539999999999999E-2</v>
      </c>
      <c r="K69">
        <v>2.6769999999999999E-2</v>
      </c>
      <c r="L69" s="5">
        <v>2.4170000000000001E-2</v>
      </c>
      <c r="M69">
        <v>2.3800000000000002E-2</v>
      </c>
      <c r="N69" s="6">
        <f t="shared" si="40"/>
        <v>2.4413999999999998E-2</v>
      </c>
      <c r="O69">
        <v>1.11609</v>
      </c>
      <c r="P69">
        <v>1.12914</v>
      </c>
      <c r="Q69">
        <v>1.11551</v>
      </c>
      <c r="S69" s="5">
        <v>1.0856699999999999</v>
      </c>
      <c r="T69">
        <v>1.09578</v>
      </c>
      <c r="U69">
        <v>1.14245</v>
      </c>
      <c r="V69">
        <v>1.14194</v>
      </c>
      <c r="W69">
        <v>1.13889</v>
      </c>
      <c r="X69" s="5">
        <v>1.0909599999999999</v>
      </c>
      <c r="Y69" s="5">
        <v>1.0918300000000001</v>
      </c>
      <c r="Z69" s="5">
        <v>1.0762</v>
      </c>
      <c r="AA69" s="6">
        <f t="shared" si="41"/>
        <v>1.086165</v>
      </c>
      <c r="AB69">
        <v>7.0699999999999999E-3</v>
      </c>
      <c r="AC69">
        <v>8.09E-3</v>
      </c>
      <c r="AD69">
        <v>8.4399999999999996E-3</v>
      </c>
      <c r="AE69">
        <v>6.7799999999999996E-3</v>
      </c>
      <c r="AF69">
        <v>9.0900000000000009E-3</v>
      </c>
      <c r="AG69" s="3">
        <v>1.0449999999999999E-2</v>
      </c>
      <c r="AH69" s="6">
        <v>0.10780000000000001</v>
      </c>
      <c r="AI69">
        <v>0.11405999999999999</v>
      </c>
      <c r="AJ69">
        <v>7.2999999999999995E-2</v>
      </c>
      <c r="AK69">
        <v>3.0186199999999999</v>
      </c>
      <c r="AL69" s="6">
        <v>1.47E-4</v>
      </c>
      <c r="AN69" s="5">
        <v>0.21146000000000001</v>
      </c>
      <c r="AO69" s="5">
        <v>0.21006</v>
      </c>
      <c r="AP69">
        <v>0.21514</v>
      </c>
      <c r="AQ69">
        <v>0.21323</v>
      </c>
      <c r="AR69">
        <v>0.21214</v>
      </c>
      <c r="AS69" s="5">
        <v>0.20881</v>
      </c>
      <c r="AT69" s="6">
        <f t="shared" si="42"/>
        <v>0.21011000000000002</v>
      </c>
      <c r="AU69" s="5">
        <v>4.9699999999999996E-3</v>
      </c>
      <c r="AV69" s="5">
        <v>4.9699999999999996E-3</v>
      </c>
      <c r="AW69" s="5">
        <v>5.1200000000000004E-3</v>
      </c>
      <c r="AX69">
        <v>5.0499999999999998E-3</v>
      </c>
      <c r="AY69" s="3">
        <f t="shared" si="43"/>
        <v>5.0200000000000002E-3</v>
      </c>
      <c r="AZ69">
        <v>0.76763999999999999</v>
      </c>
      <c r="BA69">
        <v>1.05128</v>
      </c>
      <c r="BB69">
        <v>1.0776300000000001</v>
      </c>
      <c r="BC69">
        <v>1.4575199999999999</v>
      </c>
      <c r="BD69" s="5">
        <v>1.04122</v>
      </c>
      <c r="BE69" s="5">
        <v>1.05942</v>
      </c>
      <c r="BF69" s="6">
        <f t="shared" si="44"/>
        <v>1.0503200000000001</v>
      </c>
      <c r="BG69">
        <v>1.19946</v>
      </c>
      <c r="BH69">
        <v>1.2732600000000001</v>
      </c>
      <c r="BI69">
        <v>1.1065199999999999</v>
      </c>
      <c r="BJ69" s="6">
        <v>1.1188</v>
      </c>
      <c r="BK69">
        <v>0.54991000000000001</v>
      </c>
      <c r="BL69">
        <v>0.5323</v>
      </c>
      <c r="BM69">
        <v>0.54374</v>
      </c>
      <c r="BN69" s="6">
        <v>0.52946000000000004</v>
      </c>
      <c r="BO69">
        <v>0.55791000000000002</v>
      </c>
      <c r="BP69">
        <v>0.54195000000000004</v>
      </c>
      <c r="BQ69" s="5">
        <v>2.6630000000000001E-2</v>
      </c>
      <c r="BR69" s="5">
        <v>2.6589999999999999E-2</v>
      </c>
      <c r="BS69" s="5">
        <v>2.681E-2</v>
      </c>
      <c r="BT69" s="5">
        <v>2.6550000000000001E-2</v>
      </c>
      <c r="BU69">
        <f t="shared" si="45"/>
        <v>2.6645000000000002E-2</v>
      </c>
    </row>
    <row r="70" spans="1:73" s="4" customFormat="1">
      <c r="A70" s="4">
        <v>50</v>
      </c>
      <c r="B70" s="4" t="str">
        <f>"08_10_"&amp;A70</f>
        <v>08_10_50</v>
      </c>
      <c r="C70" s="4" t="s">
        <v>89</v>
      </c>
      <c r="D70" s="4">
        <v>9.1389999999999999E-2</v>
      </c>
      <c r="E70" s="8"/>
      <c r="F70" s="7">
        <v>9.4079999999999997E-2</v>
      </c>
      <c r="G70" s="7">
        <v>9.4469999999999998E-2</v>
      </c>
      <c r="H70" s="7">
        <v>9.5280000000000004E-2</v>
      </c>
      <c r="I70" s="7">
        <v>9.4589999999999994E-2</v>
      </c>
      <c r="L70" s="7"/>
      <c r="N70" s="6">
        <f t="shared" si="40"/>
        <v>9.4605000000000009E-2</v>
      </c>
      <c r="O70" s="4">
        <v>49.115470000000002</v>
      </c>
      <c r="P70" s="4">
        <v>49.768599999999999</v>
      </c>
      <c r="Q70" s="4">
        <v>49.876910000000002</v>
      </c>
      <c r="S70" s="7" t="s">
        <v>150</v>
      </c>
      <c r="T70" s="4">
        <v>48.973970000000001</v>
      </c>
      <c r="X70" s="7"/>
      <c r="Y70" s="7"/>
      <c r="Z70" s="7"/>
      <c r="AA70" s="7"/>
      <c r="AB70" s="4">
        <v>8.9899999999999994E-2</v>
      </c>
      <c r="AC70" s="4">
        <v>9.2280000000000001E-2</v>
      </c>
      <c r="AD70" s="4">
        <v>9.0490000000000001E-2</v>
      </c>
      <c r="AG70" s="9"/>
      <c r="AH70" s="8">
        <v>20.521360000000001</v>
      </c>
      <c r="AI70" s="4">
        <v>19.656269999999999</v>
      </c>
      <c r="AL70" s="8">
        <v>9.8308999999999994E-2</v>
      </c>
      <c r="AN70" s="7">
        <v>19.954149999999998</v>
      </c>
      <c r="AO70" s="7">
        <v>19.735220000000002</v>
      </c>
      <c r="AP70" s="4">
        <v>19.78877</v>
      </c>
      <c r="AS70" s="7"/>
      <c r="AT70" s="6"/>
      <c r="AU70" s="7">
        <v>9.4950000000000007E-2</v>
      </c>
      <c r="AV70" s="7">
        <v>9.425E-2</v>
      </c>
      <c r="AW70" s="7"/>
      <c r="AY70" s="9"/>
      <c r="AZ70" s="4">
        <v>39.54712</v>
      </c>
      <c r="BA70" s="4">
        <v>39.241140000000001</v>
      </c>
      <c r="BB70" s="4">
        <v>38.85351</v>
      </c>
      <c r="BD70" s="7"/>
      <c r="BE70" s="7"/>
      <c r="BF70" s="8"/>
      <c r="BG70" s="4">
        <v>10.48404</v>
      </c>
      <c r="BH70" s="4">
        <v>10.269310000000001</v>
      </c>
      <c r="BJ70" s="8"/>
      <c r="BK70" s="4">
        <v>38.722259999999999</v>
      </c>
      <c r="BL70" s="4">
        <v>38.916029999999999</v>
      </c>
      <c r="BM70" s="4">
        <v>39.493259999999999</v>
      </c>
      <c r="BN70" s="8"/>
      <c r="BQ70" s="7">
        <v>0.60255000000000003</v>
      </c>
      <c r="BR70" s="7">
        <v>0.60497999999999996</v>
      </c>
      <c r="BS70" s="7"/>
      <c r="BT70" s="7"/>
    </row>
    <row r="71" spans="1:73" s="3" customFormat="1">
      <c r="A71" s="3" t="s">
        <v>698</v>
      </c>
      <c r="D71" s="3">
        <v>2.5000000000000001E-2</v>
      </c>
      <c r="E71" s="6">
        <v>2.5000000000000001E-2</v>
      </c>
      <c r="F71" s="6">
        <v>2.5000000000000001E-2</v>
      </c>
      <c r="G71" s="6">
        <v>2.5000000000000001E-2</v>
      </c>
      <c r="H71" s="6">
        <v>2.5000000000000001E-2</v>
      </c>
      <c r="I71" s="6">
        <v>2.5000000000000001E-2</v>
      </c>
      <c r="J71" s="3">
        <v>2.5000000000000001E-2</v>
      </c>
      <c r="K71" s="3">
        <v>2.5000000000000001E-2</v>
      </c>
      <c r="L71" s="6">
        <v>2.5000000000000001E-2</v>
      </c>
      <c r="M71" s="3">
        <v>2.5000000000000001E-2</v>
      </c>
      <c r="N71" s="6">
        <v>2.5000000000000001E-2</v>
      </c>
      <c r="O71" s="3">
        <v>1</v>
      </c>
      <c r="P71" s="3">
        <v>1</v>
      </c>
      <c r="Q71" s="3">
        <v>1</v>
      </c>
      <c r="R71" s="3">
        <v>1</v>
      </c>
      <c r="S71" s="6">
        <v>1</v>
      </c>
      <c r="T71" s="3">
        <v>1</v>
      </c>
      <c r="U71" s="3">
        <v>1</v>
      </c>
      <c r="V71" s="3">
        <v>1</v>
      </c>
      <c r="W71" s="3">
        <v>1</v>
      </c>
      <c r="X71" s="6">
        <v>1</v>
      </c>
      <c r="Y71" s="6">
        <v>1</v>
      </c>
      <c r="Z71" s="6">
        <v>1</v>
      </c>
      <c r="AA71" s="6">
        <v>1</v>
      </c>
      <c r="AB71" s="3">
        <v>0.01</v>
      </c>
      <c r="AC71" s="3">
        <v>0.01</v>
      </c>
      <c r="AD71" s="3">
        <v>0.01</v>
      </c>
      <c r="AE71" s="3">
        <v>0.01</v>
      </c>
      <c r="AF71" s="3">
        <v>0.01</v>
      </c>
      <c r="AG71" s="3">
        <v>0.01</v>
      </c>
      <c r="AH71" s="6">
        <v>0.1</v>
      </c>
      <c r="AI71" s="3">
        <v>0.1</v>
      </c>
      <c r="AJ71" s="3">
        <v>0.1</v>
      </c>
      <c r="AK71" s="3">
        <v>0.1</v>
      </c>
      <c r="AL71" s="6">
        <v>0</v>
      </c>
      <c r="AM71" s="3">
        <v>0</v>
      </c>
      <c r="AN71" s="6">
        <v>0.2</v>
      </c>
      <c r="AO71" s="6">
        <v>0.2</v>
      </c>
      <c r="AP71" s="3">
        <v>0.2</v>
      </c>
      <c r="AQ71" s="3">
        <v>0.2</v>
      </c>
      <c r="AR71" s="3">
        <v>0.2</v>
      </c>
      <c r="AS71" s="6">
        <v>0.2</v>
      </c>
      <c r="AT71" s="6">
        <v>0.2</v>
      </c>
      <c r="AU71" s="6">
        <v>5.0000000000000001E-3</v>
      </c>
      <c r="AV71" s="6">
        <v>5.0000000000000001E-3</v>
      </c>
      <c r="AW71" s="6">
        <v>5.0000000000000001E-3</v>
      </c>
      <c r="AX71" s="3">
        <v>5.0000000000000001E-3</v>
      </c>
      <c r="AY71" s="3">
        <v>5.0000000000000001E-3</v>
      </c>
      <c r="AZ71" s="3">
        <v>1</v>
      </c>
      <c r="BA71" s="3">
        <v>1</v>
      </c>
      <c r="BB71" s="3">
        <v>1</v>
      </c>
      <c r="BC71" s="3">
        <v>1</v>
      </c>
      <c r="BD71" s="6">
        <v>1</v>
      </c>
      <c r="BE71" s="6">
        <v>1</v>
      </c>
      <c r="BF71" s="6">
        <v>1</v>
      </c>
      <c r="BG71" s="3">
        <v>1</v>
      </c>
      <c r="BH71" s="3">
        <v>1</v>
      </c>
      <c r="BI71" s="3">
        <v>1</v>
      </c>
      <c r="BJ71" s="6">
        <v>1</v>
      </c>
      <c r="BK71" s="3">
        <v>0.5</v>
      </c>
      <c r="BL71" s="3">
        <v>0.5</v>
      </c>
      <c r="BM71" s="3">
        <v>0.5</v>
      </c>
      <c r="BN71" s="6">
        <v>0.5</v>
      </c>
      <c r="BO71" s="3">
        <v>0.5</v>
      </c>
      <c r="BP71" s="3">
        <v>2.5000000000000001E-2</v>
      </c>
      <c r="BQ71" s="6">
        <v>2.5000000000000001E-2</v>
      </c>
      <c r="BR71" s="6">
        <v>2.5000000000000001E-2</v>
      </c>
      <c r="BS71" s="6">
        <v>2.5000000000000001E-2</v>
      </c>
      <c r="BT71" s="6">
        <v>2.5000000000000001E-2</v>
      </c>
      <c r="BU71" s="6">
        <v>2.5000000000000001E-2</v>
      </c>
    </row>
    <row r="72" spans="1:73" s="3" customFormat="1">
      <c r="A72" s="3" t="s">
        <v>699</v>
      </c>
      <c r="D72" s="3">
        <f>AVERAGE(D67:D69)</f>
        <v>2.057666666666667E-2</v>
      </c>
      <c r="E72" s="6">
        <f t="shared" ref="E72:BT72" si="46">AVERAGE(E67:E69)</f>
        <v>2.3760000000000003E-2</v>
      </c>
      <c r="F72" s="6">
        <f t="shared" si="46"/>
        <v>2.4660000000000001E-2</v>
      </c>
      <c r="G72" s="6">
        <f t="shared" si="46"/>
        <v>2.4590000000000001E-2</v>
      </c>
      <c r="H72" s="6">
        <f t="shared" si="46"/>
        <v>2.3946666666666668E-2</v>
      </c>
      <c r="I72" s="6">
        <f t="shared" si="46"/>
        <v>2.3980000000000001E-2</v>
      </c>
      <c r="J72" s="3">
        <f t="shared" si="46"/>
        <v>2.6466666666666666E-2</v>
      </c>
      <c r="K72" s="3">
        <f t="shared" si="46"/>
        <v>2.6123333333333332E-2</v>
      </c>
      <c r="L72" s="6">
        <f t="shared" si="46"/>
        <v>2.3923333333333335E-2</v>
      </c>
      <c r="M72" s="3">
        <f t="shared" si="46"/>
        <v>2.3716666666666667E-2</v>
      </c>
      <c r="N72" s="6">
        <f t="shared" ref="N72" si="47">AVERAGE(N67:N69)</f>
        <v>2.4220000000000002E-2</v>
      </c>
      <c r="O72" s="3">
        <f t="shared" si="46"/>
        <v>1.1049033333333333</v>
      </c>
      <c r="P72" s="3">
        <f t="shared" si="46"/>
        <v>1.1197166666666667</v>
      </c>
      <c r="Q72" s="3">
        <f t="shared" si="46"/>
        <v>1.1045666666666667</v>
      </c>
      <c r="R72" s="3" t="e">
        <f t="shared" si="46"/>
        <v>#DIV/0!</v>
      </c>
      <c r="S72" s="6">
        <f t="shared" si="46"/>
        <v>1.0781666666666667</v>
      </c>
      <c r="T72" s="3">
        <f t="shared" si="46"/>
        <v>1.0901400000000001</v>
      </c>
      <c r="U72" s="3">
        <f t="shared" si="46"/>
        <v>1.1364000000000001</v>
      </c>
      <c r="V72" s="3">
        <f t="shared" si="46"/>
        <v>1.1321233333333334</v>
      </c>
      <c r="W72" s="3">
        <f t="shared" si="46"/>
        <v>1.1310800000000001</v>
      </c>
      <c r="X72" s="6">
        <f t="shared" si="46"/>
        <v>1.0831799999999998</v>
      </c>
      <c r="Y72" s="6">
        <f t="shared" si="46"/>
        <v>1.0849133333333334</v>
      </c>
      <c r="Z72" s="6">
        <f t="shared" si="46"/>
        <v>1.0685</v>
      </c>
      <c r="AA72" s="6">
        <f t="shared" ref="AA72" si="48">AVERAGE(AA67:AA69)</f>
        <v>1.0786899999999999</v>
      </c>
      <c r="AB72" s="3">
        <f t="shared" si="46"/>
        <v>7.3800000000000003E-3</v>
      </c>
      <c r="AC72" s="3">
        <f t="shared" si="46"/>
        <v>8.246666666666666E-3</v>
      </c>
      <c r="AD72" s="3">
        <f t="shared" si="46"/>
        <v>8.423333333333333E-3</v>
      </c>
      <c r="AE72" s="3">
        <f t="shared" si="46"/>
        <v>7.9233333333333326E-3</v>
      </c>
      <c r="AF72" s="3">
        <f t="shared" si="46"/>
        <v>8.4799999999999997E-3</v>
      </c>
      <c r="AG72" s="3">
        <f t="shared" si="46"/>
        <v>1.0209999999999999E-2</v>
      </c>
      <c r="AH72" s="6">
        <f t="shared" si="46"/>
        <v>0.10675000000000001</v>
      </c>
      <c r="AI72" s="3">
        <f t="shared" si="46"/>
        <v>0.11403999999999999</v>
      </c>
      <c r="AJ72" s="3">
        <f t="shared" si="46"/>
        <v>6.9656666666666658E-2</v>
      </c>
      <c r="AK72" s="3">
        <f t="shared" si="46"/>
        <v>0.90159666666666671</v>
      </c>
      <c r="AL72" s="6">
        <f t="shared" si="46"/>
        <v>1.45E-4</v>
      </c>
      <c r="AM72" s="3" t="e">
        <f t="shared" si="46"/>
        <v>#DIV/0!</v>
      </c>
      <c r="AN72" s="6">
        <f t="shared" si="46"/>
        <v>0.21003666666666665</v>
      </c>
      <c r="AO72" s="6">
        <f t="shared" si="46"/>
        <v>0.20889666666666665</v>
      </c>
      <c r="AP72" s="3">
        <f t="shared" si="46"/>
        <v>0.21376666666666666</v>
      </c>
      <c r="AQ72" s="3">
        <f t="shared" si="46"/>
        <v>0.21226333333333333</v>
      </c>
      <c r="AR72" s="3">
        <f t="shared" si="46"/>
        <v>0.21138333333333334</v>
      </c>
      <c r="AS72" s="6">
        <f t="shared" si="46"/>
        <v>0.20704333333333333</v>
      </c>
      <c r="AT72" s="6">
        <f t="shared" ref="AT72" si="49">AVERAGE(AT67:AT69)</f>
        <v>0.20865888888888887</v>
      </c>
      <c r="AU72" s="6">
        <f t="shared" si="46"/>
        <v>4.9133333333333329E-3</v>
      </c>
      <c r="AV72" s="6">
        <f t="shared" si="46"/>
        <v>4.9466666666666661E-3</v>
      </c>
      <c r="AW72" s="6">
        <f t="shared" si="46"/>
        <v>5.0400000000000002E-3</v>
      </c>
      <c r="AX72" s="3">
        <f t="shared" si="46"/>
        <v>5.1666666666666666E-3</v>
      </c>
      <c r="AY72" s="3">
        <f t="shared" ref="AY72" si="50">AVERAGE(AY67:AY69)</f>
        <v>4.966666666666667E-3</v>
      </c>
      <c r="AZ72" s="3">
        <f t="shared" si="46"/>
        <v>0.79316666666666669</v>
      </c>
      <c r="BA72" s="3">
        <f t="shared" si="46"/>
        <v>1.0453333333333334</v>
      </c>
      <c r="BB72" s="3">
        <f t="shared" si="46"/>
        <v>1.0723066666666667</v>
      </c>
      <c r="BC72" s="3">
        <f t="shared" si="46"/>
        <v>1.3890799999999999</v>
      </c>
      <c r="BD72" s="6">
        <f t="shared" si="46"/>
        <v>1.0453699999999999</v>
      </c>
      <c r="BE72" s="6">
        <f t="shared" si="46"/>
        <v>1.0556433333333333</v>
      </c>
      <c r="BF72" s="6">
        <f t="shared" ref="BF72" si="51">AVERAGE(BF67:BF69)</f>
        <v>1.0505066666666667</v>
      </c>
      <c r="BG72" s="3">
        <f t="shared" si="46"/>
        <v>1.1815800000000001</v>
      </c>
      <c r="BH72" s="3">
        <f t="shared" si="46"/>
        <v>1.2456433333333334</v>
      </c>
      <c r="BI72" s="3">
        <f t="shared" si="46"/>
        <v>1.1079866666666665</v>
      </c>
      <c r="BJ72" s="6">
        <f t="shared" si="46"/>
        <v>1.1207500000000001</v>
      </c>
      <c r="BK72" s="3">
        <f t="shared" si="46"/>
        <v>0.54135</v>
      </c>
      <c r="BL72" s="3">
        <f t="shared" si="46"/>
        <v>0.52993999999999997</v>
      </c>
      <c r="BM72" s="3">
        <f t="shared" si="46"/>
        <v>0.54135</v>
      </c>
      <c r="BN72" s="6">
        <f t="shared" si="46"/>
        <v>0.52656666666666674</v>
      </c>
      <c r="BO72" s="3">
        <f t="shared" si="46"/>
        <v>0.5426700000000001</v>
      </c>
      <c r="BP72" s="3">
        <f t="shared" si="46"/>
        <v>0.53855333333333333</v>
      </c>
      <c r="BQ72" s="6">
        <f t="shared" si="46"/>
        <v>2.6436666666666664E-2</v>
      </c>
      <c r="BR72" s="6">
        <f t="shared" si="46"/>
        <v>2.6416666666666668E-2</v>
      </c>
      <c r="BS72" s="6">
        <f t="shared" si="46"/>
        <v>2.6600000000000002E-2</v>
      </c>
      <c r="BT72" s="6">
        <f t="shared" si="46"/>
        <v>2.6340000000000002E-2</v>
      </c>
      <c r="BU72" s="6">
        <f t="shared" ref="BU72" si="52">AVERAGE(BU67:BU69)</f>
        <v>2.6448333333333334E-2</v>
      </c>
    </row>
    <row r="73" spans="1:73" s="3" customFormat="1">
      <c r="A73" s="3" t="s">
        <v>700</v>
      </c>
      <c r="D73" s="3">
        <f>2*STDEV(D67:D69)/D72*100</f>
        <v>0.7796021004708239</v>
      </c>
      <c r="E73" s="6">
        <f t="shared" ref="E73:BU73" si="53">2*STDEV(E67:E69)/E72*100</f>
        <v>4.6019989672850716</v>
      </c>
      <c r="F73" s="6">
        <f t="shared" si="53"/>
        <v>3.571295840438597</v>
      </c>
      <c r="G73" s="6">
        <f t="shared" si="53"/>
        <v>0.43037841578927177</v>
      </c>
      <c r="H73" s="6">
        <f t="shared" si="53"/>
        <v>1.6287976031525757</v>
      </c>
      <c r="I73" s="6">
        <f t="shared" si="53"/>
        <v>1.1282526487463422</v>
      </c>
      <c r="J73" s="3">
        <f t="shared" si="53"/>
        <v>7.0306865115548982</v>
      </c>
      <c r="K73" s="3">
        <f t="shared" si="53"/>
        <v>5.4056572381575814</v>
      </c>
      <c r="L73" s="6">
        <f t="shared" si="53"/>
        <v>1.7936781431521946</v>
      </c>
      <c r="M73" s="3">
        <f t="shared" si="53"/>
        <v>0.62159787456068194</v>
      </c>
      <c r="N73" s="6">
        <f>2*STDEV(N67:N69)/N72*100</f>
        <v>1.6187498749354725</v>
      </c>
      <c r="O73" s="3">
        <f t="shared" si="53"/>
        <v>1.7688661342641248</v>
      </c>
      <c r="P73" s="3">
        <f t="shared" si="53"/>
        <v>1.7346941142443093</v>
      </c>
      <c r="Q73" s="3">
        <f t="shared" si="53"/>
        <v>2.2473963621235162</v>
      </c>
      <c r="R73" s="3" t="e">
        <f t="shared" si="53"/>
        <v>#DIV/0!</v>
      </c>
      <c r="S73" s="6">
        <f t="shared" si="53"/>
        <v>1.2084761753217472</v>
      </c>
      <c r="T73" s="3">
        <f t="shared" si="53"/>
        <v>1.0421455078239965</v>
      </c>
      <c r="U73" s="3">
        <f t="shared" si="53"/>
        <v>1.2862154400783044</v>
      </c>
      <c r="V73" s="3">
        <f t="shared" si="53"/>
        <v>1.7321471140106663</v>
      </c>
      <c r="W73" s="3">
        <f t="shared" si="53"/>
        <v>1.3704948797386702</v>
      </c>
      <c r="X73" s="6">
        <f t="shared" si="53"/>
        <v>1.2457324150025042</v>
      </c>
      <c r="Y73" s="6">
        <f t="shared" si="53"/>
        <v>1.1098553758449319</v>
      </c>
      <c r="Z73" s="6">
        <f t="shared" si="53"/>
        <v>1.2753903260413944</v>
      </c>
      <c r="AA73" s="6">
        <f t="shared" si="53"/>
        <v>1.2034524731365457</v>
      </c>
      <c r="AB73" s="3">
        <f t="shared" si="53"/>
        <v>11.634194001986824</v>
      </c>
      <c r="AC73" s="3">
        <f t="shared" si="53"/>
        <v>6.5809529471089121</v>
      </c>
      <c r="AD73" s="3">
        <f t="shared" si="53"/>
        <v>3.9326500194079483</v>
      </c>
      <c r="AE73" s="3">
        <f t="shared" si="53"/>
        <v>48.681108416837468</v>
      </c>
      <c r="AF73" s="3">
        <f t="shared" si="53"/>
        <v>20.966702568347134</v>
      </c>
      <c r="AG73" s="3">
        <f t="shared" si="53"/>
        <v>38.998613178539635</v>
      </c>
      <c r="AH73" s="6">
        <f t="shared" si="53"/>
        <v>2.0156847579719108</v>
      </c>
      <c r="AI73" s="3">
        <f t="shared" si="53"/>
        <v>0.57954092044400196</v>
      </c>
      <c r="AJ73" s="3">
        <f t="shared" si="53"/>
        <v>10.079446679679105</v>
      </c>
      <c r="AK73" s="3">
        <f t="shared" si="53"/>
        <v>408.04131986620177</v>
      </c>
      <c r="AL73" s="6">
        <f t="shared" si="53"/>
        <v>34.565418168666653</v>
      </c>
      <c r="AM73" s="3" t="e">
        <f t="shared" si="53"/>
        <v>#DIV/0!</v>
      </c>
      <c r="AN73" s="6">
        <f t="shared" si="53"/>
        <v>1.206885951248746</v>
      </c>
      <c r="AO73" s="6">
        <f t="shared" si="53"/>
        <v>1.039588645319123</v>
      </c>
      <c r="AP73" s="3">
        <f t="shared" si="53"/>
        <v>1.1681639029331117</v>
      </c>
      <c r="AQ73" s="3">
        <f t="shared" si="53"/>
        <v>0.89110525262113915</v>
      </c>
      <c r="AR73" s="3">
        <f t="shared" si="53"/>
        <v>0.6350011541065953</v>
      </c>
      <c r="AS73" s="6">
        <f t="shared" si="53"/>
        <v>1.5460933218578889</v>
      </c>
      <c r="AT73" s="6">
        <f t="shared" si="53"/>
        <v>1.2067882646222607</v>
      </c>
      <c r="AU73" s="6">
        <f t="shared" si="53"/>
        <v>2.0079577458546374</v>
      </c>
      <c r="AV73" s="6">
        <f t="shared" si="53"/>
        <v>1.2996833909693881</v>
      </c>
      <c r="AW73" s="6">
        <f t="shared" si="53"/>
        <v>2.8615486313206335</v>
      </c>
      <c r="AX73" s="3">
        <f t="shared" si="53"/>
        <v>11.705011067021012</v>
      </c>
      <c r="AY73" s="3">
        <f t="shared" si="53"/>
        <v>1.9773046795511722</v>
      </c>
      <c r="AZ73" s="3">
        <f t="shared" si="53"/>
        <v>8.40361604403755</v>
      </c>
      <c r="BA73" s="3">
        <f t="shared" si="53"/>
        <v>1.3211527566538175</v>
      </c>
      <c r="BB73" s="3">
        <f t="shared" si="53"/>
        <v>1.0678535858902753</v>
      </c>
      <c r="BC73" s="3">
        <f t="shared" si="53"/>
        <v>40.600881706814718</v>
      </c>
      <c r="BD73" s="6">
        <f t="shared" si="53"/>
        <v>1.1449352348550514</v>
      </c>
      <c r="BE73" s="6">
        <f t="shared" si="53"/>
        <v>0.93916558798379735</v>
      </c>
      <c r="BF73" s="6">
        <f t="shared" si="53"/>
        <v>0.81066973199474557</v>
      </c>
      <c r="BG73" s="3">
        <f t="shared" si="53"/>
        <v>5.3862702753593483</v>
      </c>
      <c r="BH73" s="3">
        <f t="shared" si="53"/>
        <v>4.0423680237874153</v>
      </c>
      <c r="BI73" s="3">
        <f t="shared" si="53"/>
        <v>4.3598757032672344</v>
      </c>
      <c r="BJ73" s="6">
        <f t="shared" si="53"/>
        <v>1.6700650521625879</v>
      </c>
      <c r="BK73" s="3">
        <f t="shared" si="53"/>
        <v>3.6866565623171392</v>
      </c>
      <c r="BL73" s="3">
        <f t="shared" si="53"/>
        <v>0.77193080323223229</v>
      </c>
      <c r="BM73" s="3">
        <f t="shared" si="53"/>
        <v>1.4188535108951326</v>
      </c>
      <c r="BN73" s="6">
        <f t="shared" si="53"/>
        <v>8.5421361334253412</v>
      </c>
      <c r="BO73" s="3">
        <f t="shared" si="53"/>
        <v>5.1000826083136097</v>
      </c>
      <c r="BP73" s="3">
        <f t="shared" si="53"/>
        <v>1.3347072813174721</v>
      </c>
      <c r="BQ73" s="6">
        <f t="shared" si="53"/>
        <v>1.4380610192291843</v>
      </c>
      <c r="BR73" s="6">
        <f t="shared" si="53"/>
        <v>1.2878082848881336</v>
      </c>
      <c r="BS73" s="6">
        <f t="shared" si="53"/>
        <v>1.3925006900339927</v>
      </c>
      <c r="BT73" s="6">
        <f t="shared" si="53"/>
        <v>1.422550796901682</v>
      </c>
      <c r="BU73" s="6">
        <f t="shared" si="53"/>
        <v>1.3719107740473384</v>
      </c>
    </row>
    <row r="74" spans="1:73">
      <c r="A74" s="3" t="s">
        <v>701</v>
      </c>
      <c r="B74" s="1"/>
      <c r="D74" s="3">
        <f t="shared" ref="D74:AI74" si="54">(D72-D71)/D72*100</f>
        <v>-21.496841082131851</v>
      </c>
      <c r="E74" s="6">
        <f t="shared" si="54"/>
        <v>-5.21885521885521</v>
      </c>
      <c r="F74" s="6">
        <f t="shared" si="54"/>
        <v>-1.3787510137875101</v>
      </c>
      <c r="G74" s="6">
        <f t="shared" si="54"/>
        <v>-1.6673444489629956</v>
      </c>
      <c r="H74" s="6">
        <f t="shared" si="54"/>
        <v>-4.3986636971046762</v>
      </c>
      <c r="I74" s="6">
        <f t="shared" si="54"/>
        <v>-4.2535446205170979</v>
      </c>
      <c r="J74" s="3">
        <f t="shared" si="54"/>
        <v>5.5415617128463408</v>
      </c>
      <c r="K74" s="3">
        <f t="shared" si="54"/>
        <v>4.3001148398621813</v>
      </c>
      <c r="L74" s="6">
        <f t="shared" si="54"/>
        <v>-4.5004876689424549</v>
      </c>
      <c r="M74" s="3">
        <f t="shared" si="54"/>
        <v>-5.4111033028812408</v>
      </c>
      <c r="N74" s="6">
        <f t="shared" si="54"/>
        <v>-3.2204789430222931</v>
      </c>
      <c r="O74" s="3">
        <f t="shared" si="54"/>
        <v>9.494344904984148</v>
      </c>
      <c r="P74" s="3">
        <f t="shared" si="54"/>
        <v>10.69169283896224</v>
      </c>
      <c r="Q74" s="3">
        <f t="shared" si="54"/>
        <v>9.4667592117572532</v>
      </c>
      <c r="R74" s="3" t="e">
        <f t="shared" si="54"/>
        <v>#DIV/0!</v>
      </c>
      <c r="S74" s="6">
        <f t="shared" si="54"/>
        <v>7.2499613541505692</v>
      </c>
      <c r="T74" s="3">
        <f t="shared" si="54"/>
        <v>8.2686627405654409</v>
      </c>
      <c r="U74" s="3">
        <f t="shared" si="54"/>
        <v>12.00281590989089</v>
      </c>
      <c r="V74" s="3">
        <f t="shared" si="54"/>
        <v>11.670401045822453</v>
      </c>
      <c r="W74" s="3">
        <f t="shared" si="54"/>
        <v>11.588923860381236</v>
      </c>
      <c r="X74" s="6">
        <f t="shared" si="54"/>
        <v>7.6792407540759458</v>
      </c>
      <c r="Y74" s="6">
        <f t="shared" si="54"/>
        <v>7.8267388485716269</v>
      </c>
      <c r="Z74" s="6">
        <f t="shared" si="54"/>
        <v>6.4108563406644841</v>
      </c>
      <c r="AA74" s="6">
        <f t="shared" si="54"/>
        <v>7.2949596269549115</v>
      </c>
      <c r="AB74" s="3">
        <f t="shared" si="54"/>
        <v>-35.501355013550132</v>
      </c>
      <c r="AC74" s="3">
        <f t="shared" si="54"/>
        <v>-21.261115602263551</v>
      </c>
      <c r="AD74" s="3">
        <f t="shared" si="54"/>
        <v>-18.717847249703212</v>
      </c>
      <c r="AE74" s="3">
        <f t="shared" si="54"/>
        <v>-26.209507782919662</v>
      </c>
      <c r="AF74" s="3">
        <f t="shared" si="54"/>
        <v>-17.924528301886799</v>
      </c>
      <c r="AG74" s="3">
        <f t="shared" si="54"/>
        <v>2.0568070519098769</v>
      </c>
      <c r="AH74" s="6">
        <f t="shared" si="54"/>
        <v>6.3231850117096062</v>
      </c>
      <c r="AI74" s="3">
        <f t="shared" si="54"/>
        <v>12.311469659768488</v>
      </c>
      <c r="AJ74" s="3">
        <f t="shared" ref="AJ74:BO74" si="55">(AJ72-AJ71)/AJ72*100</f>
        <v>-43.561276738287816</v>
      </c>
      <c r="AK74" s="3">
        <f t="shared" si="55"/>
        <v>88.908565914544198</v>
      </c>
      <c r="AL74" s="6">
        <f t="shared" si="55"/>
        <v>100</v>
      </c>
      <c r="AM74" s="3" t="e">
        <f t="shared" si="55"/>
        <v>#DIV/0!</v>
      </c>
      <c r="AN74" s="6">
        <f t="shared" si="55"/>
        <v>4.7785307327291928</v>
      </c>
      <c r="AO74" s="6">
        <f t="shared" si="55"/>
        <v>4.2588839777242198</v>
      </c>
      <c r="AP74" s="3">
        <f t="shared" si="55"/>
        <v>6.4400436613129495</v>
      </c>
      <c r="AQ74" s="3">
        <f t="shared" si="55"/>
        <v>5.7774148463386608</v>
      </c>
      <c r="AR74" s="3">
        <f t="shared" si="55"/>
        <v>5.3851612394543853</v>
      </c>
      <c r="AS74" s="6">
        <f t="shared" si="55"/>
        <v>3.4018643440181533</v>
      </c>
      <c r="AT74" s="6">
        <f t="shared" si="55"/>
        <v>4.1497819407538996</v>
      </c>
      <c r="AU74" s="6">
        <f t="shared" si="55"/>
        <v>-1.7639077340569984</v>
      </c>
      <c r="AV74" s="6">
        <f t="shared" si="55"/>
        <v>-1.0781671159029795</v>
      </c>
      <c r="AW74" s="6">
        <f t="shared" si="55"/>
        <v>0.79365079365079572</v>
      </c>
      <c r="AX74" s="3">
        <f t="shared" si="55"/>
        <v>3.2258064516129004</v>
      </c>
      <c r="AY74" s="3">
        <f t="shared" si="55"/>
        <v>-0.67114093959731136</v>
      </c>
      <c r="AZ74" s="3">
        <f t="shared" si="55"/>
        <v>-26.076906913217059</v>
      </c>
      <c r="BA74" s="3">
        <f t="shared" si="55"/>
        <v>4.3367346938775615</v>
      </c>
      <c r="BB74" s="3">
        <f t="shared" si="55"/>
        <v>6.743095880531695</v>
      </c>
      <c r="BC74" s="3">
        <f t="shared" si="55"/>
        <v>28.009905836956829</v>
      </c>
      <c r="BD74" s="6">
        <f t="shared" si="55"/>
        <v>4.3400901116351065</v>
      </c>
      <c r="BE74" s="6">
        <f t="shared" si="55"/>
        <v>5.2710353560072321</v>
      </c>
      <c r="BF74" s="6">
        <f t="shared" si="55"/>
        <v>4.8078387571711456</v>
      </c>
      <c r="BG74" s="3">
        <f t="shared" si="55"/>
        <v>15.367558692598053</v>
      </c>
      <c r="BH74" s="3">
        <f t="shared" si="55"/>
        <v>19.720198130551019</v>
      </c>
      <c r="BI74" s="3">
        <f t="shared" si="55"/>
        <v>9.7462063322061461</v>
      </c>
      <c r="BJ74" s="6">
        <f t="shared" si="55"/>
        <v>10.774035244256089</v>
      </c>
      <c r="BK74" s="3">
        <f t="shared" si="55"/>
        <v>7.6383116283365649</v>
      </c>
      <c r="BL74" s="3">
        <f t="shared" si="55"/>
        <v>5.6496961920217323</v>
      </c>
      <c r="BM74" s="3">
        <f t="shared" si="55"/>
        <v>7.6383116283365649</v>
      </c>
      <c r="BN74" s="6">
        <f t="shared" si="55"/>
        <v>5.0452617585617654</v>
      </c>
      <c r="BO74" s="3">
        <f t="shared" si="55"/>
        <v>7.8629738146571748</v>
      </c>
      <c r="BP74" s="3">
        <f t="shared" ref="BP74:BU74" si="56">(BP72-BP71)/BP72*100</f>
        <v>95.357934218833165</v>
      </c>
      <c r="BQ74" s="6">
        <f t="shared" si="56"/>
        <v>5.4343714537889145</v>
      </c>
      <c r="BR74" s="6">
        <f t="shared" si="56"/>
        <v>5.3627760252365935</v>
      </c>
      <c r="BS74" s="6">
        <f t="shared" si="56"/>
        <v>6.0150375939849647</v>
      </c>
      <c r="BT74" s="6">
        <f t="shared" si="56"/>
        <v>5.0873196659073683</v>
      </c>
      <c r="BU74" s="6">
        <f t="shared" si="56"/>
        <v>5.4760854496187514</v>
      </c>
    </row>
    <row r="76" spans="1:73">
      <c r="B76" s="1"/>
    </row>
    <row r="77" spans="1:73">
      <c r="B77" s="1"/>
    </row>
    <row r="78" spans="1:73">
      <c r="B78" s="1"/>
    </row>
    <row r="79" spans="1:73">
      <c r="B79" s="1"/>
    </row>
    <row r="80" spans="1:73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</sheetData>
  <conditionalFormatting sqref="D60:BU60 D74:BU74">
    <cfRule type="cellIs" dxfId="9" priority="1" operator="greaterThan">
      <formula>10</formula>
    </cfRule>
    <cfRule type="cellIs" dxfId="8" priority="2" operator="lessThan">
      <formula>-10</formula>
    </cfRule>
    <cfRule type="cellIs" dxfId="7" priority="3" operator="between">
      <formula>5</formula>
      <formula>10</formula>
    </cfRule>
    <cfRule type="cellIs" dxfId="6" priority="4" operator="between">
      <formula>-10</formula>
      <formula>-5</formula>
    </cfRule>
    <cfRule type="cellIs" dxfId="5" priority="5" operator="between">
      <formula>-5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7F33-5B7E-D84E-8EF1-60B793E398B1}">
  <dimension ref="A1:N57"/>
  <sheetViews>
    <sheetView workbookViewId="0"/>
  </sheetViews>
  <sheetFormatPr baseColWidth="10" defaultColWidth="11.5" defaultRowHeight="16"/>
  <cols>
    <col min="3" max="3" width="11.6640625" style="3" bestFit="1" customWidth="1"/>
    <col min="4" max="4" width="11" style="3" bestFit="1" customWidth="1"/>
    <col min="5" max="5" width="11" bestFit="1" customWidth="1"/>
    <col min="6" max="7" width="11" style="3" bestFit="1" customWidth="1"/>
    <col min="8" max="8" width="12.1640625" style="3" bestFit="1" customWidth="1"/>
    <col min="9" max="9" width="11" bestFit="1" customWidth="1"/>
    <col min="10" max="11" width="11" style="3" bestFit="1" customWidth="1"/>
    <col min="12" max="13" width="12.1640625" style="3" bestFit="1" customWidth="1"/>
    <col min="14" max="14" width="11" bestFit="1" customWidth="1"/>
  </cols>
  <sheetData>
    <row r="1" spans="1:14">
      <c r="A1" t="s">
        <v>708</v>
      </c>
      <c r="B1" t="s">
        <v>1</v>
      </c>
      <c r="C1" s="3" t="s">
        <v>709</v>
      </c>
      <c r="D1" s="3" t="s">
        <v>702</v>
      </c>
      <c r="E1" t="s">
        <v>703</v>
      </c>
      <c r="F1" s="3" t="s">
        <v>710</v>
      </c>
      <c r="G1" s="3" t="s">
        <v>711</v>
      </c>
      <c r="H1" s="3" t="s">
        <v>712</v>
      </c>
      <c r="I1" s="3" t="s">
        <v>704</v>
      </c>
      <c r="J1" s="3" t="s">
        <v>705</v>
      </c>
      <c r="K1" s="3" t="s">
        <v>706</v>
      </c>
      <c r="L1" s="3" t="s">
        <v>713</v>
      </c>
      <c r="M1" s="3" t="s">
        <v>714</v>
      </c>
      <c r="N1" t="s">
        <v>707</v>
      </c>
    </row>
    <row r="2" spans="1:14">
      <c r="B2" t="s">
        <v>148</v>
      </c>
      <c r="C2" s="10">
        <v>2.5940000000000001E-2</v>
      </c>
      <c r="D2" s="10">
        <v>2.0386000000000001E-2</v>
      </c>
      <c r="E2" s="10">
        <v>6.8902824999999996</v>
      </c>
      <c r="F2" s="10">
        <v>1.171E-2</v>
      </c>
      <c r="G2" s="10">
        <v>1.0845800000000001</v>
      </c>
      <c r="H2" s="10">
        <v>3.4400000000000001E-4</v>
      </c>
      <c r="I2" s="10">
        <v>1.4083866666666667</v>
      </c>
      <c r="J2" s="10">
        <v>5.8666666666666665E-4</v>
      </c>
      <c r="K2" s="10">
        <v>6.1531400000000005</v>
      </c>
      <c r="L2" s="10">
        <v>0.58882999999999996</v>
      </c>
      <c r="M2" s="10">
        <v>9.2535600000000002</v>
      </c>
      <c r="N2" s="2">
        <v>7.9667500000000002E-2</v>
      </c>
    </row>
    <row r="3" spans="1:14">
      <c r="B3" t="s">
        <v>148</v>
      </c>
      <c r="C3" s="10">
        <v>2.358E-2</v>
      </c>
      <c r="D3" s="10">
        <v>2.0638E-2</v>
      </c>
      <c r="E3" s="10">
        <v>6.9558549999999997</v>
      </c>
      <c r="F3" s="10">
        <v>1.4880000000000001E-2</v>
      </c>
      <c r="G3" s="10">
        <v>1.10497</v>
      </c>
      <c r="H3" s="10">
        <v>3.3399999999999999E-4</v>
      </c>
      <c r="I3" s="10">
        <v>1.4257333333333333</v>
      </c>
      <c r="J3" s="10">
        <v>5.4333333333333328E-4</v>
      </c>
      <c r="K3" s="10">
        <v>6.3004300000000004</v>
      </c>
      <c r="L3" s="10">
        <v>0.60412999999999994</v>
      </c>
      <c r="M3" s="10">
        <v>9.35623</v>
      </c>
      <c r="N3" s="2">
        <v>8.0850000000000005E-2</v>
      </c>
    </row>
    <row r="4" spans="1:14">
      <c r="A4" s="11" t="s">
        <v>148</v>
      </c>
      <c r="B4" t="s">
        <v>148</v>
      </c>
      <c r="C4" s="10">
        <v>2.3619999999999999E-2</v>
      </c>
      <c r="D4" s="10">
        <v>2.0766E-2</v>
      </c>
      <c r="E4" s="10">
        <v>7.0101424999999988</v>
      </c>
      <c r="F4" s="10">
        <v>1.18E-2</v>
      </c>
      <c r="G4" s="10">
        <v>1.11443</v>
      </c>
      <c r="H4" s="10">
        <v>3.2299999999999999E-4</v>
      </c>
      <c r="I4" s="10">
        <v>1.4315233333333335</v>
      </c>
      <c r="J4" s="10">
        <v>5.6333333333333333E-4</v>
      </c>
      <c r="K4" s="10">
        <v>6.32416</v>
      </c>
      <c r="L4" s="10">
        <v>0.62800999999999996</v>
      </c>
      <c r="M4" s="10">
        <v>9.3971699999999991</v>
      </c>
      <c r="N4" s="2">
        <v>8.138250000000001E-2</v>
      </c>
    </row>
    <row r="5" spans="1:14">
      <c r="A5" s="12" t="s">
        <v>149</v>
      </c>
      <c r="B5" t="s">
        <v>149</v>
      </c>
      <c r="C5" s="10">
        <v>7.28E-3</v>
      </c>
      <c r="D5" s="10">
        <v>1.2706E-2</v>
      </c>
      <c r="E5" s="10">
        <v>32.883936666666663</v>
      </c>
      <c r="F5" s="10">
        <v>6.4999999999999997E-4</v>
      </c>
      <c r="G5" s="10">
        <v>3.2097000000000002</v>
      </c>
      <c r="H5" s="10">
        <v>3.6979999999999999E-3</v>
      </c>
      <c r="I5" s="10">
        <v>3.5181</v>
      </c>
      <c r="J5" s="10">
        <v>3.2666666666666667E-4</v>
      </c>
      <c r="K5" s="10">
        <v>8.5485299999999995</v>
      </c>
      <c r="L5" s="10">
        <v>3.7298499999999999</v>
      </c>
      <c r="M5" s="10">
        <v>16.173649999999999</v>
      </c>
      <c r="N5" s="2">
        <v>3.7407499999999996E-2</v>
      </c>
    </row>
    <row r="6" spans="1:14">
      <c r="A6" s="12" t="s">
        <v>157</v>
      </c>
      <c r="B6" t="s">
        <v>157</v>
      </c>
      <c r="C6" s="10">
        <v>2.3700000000000001E-3</v>
      </c>
      <c r="D6" s="10">
        <v>1.5764E-2</v>
      </c>
      <c r="E6" s="10">
        <v>9.3498800000000006</v>
      </c>
      <c r="F6" s="10">
        <v>2.4099999999999998E-3</v>
      </c>
      <c r="G6" s="10">
        <v>3.0874899999999998</v>
      </c>
      <c r="H6" s="10">
        <v>2.4109999999999999E-3</v>
      </c>
      <c r="I6" s="10">
        <v>2.8637299999999999</v>
      </c>
      <c r="J6" s="10">
        <v>5.1000000000000004E-4</v>
      </c>
      <c r="K6" s="10">
        <v>8.7556599999999989</v>
      </c>
      <c r="L6" s="10">
        <v>4.8724299999999996</v>
      </c>
      <c r="M6" s="10">
        <v>14.90368</v>
      </c>
      <c r="N6" s="2">
        <v>3.7812499999999999E-2</v>
      </c>
    </row>
    <row r="7" spans="1:14">
      <c r="A7" s="12" t="s">
        <v>165</v>
      </c>
      <c r="B7" t="s">
        <v>165</v>
      </c>
      <c r="C7" s="10">
        <v>6.7499999999999999E-3</v>
      </c>
      <c r="D7" s="10">
        <v>9.8799999999999995E-4</v>
      </c>
      <c r="E7" s="10">
        <v>0.15795749999999997</v>
      </c>
      <c r="F7" s="10">
        <v>1.41E-3</v>
      </c>
      <c r="G7" s="10">
        <v>1.2279999999999999E-2</v>
      </c>
      <c r="H7" s="10">
        <v>1.47E-4</v>
      </c>
      <c r="I7" s="10">
        <v>3.8399999999999997E-3</v>
      </c>
      <c r="J7" s="10">
        <v>1.8666666666666669E-4</v>
      </c>
      <c r="K7" s="10">
        <v>1.8665000000000001E-2</v>
      </c>
      <c r="L7" s="10">
        <v>8.7069999999999995E-2</v>
      </c>
      <c r="M7" s="10">
        <v>-5.8639999999999998E-2</v>
      </c>
      <c r="N7" s="2">
        <v>1.1999999999999999E-4</v>
      </c>
    </row>
    <row r="8" spans="1:14">
      <c r="A8" s="12" t="s">
        <v>188</v>
      </c>
      <c r="B8" t="s">
        <v>188</v>
      </c>
      <c r="C8" s="10">
        <v>3.8400000000000001E-3</v>
      </c>
      <c r="D8" s="10">
        <v>7.3800000000000005E-4</v>
      </c>
      <c r="E8" s="10">
        <v>0.16339000000000001</v>
      </c>
      <c r="F8" s="10">
        <v>-1.6999999999999999E-3</v>
      </c>
      <c r="G8" s="10">
        <v>9.8099999999999993E-3</v>
      </c>
      <c r="H8" s="10">
        <v>9.1000000000000003E-5</v>
      </c>
      <c r="I8" s="10">
        <v>3.2766666666666669E-3</v>
      </c>
      <c r="J8" s="10">
        <v>2.1666666666666666E-4</v>
      </c>
      <c r="K8" s="10">
        <v>1.0924999999999999E-2</v>
      </c>
      <c r="L8" s="10">
        <v>7.1249999999999994E-2</v>
      </c>
      <c r="M8" s="10">
        <v>1.7000000000000001E-2</v>
      </c>
      <c r="N8" s="2">
        <v>1.075E-4</v>
      </c>
    </row>
    <row r="9" spans="1:14">
      <c r="A9" s="12" t="s">
        <v>210</v>
      </c>
      <c r="B9" t="s">
        <v>210</v>
      </c>
      <c r="C9" s="10">
        <v>2.7799999999999999E-3</v>
      </c>
      <c r="D9" s="10">
        <v>4.7200000000000003E-4</v>
      </c>
      <c r="E9" s="10">
        <v>0.15031</v>
      </c>
      <c r="F9" s="10">
        <v>2.0400000000000001E-3</v>
      </c>
      <c r="G9" s="10">
        <v>0.20738999999999999</v>
      </c>
      <c r="H9" s="10">
        <v>1.85E-4</v>
      </c>
      <c r="I9" s="10">
        <v>1.5823333333333332E-2</v>
      </c>
      <c r="J9" s="10">
        <v>7.7999999999999999E-4</v>
      </c>
      <c r="K9" s="10">
        <v>0.1032</v>
      </c>
      <c r="L9" s="10">
        <v>8.6370000000000002E-2</v>
      </c>
      <c r="M9" s="10">
        <v>-4.496E-2</v>
      </c>
      <c r="N9" s="2">
        <v>3.8749999999999999E-4</v>
      </c>
    </row>
    <row r="10" spans="1:14">
      <c r="A10" s="12" t="s">
        <v>229</v>
      </c>
      <c r="B10" t="s">
        <v>229</v>
      </c>
      <c r="C10" s="10">
        <v>4.1399999999999996E-3</v>
      </c>
      <c r="D10" s="10">
        <v>5.9919999999999999E-3</v>
      </c>
      <c r="E10" s="10">
        <v>2.7279025000000003</v>
      </c>
      <c r="F10" s="10">
        <v>-6.0000000000000002E-5</v>
      </c>
      <c r="G10" s="10">
        <v>0.82955999999999996</v>
      </c>
      <c r="H10" s="10">
        <v>3.7399999999999998E-4</v>
      </c>
      <c r="I10" s="10">
        <v>0.36641333333333331</v>
      </c>
      <c r="J10" s="10">
        <v>2.0666666666666666E-4</v>
      </c>
      <c r="K10" s="10">
        <v>3.0811450000000002</v>
      </c>
      <c r="L10" s="10">
        <v>0.14115</v>
      </c>
      <c r="M10" s="10">
        <v>6.9719499999999996</v>
      </c>
      <c r="N10" s="2">
        <v>2.989E-2</v>
      </c>
    </row>
    <row r="11" spans="1:14">
      <c r="A11" s="12" t="s">
        <v>240</v>
      </c>
      <c r="B11" t="s">
        <v>240</v>
      </c>
      <c r="C11" s="10">
        <v>8.8500000000000002E-3</v>
      </c>
      <c r="D11" s="10">
        <v>2.8680000000000003E-3</v>
      </c>
      <c r="E11" s="10">
        <v>2.4815825</v>
      </c>
      <c r="F11" s="10">
        <v>2.0799999999999998E-3</v>
      </c>
      <c r="G11" s="10">
        <v>0.87860000000000005</v>
      </c>
      <c r="H11" s="10">
        <v>2.8400000000000002E-4</v>
      </c>
      <c r="I11" s="10">
        <v>0.34129999999999999</v>
      </c>
      <c r="J11" s="10">
        <v>9.0000000000000006E-5</v>
      </c>
      <c r="K11" s="10">
        <v>2.8381299999999996</v>
      </c>
      <c r="L11" s="10">
        <v>9.3549999999999994E-2</v>
      </c>
      <c r="M11" s="10">
        <v>6.6924700000000001</v>
      </c>
      <c r="N11" s="2">
        <v>3.0755000000000001E-2</v>
      </c>
    </row>
    <row r="12" spans="1:14">
      <c r="A12" s="12" t="s">
        <v>715</v>
      </c>
      <c r="B12" t="s">
        <v>247</v>
      </c>
      <c r="C12" s="10">
        <v>2.6900000000000001E-3</v>
      </c>
      <c r="D12" s="10">
        <v>3.8999999999999998E-3</v>
      </c>
      <c r="E12" s="10">
        <v>0.33556249999999999</v>
      </c>
      <c r="F12" s="10">
        <v>1.9000000000000001E-4</v>
      </c>
      <c r="G12" s="10">
        <v>6.8099999999999994E-2</v>
      </c>
      <c r="H12" s="10">
        <v>1.93E-4</v>
      </c>
      <c r="I12" s="10">
        <v>1.112E-2</v>
      </c>
      <c r="J12" s="10">
        <v>5.3666666666666674E-4</v>
      </c>
      <c r="K12" s="10">
        <v>8.5245000000000001E-2</v>
      </c>
      <c r="L12" s="10">
        <v>9.0120000000000006E-2</v>
      </c>
      <c r="M12" s="10">
        <v>2.5400000000000002E-3</v>
      </c>
      <c r="N12" s="2">
        <v>3.8250000000000003E-4</v>
      </c>
    </row>
    <row r="13" spans="1:14">
      <c r="A13" s="12" t="s">
        <v>262</v>
      </c>
      <c r="B13" t="s">
        <v>262</v>
      </c>
      <c r="C13" s="10">
        <v>8.94E-3</v>
      </c>
      <c r="D13" s="10">
        <v>4.006E-3</v>
      </c>
      <c r="E13" s="10">
        <v>0.55062</v>
      </c>
      <c r="F13" s="10">
        <v>6.9889999999999994E-2</v>
      </c>
      <c r="G13" s="10">
        <v>0.24429000000000001</v>
      </c>
      <c r="H13" s="10">
        <v>2.8699999999999998E-4</v>
      </c>
      <c r="I13" s="10">
        <v>0.11185</v>
      </c>
      <c r="J13" s="10">
        <v>6.3453333333333334E-2</v>
      </c>
      <c r="K13" s="10">
        <v>0.390015</v>
      </c>
      <c r="L13" s="10">
        <v>9.2810000000000004E-2</v>
      </c>
      <c r="M13" s="10">
        <v>2.4826899999999998</v>
      </c>
      <c r="N13" s="2">
        <v>3.8449999999999999E-3</v>
      </c>
    </row>
    <row r="14" spans="1:14">
      <c r="A14" s="12" t="s">
        <v>264</v>
      </c>
      <c r="B14" t="s">
        <v>264</v>
      </c>
      <c r="C14" s="10">
        <v>7.4099999999999999E-3</v>
      </c>
      <c r="D14" s="10">
        <v>8.5040000000000011E-3</v>
      </c>
      <c r="E14" s="10">
        <v>1.2500374999999999</v>
      </c>
      <c r="F14" s="10">
        <v>2.7000000000000001E-3</v>
      </c>
      <c r="G14" s="10">
        <v>0.39959</v>
      </c>
      <c r="H14" s="10">
        <v>2.6800000000000001E-4</v>
      </c>
      <c r="I14" s="10">
        <v>0.21263666666666667</v>
      </c>
      <c r="J14" s="10">
        <v>2.2466666666666668E-3</v>
      </c>
      <c r="K14" s="10">
        <v>1.2956099999999999</v>
      </c>
      <c r="L14" s="10">
        <v>7.6109999999999997E-2</v>
      </c>
      <c r="M14" s="10">
        <v>4.4375200000000001</v>
      </c>
      <c r="N14" s="2">
        <v>1.9432500000000002E-2</v>
      </c>
    </row>
    <row r="15" spans="1:14">
      <c r="A15" s="12" t="s">
        <v>276</v>
      </c>
      <c r="B15" t="s">
        <v>276</v>
      </c>
      <c r="C15" s="10">
        <v>1.0880000000000001E-2</v>
      </c>
      <c r="D15" s="10">
        <v>3.676E-3</v>
      </c>
      <c r="E15" s="10">
        <v>1.1978475</v>
      </c>
      <c r="F15" s="10">
        <v>3.8800000000000002E-3</v>
      </c>
      <c r="G15" s="10">
        <v>0.42363000000000001</v>
      </c>
      <c r="H15" s="10">
        <v>3.4600000000000001E-4</v>
      </c>
      <c r="I15" s="10">
        <v>0.20937000000000003</v>
      </c>
      <c r="J15" s="10">
        <v>4.2999999999999999E-4</v>
      </c>
      <c r="K15" s="10">
        <v>0.79906499999999991</v>
      </c>
      <c r="L15" s="10">
        <v>0.10745</v>
      </c>
      <c r="M15" s="10">
        <v>3.7749700000000002</v>
      </c>
      <c r="N15" s="2">
        <v>1.44425E-2</v>
      </c>
    </row>
    <row r="16" spans="1:14">
      <c r="A16" s="12" t="s">
        <v>281</v>
      </c>
      <c r="B16" t="s">
        <v>281</v>
      </c>
      <c r="C16" s="10">
        <v>5.79E-3</v>
      </c>
      <c r="D16" s="10">
        <v>2.4079999999999996E-3</v>
      </c>
      <c r="E16" s="10">
        <v>1.22797</v>
      </c>
      <c r="F16" s="10">
        <v>7.2999999999999996E-4</v>
      </c>
      <c r="G16" s="10">
        <v>0.35721000000000003</v>
      </c>
      <c r="H16" s="10">
        <v>3.7599999999999998E-4</v>
      </c>
      <c r="I16" s="10">
        <v>0.20770999999999998</v>
      </c>
      <c r="J16" s="10">
        <v>3.6999999999999994E-4</v>
      </c>
      <c r="K16" s="10">
        <v>1.896485</v>
      </c>
      <c r="L16" s="10">
        <v>6.4860000000000001E-2</v>
      </c>
      <c r="M16" s="10">
        <v>5.62629</v>
      </c>
      <c r="N16" s="2">
        <v>1.4610000000000001E-2</v>
      </c>
    </row>
    <row r="17" spans="1:14">
      <c r="A17" s="12" t="s">
        <v>292</v>
      </c>
      <c r="B17" t="s">
        <v>292</v>
      </c>
      <c r="C17" s="10">
        <v>4.64E-3</v>
      </c>
      <c r="D17" s="10">
        <v>6.1980000000000004E-3</v>
      </c>
      <c r="E17" s="10">
        <v>1.0666150000000001</v>
      </c>
      <c r="F17" s="10">
        <v>1.75E-3</v>
      </c>
      <c r="G17" s="10">
        <v>0.38412000000000002</v>
      </c>
      <c r="H17" s="10">
        <v>2.9399999999999999E-4</v>
      </c>
      <c r="I17" s="10">
        <v>0.23293</v>
      </c>
      <c r="J17" s="10">
        <v>1.3799999999999999E-3</v>
      </c>
      <c r="K17" s="10">
        <v>1.0040550000000001</v>
      </c>
      <c r="L17" s="10">
        <v>7.0459999999999995E-2</v>
      </c>
      <c r="M17" s="10">
        <v>3.95763</v>
      </c>
      <c r="N17" s="2">
        <v>1.4052499999999999E-2</v>
      </c>
    </row>
    <row r="18" spans="1:14">
      <c r="A18" s="12" t="s">
        <v>301</v>
      </c>
      <c r="B18" t="s">
        <v>301</v>
      </c>
      <c r="C18" s="10">
        <v>8.0000000000000002E-3</v>
      </c>
      <c r="D18" s="10">
        <v>1.872E-3</v>
      </c>
      <c r="E18" s="10">
        <v>0.97669000000000006</v>
      </c>
      <c r="F18" s="10">
        <v>2.7599999999999999E-3</v>
      </c>
      <c r="G18" s="10">
        <v>0.35810999999999998</v>
      </c>
      <c r="H18" s="10">
        <v>2.5000000000000001E-4</v>
      </c>
      <c r="I18" s="10">
        <v>0.18406999999999998</v>
      </c>
      <c r="J18" s="10">
        <v>3.9999999999999996E-4</v>
      </c>
      <c r="K18" s="10">
        <v>1.0605199999999999</v>
      </c>
      <c r="L18" s="10">
        <v>7.2209999999999996E-2</v>
      </c>
      <c r="M18" s="10">
        <v>4.4633399999999996</v>
      </c>
      <c r="N18" s="2">
        <v>1.0825000000000001E-2</v>
      </c>
    </row>
    <row r="19" spans="1:14">
      <c r="A19" s="12" t="s">
        <v>309</v>
      </c>
      <c r="B19" t="s">
        <v>309</v>
      </c>
      <c r="C19" s="10">
        <v>2.8500000000000001E-3</v>
      </c>
      <c r="D19" s="10">
        <v>4.9800000000000001E-3</v>
      </c>
      <c r="E19" s="10">
        <v>1.29016</v>
      </c>
      <c r="F19" s="10">
        <v>1.91E-3</v>
      </c>
      <c r="G19" s="10">
        <v>0.57633999999999996</v>
      </c>
      <c r="H19" s="10">
        <v>2.7700000000000001E-4</v>
      </c>
      <c r="I19" s="10">
        <v>0.34126666666666666</v>
      </c>
      <c r="J19" s="10">
        <v>4.9666666666666663E-4</v>
      </c>
      <c r="K19" s="10">
        <v>1.2899750000000001</v>
      </c>
      <c r="L19" s="10">
        <v>0.20973</v>
      </c>
      <c r="M19" s="10">
        <v>4.43546</v>
      </c>
      <c r="N19" s="2">
        <v>1.5587500000000001E-2</v>
      </c>
    </row>
    <row r="20" spans="1:14">
      <c r="A20" s="12" t="s">
        <v>318</v>
      </c>
      <c r="B20" t="s">
        <v>318</v>
      </c>
      <c r="C20" s="10">
        <v>1.1050000000000001E-2</v>
      </c>
      <c r="D20" s="10">
        <v>1.516E-3</v>
      </c>
      <c r="E20" s="10">
        <v>2.5906924999999998</v>
      </c>
      <c r="F20" s="10">
        <v>3.1900000000000001E-3</v>
      </c>
      <c r="G20" s="10">
        <v>1.1123400000000001</v>
      </c>
      <c r="H20" s="10">
        <v>1.94E-4</v>
      </c>
      <c r="I20" s="10">
        <v>0.49902333333333337</v>
      </c>
      <c r="J20" s="10">
        <v>1.4999999999999999E-4</v>
      </c>
      <c r="K20" s="10">
        <v>2.239395</v>
      </c>
      <c r="L20" s="10">
        <v>0.11071</v>
      </c>
      <c r="M20" s="10">
        <v>7.6212600000000004</v>
      </c>
      <c r="N20" s="2">
        <v>2.4952499999999999E-2</v>
      </c>
    </row>
    <row r="21" spans="1:14">
      <c r="A21" s="12" t="s">
        <v>324</v>
      </c>
      <c r="B21" t="s">
        <v>324</v>
      </c>
      <c r="C21" s="10">
        <v>1.159E-2</v>
      </c>
      <c r="D21" s="10">
        <v>1.062E-3</v>
      </c>
      <c r="E21" s="10">
        <v>1.95435</v>
      </c>
      <c r="F21" s="10">
        <v>1.0399999999999999E-3</v>
      </c>
      <c r="G21" s="10">
        <v>0.69772999999999996</v>
      </c>
      <c r="H21" s="10">
        <v>1.95E-4</v>
      </c>
      <c r="I21" s="10">
        <v>0.35098666666666672</v>
      </c>
      <c r="J21" s="10">
        <v>1.9000000000000004E-4</v>
      </c>
      <c r="K21" s="10">
        <v>1.87155</v>
      </c>
      <c r="L21" s="10">
        <v>4.2770000000000002E-2</v>
      </c>
      <c r="M21" s="10">
        <v>6.5179400000000003</v>
      </c>
      <c r="N21" s="2">
        <v>1.7649999999999999E-2</v>
      </c>
    </row>
    <row r="22" spans="1:14">
      <c r="A22" s="12" t="s">
        <v>334</v>
      </c>
      <c r="B22" t="s">
        <v>334</v>
      </c>
      <c r="C22" s="10">
        <v>2.6800000000000001E-3</v>
      </c>
      <c r="D22" s="10">
        <v>2.4820000000000003E-3</v>
      </c>
      <c r="E22" s="10">
        <v>2.6529375000000002</v>
      </c>
      <c r="F22" s="10">
        <v>3.2599999999999999E-3</v>
      </c>
      <c r="G22" s="10">
        <v>1.0894999999999999</v>
      </c>
      <c r="H22" s="10">
        <v>2.6800000000000001E-4</v>
      </c>
      <c r="I22" s="10">
        <v>0.44197333333333333</v>
      </c>
      <c r="J22" s="10">
        <v>1.9666666666666669E-4</v>
      </c>
      <c r="K22" s="10">
        <v>2.17469</v>
      </c>
      <c r="L22" s="10">
        <v>7.646E-2</v>
      </c>
      <c r="M22" s="10">
        <v>7.1490499999999999</v>
      </c>
      <c r="N22" s="2">
        <v>2.6477500000000001E-2</v>
      </c>
    </row>
    <row r="23" spans="1:14">
      <c r="A23" s="12" t="s">
        <v>344</v>
      </c>
      <c r="B23" t="s">
        <v>344</v>
      </c>
      <c r="C23" s="10">
        <v>4.9800000000000001E-3</v>
      </c>
      <c r="D23" s="10">
        <v>1.07E-3</v>
      </c>
      <c r="E23" s="10">
        <v>1.3206074999999999</v>
      </c>
      <c r="F23" s="10">
        <v>-5.8E-4</v>
      </c>
      <c r="G23" s="10">
        <v>0.66788999999999998</v>
      </c>
      <c r="H23" s="10">
        <v>3.21E-4</v>
      </c>
      <c r="I23" s="10">
        <v>0.28440000000000004</v>
      </c>
      <c r="J23" s="10">
        <v>5.333333333333334E-5</v>
      </c>
      <c r="K23" s="10">
        <v>1.27647</v>
      </c>
      <c r="L23" s="10">
        <v>0.12620999999999999</v>
      </c>
      <c r="M23" s="10">
        <v>5.3177500000000002</v>
      </c>
      <c r="N23" s="2">
        <v>1.5622500000000001E-2</v>
      </c>
    </row>
    <row r="24" spans="1:14">
      <c r="A24" s="12" t="s">
        <v>354</v>
      </c>
      <c r="B24" t="s">
        <v>354</v>
      </c>
      <c r="C24" s="10">
        <v>0.01</v>
      </c>
      <c r="D24" s="10">
        <v>6.8999999999999997E-4</v>
      </c>
      <c r="E24" s="10">
        <v>0.85106999999999999</v>
      </c>
      <c r="F24" s="10">
        <v>4.47E-3</v>
      </c>
      <c r="G24" s="10">
        <v>0.48623</v>
      </c>
      <c r="H24" s="10">
        <v>1.2899999999999999E-4</v>
      </c>
      <c r="I24" s="10">
        <v>0.19159999999999999</v>
      </c>
      <c r="J24" s="10">
        <v>1.0333333333333333E-4</v>
      </c>
      <c r="K24" s="10">
        <v>0.83797499999999991</v>
      </c>
      <c r="L24" s="10">
        <v>7.4709999999999999E-2</v>
      </c>
      <c r="M24" s="10">
        <v>3.9835400000000001</v>
      </c>
      <c r="N24" s="2">
        <v>1.0410000000000001E-2</v>
      </c>
    </row>
    <row r="25" spans="1:14">
      <c r="A25" s="12" t="s">
        <v>362</v>
      </c>
      <c r="B25" t="s">
        <v>362</v>
      </c>
      <c r="C25" s="10">
        <v>2.0199999999999999E-2</v>
      </c>
      <c r="D25" s="10">
        <v>6.96E-4</v>
      </c>
      <c r="E25" s="10">
        <v>0.60346250000000001</v>
      </c>
      <c r="F25" s="10">
        <v>6.77E-3</v>
      </c>
      <c r="G25" s="10">
        <v>0.37518000000000001</v>
      </c>
      <c r="H25" s="10">
        <v>2.7500000000000002E-4</v>
      </c>
      <c r="I25" s="10">
        <v>0.14754333333333333</v>
      </c>
      <c r="J25" s="10">
        <v>1.8999999999999998E-4</v>
      </c>
      <c r="K25" s="10">
        <v>0.55476499999999995</v>
      </c>
      <c r="L25" s="10">
        <v>9.4729999999999995E-2</v>
      </c>
      <c r="M25" s="10">
        <v>2.6744599999999998</v>
      </c>
      <c r="N25" s="2">
        <v>5.9550000000000002E-3</v>
      </c>
    </row>
    <row r="26" spans="1:14">
      <c r="A26" s="12" t="s">
        <v>368</v>
      </c>
      <c r="B26" t="s">
        <v>368</v>
      </c>
      <c r="C26" s="10">
        <v>7.7400000000000004E-3</v>
      </c>
      <c r="D26" s="10">
        <v>2.2820000000000002E-3</v>
      </c>
      <c r="E26" s="10">
        <v>1.0201724999999999</v>
      </c>
      <c r="F26" s="10">
        <v>3.3E-3</v>
      </c>
      <c r="G26" s="10">
        <v>0.62529999999999997</v>
      </c>
      <c r="H26" s="10">
        <v>2.8699999999999998E-4</v>
      </c>
      <c r="I26" s="10">
        <v>0.25599666666666671</v>
      </c>
      <c r="J26" s="10">
        <v>4.2666666666666661E-4</v>
      </c>
      <c r="K26" s="10">
        <v>1.1810100000000001</v>
      </c>
      <c r="L26" s="10">
        <v>6.6479999999999997E-2</v>
      </c>
      <c r="M26" s="10">
        <v>4.9816900000000004</v>
      </c>
      <c r="N26" s="2">
        <v>1.2527499999999999E-2</v>
      </c>
    </row>
    <row r="27" spans="1:14">
      <c r="A27" s="12" t="s">
        <v>376</v>
      </c>
      <c r="B27" t="s">
        <v>376</v>
      </c>
      <c r="C27" s="10">
        <v>0.11837</v>
      </c>
      <c r="D27" s="10">
        <v>3.1245999999999996E-2</v>
      </c>
      <c r="E27" s="10">
        <v>23.994547499999999</v>
      </c>
      <c r="F27" s="10">
        <v>0.1507</v>
      </c>
      <c r="G27" s="10">
        <v>4.6798000000000002</v>
      </c>
      <c r="H27" s="10">
        <v>3.4433999999999999E-2</v>
      </c>
      <c r="I27" s="10">
        <v>1.9404899999999998</v>
      </c>
      <c r="J27" s="10">
        <v>8.2526666666666665E-2</v>
      </c>
      <c r="K27" s="10">
        <v>10.687560000000001</v>
      </c>
      <c r="L27" s="10">
        <v>0.74404000000000003</v>
      </c>
      <c r="M27" s="10">
        <v>3.53172</v>
      </c>
      <c r="N27" s="2">
        <v>0.100635</v>
      </c>
    </row>
    <row r="28" spans="1:14">
      <c r="A28" s="12" t="s">
        <v>385</v>
      </c>
      <c r="B28" t="s">
        <v>385</v>
      </c>
      <c r="C28" s="10">
        <v>4.8399999999999997E-3</v>
      </c>
      <c r="D28" s="10">
        <v>6.5820000000000002E-3</v>
      </c>
      <c r="E28" s="10">
        <v>1.3562599999999998</v>
      </c>
      <c r="F28" s="10">
        <v>3.2399999999999998E-3</v>
      </c>
      <c r="G28" s="10">
        <v>0.44529999999999997</v>
      </c>
      <c r="H28" s="10">
        <v>1.6200000000000001E-4</v>
      </c>
      <c r="I28" s="10">
        <v>0.21860000000000002</v>
      </c>
      <c r="J28" s="10">
        <v>1.32E-3</v>
      </c>
      <c r="K28" s="10">
        <v>1.5275449999999999</v>
      </c>
      <c r="L28" s="10">
        <v>3.8109999999999998E-2</v>
      </c>
      <c r="M28" s="10">
        <v>4.9309000000000003</v>
      </c>
      <c r="N28" s="2">
        <v>2.0460000000000002E-2</v>
      </c>
    </row>
    <row r="29" spans="1:14">
      <c r="A29" s="12" t="s">
        <v>395</v>
      </c>
      <c r="B29" t="s">
        <v>395</v>
      </c>
      <c r="C29" s="10">
        <v>4.1700000000000001E-3</v>
      </c>
      <c r="D29" s="10">
        <v>5.182E-3</v>
      </c>
      <c r="E29" s="10">
        <v>3.9566524999999997</v>
      </c>
      <c r="F29" s="10">
        <v>3.2299999999999998E-3</v>
      </c>
      <c r="G29" s="10">
        <v>1.0645500000000001</v>
      </c>
      <c r="H29" s="10">
        <v>9.5299999999999996E-4</v>
      </c>
      <c r="I29" s="10">
        <v>0.35810999999999998</v>
      </c>
      <c r="J29" s="10">
        <v>4.6999999999999999E-4</v>
      </c>
      <c r="K29" s="10">
        <v>4.1042800000000002</v>
      </c>
      <c r="L29" s="10">
        <v>7.4410000000000004E-2</v>
      </c>
      <c r="M29" s="10">
        <v>9.9313300000000009</v>
      </c>
      <c r="N29" s="2">
        <v>3.72725E-2</v>
      </c>
    </row>
    <row r="30" spans="1:14">
      <c r="A30" s="12" t="s">
        <v>405</v>
      </c>
      <c r="B30" t="s">
        <v>405</v>
      </c>
      <c r="C30" s="10">
        <v>3.9899999999999996E-3</v>
      </c>
      <c r="D30" s="10">
        <v>4.1260000000000003E-3</v>
      </c>
      <c r="E30" s="10">
        <v>3.940185</v>
      </c>
      <c r="F30" s="10">
        <v>2.2300000000000002E-3</v>
      </c>
      <c r="G30" s="10">
        <v>1.10683</v>
      </c>
      <c r="H30" s="10">
        <v>5.2300000000000003E-4</v>
      </c>
      <c r="I30" s="10">
        <v>0.60844333333333334</v>
      </c>
      <c r="J30" s="10">
        <v>2.3333333333333333E-4</v>
      </c>
      <c r="K30" s="10">
        <v>3.84213</v>
      </c>
      <c r="L30" s="10">
        <v>9.2350000000000002E-2</v>
      </c>
      <c r="M30" s="10">
        <v>9.9635999999999996</v>
      </c>
      <c r="N30" s="2">
        <v>5.8365E-2</v>
      </c>
    </row>
    <row r="31" spans="1:14">
      <c r="A31" s="12" t="s">
        <v>467</v>
      </c>
      <c r="B31" t="s">
        <v>467</v>
      </c>
      <c r="C31" s="10">
        <v>7.3800000000000003E-3</v>
      </c>
      <c r="D31" s="10">
        <v>3.3239999999999997E-3</v>
      </c>
      <c r="E31" s="10">
        <v>4.8509025000000001</v>
      </c>
      <c r="F31" s="10">
        <v>6.3000000000000003E-4</v>
      </c>
      <c r="G31" s="10">
        <v>0.80154999999999998</v>
      </c>
      <c r="H31" s="10">
        <v>9.4200000000000002E-4</v>
      </c>
      <c r="I31" s="10">
        <v>0.71235999999999999</v>
      </c>
      <c r="J31" s="10">
        <v>3.5333333333333332E-4</v>
      </c>
      <c r="K31" s="10">
        <v>3.5397850000000002</v>
      </c>
      <c r="L31" s="10">
        <v>8.881E-2</v>
      </c>
      <c r="M31" s="10">
        <v>11.195930000000001</v>
      </c>
      <c r="N31" s="2">
        <v>5.7612500000000004E-2</v>
      </c>
    </row>
    <row r="32" spans="1:14">
      <c r="A32" s="12" t="s">
        <v>529</v>
      </c>
      <c r="B32" t="s">
        <v>529</v>
      </c>
      <c r="C32" s="10">
        <v>2.4559999999999998E-2</v>
      </c>
      <c r="D32" s="10">
        <v>2.3939999999999994E-3</v>
      </c>
      <c r="E32" s="10">
        <v>1.6708150000000002</v>
      </c>
      <c r="F32" s="10">
        <v>3.6560000000000002E-2</v>
      </c>
      <c r="G32" s="10">
        <v>1.15385</v>
      </c>
      <c r="H32" s="10">
        <v>1.8900000000000001E-4</v>
      </c>
      <c r="I32" s="10">
        <v>0.33990666666666663</v>
      </c>
      <c r="J32" s="10">
        <v>1.4099999999999998E-3</v>
      </c>
      <c r="K32" s="10">
        <v>2.4427500000000002</v>
      </c>
      <c r="L32" s="10">
        <v>0.19187000000000001</v>
      </c>
      <c r="M32" s="10">
        <v>6.71035</v>
      </c>
      <c r="N32" s="2">
        <v>2.1622500000000003E-2</v>
      </c>
    </row>
    <row r="33" spans="1:14">
      <c r="A33" s="12" t="s">
        <v>590</v>
      </c>
      <c r="B33" t="s">
        <v>590</v>
      </c>
      <c r="C33" s="10">
        <v>9.9299999999999996E-3</v>
      </c>
      <c r="D33" s="10">
        <v>8.0600000000000008E-4</v>
      </c>
      <c r="E33" s="10">
        <v>1.2475149999999999</v>
      </c>
      <c r="F33" s="10">
        <v>2.9299999999999999E-3</v>
      </c>
      <c r="G33" s="10">
        <v>0.41137000000000001</v>
      </c>
      <c r="H33" s="10">
        <v>2.34E-4</v>
      </c>
      <c r="I33" s="10">
        <v>0.24250000000000002</v>
      </c>
      <c r="J33" s="10">
        <v>4.6999999999999999E-4</v>
      </c>
      <c r="K33" s="10">
        <v>1.3485149999999999</v>
      </c>
      <c r="L33" s="10">
        <v>0.19273999999999999</v>
      </c>
      <c r="M33" s="10">
        <v>4.8499400000000001</v>
      </c>
      <c r="N33" s="2">
        <v>1.1189999999999999E-2</v>
      </c>
    </row>
    <row r="34" spans="1:14">
      <c r="C34" s="10"/>
      <c r="D34" s="10"/>
      <c r="E34" s="2"/>
      <c r="F34" s="10"/>
      <c r="G34" s="10"/>
      <c r="H34" s="10"/>
      <c r="I34" s="2"/>
      <c r="J34" s="10"/>
      <c r="K34" s="10"/>
      <c r="L34" s="10"/>
      <c r="M34" s="10"/>
      <c r="N34" s="2"/>
    </row>
    <row r="35" spans="1:14">
      <c r="C35" s="10"/>
      <c r="D35" s="10"/>
      <c r="E35" s="2"/>
      <c r="F35" s="10"/>
      <c r="G35" s="10"/>
      <c r="H35" s="10"/>
      <c r="I35" s="2"/>
      <c r="J35" s="10"/>
      <c r="K35" s="10"/>
      <c r="L35" s="10"/>
      <c r="M35" s="10"/>
      <c r="N35" s="2"/>
    </row>
    <row r="36" spans="1:14">
      <c r="C36" s="10"/>
      <c r="D36" s="10"/>
      <c r="E36" s="2"/>
      <c r="F36" s="10"/>
      <c r="G36" s="10"/>
      <c r="H36" s="10"/>
      <c r="I36" s="2"/>
      <c r="J36" s="10"/>
      <c r="K36" s="10"/>
      <c r="L36" s="10"/>
      <c r="M36" s="10"/>
      <c r="N36" s="2"/>
    </row>
    <row r="37" spans="1:14">
      <c r="C37" s="10"/>
      <c r="D37" s="10"/>
      <c r="E37" s="2"/>
      <c r="F37" s="10"/>
      <c r="G37" s="10"/>
      <c r="H37" s="10"/>
      <c r="I37" s="2"/>
      <c r="J37" s="10"/>
      <c r="K37" s="10"/>
      <c r="L37" s="10"/>
      <c r="M37" s="10"/>
      <c r="N37" s="2"/>
    </row>
    <row r="38" spans="1:14">
      <c r="B38" t="s">
        <v>119</v>
      </c>
      <c r="C38" s="10">
        <v>3.0259999999999999E-2</v>
      </c>
      <c r="D38" s="10">
        <v>1.3599999999999998E-2</v>
      </c>
      <c r="E38" s="10">
        <v>8.9146549999999998</v>
      </c>
      <c r="F38" s="10">
        <v>7.6730000000000007E-2</v>
      </c>
      <c r="G38" s="10">
        <v>0.70006000000000002</v>
      </c>
      <c r="H38" s="10">
        <v>6.8800000000000003E-4</v>
      </c>
      <c r="I38" s="10">
        <v>2.2540266666666668</v>
      </c>
      <c r="J38" s="10">
        <v>2.0766666666666663E-3</v>
      </c>
      <c r="K38" s="10">
        <v>2.7836799999999999</v>
      </c>
      <c r="L38" s="10">
        <v>1.88419</v>
      </c>
      <c r="M38" s="10">
        <v>2.3856700000000002</v>
      </c>
      <c r="N38" s="2">
        <v>4.1597500000000003E-2</v>
      </c>
    </row>
    <row r="39" spans="1:14">
      <c r="B39" t="s">
        <v>119</v>
      </c>
      <c r="C39" s="10">
        <v>2.793E-2</v>
      </c>
      <c r="D39" s="10">
        <v>1.3739999999999999E-2</v>
      </c>
      <c r="E39" s="10">
        <v>8.9952524999999994</v>
      </c>
      <c r="F39" s="10">
        <v>7.7299999999999994E-2</v>
      </c>
      <c r="G39" s="10">
        <v>0.70481000000000005</v>
      </c>
      <c r="H39" s="10">
        <v>6.5200000000000002E-4</v>
      </c>
      <c r="I39" s="10">
        <v>2.2596799999999999</v>
      </c>
      <c r="J39" s="10">
        <v>2.1366666666666665E-3</v>
      </c>
      <c r="K39" s="10">
        <v>2.7840949999999998</v>
      </c>
      <c r="L39" s="10">
        <v>1.9248099999999999</v>
      </c>
      <c r="M39" s="10">
        <v>2.4194399999999998</v>
      </c>
      <c r="N39" s="2">
        <v>4.1762500000000001E-2</v>
      </c>
    </row>
    <row r="40" spans="1:14">
      <c r="B40" t="s">
        <v>119</v>
      </c>
      <c r="C40" s="10">
        <v>3.0339999999999999E-2</v>
      </c>
      <c r="D40" s="10">
        <v>1.3762E-2</v>
      </c>
      <c r="E40" s="10">
        <v>9.0357300000000009</v>
      </c>
      <c r="F40" s="10">
        <v>7.5520000000000004E-2</v>
      </c>
      <c r="G40" s="10">
        <v>0.71084000000000003</v>
      </c>
      <c r="H40" s="10">
        <v>6.5899999999999997E-4</v>
      </c>
      <c r="I40" s="10">
        <v>2.2740766666666663</v>
      </c>
      <c r="J40" s="10">
        <v>2.1666666666666666E-3</v>
      </c>
      <c r="K40" s="10">
        <v>2.7885099999999996</v>
      </c>
      <c r="L40" s="10">
        <v>1.9222900000000001</v>
      </c>
      <c r="M40" s="10">
        <v>2.40801</v>
      </c>
      <c r="N40" s="2">
        <v>4.2079999999999999E-2</v>
      </c>
    </row>
    <row r="41" spans="1:14">
      <c r="B41" s="3" t="s">
        <v>698</v>
      </c>
      <c r="C41" s="10">
        <v>3.3799999999999997E-2</v>
      </c>
      <c r="D41" s="10">
        <v>1.4E-2</v>
      </c>
      <c r="E41" s="10">
        <v>8.76</v>
      </c>
      <c r="F41" s="10">
        <v>9.1200000000000003E-2</v>
      </c>
      <c r="G41" s="10">
        <v>0.65100000000000002</v>
      </c>
      <c r="H41" s="10"/>
      <c r="I41" s="10">
        <v>2.133</v>
      </c>
      <c r="J41" s="10">
        <v>2.1199999999999999E-3</v>
      </c>
      <c r="K41" s="10">
        <v>2.67</v>
      </c>
      <c r="L41" s="10"/>
      <c r="M41" s="10"/>
      <c r="N41" s="10">
        <v>4.0599999999999997E-2</v>
      </c>
    </row>
    <row r="42" spans="1:14">
      <c r="B42" s="3" t="s">
        <v>699</v>
      </c>
      <c r="C42" s="10">
        <v>2.9509999999999998E-2</v>
      </c>
      <c r="D42" s="10">
        <v>1.3700666666666667E-2</v>
      </c>
      <c r="E42" s="10">
        <v>8.9818791666666673</v>
      </c>
      <c r="F42" s="10">
        <v>8.43E-2</v>
      </c>
      <c r="G42" s="10">
        <v>0.70523666666666662</v>
      </c>
      <c r="H42" s="10">
        <v>6.6633333333333334E-4</v>
      </c>
      <c r="I42" s="10">
        <v>2.2625944444444444</v>
      </c>
      <c r="J42" s="10">
        <v>2.1266666666666665E-3</v>
      </c>
      <c r="K42" s="10">
        <v>2.7854283333333334</v>
      </c>
      <c r="L42" s="10">
        <v>1.9104300000000001</v>
      </c>
      <c r="M42" s="10">
        <v>2.4043733333333335</v>
      </c>
      <c r="N42" s="10">
        <v>4.1813333333333334E-2</v>
      </c>
    </row>
    <row r="43" spans="1:14">
      <c r="B43" s="3" t="s">
        <v>700</v>
      </c>
      <c r="C43" s="10">
        <v>9.2775647009568747</v>
      </c>
      <c r="D43" s="10">
        <v>1.2827276202023949</v>
      </c>
      <c r="E43" s="10">
        <v>1.3724390232691275</v>
      </c>
      <c r="F43" s="10">
        <v>2.1565214242781816</v>
      </c>
      <c r="G43" s="10">
        <v>1.5321524927470522</v>
      </c>
      <c r="H43" s="10">
        <v>5.7291198808285806</v>
      </c>
      <c r="I43" s="10">
        <v>0.91380482971111632</v>
      </c>
      <c r="J43" s="10">
        <v>4.309632315005504</v>
      </c>
      <c r="K43" s="10">
        <v>0.19220426688935632</v>
      </c>
      <c r="L43" s="10">
        <v>2.382648015387955</v>
      </c>
      <c r="M43" s="10">
        <v>1.4287474431990168</v>
      </c>
      <c r="N43" s="10">
        <v>1.1729929785375539</v>
      </c>
    </row>
    <row r="44" spans="1:14">
      <c r="B44" s="3" t="s">
        <v>701</v>
      </c>
      <c r="C44" s="10">
        <v>-14.537444933920701</v>
      </c>
      <c r="D44" s="10">
        <v>-2.1848085251325999</v>
      </c>
      <c r="E44" s="10">
        <v>2.4702978357814045</v>
      </c>
      <c r="F44" s="10">
        <v>-8.1850533807829216</v>
      </c>
      <c r="G44" s="10">
        <v>7.6905625062035829</v>
      </c>
      <c r="H44" s="10">
        <v>100</v>
      </c>
      <c r="I44" s="10">
        <v>5.7276921528137521</v>
      </c>
      <c r="J44" s="10">
        <v>0.31347962382444544</v>
      </c>
      <c r="K44" s="10">
        <v>4.1440065770853964</v>
      </c>
      <c r="L44" s="10">
        <v>100</v>
      </c>
      <c r="M44" s="10">
        <v>100</v>
      </c>
      <c r="N44" s="10">
        <v>2.9017857142857229</v>
      </c>
    </row>
    <row r="45" spans="1:14">
      <c r="C45" s="10"/>
      <c r="D45" s="10"/>
      <c r="E45" s="2"/>
      <c r="F45" s="10"/>
      <c r="G45" s="10"/>
      <c r="H45" s="10"/>
      <c r="I45" s="2"/>
      <c r="J45" s="10"/>
      <c r="K45" s="10"/>
      <c r="L45" s="10"/>
      <c r="M45" s="10"/>
      <c r="N45" s="2"/>
    </row>
    <row r="46" spans="1:14">
      <c r="C46" s="10"/>
      <c r="D46" s="10"/>
      <c r="E46" s="2"/>
      <c r="F46" s="10"/>
      <c r="G46" s="10"/>
      <c r="H46" s="10"/>
      <c r="I46" s="2"/>
      <c r="J46" s="10"/>
      <c r="K46" s="10"/>
      <c r="L46" s="10"/>
      <c r="M46" s="10"/>
      <c r="N46" s="2"/>
    </row>
    <row r="47" spans="1:14">
      <c r="C47" s="10"/>
      <c r="D47" s="10"/>
      <c r="E47" s="2"/>
      <c r="F47" s="10"/>
      <c r="G47" s="10"/>
      <c r="H47" s="10"/>
      <c r="I47" s="2"/>
      <c r="J47" s="10"/>
      <c r="K47" s="10"/>
      <c r="L47" s="10"/>
      <c r="M47" s="10"/>
      <c r="N47" s="2"/>
    </row>
    <row r="48" spans="1:14">
      <c r="C48" s="10"/>
      <c r="D48" s="10"/>
      <c r="E48" s="2"/>
      <c r="F48" s="10"/>
      <c r="G48" s="10"/>
      <c r="H48" s="10"/>
      <c r="I48" s="2"/>
      <c r="J48" s="10"/>
      <c r="K48" s="10"/>
      <c r="L48" s="10"/>
      <c r="M48" s="10"/>
      <c r="N48" s="2"/>
    </row>
    <row r="49" spans="2:14">
      <c r="C49" s="10"/>
      <c r="D49" s="10"/>
      <c r="E49" s="2"/>
      <c r="F49" s="10"/>
      <c r="G49" s="10"/>
      <c r="H49" s="10"/>
      <c r="I49" s="2"/>
      <c r="J49" s="10"/>
      <c r="K49" s="10"/>
      <c r="L49" s="10"/>
      <c r="M49" s="10"/>
      <c r="N49" s="2"/>
    </row>
    <row r="50" spans="2:14">
      <c r="C50" s="10"/>
      <c r="D50" s="10"/>
      <c r="E50" s="2"/>
      <c r="F50" s="10"/>
      <c r="G50" s="10"/>
      <c r="H50" s="10"/>
      <c r="I50" s="2"/>
      <c r="J50" s="10"/>
      <c r="K50" s="10"/>
      <c r="L50" s="10"/>
      <c r="M50" s="10"/>
      <c r="N50" s="2"/>
    </row>
    <row r="51" spans="2:14">
      <c r="B51" t="s">
        <v>89</v>
      </c>
      <c r="C51" s="10">
        <v>2.4230000000000002E-2</v>
      </c>
      <c r="D51" s="10">
        <v>2.4021999999999998E-2</v>
      </c>
      <c r="E51" s="10">
        <v>1.0744800000000001</v>
      </c>
      <c r="F51" s="10">
        <v>1.2070000000000001E-2</v>
      </c>
      <c r="G51" s="10">
        <v>0.10564999999999999</v>
      </c>
      <c r="H51" s="10">
        <v>1.6899999999999999E-4</v>
      </c>
      <c r="I51" s="10">
        <v>0.20785666666666666</v>
      </c>
      <c r="J51" s="10">
        <v>4.9233333333333334E-3</v>
      </c>
      <c r="K51" s="10">
        <v>1.0548549999999999</v>
      </c>
      <c r="L51" s="10">
        <v>1.11252</v>
      </c>
      <c r="M51" s="10">
        <v>0.54747000000000001</v>
      </c>
      <c r="N51" s="2">
        <v>2.6287500000000002E-2</v>
      </c>
    </row>
    <row r="52" spans="2:14">
      <c r="B52" t="s">
        <v>89</v>
      </c>
      <c r="C52" s="10">
        <v>2.316E-2</v>
      </c>
      <c r="D52" s="10">
        <v>2.4224000000000002E-2</v>
      </c>
      <c r="E52" s="10">
        <v>1.0754249999999999</v>
      </c>
      <c r="F52" s="10">
        <v>8.1099999999999992E-3</v>
      </c>
      <c r="G52" s="10">
        <v>0.10680000000000001</v>
      </c>
      <c r="H52" s="10">
        <v>1.1900000000000001E-4</v>
      </c>
      <c r="I52" s="10">
        <v>0.20801</v>
      </c>
      <c r="J52" s="10">
        <v>4.9566666666666674E-3</v>
      </c>
      <c r="K52" s="10">
        <v>1.0463450000000001</v>
      </c>
      <c r="L52" s="10">
        <v>1.13093</v>
      </c>
      <c r="M52" s="10">
        <v>0.50277000000000005</v>
      </c>
      <c r="N52" s="2">
        <v>2.6412499999999998E-2</v>
      </c>
    </row>
    <row r="53" spans="2:14">
      <c r="B53" t="s">
        <v>89</v>
      </c>
      <c r="C53" s="10">
        <v>2.3890000000000002E-2</v>
      </c>
      <c r="D53" s="10">
        <v>2.4413999999999998E-2</v>
      </c>
      <c r="E53" s="10">
        <v>1.086165</v>
      </c>
      <c r="F53" s="10">
        <v>1.0449999999999999E-2</v>
      </c>
      <c r="G53" s="10">
        <v>0.10780000000000001</v>
      </c>
      <c r="H53" s="10">
        <v>1.47E-4</v>
      </c>
      <c r="I53" s="10">
        <v>0.21011000000000002</v>
      </c>
      <c r="J53" s="10">
        <v>5.0200000000000002E-3</v>
      </c>
      <c r="K53" s="10">
        <v>1.0503200000000001</v>
      </c>
      <c r="L53" s="10">
        <v>1.1188</v>
      </c>
      <c r="M53" s="10">
        <v>0.52946000000000004</v>
      </c>
      <c r="N53" s="2">
        <v>2.6645000000000002E-2</v>
      </c>
    </row>
    <row r="54" spans="2:14">
      <c r="B54" s="3" t="s">
        <v>698</v>
      </c>
      <c r="C54" s="10">
        <v>2.5000000000000001E-2</v>
      </c>
      <c r="D54" s="10">
        <v>2.5000000000000001E-2</v>
      </c>
      <c r="E54" s="10">
        <v>1</v>
      </c>
      <c r="F54" s="10">
        <v>0.01</v>
      </c>
      <c r="G54" s="10">
        <v>0.1</v>
      </c>
      <c r="H54" s="10">
        <v>0</v>
      </c>
      <c r="I54" s="10">
        <v>0.2</v>
      </c>
      <c r="J54" s="10">
        <v>5.0000000000000001E-3</v>
      </c>
      <c r="K54" s="10">
        <v>1</v>
      </c>
      <c r="L54" s="10">
        <v>1</v>
      </c>
      <c r="M54" s="10">
        <v>0.5</v>
      </c>
      <c r="N54" s="10">
        <v>2.5000000000000001E-2</v>
      </c>
    </row>
    <row r="55" spans="2:14">
      <c r="B55" s="3" t="s">
        <v>699</v>
      </c>
      <c r="C55" s="10">
        <v>2.3760000000000003E-2</v>
      </c>
      <c r="D55" s="10">
        <v>2.4220000000000002E-2</v>
      </c>
      <c r="E55" s="10">
        <v>1.0786899999999999</v>
      </c>
      <c r="F55" s="10">
        <v>1.0209999999999999E-2</v>
      </c>
      <c r="G55" s="10">
        <v>0.10675000000000001</v>
      </c>
      <c r="H55" s="10"/>
      <c r="I55" s="10">
        <v>0.20865888888888887</v>
      </c>
      <c r="J55" s="10">
        <v>4.966666666666667E-3</v>
      </c>
      <c r="K55" s="10">
        <v>1.0505066666666667</v>
      </c>
      <c r="L55" s="10">
        <v>1.1207500000000001</v>
      </c>
      <c r="M55" s="10">
        <v>0.52656666666666674</v>
      </c>
      <c r="N55" s="10">
        <v>2.6448333333333334E-2</v>
      </c>
    </row>
    <row r="56" spans="2:14">
      <c r="B56" s="3" t="s">
        <v>700</v>
      </c>
      <c r="C56" s="10">
        <v>4.6019989672850716</v>
      </c>
      <c r="D56" s="10">
        <v>1.6187498749354725</v>
      </c>
      <c r="E56" s="10">
        <v>1.2034524731365457</v>
      </c>
      <c r="F56" s="10">
        <v>38.998613178539635</v>
      </c>
      <c r="G56" s="10">
        <v>2.0156847579719108</v>
      </c>
      <c r="H56" s="10">
        <v>34.565418168666653</v>
      </c>
      <c r="I56" s="10">
        <v>1.2067882646222607</v>
      </c>
      <c r="J56" s="10">
        <v>1.9773046795511722</v>
      </c>
      <c r="K56" s="10">
        <v>0.81066973199474557</v>
      </c>
      <c r="L56" s="10">
        <v>1.6700650521625879</v>
      </c>
      <c r="M56" s="10">
        <v>8.5421361334253412</v>
      </c>
      <c r="N56" s="10">
        <v>1.3719107740473384</v>
      </c>
    </row>
    <row r="57" spans="2:14">
      <c r="B57" s="3" t="s">
        <v>701</v>
      </c>
      <c r="C57" s="10">
        <v>-5.21885521885521</v>
      </c>
      <c r="D57" s="10">
        <v>-3.2204789430222931</v>
      </c>
      <c r="E57" s="10">
        <v>7.2949596269549115</v>
      </c>
      <c r="F57" s="10">
        <v>2.0568070519098769</v>
      </c>
      <c r="G57" s="10">
        <v>6.3231850117096062</v>
      </c>
      <c r="H57" s="10">
        <v>100</v>
      </c>
      <c r="I57" s="10">
        <v>4.1497819407538996</v>
      </c>
      <c r="J57" s="10">
        <v>-0.67114093959731136</v>
      </c>
      <c r="K57" s="10">
        <v>4.8078387571711456</v>
      </c>
      <c r="L57" s="10">
        <v>10.774035244256089</v>
      </c>
      <c r="M57" s="10">
        <v>5.0452617585617654</v>
      </c>
      <c r="N57" s="10">
        <v>5.4760854496187514</v>
      </c>
    </row>
  </sheetData>
  <conditionalFormatting sqref="C44:N44 C57:N57">
    <cfRule type="cellIs" dxfId="4" priority="1" operator="greaterThan">
      <formula>10</formula>
    </cfRule>
    <cfRule type="cellIs" dxfId="3" priority="2" operator="lessThan">
      <formula>-10</formula>
    </cfRule>
    <cfRule type="cellIs" dxfId="2" priority="3" operator="between">
      <formula>5</formula>
      <formula>10</formula>
    </cfRule>
    <cfRule type="cellIs" dxfId="1" priority="4" operator="between">
      <formula>-10</formula>
      <formula>-5</formula>
    </cfRule>
    <cfRule type="cellIs" dxfId="0" priority="5" operator="between">
      <formula>-5</formula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Clean</vt:lpstr>
      <vt:lpstr>Choosing wavelengths</vt:lpstr>
      <vt:lpstr>Averages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Edward T. Tipper</cp:lastModifiedBy>
  <cp:revision>1</cp:revision>
  <dcterms:created xsi:type="dcterms:W3CDTF">2024-11-21T12:52:26Z</dcterms:created>
  <dcterms:modified xsi:type="dcterms:W3CDTF">2025-10-17T08:24:03Z</dcterms:modified>
  <cp:category/>
  <cp:contentStatus/>
</cp:coreProperties>
</file>