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4" documentId="8_{4DB953F2-C349-1941-81CB-4418C49F0463}" xr6:coauthVersionLast="47" xr6:coauthVersionMax="47" xr10:uidLastSave="{68A6E0A9-2F55-4750-9BD1-2C91A4E9D726}"/>
  <bookViews>
    <workbookView xWindow="880" yWindow="500" windowWidth="43100" windowHeight="23580" tabRatio="500" firstSheet="2" activeTab="4" xr2:uid="{00000000-000D-0000-FFFF-FFFF00000000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81" i="3" l="1"/>
  <c r="BR97" i="4"/>
  <c r="BR99" i="4" s="1"/>
  <c r="BR81" i="4"/>
  <c r="BR83" i="4" s="1"/>
  <c r="BR95" i="4"/>
  <c r="BR94" i="4"/>
  <c r="BR93" i="4"/>
  <c r="BR92" i="4"/>
  <c r="BR91" i="4"/>
  <c r="BR90" i="4"/>
  <c r="BR79" i="4"/>
  <c r="BR78" i="4"/>
  <c r="BR77" i="4"/>
  <c r="BR76" i="4"/>
  <c r="BR75" i="4"/>
  <c r="BR74" i="4"/>
  <c r="BR67" i="4"/>
  <c r="BR66" i="4"/>
  <c r="BR65" i="4"/>
  <c r="BR64" i="4"/>
  <c r="BR63" i="4"/>
  <c r="BR62" i="4"/>
  <c r="BR61" i="4"/>
  <c r="BR60" i="4"/>
  <c r="BR59" i="4"/>
  <c r="BR58" i="4"/>
  <c r="BR57" i="4"/>
  <c r="BR56" i="4"/>
  <c r="BR55" i="4"/>
  <c r="BR54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2" i="4"/>
  <c r="AW97" i="4"/>
  <c r="AW99" i="4" s="1"/>
  <c r="AW81" i="4"/>
  <c r="AW83" i="4" s="1"/>
  <c r="AW95" i="4"/>
  <c r="AW94" i="4"/>
  <c r="AW93" i="4"/>
  <c r="AW92" i="4"/>
  <c r="AW91" i="4"/>
  <c r="AW90" i="4"/>
  <c r="AW79" i="4"/>
  <c r="AW78" i="4"/>
  <c r="AW77" i="4"/>
  <c r="AW76" i="4"/>
  <c r="AW75" i="4"/>
  <c r="AW74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2" i="4"/>
  <c r="N95" i="4"/>
  <c r="N94" i="4"/>
  <c r="N93" i="4"/>
  <c r="N92" i="4"/>
  <c r="N91" i="4"/>
  <c r="N90" i="4"/>
  <c r="N79" i="4"/>
  <c r="N78" i="4"/>
  <c r="N77" i="4"/>
  <c r="N76" i="4"/>
  <c r="N75" i="4"/>
  <c r="N74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BQ97" i="4"/>
  <c r="BQ99" i="4" s="1"/>
  <c r="BP97" i="4"/>
  <c r="BP99" i="4" s="1"/>
  <c r="BO97" i="4"/>
  <c r="BO99" i="4" s="1"/>
  <c r="BN97" i="4"/>
  <c r="BN98" i="4" s="1"/>
  <c r="BM97" i="4"/>
  <c r="BM99" i="4" s="1"/>
  <c r="BL97" i="4"/>
  <c r="BL98" i="4" s="1"/>
  <c r="BK97" i="4"/>
  <c r="BK99" i="4" s="1"/>
  <c r="BJ97" i="4"/>
  <c r="BJ99" i="4" s="1"/>
  <c r="BI97" i="4"/>
  <c r="BI99" i="4" s="1"/>
  <c r="BH97" i="4"/>
  <c r="BH99" i="4" s="1"/>
  <c r="BG97" i="4"/>
  <c r="BG99" i="4" s="1"/>
  <c r="BF97" i="4"/>
  <c r="BF99" i="4" s="1"/>
  <c r="BE97" i="4"/>
  <c r="BE99" i="4" s="1"/>
  <c r="BD97" i="4"/>
  <c r="BD99" i="4" s="1"/>
  <c r="BC97" i="4"/>
  <c r="BC99" i="4" s="1"/>
  <c r="BB97" i="4"/>
  <c r="BB99" i="4" s="1"/>
  <c r="BA97" i="4"/>
  <c r="BA99" i="4" s="1"/>
  <c r="AZ97" i="4"/>
  <c r="AZ99" i="4" s="1"/>
  <c r="AY97" i="4"/>
  <c r="AY99" i="4" s="1"/>
  <c r="AX97" i="4"/>
  <c r="AX99" i="4" s="1"/>
  <c r="AV97" i="4"/>
  <c r="AV98" i="4" s="1"/>
  <c r="AU97" i="4"/>
  <c r="AU99" i="4" s="1"/>
  <c r="AT97" i="4"/>
  <c r="AT99" i="4" s="1"/>
  <c r="AS97" i="4"/>
  <c r="AS99" i="4" s="1"/>
  <c r="AR97" i="4"/>
  <c r="AR99" i="4" s="1"/>
  <c r="AQ97" i="4"/>
  <c r="AQ99" i="4" s="1"/>
  <c r="AP97" i="4"/>
  <c r="AP99" i="4" s="1"/>
  <c r="AO97" i="4"/>
  <c r="AO98" i="4" s="1"/>
  <c r="AN97" i="4"/>
  <c r="AN98" i="4" s="1"/>
  <c r="AM97" i="4"/>
  <c r="AM99" i="4" s="1"/>
  <c r="AL97" i="4"/>
  <c r="AL98" i="4" s="1"/>
  <c r="AK97" i="4"/>
  <c r="AK99" i="4" s="1"/>
  <c r="AJ97" i="4"/>
  <c r="AJ99" i="4" s="1"/>
  <c r="AI97" i="4"/>
  <c r="AI99" i="4" s="1"/>
  <c r="AH97" i="4"/>
  <c r="AH99" i="4" s="1"/>
  <c r="AG97" i="4"/>
  <c r="AG99" i="4" s="1"/>
  <c r="AF97" i="4"/>
  <c r="AF99" i="4" s="1"/>
  <c r="AE97" i="4"/>
  <c r="AE99" i="4" s="1"/>
  <c r="AD97" i="4"/>
  <c r="AD99" i="4" s="1"/>
  <c r="AC97" i="4"/>
  <c r="AC99" i="4" s="1"/>
  <c r="AB97" i="4"/>
  <c r="AB99" i="4" s="1"/>
  <c r="AA97" i="4"/>
  <c r="AA99" i="4" s="1"/>
  <c r="Z97" i="4"/>
  <c r="Z99" i="4" s="1"/>
  <c r="Y97" i="4"/>
  <c r="Y99" i="4" s="1"/>
  <c r="X97" i="4"/>
  <c r="X99" i="4" s="1"/>
  <c r="W97" i="4"/>
  <c r="W99" i="4" s="1"/>
  <c r="V97" i="4"/>
  <c r="V98" i="4" s="1"/>
  <c r="U97" i="4"/>
  <c r="U99" i="4" s="1"/>
  <c r="T97" i="4"/>
  <c r="T99" i="4" s="1"/>
  <c r="S97" i="4"/>
  <c r="S99" i="4" s="1"/>
  <c r="R97" i="4"/>
  <c r="R99" i="4" s="1"/>
  <c r="Q97" i="4"/>
  <c r="Q99" i="4" s="1"/>
  <c r="P97" i="4"/>
  <c r="P98" i="4" s="1"/>
  <c r="O97" i="4"/>
  <c r="O99" i="4" s="1"/>
  <c r="M97" i="4"/>
  <c r="M99" i="4" s="1"/>
  <c r="L97" i="4"/>
  <c r="L99" i="4" s="1"/>
  <c r="K97" i="4"/>
  <c r="K99" i="4" s="1"/>
  <c r="J97" i="4"/>
  <c r="J99" i="4" s="1"/>
  <c r="I97" i="4"/>
  <c r="I99" i="4" s="1"/>
  <c r="H97" i="4"/>
  <c r="H99" i="4" s="1"/>
  <c r="G97" i="4"/>
  <c r="G99" i="4" s="1"/>
  <c r="F97" i="4"/>
  <c r="F98" i="4" s="1"/>
  <c r="E97" i="4"/>
  <c r="E99" i="4" s="1"/>
  <c r="D97" i="4"/>
  <c r="D99" i="4" s="1"/>
  <c r="B95" i="4"/>
  <c r="B94" i="4"/>
  <c r="B93" i="4"/>
  <c r="B92" i="4"/>
  <c r="B91" i="4"/>
  <c r="B90" i="4"/>
  <c r="BQ81" i="4"/>
  <c r="BQ83" i="4" s="1"/>
  <c r="BP81" i="4"/>
  <c r="BP83" i="4" s="1"/>
  <c r="BO81" i="4"/>
  <c r="BO83" i="4" s="1"/>
  <c r="BN81" i="4"/>
  <c r="BN83" i="4" s="1"/>
  <c r="BM81" i="4"/>
  <c r="BM83" i="4" s="1"/>
  <c r="BL81" i="4"/>
  <c r="BL82" i="4" s="1"/>
  <c r="BK81" i="4"/>
  <c r="BK83" i="4" s="1"/>
  <c r="BJ81" i="4"/>
  <c r="BJ82" i="4" s="1"/>
  <c r="BI81" i="4"/>
  <c r="BI82" i="4" s="1"/>
  <c r="BH81" i="4"/>
  <c r="BH83" i="4" s="1"/>
  <c r="BG81" i="4"/>
  <c r="BG83" i="4" s="1"/>
  <c r="BF81" i="4"/>
  <c r="BF83" i="4" s="1"/>
  <c r="BE81" i="4"/>
  <c r="BE83" i="4" s="1"/>
  <c r="BD81" i="4"/>
  <c r="BD82" i="4" s="1"/>
  <c r="BC81" i="4"/>
  <c r="BC83" i="4" s="1"/>
  <c r="BB81" i="4"/>
  <c r="BB83" i="4" s="1"/>
  <c r="BA81" i="4"/>
  <c r="BA83" i="4" s="1"/>
  <c r="AZ81" i="4"/>
  <c r="AZ83" i="4" s="1"/>
  <c r="AY81" i="4"/>
  <c r="AY83" i="4" s="1"/>
  <c r="AX81" i="4"/>
  <c r="AX83" i="4" s="1"/>
  <c r="AV81" i="4"/>
  <c r="AV83" i="4" s="1"/>
  <c r="AU81" i="4"/>
  <c r="AU83" i="4" s="1"/>
  <c r="AT81" i="4"/>
  <c r="AT82" i="4" s="1"/>
  <c r="AS81" i="4"/>
  <c r="AS83" i="4" s="1"/>
  <c r="AR81" i="4"/>
  <c r="AR83" i="4" s="1"/>
  <c r="AQ81" i="4"/>
  <c r="AQ83" i="4" s="1"/>
  <c r="AP81" i="4"/>
  <c r="AP83" i="4" s="1"/>
  <c r="AO81" i="4"/>
  <c r="AO83" i="4" s="1"/>
  <c r="AN81" i="4"/>
  <c r="AN83" i="4" s="1"/>
  <c r="AM81" i="4"/>
  <c r="AM83" i="4" s="1"/>
  <c r="AL81" i="4"/>
  <c r="AL83" i="4" s="1"/>
  <c r="AK81" i="4"/>
  <c r="AK83" i="4" s="1"/>
  <c r="AJ81" i="4"/>
  <c r="AJ83" i="4" s="1"/>
  <c r="AI81" i="4"/>
  <c r="AI83" i="4" s="1"/>
  <c r="AH81" i="4"/>
  <c r="AH83" i="4" s="1"/>
  <c r="AG81" i="4"/>
  <c r="AG83" i="4" s="1"/>
  <c r="AF81" i="4"/>
  <c r="AF83" i="4" s="1"/>
  <c r="AE81" i="4"/>
  <c r="AE83" i="4" s="1"/>
  <c r="AD81" i="4"/>
  <c r="AD83" i="4" s="1"/>
  <c r="AC81" i="4"/>
  <c r="AC82" i="4" s="1"/>
  <c r="AB81" i="4"/>
  <c r="AB82" i="4" s="1"/>
  <c r="AA81" i="4"/>
  <c r="AA83" i="4" s="1"/>
  <c r="Z81" i="4"/>
  <c r="Z83" i="4" s="1"/>
  <c r="Y81" i="4"/>
  <c r="Y83" i="4" s="1"/>
  <c r="X81" i="4"/>
  <c r="X83" i="4" s="1"/>
  <c r="W81" i="4"/>
  <c r="W83" i="4" s="1"/>
  <c r="V81" i="4"/>
  <c r="V83" i="4" s="1"/>
  <c r="U81" i="4"/>
  <c r="U82" i="4" s="1"/>
  <c r="T81" i="4"/>
  <c r="T83" i="4" s="1"/>
  <c r="S81" i="4"/>
  <c r="S83" i="4" s="1"/>
  <c r="R81" i="4"/>
  <c r="R83" i="4" s="1"/>
  <c r="Q81" i="4"/>
  <c r="Q83" i="4" s="1"/>
  <c r="P81" i="4"/>
  <c r="P83" i="4" s="1"/>
  <c r="O81" i="4"/>
  <c r="O83" i="4" s="1"/>
  <c r="M81" i="4"/>
  <c r="M82" i="4" s="1"/>
  <c r="L81" i="4"/>
  <c r="L83" i="4" s="1"/>
  <c r="K81" i="4"/>
  <c r="K82" i="4" s="1"/>
  <c r="J81" i="4"/>
  <c r="J83" i="4" s="1"/>
  <c r="I81" i="4"/>
  <c r="I83" i="4" s="1"/>
  <c r="H81" i="4"/>
  <c r="H83" i="4" s="1"/>
  <c r="G81" i="4"/>
  <c r="G83" i="4" s="1"/>
  <c r="F81" i="4"/>
  <c r="F83" i="4" s="1"/>
  <c r="E81" i="4"/>
  <c r="E83" i="4" s="1"/>
  <c r="D81" i="4"/>
  <c r="D82" i="4" s="1"/>
  <c r="B79" i="4"/>
  <c r="B78" i="4"/>
  <c r="B77" i="4"/>
  <c r="B76" i="4"/>
  <c r="B75" i="4"/>
  <c r="B74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L99" i="3"/>
  <c r="BK99" i="3"/>
  <c r="BJ99" i="3"/>
  <c r="BI99" i="3"/>
  <c r="BH99" i="3"/>
  <c r="BD99" i="3"/>
  <c r="BC99" i="3"/>
  <c r="BB99" i="3"/>
  <c r="BA99" i="3"/>
  <c r="AZ99" i="3"/>
  <c r="AV99" i="3"/>
  <c r="AU99" i="3"/>
  <c r="AT99" i="3"/>
  <c r="AS99" i="3"/>
  <c r="AR99" i="3"/>
  <c r="AN99" i="3"/>
  <c r="AM99" i="3"/>
  <c r="AL99" i="3"/>
  <c r="AK99" i="3"/>
  <c r="AJ99" i="3"/>
  <c r="AF99" i="3"/>
  <c r="AE99" i="3"/>
  <c r="AD99" i="3"/>
  <c r="AB99" i="3"/>
  <c r="X99" i="3"/>
  <c r="W99" i="3"/>
  <c r="V99" i="3"/>
  <c r="U99" i="3"/>
  <c r="T99" i="3"/>
  <c r="P99" i="3"/>
  <c r="O99" i="3"/>
  <c r="N99" i="3"/>
  <c r="M99" i="3"/>
  <c r="L99" i="3"/>
  <c r="H99" i="3"/>
  <c r="G99" i="3"/>
  <c r="F99" i="3"/>
  <c r="E99" i="3"/>
  <c r="BO98" i="3"/>
  <c r="BK98" i="3"/>
  <c r="BJ98" i="3"/>
  <c r="BI98" i="3"/>
  <c r="BG98" i="3"/>
  <c r="BC98" i="3"/>
  <c r="BB98" i="3"/>
  <c r="BA98" i="3"/>
  <c r="AY98" i="3"/>
  <c r="AU98" i="3"/>
  <c r="AT98" i="3"/>
  <c r="AS98" i="3"/>
  <c r="AQ98" i="3"/>
  <c r="AM98" i="3"/>
  <c r="AL98" i="3"/>
  <c r="AK98" i="3"/>
  <c r="AI98" i="3"/>
  <c r="AE98" i="3"/>
  <c r="AD98" i="3"/>
  <c r="AC98" i="3"/>
  <c r="AA98" i="3"/>
  <c r="W98" i="3"/>
  <c r="V98" i="3"/>
  <c r="U98" i="3"/>
  <c r="S98" i="3"/>
  <c r="O98" i="3"/>
  <c r="N98" i="3"/>
  <c r="M98" i="3"/>
  <c r="K98" i="3"/>
  <c r="G98" i="3"/>
  <c r="F98" i="3"/>
  <c r="E98" i="3"/>
  <c r="BO97" i="3"/>
  <c r="BO99" i="3" s="1"/>
  <c r="BN97" i="3"/>
  <c r="BN98" i="3" s="1"/>
  <c r="BM97" i="3"/>
  <c r="BM98" i="3" s="1"/>
  <c r="BL97" i="3"/>
  <c r="BL98" i="3" s="1"/>
  <c r="BK97" i="3"/>
  <c r="BJ97" i="3"/>
  <c r="BI97" i="3"/>
  <c r="BH97" i="3"/>
  <c r="BH98" i="3" s="1"/>
  <c r="BG97" i="3"/>
  <c r="BG99" i="3" s="1"/>
  <c r="BF97" i="3"/>
  <c r="BF98" i="3" s="1"/>
  <c r="BE97" i="3"/>
  <c r="BE98" i="3" s="1"/>
  <c r="BD97" i="3"/>
  <c r="BD98" i="3" s="1"/>
  <c r="BC97" i="3"/>
  <c r="BB97" i="3"/>
  <c r="BA97" i="3"/>
  <c r="AZ97" i="3"/>
  <c r="AZ98" i="3" s="1"/>
  <c r="AY97" i="3"/>
  <c r="AY99" i="3" s="1"/>
  <c r="AX97" i="3"/>
  <c r="AX98" i="3" s="1"/>
  <c r="AW97" i="3"/>
  <c r="AW98" i="3" s="1"/>
  <c r="AV97" i="3"/>
  <c r="AV98" i="3" s="1"/>
  <c r="AU97" i="3"/>
  <c r="AT97" i="3"/>
  <c r="AS97" i="3"/>
  <c r="AR97" i="3"/>
  <c r="AR98" i="3" s="1"/>
  <c r="AQ97" i="3"/>
  <c r="AQ99" i="3" s="1"/>
  <c r="AP97" i="3"/>
  <c r="AP98" i="3" s="1"/>
  <c r="AO97" i="3"/>
  <c r="AO98" i="3" s="1"/>
  <c r="AN97" i="3"/>
  <c r="AN98" i="3" s="1"/>
  <c r="AM97" i="3"/>
  <c r="AL97" i="3"/>
  <c r="AK97" i="3"/>
  <c r="AJ97" i="3"/>
  <c r="AJ98" i="3" s="1"/>
  <c r="AI97" i="3"/>
  <c r="AI99" i="3" s="1"/>
  <c r="AH97" i="3"/>
  <c r="AH98" i="3" s="1"/>
  <c r="AG97" i="3"/>
  <c r="AG98" i="3" s="1"/>
  <c r="AF97" i="3"/>
  <c r="AF98" i="3" s="1"/>
  <c r="AE97" i="3"/>
  <c r="AD97" i="3"/>
  <c r="AC97" i="3"/>
  <c r="AC99" i="3" s="1"/>
  <c r="AB97" i="3"/>
  <c r="AB98" i="3" s="1"/>
  <c r="AA97" i="3"/>
  <c r="AA99" i="3" s="1"/>
  <c r="Z97" i="3"/>
  <c r="Z98" i="3" s="1"/>
  <c r="Y97" i="3"/>
  <c r="Y98" i="3" s="1"/>
  <c r="X97" i="3"/>
  <c r="X98" i="3" s="1"/>
  <c r="W97" i="3"/>
  <c r="V97" i="3"/>
  <c r="U97" i="3"/>
  <c r="T97" i="3"/>
  <c r="T98" i="3" s="1"/>
  <c r="S97" i="3"/>
  <c r="S99" i="3" s="1"/>
  <c r="R97" i="3"/>
  <c r="R98" i="3" s="1"/>
  <c r="Q97" i="3"/>
  <c r="Q98" i="3" s="1"/>
  <c r="P97" i="3"/>
  <c r="P98" i="3" s="1"/>
  <c r="O97" i="3"/>
  <c r="N97" i="3"/>
  <c r="M97" i="3"/>
  <c r="L97" i="3"/>
  <c r="L98" i="3" s="1"/>
  <c r="K97" i="3"/>
  <c r="K99" i="3" s="1"/>
  <c r="J97" i="3"/>
  <c r="J98" i="3" s="1"/>
  <c r="I97" i="3"/>
  <c r="I98" i="3" s="1"/>
  <c r="H97" i="3"/>
  <c r="H98" i="3" s="1"/>
  <c r="G97" i="3"/>
  <c r="F97" i="3"/>
  <c r="E97" i="3"/>
  <c r="D98" i="3"/>
  <c r="D97" i="3"/>
  <c r="D99" i="3"/>
  <c r="BL82" i="3"/>
  <c r="BJ82" i="3"/>
  <c r="BH82" i="3"/>
  <c r="BD82" i="3"/>
  <c r="BB82" i="3"/>
  <c r="AZ82" i="3"/>
  <c r="AV82" i="3"/>
  <c r="AT82" i="3"/>
  <c r="AR82" i="3"/>
  <c r="AN82" i="3"/>
  <c r="AJ82" i="3"/>
  <c r="AF82" i="3"/>
  <c r="AD82" i="3"/>
  <c r="AB82" i="3"/>
  <c r="X82" i="3"/>
  <c r="V82" i="3"/>
  <c r="T82" i="3"/>
  <c r="P82" i="3"/>
  <c r="N82" i="3"/>
  <c r="L82" i="3"/>
  <c r="H82" i="3"/>
  <c r="F82" i="3"/>
  <c r="BO81" i="3"/>
  <c r="BO82" i="3" s="1"/>
  <c r="BN81" i="3"/>
  <c r="BN82" i="3" s="1"/>
  <c r="BM81" i="3"/>
  <c r="BM82" i="3" s="1"/>
  <c r="BL81" i="3"/>
  <c r="BK81" i="3"/>
  <c r="BK83" i="3" s="1"/>
  <c r="BJ81" i="3"/>
  <c r="BI81" i="3"/>
  <c r="BI82" i="3" s="1"/>
  <c r="BH81" i="3"/>
  <c r="BG81" i="3"/>
  <c r="BG82" i="3" s="1"/>
  <c r="BF81" i="3"/>
  <c r="BF82" i="3" s="1"/>
  <c r="BE81" i="3"/>
  <c r="BE82" i="3" s="1"/>
  <c r="BD81" i="3"/>
  <c r="BC81" i="3"/>
  <c r="BC82" i="3" s="1"/>
  <c r="BB81" i="3"/>
  <c r="BA81" i="3"/>
  <c r="BA82" i="3" s="1"/>
  <c r="AZ81" i="3"/>
  <c r="AY81" i="3"/>
  <c r="AY82" i="3" s="1"/>
  <c r="AX81" i="3"/>
  <c r="AX82" i="3" s="1"/>
  <c r="AW81" i="3"/>
  <c r="AW82" i="3" s="1"/>
  <c r="AV81" i="3"/>
  <c r="AU81" i="3"/>
  <c r="AU83" i="3" s="1"/>
  <c r="AT81" i="3"/>
  <c r="AT83" i="3" s="1"/>
  <c r="AS81" i="3"/>
  <c r="AS83" i="3" s="1"/>
  <c r="AR81" i="3"/>
  <c r="AQ81" i="3"/>
  <c r="AQ82" i="3" s="1"/>
  <c r="AP81" i="3"/>
  <c r="AP82" i="3" s="1"/>
  <c r="AO81" i="3"/>
  <c r="AO82" i="3" s="1"/>
  <c r="AN81" i="3"/>
  <c r="AM81" i="3"/>
  <c r="AM83" i="3" s="1"/>
  <c r="AL81" i="3"/>
  <c r="AL83" i="3" s="1"/>
  <c r="AK81" i="3"/>
  <c r="AK83" i="3" s="1"/>
  <c r="AJ81" i="3"/>
  <c r="AI81" i="3"/>
  <c r="AI82" i="3" s="1"/>
  <c r="AH81" i="3"/>
  <c r="AH82" i="3" s="1"/>
  <c r="AG81" i="3"/>
  <c r="AG82" i="3" s="1"/>
  <c r="AF81" i="3"/>
  <c r="AE81" i="3"/>
  <c r="AE83" i="3" s="1"/>
  <c r="AD81" i="3"/>
  <c r="AD83" i="3" s="1"/>
  <c r="AC81" i="3"/>
  <c r="AC83" i="3" s="1"/>
  <c r="AB81" i="3"/>
  <c r="AA81" i="3"/>
  <c r="AA82" i="3" s="1"/>
  <c r="Z81" i="3"/>
  <c r="Z82" i="3" s="1"/>
  <c r="Y81" i="3"/>
  <c r="Y82" i="3" s="1"/>
  <c r="X81" i="3"/>
  <c r="W81" i="3"/>
  <c r="W82" i="3" s="1"/>
  <c r="V81" i="3"/>
  <c r="U81" i="3"/>
  <c r="U83" i="3" s="1"/>
  <c r="T81" i="3"/>
  <c r="S81" i="3"/>
  <c r="S82" i="3" s="1"/>
  <c r="R81" i="3"/>
  <c r="R82" i="3" s="1"/>
  <c r="Q81" i="3"/>
  <c r="Q82" i="3" s="1"/>
  <c r="P81" i="3"/>
  <c r="O81" i="3"/>
  <c r="O83" i="3" s="1"/>
  <c r="N81" i="3"/>
  <c r="M81" i="3"/>
  <c r="M83" i="3" s="1"/>
  <c r="L81" i="3"/>
  <c r="L83" i="3" s="1"/>
  <c r="K81" i="3"/>
  <c r="K82" i="3" s="1"/>
  <c r="J81" i="3"/>
  <c r="J82" i="3" s="1"/>
  <c r="I81" i="3"/>
  <c r="I82" i="3" s="1"/>
  <c r="H81" i="3"/>
  <c r="G81" i="3"/>
  <c r="G82" i="3" s="1"/>
  <c r="F81" i="3"/>
  <c r="F83" i="3" s="1"/>
  <c r="E81" i="3"/>
  <c r="E83" i="3" s="1"/>
  <c r="D82" i="3"/>
  <c r="D83" i="3"/>
  <c r="BN83" i="3"/>
  <c r="BM83" i="3"/>
  <c r="BL83" i="3"/>
  <c r="BJ83" i="3"/>
  <c r="BH83" i="3"/>
  <c r="BF83" i="3"/>
  <c r="BE83" i="3"/>
  <c r="BD83" i="3"/>
  <c r="AZ83" i="3"/>
  <c r="AX83" i="3"/>
  <c r="AW83" i="3"/>
  <c r="AV83" i="3"/>
  <c r="AR83" i="3"/>
  <c r="AP83" i="3"/>
  <c r="AO83" i="3"/>
  <c r="AN83" i="3"/>
  <c r="AJ83" i="3"/>
  <c r="AH83" i="3"/>
  <c r="AG83" i="3"/>
  <c r="AF83" i="3"/>
  <c r="AB83" i="3"/>
  <c r="Z83" i="3"/>
  <c r="Y83" i="3"/>
  <c r="X83" i="3"/>
  <c r="T83" i="3"/>
  <c r="S83" i="3"/>
  <c r="R83" i="3"/>
  <c r="Q83" i="3"/>
  <c r="P83" i="3"/>
  <c r="J83" i="3"/>
  <c r="I83" i="3"/>
  <c r="H83" i="3"/>
  <c r="BR98" i="4" l="1"/>
  <c r="BR82" i="4"/>
  <c r="AW98" i="4"/>
  <c r="AW82" i="4"/>
  <c r="N81" i="4"/>
  <c r="N83" i="4" s="1"/>
  <c r="N97" i="4"/>
  <c r="N99" i="4" s="1"/>
  <c r="N98" i="4"/>
  <c r="N82" i="4"/>
  <c r="V99" i="4"/>
  <c r="BC82" i="4"/>
  <c r="BL99" i="4"/>
  <c r="T82" i="4"/>
  <c r="BA82" i="4"/>
  <c r="K83" i="4"/>
  <c r="M98" i="4"/>
  <c r="AD98" i="4"/>
  <c r="BK98" i="4"/>
  <c r="AL99" i="4"/>
  <c r="L82" i="4"/>
  <c r="AK82" i="4"/>
  <c r="AS82" i="4"/>
  <c r="BB82" i="4"/>
  <c r="U83" i="4"/>
  <c r="O98" i="4"/>
  <c r="W98" i="4"/>
  <c r="AE98" i="4"/>
  <c r="AM98" i="4"/>
  <c r="AU98" i="4"/>
  <c r="BD98" i="4"/>
  <c r="F99" i="4"/>
  <c r="AD82" i="4"/>
  <c r="M83" i="4"/>
  <c r="AT83" i="4"/>
  <c r="G98" i="4"/>
  <c r="AF98" i="4"/>
  <c r="BM98" i="4"/>
  <c r="AV99" i="4"/>
  <c r="F82" i="4"/>
  <c r="AM82" i="4"/>
  <c r="BL83" i="4"/>
  <c r="AG98" i="4"/>
  <c r="AO99" i="4"/>
  <c r="J82" i="4"/>
  <c r="S82" i="4"/>
  <c r="AA82" i="4"/>
  <c r="AI82" i="4"/>
  <c r="AQ82" i="4"/>
  <c r="AZ82" i="4"/>
  <c r="BH82" i="4"/>
  <c r="BP82" i="4"/>
  <c r="D98" i="4"/>
  <c r="L98" i="4"/>
  <c r="U98" i="4"/>
  <c r="AC98" i="4"/>
  <c r="AK98" i="4"/>
  <c r="AS98" i="4"/>
  <c r="BB98" i="4"/>
  <c r="BJ98" i="4"/>
  <c r="AJ82" i="4"/>
  <c r="BQ82" i="4"/>
  <c r="AB83" i="4"/>
  <c r="E98" i="4"/>
  <c r="D83" i="4"/>
  <c r="AC83" i="4"/>
  <c r="E82" i="4"/>
  <c r="AL82" i="4"/>
  <c r="X98" i="4"/>
  <c r="BE98" i="4"/>
  <c r="P99" i="4"/>
  <c r="AE82" i="4"/>
  <c r="BD83" i="4"/>
  <c r="Q98" i="4"/>
  <c r="BF98" i="4"/>
  <c r="BN99" i="4"/>
  <c r="G82" i="4"/>
  <c r="P82" i="4"/>
  <c r="X82" i="4"/>
  <c r="AF82" i="4"/>
  <c r="AN82" i="4"/>
  <c r="AV82" i="4"/>
  <c r="BE82" i="4"/>
  <c r="BM82" i="4"/>
  <c r="I98" i="4"/>
  <c r="R98" i="4"/>
  <c r="Z98" i="4"/>
  <c r="AH98" i="4"/>
  <c r="AP98" i="4"/>
  <c r="AY98" i="4"/>
  <c r="BG98" i="4"/>
  <c r="BO98" i="4"/>
  <c r="AR82" i="4"/>
  <c r="BI83" i="4"/>
  <c r="AT98" i="4"/>
  <c r="BJ83" i="4"/>
  <c r="V82" i="4"/>
  <c r="BK82" i="4"/>
  <c r="AN99" i="4"/>
  <c r="O82" i="4"/>
  <c r="AU82" i="4"/>
  <c r="H98" i="4"/>
  <c r="H82" i="4"/>
  <c r="Q82" i="4"/>
  <c r="Y82" i="4"/>
  <c r="AG82" i="4"/>
  <c r="AO82" i="4"/>
  <c r="AX82" i="4"/>
  <c r="BF82" i="4"/>
  <c r="BN82" i="4"/>
  <c r="J98" i="4"/>
  <c r="S98" i="4"/>
  <c r="AA98" i="4"/>
  <c r="AI98" i="4"/>
  <c r="AQ98" i="4"/>
  <c r="AZ98" i="4"/>
  <c r="BH98" i="4"/>
  <c r="BP98" i="4"/>
  <c r="BC98" i="4"/>
  <c r="W82" i="4"/>
  <c r="Y98" i="4"/>
  <c r="AX98" i="4"/>
  <c r="I82" i="4"/>
  <c r="R82" i="4"/>
  <c r="Z82" i="4"/>
  <c r="AH82" i="4"/>
  <c r="AP82" i="4"/>
  <c r="AY82" i="4"/>
  <c r="BG82" i="4"/>
  <c r="BO82" i="4"/>
  <c r="K98" i="4"/>
  <c r="T98" i="4"/>
  <c r="AB98" i="4"/>
  <c r="AJ98" i="4"/>
  <c r="AR98" i="4"/>
  <c r="BA98" i="4"/>
  <c r="BI98" i="4"/>
  <c r="BQ98" i="4"/>
  <c r="I99" i="3"/>
  <c r="Q99" i="3"/>
  <c r="Y99" i="3"/>
  <c r="AG99" i="3"/>
  <c r="AO99" i="3"/>
  <c r="AW99" i="3"/>
  <c r="BE99" i="3"/>
  <c r="BM99" i="3"/>
  <c r="J99" i="3"/>
  <c r="R99" i="3"/>
  <c r="Z99" i="3"/>
  <c r="AH99" i="3"/>
  <c r="AP99" i="3"/>
  <c r="AX99" i="3"/>
  <c r="BF99" i="3"/>
  <c r="BN99" i="3"/>
  <c r="AL82" i="3"/>
  <c r="BA83" i="3"/>
  <c r="AA83" i="3"/>
  <c r="AI83" i="3"/>
  <c r="AQ83" i="3"/>
  <c r="AY83" i="3"/>
  <c r="BI83" i="3"/>
  <c r="E82" i="3"/>
  <c r="M82" i="3"/>
  <c r="U82" i="3"/>
  <c r="AC82" i="3"/>
  <c r="AK82" i="3"/>
  <c r="AS82" i="3"/>
  <c r="O82" i="3"/>
  <c r="AE82" i="3"/>
  <c r="AM82" i="3"/>
  <c r="AU82" i="3"/>
  <c r="BK82" i="3"/>
  <c r="K83" i="3"/>
  <c r="BO83" i="3"/>
  <c r="BG83" i="3"/>
  <c r="V83" i="3"/>
  <c r="N83" i="3"/>
  <c r="BB83" i="3"/>
  <c r="G83" i="3"/>
  <c r="W83" i="3"/>
  <c r="BC83" i="3"/>
  <c r="B23" i="3" l="1"/>
  <c r="B79" i="3"/>
  <c r="B95" i="3"/>
  <c r="B22" i="3"/>
  <c r="B21" i="3"/>
  <c r="B20" i="3"/>
  <c r="B19" i="3"/>
  <c r="B18" i="3"/>
  <c r="B17" i="3"/>
  <c r="B16" i="3"/>
  <c r="B15" i="3"/>
  <c r="B31" i="3"/>
  <c r="B30" i="3"/>
  <c r="B29" i="3"/>
  <c r="B78" i="3"/>
  <c r="B94" i="3"/>
  <c r="B28" i="3"/>
  <c r="B27" i="3"/>
  <c r="B26" i="3"/>
  <c r="B25" i="3"/>
  <c r="B24" i="3"/>
  <c r="B14" i="3"/>
  <c r="B41" i="3"/>
  <c r="B40" i="3"/>
  <c r="B39" i="3"/>
  <c r="B77" i="3"/>
  <c r="B93" i="3"/>
  <c r="B57" i="3"/>
  <c r="B56" i="3"/>
  <c r="B55" i="3"/>
  <c r="B54" i="3"/>
  <c r="B13" i="3"/>
  <c r="B12" i="3"/>
  <c r="B11" i="3"/>
  <c r="B10" i="3"/>
  <c r="B9" i="3"/>
  <c r="B8" i="3"/>
  <c r="B7" i="3"/>
  <c r="B76" i="3"/>
  <c r="B92" i="3"/>
  <c r="B6" i="3"/>
  <c r="B5" i="3"/>
  <c r="B4" i="3"/>
  <c r="B3" i="3"/>
  <c r="B2" i="3"/>
  <c r="B67" i="3"/>
  <c r="B66" i="3"/>
  <c r="B65" i="3"/>
  <c r="B64" i="3"/>
  <c r="B63" i="3"/>
  <c r="B62" i="3"/>
  <c r="B75" i="3"/>
  <c r="B91" i="3"/>
  <c r="B61" i="3"/>
  <c r="B60" i="3"/>
  <c r="B59" i="3"/>
  <c r="B58" i="3"/>
  <c r="B38" i="3"/>
  <c r="B37" i="3"/>
  <c r="B36" i="3"/>
  <c r="B35" i="3"/>
  <c r="B34" i="3"/>
  <c r="B33" i="3"/>
  <c r="B32" i="3"/>
  <c r="B74" i="3"/>
  <c r="B9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</calcChain>
</file>

<file path=xl/sharedStrings.xml><?xml version="1.0" encoding="utf-8"?>
<sst xmlns="http://schemas.openxmlformats.org/spreadsheetml/2006/main" count="2321" uniqueCount="707">
  <si>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</si>
  <si>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</si>
  <si>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</si>
  <si>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</si>
  <si>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</si>
  <si>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</si>
  <si>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</si>
  <si>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</si>
  <si>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</si>
  <si>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</si>
  <si>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</si>
  <si>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</si>
  <si>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</si>
  <si>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</si>
  <si>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</si>
  <si>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</si>
  <si>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</si>
  <si>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</si>
  <si>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</si>
  <si>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</si>
  <si>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</si>
  <si>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</si>
  <si>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</si>
  <si>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</si>
  <si>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</si>
  <si>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</si>
  <si>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</si>
  <si>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</si>
  <si>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</si>
  <si>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</si>
  <si>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</si>
  <si>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</si>
  <si>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</si>
  <si>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</si>
  <si>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</si>
  <si>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</si>
  <si>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</si>
  <si>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</si>
  <si>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</si>
  <si>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</si>
  <si>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</si>
  <si>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</si>
  <si>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</si>
  <si>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</si>
  <si>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</si>
  <si>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</si>
  <si>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</si>
  <si>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</si>
  <si>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</si>
  <si>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</si>
  <si>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</si>
  <si>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</si>
  <si>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</si>
  <si>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</si>
  <si>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</si>
  <si>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</si>
  <si>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</si>
  <si>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</si>
  <si>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</si>
  <si>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</si>
  <si>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</si>
  <si>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</si>
  <si>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</si>
  <si>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</si>
  <si>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</si>
  <si>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</si>
  <si>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1:1</t>
  </si>
  <si>
    <t>Blank</t>
  </si>
  <si>
    <t>0.00000 !</t>
  </si>
  <si>
    <t>--</t>
  </si>
  <si>
    <t>0.000000 !</t>
  </si>
  <si>
    <t>1:2</t>
  </si>
  <si>
    <t>A</t>
  </si>
  <si>
    <t>1:3</t>
  </si>
  <si>
    <t>B</t>
  </si>
  <si>
    <t>1:4</t>
  </si>
  <si>
    <t>C</t>
  </si>
  <si>
    <t>1:5</t>
  </si>
  <si>
    <t>D</t>
  </si>
  <si>
    <t>1:6</t>
  </si>
  <si>
    <t>E</t>
  </si>
  <si>
    <t>1:7</t>
  </si>
  <si>
    <t>F</t>
  </si>
  <si>
    <t>1:8</t>
  </si>
  <si>
    <t>G</t>
  </si>
  <si>
    <t>0.01944 !</t>
  </si>
  <si>
    <t>0.01997 !</t>
  </si>
  <si>
    <t>10.46783 !</t>
  </si>
  <si>
    <t>0.01935 !</t>
  </si>
  <si>
    <t>4.21051 !</t>
  </si>
  <si>
    <t>0.020998 !</t>
  </si>
  <si>
    <t>4.22210 !</t>
  </si>
  <si>
    <t>0.02000 !</t>
  </si>
  <si>
    <t>8.44477 !</t>
  </si>
  <si>
    <t>2.10762 !</t>
  </si>
  <si>
    <t>8.39119 !</t>
  </si>
  <si>
    <t>0.12770 !</t>
  </si>
  <si>
    <t>1:9</t>
  </si>
  <si>
    <t>H</t>
  </si>
  <si>
    <t>0.04850 !</t>
  </si>
  <si>
    <t>0.04983 !</t>
  </si>
  <si>
    <t>26.11690 !</t>
  </si>
  <si>
    <t>####</t>
  </si>
  <si>
    <t>0.04828 !</t>
  </si>
  <si>
    <t>10.50508 !</t>
  </si>
  <si>
    <t>0.052388 !</t>
  </si>
  <si>
    <t>10.53400 !</t>
  </si>
  <si>
    <t>0.04991 !</t>
  </si>
  <si>
    <t>21.06943 !</t>
  </si>
  <si>
    <t>5.25845 !</t>
  </si>
  <si>
    <t>20.93575 !</t>
  </si>
  <si>
    <t>0.31862 !</t>
  </si>
  <si>
    <t>1:10</t>
  </si>
  <si>
    <t>I</t>
  </si>
  <si>
    <t>0.09107 !</t>
  </si>
  <si>
    <t>0.09357 !e</t>
  </si>
  <si>
    <t>0.09357 !</t>
  </si>
  <si>
    <t>49.03875 !</t>
  </si>
  <si>
    <t>0.09065 !</t>
  </si>
  <si>
    <t>19.72501 !</t>
  </si>
  <si>
    <t>0.098367 !</t>
  </si>
  <si>
    <t>19.77931 !</t>
  </si>
  <si>
    <t>0.09371 !</t>
  </si>
  <si>
    <t>39.56130 !</t>
  </si>
  <si>
    <t>9.87360 !</t>
  </si>
  <si>
    <t>39.31030 !</t>
  </si>
  <si>
    <t>0.59826 !</t>
  </si>
  <si>
    <t>1:11</t>
  </si>
  <si>
    <t>SPS-SW2 10%</t>
  </si>
  <si>
    <t>0.01974 Q!</t>
  </si>
  <si>
    <t>Uncal</t>
  </si>
  <si>
    <t>0.02421 S!</t>
  </si>
  <si>
    <t>0.02465 !</t>
  </si>
  <si>
    <t>0.02357 !</t>
  </si>
  <si>
    <t>0.02354 !</t>
  </si>
  <si>
    <t>0.02597 S!</t>
  </si>
  <si>
    <t>0.02492 !</t>
  </si>
  <si>
    <t>0.02391 !</t>
  </si>
  <si>
    <t>0.02422 !</t>
  </si>
  <si>
    <t>1.08704 !</t>
  </si>
  <si>
    <t>1.10328 !</t>
  </si>
  <si>
    <t>1.08098 S!</t>
  </si>
  <si>
    <t>1.08322 !</t>
  </si>
  <si>
    <t>1.09435 S!</t>
  </si>
  <si>
    <t>1.10852 S!</t>
  </si>
  <si>
    <t>1.09096 S!</t>
  </si>
  <si>
    <t>1.11352 Q!</t>
  </si>
  <si>
    <t>1.07574 !</t>
  </si>
  <si>
    <t>1.06869 S!</t>
  </si>
  <si>
    <t>0.00812 S!</t>
  </si>
  <si>
    <t>0.00938 !</t>
  </si>
  <si>
    <t>0.00936 !</t>
  </si>
  <si>
    <t>0.00909 S!</t>
  </si>
  <si>
    <t>0.00897 Q!</t>
  </si>
  <si>
    <t>0.10055 !</t>
  </si>
  <si>
    <t>0.11091 Q!</t>
  </si>
  <si>
    <t>0.13059 Q!</t>
  </si>
  <si>
    <t>0.000041 S!</t>
  </si>
  <si>
    <t>0.001203 S!</t>
  </si>
  <si>
    <t>0.20566 !</t>
  </si>
  <si>
    <t>0.20552 !</t>
  </si>
  <si>
    <t>0.20951 !</t>
  </si>
  <si>
    <t>0.21053 !</t>
  </si>
  <si>
    <t>0.20916 !</t>
  </si>
  <si>
    <t>0.20709 !</t>
  </si>
  <si>
    <t>0.00489 !</t>
  </si>
  <si>
    <t>0.00489 S!</t>
  </si>
  <si>
    <t>0.00486 !</t>
  </si>
  <si>
    <t>0.00508 S!</t>
  </si>
  <si>
    <t>0.91537 !</t>
  </si>
  <si>
    <t>1.03393 !</t>
  </si>
  <si>
    <t>1.04290 !</t>
  </si>
  <si>
    <t>1.02997 !</t>
  </si>
  <si>
    <t>1.05926 !</t>
  </si>
  <si>
    <t>1.12046 S!</t>
  </si>
  <si>
    <t>1.17716 S!</t>
  </si>
  <si>
    <t>1.01292 S!</t>
  </si>
  <si>
    <t>1.03420 S!</t>
  </si>
  <si>
    <t>0.53469 !</t>
  </si>
  <si>
    <t>0.53461 !</t>
  </si>
  <si>
    <t>0.54137 !</t>
  </si>
  <si>
    <t>0.50440 !</t>
  </si>
  <si>
    <t>0.52964 !</t>
  </si>
  <si>
    <t>0.53784 !</t>
  </si>
  <si>
    <t>0.02623 !</t>
  </si>
  <si>
    <t>0.02625 !</t>
  </si>
  <si>
    <t>0.02628 !</t>
  </si>
  <si>
    <t>0.02650 !</t>
  </si>
  <si>
    <t>1:12</t>
  </si>
  <si>
    <t>SLRS-6</t>
  </si>
  <si>
    <t>0.02788 Q!</t>
  </si>
  <si>
    <t>0.01461 S!</t>
  </si>
  <si>
    <t>0.01478 !</t>
  </si>
  <si>
    <t>0.01379 !</t>
  </si>
  <si>
    <t>0.01388 !</t>
  </si>
  <si>
    <t>0.01368 S!</t>
  </si>
  <si>
    <t>0.01508 !</t>
  </si>
  <si>
    <t>0.01421 !</t>
  </si>
  <si>
    <t>0.01435 !</t>
  </si>
  <si>
    <t>9.72336 Q!</t>
  </si>
  <si>
    <t>9.54510 !</t>
  </si>
  <si>
    <t>9.46012 S!</t>
  </si>
  <si>
    <t>9.34191 !</t>
  </si>
  <si>
    <t>9.79707 S!</t>
  </si>
  <si>
    <t>9.63502 S!</t>
  </si>
  <si>
    <t>9.49312 S!</t>
  </si>
  <si>
    <t>9.63330 !</t>
  </si>
  <si>
    <t>9.40558 !</t>
  </si>
  <si>
    <t>9.24524 S!</t>
  </si>
  <si>
    <t>0.07968 S!</t>
  </si>
  <si>
    <t>0.08047 !</t>
  </si>
  <si>
    <t>0.08026 !</t>
  </si>
  <si>
    <t>0.07740 S!</t>
  </si>
  <si>
    <t>0.07919 !</t>
  </si>
  <si>
    <t>0.70750 !</t>
  </si>
  <si>
    <t>0.70165 !</t>
  </si>
  <si>
    <t>0.62356 !</t>
  </si>
  <si>
    <t>0.000692 S!</t>
  </si>
  <si>
    <t>0.001696 S!</t>
  </si>
  <si>
    <t>2.31134 !</t>
  </si>
  <si>
    <t>2.33431 !</t>
  </si>
  <si>
    <t>2.36516 Q!</t>
  </si>
  <si>
    <t>2.39171 Q!</t>
  </si>
  <si>
    <t>2.37295 Q!</t>
  </si>
  <si>
    <t>2.34222 !</t>
  </si>
  <si>
    <t>0.00208 !</t>
  </si>
  <si>
    <t>0.00210 S!</t>
  </si>
  <si>
    <t>0.00210 !</t>
  </si>
  <si>
    <t>0.00228 S!</t>
  </si>
  <si>
    <t>2.78418 !</t>
  </si>
  <si>
    <t>2.99854 !</t>
  </si>
  <si>
    <t>3.01492 !</t>
  </si>
  <si>
    <t>2.85671 !</t>
  </si>
  <si>
    <t>2.86237 !</t>
  </si>
  <si>
    <t>2.09691 S!</t>
  </si>
  <si>
    <t>2.13005 S!</t>
  </si>
  <si>
    <t>1.84320 S!</t>
  </si>
  <si>
    <t>1.83528 S!</t>
  </si>
  <si>
    <t>2.48338 S!</t>
  </si>
  <si>
    <t>2.46748 S!</t>
  </si>
  <si>
    <t>2.48597 S!</t>
  </si>
  <si>
    <t>2.45125 S!</t>
  </si>
  <si>
    <t>2.45434 S!</t>
  </si>
  <si>
    <t>2.46738 S!</t>
  </si>
  <si>
    <t>0.04259 !</t>
  </si>
  <si>
    <t>0.04308 !</t>
  </si>
  <si>
    <t>0.04231 !</t>
  </si>
  <si>
    <t>0.04380 !</t>
  </si>
  <si>
    <t>2:1</t>
  </si>
  <si>
    <t>KYO-18</t>
  </si>
  <si>
    <t>0.00309 u</t>
  </si>
  <si>
    <t>-0.00061 u</t>
  </si>
  <si>
    <t>-0.00026 u</t>
  </si>
  <si>
    <t>-0.00008 u</t>
  </si>
  <si>
    <t>-0.00031 u</t>
  </si>
  <si>
    <t>0.00014 u</t>
  </si>
  <si>
    <t>-0.00009 u</t>
  </si>
  <si>
    <t>-0.00018 u</t>
  </si>
  <si>
    <t>-0.00028 u</t>
  </si>
  <si>
    <t>-0.00046 u</t>
  </si>
  <si>
    <t>2:2</t>
  </si>
  <si>
    <t>KYO-19</t>
  </si>
  <si>
    <t>0.00070 u</t>
  </si>
  <si>
    <t>0.00312 u</t>
  </si>
  <si>
    <t>-0.00140 u</t>
  </si>
  <si>
    <t>-0.00011 u</t>
  </si>
  <si>
    <t>-0.00007 u</t>
  </si>
  <si>
    <t>0.00080 u</t>
  </si>
  <si>
    <t>0.00013 u</t>
  </si>
  <si>
    <t>2:3</t>
  </si>
  <si>
    <t>KYO-20</t>
  </si>
  <si>
    <t>0.00033 u</t>
  </si>
  <si>
    <t>0.00288 u</t>
  </si>
  <si>
    <t>-0.00121 u</t>
  </si>
  <si>
    <t>-0.00037 u</t>
  </si>
  <si>
    <t>-0.00052 u</t>
  </si>
  <si>
    <t>-0.00169 u</t>
  </si>
  <si>
    <t>-0.00055 u</t>
  </si>
  <si>
    <t>-0.000219 u</t>
  </si>
  <si>
    <t>-0.00004 u</t>
  </si>
  <si>
    <t>-0.00010 u</t>
  </si>
  <si>
    <t>-0.00022 u</t>
  </si>
  <si>
    <t>2:4</t>
  </si>
  <si>
    <t>KYO-21</t>
  </si>
  <si>
    <t>0.00043 u</t>
  </si>
  <si>
    <t>0.00183 u</t>
  </si>
  <si>
    <t>-0.00072 u</t>
  </si>
  <si>
    <t>-0.00012 u</t>
  </si>
  <si>
    <t>-0.00003 u</t>
  </si>
  <si>
    <t>0.00099 u</t>
  </si>
  <si>
    <t>-0.00048 u</t>
  </si>
  <si>
    <t>-0.00001 u</t>
  </si>
  <si>
    <t>2:5</t>
  </si>
  <si>
    <t>KYO-22</t>
  </si>
  <si>
    <t>0.00176 u</t>
  </si>
  <si>
    <t>0.00105 u</t>
  </si>
  <si>
    <t>0.00067 u</t>
  </si>
  <si>
    <t>0.00092 u</t>
  </si>
  <si>
    <t>0.00004 u</t>
  </si>
  <si>
    <t>-0.00005 u</t>
  </si>
  <si>
    <t>0.00010 u</t>
  </si>
  <si>
    <t>0.00002 u</t>
  </si>
  <si>
    <t>2:6</t>
  </si>
  <si>
    <t>KYO-23</t>
  </si>
  <si>
    <t>0.00454 u</t>
  </si>
  <si>
    <t>-0.00069 u</t>
  </si>
  <si>
    <t>-0.00025 u</t>
  </si>
  <si>
    <t>-0.00019 u</t>
  </si>
  <si>
    <t>-0.00136 u</t>
  </si>
  <si>
    <t>-0.001650 u</t>
  </si>
  <si>
    <t>-0.00006 u</t>
  </si>
  <si>
    <t>2:7</t>
  </si>
  <si>
    <t>KYO-24</t>
  </si>
  <si>
    <t>0.00246 u</t>
  </si>
  <si>
    <t>-0.00099 u</t>
  </si>
  <si>
    <t>-0.00065 u</t>
  </si>
  <si>
    <t>-0.00034 u</t>
  </si>
  <si>
    <t>-0.00070 u</t>
  </si>
  <si>
    <t>-0.00234 u</t>
  </si>
  <si>
    <t>0.000045 u</t>
  </si>
  <si>
    <t>0.00005 u</t>
  </si>
  <si>
    <t>0.00022 u</t>
  </si>
  <si>
    <t>2:8</t>
  </si>
  <si>
    <t>TH-29</t>
  </si>
  <si>
    <t>0.000009 u</t>
  </si>
  <si>
    <t>2:9</t>
  </si>
  <si>
    <t>TH-30</t>
  </si>
  <si>
    <t>0.11688 u</t>
  </si>
  <si>
    <t>2:10</t>
  </si>
  <si>
    <t>TH-31</t>
  </si>
  <si>
    <t>0.00158 u</t>
  </si>
  <si>
    <t>0.00093 u</t>
  </si>
  <si>
    <t>2:11</t>
  </si>
  <si>
    <t>TH-32</t>
  </si>
  <si>
    <t>0.00036 u</t>
  </si>
  <si>
    <t>0.00101 u</t>
  </si>
  <si>
    <t>-0.000376 u</t>
  </si>
  <si>
    <t>2:12</t>
  </si>
  <si>
    <t>TH-33</t>
  </si>
  <si>
    <t>0.00106 u</t>
  </si>
  <si>
    <t>0.00040 u</t>
  </si>
  <si>
    <t>0.00160 u</t>
  </si>
  <si>
    <t>0.00032 u</t>
  </si>
  <si>
    <t>0.12393 u</t>
  </si>
  <si>
    <t>0.07049 u</t>
  </si>
  <si>
    <t>2:13</t>
  </si>
  <si>
    <t>TH-34</t>
  </si>
  <si>
    <t>0.00039 u</t>
  </si>
  <si>
    <t>0.00034 u</t>
  </si>
  <si>
    <t>0.00006 u</t>
  </si>
  <si>
    <t>0.00124 u</t>
  </si>
  <si>
    <t>-0.00066 u</t>
  </si>
  <si>
    <t>0.00000 u</t>
  </si>
  <si>
    <t>-0.00017 u</t>
  </si>
  <si>
    <t>2:14</t>
  </si>
  <si>
    <t>TH-35</t>
  </si>
  <si>
    <t>0.00171 u</t>
  </si>
  <si>
    <t>0.00222 u</t>
  </si>
  <si>
    <t>0.00254 u</t>
  </si>
  <si>
    <t>0.000024 u</t>
  </si>
  <si>
    <t>2:15</t>
  </si>
  <si>
    <t>TH-36</t>
  </si>
  <si>
    <t>0.00298 u</t>
  </si>
  <si>
    <t>0.00075 u</t>
  </si>
  <si>
    <t>2:16</t>
  </si>
  <si>
    <t>TH-37</t>
  </si>
  <si>
    <t>-0.000045 u</t>
  </si>
  <si>
    <t>2:17</t>
  </si>
  <si>
    <t>TH-38</t>
  </si>
  <si>
    <t>0.00072 u</t>
  </si>
  <si>
    <t>0.00119 u</t>
  </si>
  <si>
    <t>0.00086 u</t>
  </si>
  <si>
    <t>0.00025 u</t>
  </si>
  <si>
    <t>2:18</t>
  </si>
  <si>
    <t>0.00236 u</t>
  </si>
  <si>
    <t>-0.00060 u</t>
  </si>
  <si>
    <t>-0.00013 u</t>
  </si>
  <si>
    <t>-0.00090 u</t>
  </si>
  <si>
    <t>-0.00222 u</t>
  </si>
  <si>
    <t>-0.00030 u</t>
  </si>
  <si>
    <t>0.00009 u</t>
  </si>
  <si>
    <t>2:19</t>
  </si>
  <si>
    <t>-0.00032 u</t>
  </si>
  <si>
    <t>-0.00015 u</t>
  </si>
  <si>
    <t>0.00023 u</t>
  </si>
  <si>
    <t>2:20</t>
  </si>
  <si>
    <t>0.00210 u</t>
  </si>
  <si>
    <t>0.00153 u</t>
  </si>
  <si>
    <t>0.00011 u</t>
  </si>
  <si>
    <t>2:21</t>
  </si>
  <si>
    <t>0.00055 u</t>
  </si>
  <si>
    <t>0.00442 u</t>
  </si>
  <si>
    <t>0.00012 u</t>
  </si>
  <si>
    <t>0.00069 u</t>
  </si>
  <si>
    <t>-0.00056 u</t>
  </si>
  <si>
    <t>-0.00102 u</t>
  </si>
  <si>
    <t>-0.00016 u</t>
  </si>
  <si>
    <t>-0.00039 u</t>
  </si>
  <si>
    <t>0.000015 u</t>
  </si>
  <si>
    <t>0.00064 u</t>
  </si>
  <si>
    <t>0.00168 u</t>
  </si>
  <si>
    <t>-0.00087 u</t>
  </si>
  <si>
    <t>-0.00082 u</t>
  </si>
  <si>
    <t>-0.00057 u</t>
  </si>
  <si>
    <t>-0.00051 u</t>
  </si>
  <si>
    <t>0.00019 u</t>
  </si>
  <si>
    <t>0.00007 u</t>
  </si>
  <si>
    <t>0.00060 u</t>
  </si>
  <si>
    <t>0.00223 u</t>
  </si>
  <si>
    <t>-0.00111 u</t>
  </si>
  <si>
    <t>-0.00024 u</t>
  </si>
  <si>
    <t>0.00008 u</t>
  </si>
  <si>
    <t>-0.00155 u</t>
  </si>
  <si>
    <t>-0.00044 u</t>
  </si>
  <si>
    <t>-0.00170 u</t>
  </si>
  <si>
    <t>-0.00047 u</t>
  </si>
  <si>
    <t>0.00001 u</t>
  </si>
  <si>
    <t>-0.00073 u</t>
  </si>
  <si>
    <t>-0.00126 u</t>
  </si>
  <si>
    <t>-0.00036 u</t>
  </si>
  <si>
    <t>0.00132 u</t>
  </si>
  <si>
    <t>-0.00096 u</t>
  </si>
  <si>
    <t>-0.00014 u</t>
  </si>
  <si>
    <t>-0.00049 u</t>
  </si>
  <si>
    <t>0.00046 u</t>
  </si>
  <si>
    <t>0.00003 u</t>
  </si>
  <si>
    <t>-0.00143 u</t>
  </si>
  <si>
    <t>0.00182 u</t>
  </si>
  <si>
    <t>0.000110 u</t>
  </si>
  <si>
    <t>-0.00021 u</t>
  </si>
  <si>
    <t>TH-18</t>
  </si>
  <si>
    <t>-0.000709 u</t>
  </si>
  <si>
    <t>TH-19</t>
  </si>
  <si>
    <t>TH-20</t>
  </si>
  <si>
    <t>-0.000299 u</t>
  </si>
  <si>
    <t>0.08255 u</t>
  </si>
  <si>
    <t>TH-21</t>
  </si>
  <si>
    <t>0.00028 u</t>
  </si>
  <si>
    <t>KYO-25</t>
  </si>
  <si>
    <t>0.00294 u</t>
  </si>
  <si>
    <t>0.00041 u</t>
  </si>
  <si>
    <t>0.000219 u</t>
  </si>
  <si>
    <t>KYO-28</t>
  </si>
  <si>
    <t>0.00336 u</t>
  </si>
  <si>
    <t>-0.00088 u</t>
  </si>
  <si>
    <t>0.00098 u</t>
  </si>
  <si>
    <t>KYO-40</t>
  </si>
  <si>
    <t>0.00260 u</t>
  </si>
  <si>
    <t>-0.00107 u</t>
  </si>
  <si>
    <t>-0.00084 u</t>
  </si>
  <si>
    <t>-0.00081 u</t>
  </si>
  <si>
    <t>-0.00058 u</t>
  </si>
  <si>
    <t>-0.00158 u</t>
  </si>
  <si>
    <t>CHT-1</t>
  </si>
  <si>
    <t>0.00415 u</t>
  </si>
  <si>
    <t>0.00073 u</t>
  </si>
  <si>
    <t>-0.00161 u</t>
  </si>
  <si>
    <t>-0.00040 u</t>
  </si>
  <si>
    <t>CHT-2</t>
  </si>
  <si>
    <t>-0.00275 u</t>
  </si>
  <si>
    <t>-0.00002 u</t>
  </si>
  <si>
    <t>0.10051 u</t>
  </si>
  <si>
    <t>CHT-3</t>
  </si>
  <si>
    <t>-0.00154 u</t>
  </si>
  <si>
    <t>CHT-4</t>
  </si>
  <si>
    <t>-0.00141 u</t>
  </si>
  <si>
    <t>-0.00033 u</t>
  </si>
  <si>
    <t>-0.00095 u</t>
  </si>
  <si>
    <t>0.00088 u</t>
  </si>
  <si>
    <t>CHT-5</t>
  </si>
  <si>
    <t>-0.00020 u</t>
  </si>
  <si>
    <t>0.00147 u</t>
  </si>
  <si>
    <t>CHT-6</t>
  </si>
  <si>
    <t>0.00062 u</t>
  </si>
  <si>
    <t>-0.00127 u</t>
  </si>
  <si>
    <t>-0.00064 u</t>
  </si>
  <si>
    <t>-0.00054 u</t>
  </si>
  <si>
    <t>0.00035 u</t>
  </si>
  <si>
    <t>0.000076 u</t>
  </si>
  <si>
    <t>SPS-SW2-10%</t>
  </si>
  <si>
    <t>-0.000068 u</t>
  </si>
  <si>
    <t>CHT-7</t>
  </si>
  <si>
    <t>-0.00113 u</t>
  </si>
  <si>
    <t>-0.00062 u</t>
  </si>
  <si>
    <t>0.00056 u</t>
  </si>
  <si>
    <t>0.07550 u</t>
  </si>
  <si>
    <t>0.03104 u</t>
  </si>
  <si>
    <t>0.08342 u</t>
  </si>
  <si>
    <t>CHT-8</t>
  </si>
  <si>
    <t>-0.00078 u</t>
  </si>
  <si>
    <t>-0.00215 u</t>
  </si>
  <si>
    <t>0.02113 u</t>
  </si>
  <si>
    <t>CHT-9</t>
  </si>
  <si>
    <t>0.00054 u</t>
  </si>
  <si>
    <t>0.00044 u</t>
  </si>
  <si>
    <t>0.00107 u</t>
  </si>
  <si>
    <t>0.02791 u</t>
  </si>
  <si>
    <t>0.03203 u</t>
  </si>
  <si>
    <t>CHT-10</t>
  </si>
  <si>
    <t>0.00059 u</t>
  </si>
  <si>
    <t>-0.00092 u</t>
  </si>
  <si>
    <t>0.000080 u</t>
  </si>
  <si>
    <t>0.09078 u</t>
  </si>
  <si>
    <t>CHT-11</t>
  </si>
  <si>
    <t>0.00030 u</t>
  </si>
  <si>
    <t>0.00031 u</t>
  </si>
  <si>
    <t>0.08170 u</t>
  </si>
  <si>
    <t>CHT-12</t>
  </si>
  <si>
    <t>-0.00103 u</t>
  </si>
  <si>
    <t>0.00157 u</t>
  </si>
  <si>
    <t>0.000300 u</t>
  </si>
  <si>
    <t>0.00021 u</t>
  </si>
  <si>
    <t>CHT-13</t>
  </si>
  <si>
    <t>0.00053 u</t>
  </si>
  <si>
    <t>-0.000008 u</t>
  </si>
  <si>
    <t>0.08762 u</t>
  </si>
  <si>
    <t>0.08702 u</t>
  </si>
  <si>
    <t>CHT-14</t>
  </si>
  <si>
    <t>-0.00130 u</t>
  </si>
  <si>
    <t>0.000192 u</t>
  </si>
  <si>
    <t>CHT-15</t>
  </si>
  <si>
    <t>0.11283 u</t>
  </si>
  <si>
    <t>CHT-16</t>
  </si>
  <si>
    <t>0.00078 u</t>
  </si>
  <si>
    <t>0.00211 u</t>
  </si>
  <si>
    <t>-0.00080 u</t>
  </si>
  <si>
    <t>-0.00043 u</t>
  </si>
  <si>
    <t>0.000383 u</t>
  </si>
  <si>
    <t>-0.00035 u</t>
  </si>
  <si>
    <t>CHT-17</t>
  </si>
  <si>
    <t>-0.00059 u</t>
  </si>
  <si>
    <t>-0.00231 u</t>
  </si>
  <si>
    <t>-0.00122 u</t>
  </si>
  <si>
    <t>0.06984 u</t>
  </si>
  <si>
    <t>0.000107 u</t>
  </si>
  <si>
    <t>CHT-18</t>
  </si>
  <si>
    <t>0.00048 u</t>
  </si>
  <si>
    <t>-0.00038 u</t>
  </si>
  <si>
    <t>-0.00142 u</t>
  </si>
  <si>
    <t>Kyul 17 July</t>
  </si>
  <si>
    <t>Kyul 31 July</t>
  </si>
  <si>
    <t>Kyul 18 August</t>
  </si>
  <si>
    <t>Kyul 01 September</t>
  </si>
  <si>
    <t>1:13</t>
  </si>
  <si>
    <t>NIST1640a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</si>
  <si>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</si>
  <si>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</si>
  <si>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</si>
  <si>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</si>
  <si>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</si>
  <si>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</si>
  <si>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</si>
  <si>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</si>
  <si>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</si>
  <si>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</si>
  <si>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</si>
  <si>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</si>
  <si>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</si>
  <si>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</si>
  <si>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</si>
  <si>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</si>
  <si>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</si>
  <si>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</si>
  <si>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</si>
  <si>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</si>
  <si>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</si>
  <si>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</si>
  <si>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</si>
  <si>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</si>
  <si>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</si>
  <si>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</si>
  <si>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</si>
  <si>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</si>
  <si>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</si>
  <si>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</si>
  <si>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</si>
  <si>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</si>
  <si>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</si>
  <si>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</si>
  <si>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</si>
  <si>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</si>
  <si>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</si>
  <si>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</si>
  <si>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</si>
  <si>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</si>
  <si>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</si>
  <si>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</si>
  <si>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</si>
  <si>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</si>
  <si>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</si>
  <si>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</si>
  <si>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</si>
  <si>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</si>
  <si>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</si>
  <si>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</si>
  <si>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</si>
  <si>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</si>
  <si>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</si>
  <si>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</si>
  <si>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</si>
  <si>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</si>
  <si>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</si>
  <si>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</si>
  <si>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</si>
  <si>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</si>
  <si>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</si>
  <si>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</si>
  <si>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</si>
  <si>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</si>
  <si>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</si>
  <si>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</si>
  <si>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</si>
  <si>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</si>
  <si>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</si>
  <si>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</si>
  <si>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</si>
  <si>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</si>
  <si>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</si>
  <si>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</si>
  <si>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</si>
  <si>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</si>
  <si>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</si>
  <si>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</si>
  <si>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</si>
  <si>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</si>
  <si>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</si>
  <si>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</si>
  <si>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</si>
  <si>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</si>
  <si>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</si>
  <si>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</si>
  <si>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</si>
  <si>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</si>
  <si>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</si>
  <si>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Certified</t>
  </si>
  <si>
    <t>Mean</t>
  </si>
  <si>
    <t>2SD</t>
  </si>
  <si>
    <t>%Diff</t>
  </si>
  <si>
    <t>Ba Mean</t>
  </si>
  <si>
    <t>Mn Mean</t>
  </si>
  <si>
    <t>Sr Mean</t>
  </si>
  <si>
    <t>2025_05_28_32</t>
  </si>
  <si>
    <t>2025_05_28_33</t>
  </si>
  <si>
    <t>2025_05_28_34</t>
  </si>
  <si>
    <t>2025_05_28_35</t>
  </si>
  <si>
    <t>2025_05_28_36</t>
  </si>
  <si>
    <t>2025_05_28_39</t>
  </si>
  <si>
    <t>2025_05_28_40</t>
  </si>
  <si>
    <t>2025_05_28_41</t>
  </si>
  <si>
    <t>2025_05_28_42</t>
  </si>
  <si>
    <t>2025_05_28_43</t>
  </si>
  <si>
    <t>2025_05_28_44</t>
  </si>
  <si>
    <t>2025_05_28_45</t>
  </si>
  <si>
    <t>2025_05_28_55</t>
  </si>
  <si>
    <t>2025_05_28_66</t>
  </si>
  <si>
    <t>2025_05_28_67</t>
  </si>
  <si>
    <t>2025_05_28_68</t>
  </si>
  <si>
    <t>2025_05_28_69</t>
  </si>
  <si>
    <t>2025_05_28_70</t>
  </si>
  <si>
    <t>2025_05_28_71</t>
  </si>
  <si>
    <t>2025_05_28_72</t>
  </si>
  <si>
    <t>2025_05_28_73</t>
  </si>
  <si>
    <t>2025_05_28_76</t>
  </si>
  <si>
    <t>2025_05_28_56</t>
  </si>
  <si>
    <t>2025_05_28_57</t>
  </si>
  <si>
    <t>2025_05_28_58</t>
  </si>
  <si>
    <t>2025_05_28_59</t>
  </si>
  <si>
    <t>2025_05_28_60</t>
  </si>
  <si>
    <t>2025_05_28_63</t>
  </si>
  <si>
    <t>2025_05_28_64</t>
  </si>
  <si>
    <t>2025_05_28_65</t>
  </si>
  <si>
    <t>2025_05_28_13</t>
  </si>
  <si>
    <t>2025_05_28_14</t>
  </si>
  <si>
    <t>2025_05_28_15</t>
  </si>
  <si>
    <t>2025_05_28_16</t>
  </si>
  <si>
    <t>2025_05_28_17</t>
  </si>
  <si>
    <t>2025_05_28_18</t>
  </si>
  <si>
    <t>2025_05_28_19</t>
  </si>
  <si>
    <t>2025_05_28_52</t>
  </si>
  <si>
    <t>2025_05_28_53</t>
  </si>
  <si>
    <t>2025_05_28_54</t>
  </si>
  <si>
    <t>2025_05_28_46</t>
  </si>
  <si>
    <t>2025_05_28_47</t>
  </si>
  <si>
    <t>2025_05_28_48</t>
  </si>
  <si>
    <t>2025_05_28_49</t>
  </si>
  <si>
    <t>2025_05_28_20</t>
  </si>
  <si>
    <t>2025_05_28_21</t>
  </si>
  <si>
    <t>2025_05_28_22</t>
  </si>
  <si>
    <t>2025_05_28_23</t>
  </si>
  <si>
    <t>2025_05_28_26</t>
  </si>
  <si>
    <t>2025_05_28_27</t>
  </si>
  <si>
    <t>2025_05_28_28</t>
  </si>
  <si>
    <t>2025_05_28_29</t>
  </si>
  <si>
    <t>2025_05_28_30</t>
  </si>
  <si>
    <t>2025_05_28_31</t>
  </si>
  <si>
    <t>2025_05_28_12</t>
  </si>
  <si>
    <t>2025_05_28_25</t>
  </si>
  <si>
    <t>2025_05_28_38</t>
  </si>
  <si>
    <t>2025_05_28_51</t>
  </si>
  <si>
    <t>2025_05_28_62</t>
  </si>
  <si>
    <t>2025_05_28_75</t>
  </si>
  <si>
    <t>2025_05_28_11</t>
  </si>
  <si>
    <t>2025_05_28_24</t>
  </si>
  <si>
    <t>2025_05_28_37</t>
  </si>
  <si>
    <t>2025_05_28_50</t>
  </si>
  <si>
    <t>2025_05_28_61</t>
  </si>
  <si>
    <t>2025_05_28_74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</si>
</sst>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5">
    <font>
      <sz val="10"/>
      <name val="Arial"/>
      <family val="2"/>
    </font>
    <font>
      <sz val="8"/>
      <name val="Arial"/>
      <family val="2"/>
    </font>
    <font>
      <b/>
      <sz val="12"/>
      <color theme="1"/>
      <name val="Liberation Sans"/>
    </font>
    <font>
      <b/>
      <sz val="12"/>
      <color rgb="FF000000"/>
      <name val="Liberation Sans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7"/>
  <sheetViews>
    <sheetView zoomScaleNormal="100" workbookViewId="0">
      <selection activeCell="B33" sqref="B33:B46"/>
    </sheetView>
  </sheetViews>
  <sheetFormatPr defaultColWidth="11.42578125" defaultRowHeight="12.95"/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 t="s">
        <v>66</v>
      </c>
      <c r="B2" t="s">
        <v>67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69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70</v>
      </c>
      <c r="AJ2" t="s">
        <v>70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D2" t="s">
        <v>68</v>
      </c>
      <c r="BE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68</v>
      </c>
      <c r="BM2" t="s">
        <v>68</v>
      </c>
      <c r="BN2" t="s">
        <v>68</v>
      </c>
    </row>
    <row r="3" spans="1:66">
      <c r="A3" s="1" t="s">
        <v>71</v>
      </c>
      <c r="B3" t="s">
        <v>72</v>
      </c>
      <c r="C3">
        <v>2.0000000000000001E-4</v>
      </c>
      <c r="D3">
        <v>2.0000000000000001E-4</v>
      </c>
      <c r="E3">
        <v>2.1000000000000001E-4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 t="s">
        <v>69</v>
      </c>
      <c r="Z3" t="s">
        <v>69</v>
      </c>
      <c r="AA3">
        <v>2.0000000000000001E-4</v>
      </c>
      <c r="AB3">
        <v>2.0000000000000001E-4</v>
      </c>
      <c r="AC3">
        <v>2.0000000000000001E-4</v>
      </c>
      <c r="AD3" t="s">
        <v>69</v>
      </c>
      <c r="AE3">
        <v>4.3270000000000003E-2</v>
      </c>
      <c r="AF3">
        <v>4.3270000000000003E-2</v>
      </c>
      <c r="AG3">
        <v>4.3270000000000003E-2</v>
      </c>
      <c r="AH3">
        <v>4.3270000000000003E-2</v>
      </c>
      <c r="AI3" t="s">
        <v>69</v>
      </c>
      <c r="AJ3" t="s">
        <v>69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2.1000000000000001E-4</v>
      </c>
      <c r="AR3">
        <v>2.1000000000000001E-4</v>
      </c>
      <c r="AS3">
        <v>2.1000000000000001E-4</v>
      </c>
      <c r="AT3" t="s">
        <v>69</v>
      </c>
      <c r="AU3">
        <v>8.6779999999999996E-2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 t="s">
        <v>69</v>
      </c>
      <c r="BB3">
        <v>2.1659999999999999E-2</v>
      </c>
      <c r="BC3" t="s">
        <v>69</v>
      </c>
      <c r="BD3">
        <v>2.1659999999999999E-2</v>
      </c>
      <c r="BE3">
        <v>8.6230000000000001E-2</v>
      </c>
      <c r="BF3">
        <v>8.6230000000000001E-2</v>
      </c>
      <c r="BG3">
        <v>8.6230000000000001E-2</v>
      </c>
      <c r="BH3" t="s">
        <v>69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 t="s">
        <v>73</v>
      </c>
      <c r="B4" t="s">
        <v>74</v>
      </c>
      <c r="C4">
        <v>5.0000000000000001E-4</v>
      </c>
      <c r="D4">
        <v>5.0000000000000001E-4</v>
      </c>
      <c r="E4">
        <v>5.1000000000000004E-4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5.0000000000000001E-4</v>
      </c>
      <c r="Z4">
        <v>5.0000000000000001E-4</v>
      </c>
      <c r="AA4">
        <v>5.0000000000000001E-4</v>
      </c>
      <c r="AB4">
        <v>5.0000000000000001E-4</v>
      </c>
      <c r="AC4" t="s">
        <v>69</v>
      </c>
      <c r="AD4" t="s">
        <v>69</v>
      </c>
      <c r="AE4">
        <v>0.10798000000000001</v>
      </c>
      <c r="AF4">
        <v>0.10798000000000001</v>
      </c>
      <c r="AG4">
        <v>0.10798000000000001</v>
      </c>
      <c r="AH4">
        <v>0.10798000000000001</v>
      </c>
      <c r="AI4">
        <v>5.3899999999999998E-4</v>
      </c>
      <c r="AJ4" t="s">
        <v>69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>
        <v>5.1000000000000004E-4</v>
      </c>
      <c r="AS4">
        <v>5.1000000000000004E-4</v>
      </c>
      <c r="AT4">
        <v>5.1000000000000004E-4</v>
      </c>
      <c r="AU4">
        <v>0.21657999999999999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5.4050000000000001E-2</v>
      </c>
      <c r="BB4">
        <v>5.4050000000000001E-2</v>
      </c>
      <c r="BC4" t="s">
        <v>69</v>
      </c>
      <c r="BD4">
        <v>5.4050000000000001E-2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75</v>
      </c>
      <c r="B5" t="s">
        <v>76</v>
      </c>
      <c r="C5">
        <v>9.3999999999999997E-4</v>
      </c>
      <c r="D5">
        <v>9.3999999999999997E-4</v>
      </c>
      <c r="E5">
        <v>9.6000000000000002E-4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9.3000000000000005E-4</v>
      </c>
      <c r="Z5">
        <v>9.3000000000000005E-4</v>
      </c>
      <c r="AA5">
        <v>9.3000000000000005E-4</v>
      </c>
      <c r="AB5">
        <v>9.3000000000000005E-4</v>
      </c>
      <c r="AC5">
        <v>9.3000000000000005E-4</v>
      </c>
      <c r="AD5">
        <v>9.3000000000000005E-4</v>
      </c>
      <c r="AE5">
        <v>0.20261000000000001</v>
      </c>
      <c r="AF5">
        <v>0.20261000000000001</v>
      </c>
      <c r="AG5">
        <v>0.20261000000000001</v>
      </c>
      <c r="AH5">
        <v>0.20261000000000001</v>
      </c>
      <c r="AI5">
        <v>1.01E-3</v>
      </c>
      <c r="AJ5" t="s">
        <v>69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0.10142</v>
      </c>
      <c r="BB5">
        <v>0.10142</v>
      </c>
      <c r="BC5">
        <v>0.10142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77</v>
      </c>
      <c r="B6" t="s">
        <v>78</v>
      </c>
      <c r="C6">
        <v>1.97E-3</v>
      </c>
      <c r="D6">
        <v>1.97E-3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69</v>
      </c>
      <c r="J6" t="s">
        <v>69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>
        <v>1.9599999999999999E-3</v>
      </c>
      <c r="AB6">
        <v>1.9599999999999999E-3</v>
      </c>
      <c r="AC6">
        <v>1.9599999999999999E-3</v>
      </c>
      <c r="AD6">
        <v>1.9599999999999999E-3</v>
      </c>
      <c r="AE6">
        <v>0.42674000000000001</v>
      </c>
      <c r="AF6">
        <v>0.42674000000000001</v>
      </c>
      <c r="AG6">
        <v>0.42674000000000001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79</v>
      </c>
      <c r="B7" t="s">
        <v>80</v>
      </c>
      <c r="C7">
        <v>4.9199999999999999E-3</v>
      </c>
      <c r="D7">
        <v>4.9199999999999999E-3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 t="s">
        <v>81</v>
      </c>
      <c r="B8" t="s">
        <v>82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 t="s">
        <v>69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83</v>
      </c>
      <c r="B9" t="s">
        <v>84</v>
      </c>
      <c r="C9" t="s">
        <v>85</v>
      </c>
      <c r="D9" t="s">
        <v>85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88</v>
      </c>
      <c r="Z9" t="s">
        <v>88</v>
      </c>
      <c r="AA9" t="s">
        <v>88</v>
      </c>
      <c r="AB9" t="s">
        <v>88</v>
      </c>
      <c r="AC9" t="s">
        <v>88</v>
      </c>
      <c r="AD9" t="s">
        <v>88</v>
      </c>
      <c r="AE9" t="s">
        <v>89</v>
      </c>
      <c r="AF9" t="s">
        <v>89</v>
      </c>
      <c r="AG9" t="s">
        <v>89</v>
      </c>
      <c r="AH9" t="s">
        <v>89</v>
      </c>
      <c r="AI9" t="s">
        <v>90</v>
      </c>
      <c r="AJ9" t="s">
        <v>90</v>
      </c>
      <c r="AK9" t="s">
        <v>91</v>
      </c>
      <c r="AL9" t="s">
        <v>91</v>
      </c>
      <c r="AM9" t="s">
        <v>91</v>
      </c>
      <c r="AN9" t="s">
        <v>91</v>
      </c>
      <c r="AO9" t="s">
        <v>91</v>
      </c>
      <c r="AP9" t="s">
        <v>91</v>
      </c>
      <c r="AQ9" t="s">
        <v>92</v>
      </c>
      <c r="AR9" t="s">
        <v>92</v>
      </c>
      <c r="AS9" t="s">
        <v>92</v>
      </c>
      <c r="AT9" t="s">
        <v>92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94</v>
      </c>
      <c r="BB9" t="s">
        <v>94</v>
      </c>
      <c r="BC9" t="s">
        <v>94</v>
      </c>
      <c r="BD9" t="s">
        <v>94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96</v>
      </c>
      <c r="BL9" t="s">
        <v>96</v>
      </c>
      <c r="BM9" t="s">
        <v>96</v>
      </c>
      <c r="BN9" t="s">
        <v>96</v>
      </c>
    </row>
    <row r="10" spans="1:66">
      <c r="A10" s="1" t="s">
        <v>97</v>
      </c>
      <c r="B10" t="s">
        <v>98</v>
      </c>
      <c r="C10" t="s">
        <v>99</v>
      </c>
      <c r="D10" t="s">
        <v>99</v>
      </c>
      <c r="E10" t="s">
        <v>100</v>
      </c>
      <c r="F10" t="s">
        <v>100</v>
      </c>
      <c r="G10" t="s">
        <v>100</v>
      </c>
      <c r="H10" t="s">
        <v>100</v>
      </c>
      <c r="I10" t="s">
        <v>100</v>
      </c>
      <c r="J10" t="s">
        <v>100</v>
      </c>
      <c r="K10" t="s">
        <v>100</v>
      </c>
      <c r="L10" t="s">
        <v>100</v>
      </c>
      <c r="M10" t="s">
        <v>101</v>
      </c>
      <c r="N10" t="s">
        <v>101</v>
      </c>
      <c r="O10" t="s">
        <v>101</v>
      </c>
      <c r="P10" t="s">
        <v>101</v>
      </c>
      <c r="Q10" t="s">
        <v>102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101</v>
      </c>
      <c r="X10" t="s">
        <v>101</v>
      </c>
      <c r="Y10" t="s">
        <v>103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104</v>
      </c>
      <c r="AF10" t="s">
        <v>104</v>
      </c>
      <c r="AG10" t="s">
        <v>104</v>
      </c>
      <c r="AH10" t="s">
        <v>104</v>
      </c>
      <c r="AI10" t="s">
        <v>105</v>
      </c>
      <c r="AJ10" t="s">
        <v>105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107</v>
      </c>
      <c r="AR10" t="s">
        <v>107</v>
      </c>
      <c r="AS10" t="s">
        <v>107</v>
      </c>
      <c r="AT10" t="s">
        <v>107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109</v>
      </c>
      <c r="BB10" t="s">
        <v>109</v>
      </c>
      <c r="BC10" t="s">
        <v>109</v>
      </c>
      <c r="BD10" t="s">
        <v>109</v>
      </c>
      <c r="BE10" t="s">
        <v>110</v>
      </c>
      <c r="BF10" t="s">
        <v>110</v>
      </c>
      <c r="BG10" t="s">
        <v>110</v>
      </c>
      <c r="BH10" t="s">
        <v>110</v>
      </c>
      <c r="BI10" t="s">
        <v>110</v>
      </c>
      <c r="BJ10" t="s">
        <v>110</v>
      </c>
      <c r="BK10" t="s">
        <v>111</v>
      </c>
      <c r="BL10" t="s">
        <v>111</v>
      </c>
      <c r="BM10" t="s">
        <v>111</v>
      </c>
      <c r="BN10" t="s">
        <v>111</v>
      </c>
    </row>
    <row r="11" spans="1:66">
      <c r="A11" s="1" t="s">
        <v>112</v>
      </c>
      <c r="B11" t="s">
        <v>113</v>
      </c>
      <c r="C11" t="s">
        <v>114</v>
      </c>
      <c r="D11" t="s">
        <v>114</v>
      </c>
      <c r="E11" t="s">
        <v>115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t="s">
        <v>116</v>
      </c>
      <c r="L11" t="s">
        <v>116</v>
      </c>
      <c r="M11" t="s">
        <v>117</v>
      </c>
      <c r="N11" t="s">
        <v>117</v>
      </c>
      <c r="O11" t="s">
        <v>117</v>
      </c>
      <c r="P11" t="s">
        <v>117</v>
      </c>
      <c r="Q11" t="s">
        <v>102</v>
      </c>
      <c r="R11" t="s">
        <v>117</v>
      </c>
      <c r="S11" t="s">
        <v>117</v>
      </c>
      <c r="T11" t="s">
        <v>117</v>
      </c>
      <c r="U11" t="s">
        <v>117</v>
      </c>
      <c r="V11" t="s">
        <v>117</v>
      </c>
      <c r="W11" t="s">
        <v>117</v>
      </c>
      <c r="X11" t="s">
        <v>117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119</v>
      </c>
      <c r="AF11" t="s">
        <v>119</v>
      </c>
      <c r="AG11" t="s">
        <v>119</v>
      </c>
      <c r="AH11" t="s">
        <v>119</v>
      </c>
      <c r="AI11" t="s">
        <v>120</v>
      </c>
      <c r="AJ11" t="s">
        <v>120</v>
      </c>
      <c r="AK11" t="s">
        <v>121</v>
      </c>
      <c r="AL11" t="s">
        <v>121</v>
      </c>
      <c r="AM11" t="s">
        <v>121</v>
      </c>
      <c r="AN11" t="s">
        <v>121</v>
      </c>
      <c r="AO11" t="s">
        <v>121</v>
      </c>
      <c r="AP11" t="s">
        <v>121</v>
      </c>
      <c r="AQ11" t="s">
        <v>122</v>
      </c>
      <c r="AR11" t="s">
        <v>122</v>
      </c>
      <c r="AS11" t="s">
        <v>122</v>
      </c>
      <c r="AT11" t="s">
        <v>122</v>
      </c>
      <c r="AU11" t="s">
        <v>123</v>
      </c>
      <c r="AV11" t="s">
        <v>123</v>
      </c>
      <c r="AW11" t="s">
        <v>123</v>
      </c>
      <c r="AX11" t="s">
        <v>123</v>
      </c>
      <c r="AY11" t="s">
        <v>123</v>
      </c>
      <c r="AZ11" t="s">
        <v>123</v>
      </c>
      <c r="BA11" t="s">
        <v>124</v>
      </c>
      <c r="BB11" t="s">
        <v>124</v>
      </c>
      <c r="BC11" t="s">
        <v>124</v>
      </c>
      <c r="BD11" t="s">
        <v>124</v>
      </c>
      <c r="BE11" t="s">
        <v>125</v>
      </c>
      <c r="BF11" t="s">
        <v>125</v>
      </c>
      <c r="BG11" t="s">
        <v>125</v>
      </c>
      <c r="BH11" t="s">
        <v>125</v>
      </c>
      <c r="BI11" t="s">
        <v>125</v>
      </c>
      <c r="BJ11" t="s">
        <v>125</v>
      </c>
      <c r="BK11" t="s">
        <v>126</v>
      </c>
      <c r="BL11" t="s">
        <v>126</v>
      </c>
      <c r="BM11" t="s">
        <v>126</v>
      </c>
      <c r="BN11" t="s">
        <v>126</v>
      </c>
    </row>
    <row r="12" spans="1:66">
      <c r="A12" s="1" t="s">
        <v>127</v>
      </c>
      <c r="B12" t="s">
        <v>128</v>
      </c>
      <c r="C12" t="s">
        <v>129</v>
      </c>
      <c r="D12" t="s">
        <v>130</v>
      </c>
      <c r="E12" t="s">
        <v>131</v>
      </c>
      <c r="F12" t="s">
        <v>132</v>
      </c>
      <c r="G12" t="s">
        <v>133</v>
      </c>
      <c r="H12" t="s">
        <v>134</v>
      </c>
      <c r="I12" t="s">
        <v>135</v>
      </c>
      <c r="J12" t="s">
        <v>136</v>
      </c>
      <c r="K12" t="s">
        <v>137</v>
      </c>
      <c r="L12" t="s">
        <v>138</v>
      </c>
      <c r="M12" t="s">
        <v>139</v>
      </c>
      <c r="N12" t="s">
        <v>140</v>
      </c>
      <c r="O12" t="s">
        <v>141</v>
      </c>
      <c r="P12" t="s">
        <v>130</v>
      </c>
      <c r="Q12" t="s">
        <v>130</v>
      </c>
      <c r="R12" t="s">
        <v>142</v>
      </c>
      <c r="S12" t="s">
        <v>143</v>
      </c>
      <c r="T12" t="s">
        <v>144</v>
      </c>
      <c r="U12" t="s">
        <v>145</v>
      </c>
      <c r="V12" t="s">
        <v>146</v>
      </c>
      <c r="W12" t="s">
        <v>147</v>
      </c>
      <c r="X12" t="s">
        <v>148</v>
      </c>
      <c r="Y12" t="s">
        <v>149</v>
      </c>
      <c r="Z12" t="s">
        <v>150</v>
      </c>
      <c r="AA12" t="s">
        <v>151</v>
      </c>
      <c r="AB12" t="s">
        <v>130</v>
      </c>
      <c r="AC12" t="s">
        <v>152</v>
      </c>
      <c r="AD12" t="s">
        <v>153</v>
      </c>
      <c r="AE12" t="s">
        <v>154</v>
      </c>
      <c r="AF12" t="s">
        <v>155</v>
      </c>
      <c r="AG12" t="s">
        <v>156</v>
      </c>
      <c r="AH12" t="s">
        <v>130</v>
      </c>
      <c r="AI12" t="s">
        <v>157</v>
      </c>
      <c r="AJ12" t="s">
        <v>158</v>
      </c>
      <c r="AK12" t="s">
        <v>159</v>
      </c>
      <c r="AL12" t="s">
        <v>160</v>
      </c>
      <c r="AM12" t="s">
        <v>161</v>
      </c>
      <c r="AN12" t="s">
        <v>162</v>
      </c>
      <c r="AO12" t="s">
        <v>163</v>
      </c>
      <c r="AP12" t="s">
        <v>164</v>
      </c>
      <c r="AQ12" t="s">
        <v>165</v>
      </c>
      <c r="AR12" t="s">
        <v>166</v>
      </c>
      <c r="AS12" t="s">
        <v>167</v>
      </c>
      <c r="AT12" t="s">
        <v>168</v>
      </c>
      <c r="AU12" t="s">
        <v>169</v>
      </c>
      <c r="AV12" t="s">
        <v>170</v>
      </c>
      <c r="AW12" t="s">
        <v>171</v>
      </c>
      <c r="AX12" t="s">
        <v>130</v>
      </c>
      <c r="AY12" t="s">
        <v>172</v>
      </c>
      <c r="AZ12" t="s">
        <v>173</v>
      </c>
      <c r="BA12" t="s">
        <v>174</v>
      </c>
      <c r="BB12" t="s">
        <v>175</v>
      </c>
      <c r="BC12" t="s">
        <v>176</v>
      </c>
      <c r="BD12" t="s">
        <v>177</v>
      </c>
      <c r="BE12" t="s">
        <v>178</v>
      </c>
      <c r="BF12" t="s">
        <v>179</v>
      </c>
      <c r="BG12" t="s">
        <v>180</v>
      </c>
      <c r="BH12" t="s">
        <v>181</v>
      </c>
      <c r="BI12" t="s">
        <v>182</v>
      </c>
      <c r="BJ12" t="s">
        <v>183</v>
      </c>
      <c r="BK12" t="s">
        <v>184</v>
      </c>
      <c r="BL12" t="s">
        <v>185</v>
      </c>
      <c r="BM12" t="s">
        <v>186</v>
      </c>
      <c r="BN12" t="s">
        <v>187</v>
      </c>
    </row>
    <row r="13" spans="1:66">
      <c r="A13" s="1" t="s">
        <v>188</v>
      </c>
      <c r="B13" t="s">
        <v>189</v>
      </c>
      <c r="C13" t="s">
        <v>190</v>
      </c>
      <c r="D13" t="s">
        <v>130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  <c r="L13" t="s">
        <v>198</v>
      </c>
      <c r="M13" t="s">
        <v>199</v>
      </c>
      <c r="N13" t="s">
        <v>200</v>
      </c>
      <c r="O13" t="s">
        <v>201</v>
      </c>
      <c r="P13" t="s">
        <v>130</v>
      </c>
      <c r="Q13" t="s">
        <v>130</v>
      </c>
      <c r="R13" t="s">
        <v>202</v>
      </c>
      <c r="S13" t="s">
        <v>203</v>
      </c>
      <c r="T13" t="s">
        <v>204</v>
      </c>
      <c r="U13" t="s">
        <v>205</v>
      </c>
      <c r="V13" t="s">
        <v>206</v>
      </c>
      <c r="W13" t="s">
        <v>207</v>
      </c>
      <c r="X13" t="s">
        <v>208</v>
      </c>
      <c r="Y13" t="s">
        <v>209</v>
      </c>
      <c r="Z13" t="s">
        <v>210</v>
      </c>
      <c r="AA13" t="s">
        <v>211</v>
      </c>
      <c r="AB13" t="s">
        <v>130</v>
      </c>
      <c r="AC13" t="s">
        <v>212</v>
      </c>
      <c r="AD13" t="s">
        <v>213</v>
      </c>
      <c r="AE13" t="s">
        <v>214</v>
      </c>
      <c r="AF13" t="s">
        <v>215</v>
      </c>
      <c r="AG13" t="s">
        <v>216</v>
      </c>
      <c r="AH13" t="s">
        <v>130</v>
      </c>
      <c r="AI13" t="s">
        <v>217</v>
      </c>
      <c r="AJ13" t="s">
        <v>218</v>
      </c>
      <c r="AK13" t="s">
        <v>219</v>
      </c>
      <c r="AL13" t="s">
        <v>220</v>
      </c>
      <c r="AM13" t="s">
        <v>221</v>
      </c>
      <c r="AN13" t="s">
        <v>222</v>
      </c>
      <c r="AO13" t="s">
        <v>223</v>
      </c>
      <c r="AP13" t="s">
        <v>224</v>
      </c>
      <c r="AQ13" t="s">
        <v>225</v>
      </c>
      <c r="AR13" t="s">
        <v>226</v>
      </c>
      <c r="AS13" t="s">
        <v>227</v>
      </c>
      <c r="AT13" t="s">
        <v>228</v>
      </c>
      <c r="AU13" t="s">
        <v>229</v>
      </c>
      <c r="AV13" t="s">
        <v>230</v>
      </c>
      <c r="AW13" t="s">
        <v>231</v>
      </c>
      <c r="AX13" t="s">
        <v>130</v>
      </c>
      <c r="AY13" t="s">
        <v>232</v>
      </c>
      <c r="AZ13" t="s">
        <v>233</v>
      </c>
      <c r="BA13" t="s">
        <v>234</v>
      </c>
      <c r="BB13" t="s">
        <v>235</v>
      </c>
      <c r="BC13" t="s">
        <v>236</v>
      </c>
      <c r="BD13" t="s">
        <v>237</v>
      </c>
      <c r="BE13" t="s">
        <v>238</v>
      </c>
      <c r="BF13" t="s">
        <v>239</v>
      </c>
      <c r="BG13" t="s">
        <v>240</v>
      </c>
      <c r="BH13" t="s">
        <v>241</v>
      </c>
      <c r="BI13" t="s">
        <v>242</v>
      </c>
      <c r="BJ13" t="s">
        <v>243</v>
      </c>
      <c r="BK13" t="s">
        <v>244</v>
      </c>
      <c r="BL13" t="s">
        <v>245</v>
      </c>
      <c r="BM13" t="s">
        <v>246</v>
      </c>
      <c r="BN13" t="s">
        <v>247</v>
      </c>
    </row>
    <row r="14" spans="1:66">
      <c r="A14" s="1" t="s">
        <v>248</v>
      </c>
      <c r="B14" t="s">
        <v>249</v>
      </c>
      <c r="C14">
        <v>8.4999999999999995E-4</v>
      </c>
      <c r="D14" t="s">
        <v>130</v>
      </c>
      <c r="E14">
        <v>2.1099999999999999E-3</v>
      </c>
      <c r="F14">
        <v>2.2300000000000002E-3</v>
      </c>
      <c r="G14">
        <v>2.0500000000000002E-3</v>
      </c>
      <c r="H14">
        <v>2.0300000000000001E-3</v>
      </c>
      <c r="I14" t="s">
        <v>250</v>
      </c>
      <c r="J14">
        <v>3.0300000000000001E-3</v>
      </c>
      <c r="K14">
        <v>2.4299999999999999E-3</v>
      </c>
      <c r="L14">
        <v>2.3400000000000001E-3</v>
      </c>
      <c r="M14">
        <v>2.2456800000000001</v>
      </c>
      <c r="N14">
        <v>2.2377600000000002</v>
      </c>
      <c r="O14">
        <v>2.1940300000000001</v>
      </c>
      <c r="P14" t="s">
        <v>130</v>
      </c>
      <c r="Q14" t="s">
        <v>130</v>
      </c>
      <c r="R14">
        <v>2.20105</v>
      </c>
      <c r="S14">
        <v>2.3609399999999998</v>
      </c>
      <c r="T14">
        <v>2.3223699999999998</v>
      </c>
      <c r="U14">
        <v>2.2876799999999999</v>
      </c>
      <c r="V14">
        <v>2.2780200000000002</v>
      </c>
      <c r="W14">
        <v>2.19895</v>
      </c>
      <c r="X14">
        <v>2.1781100000000002</v>
      </c>
      <c r="Y14" t="s">
        <v>251</v>
      </c>
      <c r="Z14" t="s">
        <v>252</v>
      </c>
      <c r="AA14" t="s">
        <v>253</v>
      </c>
      <c r="AB14" t="s">
        <v>130</v>
      </c>
      <c r="AC14" t="s">
        <v>254</v>
      </c>
      <c r="AD14" t="s">
        <v>255</v>
      </c>
      <c r="AE14">
        <v>0.75161999999999995</v>
      </c>
      <c r="AF14">
        <v>0.74607999999999997</v>
      </c>
      <c r="AG14">
        <v>0.70071000000000006</v>
      </c>
      <c r="AH14" t="s">
        <v>130</v>
      </c>
      <c r="AI14">
        <v>2.52E-4</v>
      </c>
      <c r="AJ14">
        <v>6.4000000000000005E-4</v>
      </c>
      <c r="AK14">
        <v>0.30725999999999998</v>
      </c>
      <c r="AL14">
        <v>0.30789</v>
      </c>
      <c r="AM14">
        <v>0.31059999999999999</v>
      </c>
      <c r="AN14">
        <v>0.32085000000000002</v>
      </c>
      <c r="AO14">
        <v>0.31816</v>
      </c>
      <c r="AP14">
        <v>0.30956</v>
      </c>
      <c r="AQ14" t="s">
        <v>256</v>
      </c>
      <c r="AR14" t="s">
        <v>257</v>
      </c>
      <c r="AS14" t="s">
        <v>258</v>
      </c>
      <c r="AT14" t="s">
        <v>259</v>
      </c>
      <c r="AU14">
        <v>3.0389300000000001</v>
      </c>
      <c r="AV14">
        <v>3.19963</v>
      </c>
      <c r="AW14">
        <v>3.20092</v>
      </c>
      <c r="AX14" t="s">
        <v>130</v>
      </c>
      <c r="AY14">
        <v>3.09314</v>
      </c>
      <c r="AZ14">
        <v>3.05145</v>
      </c>
      <c r="BA14">
        <v>0.22655</v>
      </c>
      <c r="BB14">
        <v>0.18507999999999999</v>
      </c>
      <c r="BC14">
        <v>0.18640999999999999</v>
      </c>
      <c r="BD14">
        <v>0.17054</v>
      </c>
      <c r="BE14">
        <v>7.3097700000000003</v>
      </c>
      <c r="BF14">
        <v>7.23149</v>
      </c>
      <c r="BG14">
        <v>7.3230300000000002</v>
      </c>
      <c r="BH14">
        <v>7.1677799999999996</v>
      </c>
      <c r="BI14">
        <v>7.1099399999999999</v>
      </c>
      <c r="BJ14">
        <v>7.0950699999999998</v>
      </c>
      <c r="BK14">
        <v>2.5909999999999999E-2</v>
      </c>
      <c r="BL14">
        <v>2.6030000000000001E-2</v>
      </c>
      <c r="BM14">
        <v>2.6440000000000002E-2</v>
      </c>
      <c r="BN14">
        <v>2.6749999999999999E-2</v>
      </c>
    </row>
    <row r="15" spans="1:66">
      <c r="A15" s="1" t="s">
        <v>260</v>
      </c>
      <c r="B15" t="s">
        <v>261</v>
      </c>
      <c r="C15" t="s">
        <v>262</v>
      </c>
      <c r="D15" t="s">
        <v>130</v>
      </c>
      <c r="E15">
        <v>2.2899999999999999E-3</v>
      </c>
      <c r="F15">
        <v>2.32E-3</v>
      </c>
      <c r="G15">
        <v>2.4099999999999998E-3</v>
      </c>
      <c r="H15">
        <v>2.3999999999999998E-3</v>
      </c>
      <c r="I15" t="s">
        <v>263</v>
      </c>
      <c r="J15">
        <v>1.91E-3</v>
      </c>
      <c r="K15">
        <v>2.4599999999999999E-3</v>
      </c>
      <c r="L15">
        <v>2.4499999999999999E-3</v>
      </c>
      <c r="M15">
        <v>2.1257600000000001</v>
      </c>
      <c r="N15">
        <v>2.1105299999999998</v>
      </c>
      <c r="O15">
        <v>2.0710999999999999</v>
      </c>
      <c r="P15" t="s">
        <v>130</v>
      </c>
      <c r="Q15" t="s">
        <v>130</v>
      </c>
      <c r="R15">
        <v>2.1072099999999998</v>
      </c>
      <c r="S15">
        <v>2.16282</v>
      </c>
      <c r="T15">
        <v>2.1358999999999999</v>
      </c>
      <c r="U15">
        <v>2.11233</v>
      </c>
      <c r="V15">
        <v>2.1566900000000002</v>
      </c>
      <c r="W15">
        <v>2.0629300000000002</v>
      </c>
      <c r="X15">
        <v>2.0638800000000002</v>
      </c>
      <c r="Y15" t="s">
        <v>264</v>
      </c>
      <c r="Z15" t="s">
        <v>265</v>
      </c>
      <c r="AA15" t="s">
        <v>255</v>
      </c>
      <c r="AB15" t="s">
        <v>130</v>
      </c>
      <c r="AC15" t="s">
        <v>266</v>
      </c>
      <c r="AD15" t="s">
        <v>267</v>
      </c>
      <c r="AE15">
        <v>0.74951000000000001</v>
      </c>
      <c r="AF15">
        <v>0.74331999999999998</v>
      </c>
      <c r="AG15">
        <v>0.72638999999999998</v>
      </c>
      <c r="AH15" t="s">
        <v>130</v>
      </c>
      <c r="AI15">
        <v>2.9E-4</v>
      </c>
      <c r="AJ15">
        <v>1.7539999999999999E-3</v>
      </c>
      <c r="AK15">
        <v>0.28050000000000003</v>
      </c>
      <c r="AL15">
        <v>0.28095999999999999</v>
      </c>
      <c r="AM15">
        <v>0.28549999999999998</v>
      </c>
      <c r="AN15">
        <v>0.28987000000000002</v>
      </c>
      <c r="AO15">
        <v>0.28827000000000003</v>
      </c>
      <c r="AP15">
        <v>0.28394999999999998</v>
      </c>
      <c r="AQ15" t="s">
        <v>256</v>
      </c>
      <c r="AR15" t="s">
        <v>266</v>
      </c>
      <c r="AS15" t="s">
        <v>268</v>
      </c>
      <c r="AT15" t="s">
        <v>256</v>
      </c>
      <c r="AU15">
        <v>2.8465199999999999</v>
      </c>
      <c r="AV15">
        <v>3.00535</v>
      </c>
      <c r="AW15">
        <v>3.0222500000000001</v>
      </c>
      <c r="AX15" t="s">
        <v>130</v>
      </c>
      <c r="AY15">
        <v>2.9865400000000002</v>
      </c>
      <c r="AZ15">
        <v>2.9536199999999999</v>
      </c>
      <c r="BA15">
        <v>0.19555</v>
      </c>
      <c r="BB15">
        <v>0.16399</v>
      </c>
      <c r="BC15">
        <v>0.20032</v>
      </c>
      <c r="BD15">
        <v>0.13944999999999999</v>
      </c>
      <c r="BE15">
        <v>7.8123199999999997</v>
      </c>
      <c r="BF15">
        <v>7.7526099999999998</v>
      </c>
      <c r="BG15">
        <v>7.8343999999999996</v>
      </c>
      <c r="BH15">
        <v>7.7876599999999998</v>
      </c>
      <c r="BI15">
        <v>7.7012</v>
      </c>
      <c r="BJ15">
        <v>7.6962900000000003</v>
      </c>
      <c r="BK15">
        <v>2.4850000000000001E-2</v>
      </c>
      <c r="BL15">
        <v>2.5069999999999999E-2</v>
      </c>
      <c r="BM15">
        <v>2.5020000000000001E-2</v>
      </c>
      <c r="BN15">
        <v>2.537E-2</v>
      </c>
    </row>
    <row r="16" spans="1:66">
      <c r="A16" s="1" t="s">
        <v>269</v>
      </c>
      <c r="B16" t="s">
        <v>270</v>
      </c>
      <c r="C16" t="s">
        <v>271</v>
      </c>
      <c r="D16" t="s">
        <v>130</v>
      </c>
      <c r="E16">
        <v>2.5000000000000001E-3</v>
      </c>
      <c r="F16">
        <v>2.4299999999999999E-3</v>
      </c>
      <c r="G16">
        <v>2.3700000000000001E-3</v>
      </c>
      <c r="H16">
        <v>2.33E-3</v>
      </c>
      <c r="I16" t="s">
        <v>272</v>
      </c>
      <c r="J16">
        <v>3.2399999999999998E-3</v>
      </c>
      <c r="K16">
        <v>2.3900000000000002E-3</v>
      </c>
      <c r="L16">
        <v>2.3700000000000001E-3</v>
      </c>
      <c r="M16">
        <v>2.1878799999999998</v>
      </c>
      <c r="N16">
        <v>2.1896900000000001</v>
      </c>
      <c r="O16">
        <v>2.15428</v>
      </c>
      <c r="P16" t="s">
        <v>130</v>
      </c>
      <c r="Q16" t="s">
        <v>130</v>
      </c>
      <c r="R16">
        <v>2.1787399999999999</v>
      </c>
      <c r="S16">
        <v>2.2406000000000001</v>
      </c>
      <c r="T16">
        <v>2.1993800000000001</v>
      </c>
      <c r="U16">
        <v>2.1611199999999999</v>
      </c>
      <c r="V16">
        <v>2.2103600000000001</v>
      </c>
      <c r="W16">
        <v>2.1413000000000002</v>
      </c>
      <c r="X16">
        <v>2.1314700000000002</v>
      </c>
      <c r="Y16" t="s">
        <v>273</v>
      </c>
      <c r="Z16" t="s">
        <v>274</v>
      </c>
      <c r="AA16" t="s">
        <v>275</v>
      </c>
      <c r="AB16" t="s">
        <v>130</v>
      </c>
      <c r="AC16" t="s">
        <v>276</v>
      </c>
      <c r="AD16" t="s">
        <v>277</v>
      </c>
      <c r="AE16">
        <v>0.72863999999999995</v>
      </c>
      <c r="AF16">
        <v>0.72389000000000003</v>
      </c>
      <c r="AG16">
        <v>0.70233999999999996</v>
      </c>
      <c r="AH16" t="s">
        <v>130</v>
      </c>
      <c r="AI16">
        <v>3.5199999999999999E-4</v>
      </c>
      <c r="AJ16" t="s">
        <v>278</v>
      </c>
      <c r="AK16">
        <v>0.29020000000000001</v>
      </c>
      <c r="AL16">
        <v>0.29038000000000003</v>
      </c>
      <c r="AM16">
        <v>0.29537999999999998</v>
      </c>
      <c r="AN16">
        <v>0.29904999999999998</v>
      </c>
      <c r="AO16">
        <v>0.29733999999999999</v>
      </c>
      <c r="AP16">
        <v>0.29398000000000002</v>
      </c>
      <c r="AQ16" t="s">
        <v>279</v>
      </c>
      <c r="AR16" t="s">
        <v>256</v>
      </c>
      <c r="AS16" t="s">
        <v>280</v>
      </c>
      <c r="AT16" t="s">
        <v>281</v>
      </c>
      <c r="AU16">
        <v>2.9943499999999998</v>
      </c>
      <c r="AV16">
        <v>3.1426099999999999</v>
      </c>
      <c r="AW16">
        <v>3.1523599999999998</v>
      </c>
      <c r="AX16" t="s">
        <v>130</v>
      </c>
      <c r="AY16">
        <v>3.1028199999999999</v>
      </c>
      <c r="AZ16">
        <v>3.0657199999999998</v>
      </c>
      <c r="BA16">
        <v>0.21923999999999999</v>
      </c>
      <c r="BB16">
        <v>0.18667</v>
      </c>
      <c r="BC16">
        <v>0.17427999999999999</v>
      </c>
      <c r="BD16">
        <v>0.15631</v>
      </c>
      <c r="BE16">
        <v>7.6638200000000003</v>
      </c>
      <c r="BF16">
        <v>7.5958500000000004</v>
      </c>
      <c r="BG16">
        <v>7.7075300000000002</v>
      </c>
      <c r="BH16">
        <v>7.6135200000000003</v>
      </c>
      <c r="BI16">
        <v>7.5558899999999998</v>
      </c>
      <c r="BJ16">
        <v>7.5600300000000002</v>
      </c>
      <c r="BK16">
        <v>2.53E-2</v>
      </c>
      <c r="BL16">
        <v>2.5510000000000001E-2</v>
      </c>
      <c r="BM16">
        <v>2.5399999999999999E-2</v>
      </c>
      <c r="BN16">
        <v>2.5739999999999999E-2</v>
      </c>
    </row>
    <row r="17" spans="1:66">
      <c r="A17" s="1" t="s">
        <v>282</v>
      </c>
      <c r="B17" t="s">
        <v>283</v>
      </c>
      <c r="C17" t="s">
        <v>284</v>
      </c>
      <c r="D17" t="s">
        <v>130</v>
      </c>
      <c r="E17">
        <v>2.3600000000000001E-3</v>
      </c>
      <c r="F17">
        <v>2.7100000000000002E-3</v>
      </c>
      <c r="G17">
        <v>2.65E-3</v>
      </c>
      <c r="H17">
        <v>2.63E-3</v>
      </c>
      <c r="I17" t="s">
        <v>285</v>
      </c>
      <c r="J17">
        <v>3.2000000000000002E-3</v>
      </c>
      <c r="K17">
        <v>2.7200000000000002E-3</v>
      </c>
      <c r="L17">
        <v>2.7000000000000001E-3</v>
      </c>
      <c r="M17">
        <v>2.4048099999999999</v>
      </c>
      <c r="N17">
        <v>2.3960699999999999</v>
      </c>
      <c r="O17">
        <v>2.3553799999999998</v>
      </c>
      <c r="P17" t="s">
        <v>130</v>
      </c>
      <c r="Q17" t="s">
        <v>130</v>
      </c>
      <c r="R17">
        <v>2.3916200000000001</v>
      </c>
      <c r="S17">
        <v>2.4485000000000001</v>
      </c>
      <c r="T17">
        <v>2.4058899999999999</v>
      </c>
      <c r="U17">
        <v>2.3697699999999999</v>
      </c>
      <c r="V17">
        <v>2.42387</v>
      </c>
      <c r="W17">
        <v>2.3448000000000002</v>
      </c>
      <c r="X17">
        <v>2.3413200000000001</v>
      </c>
      <c r="Y17" t="s">
        <v>286</v>
      </c>
      <c r="Z17" t="s">
        <v>287</v>
      </c>
      <c r="AA17" t="s">
        <v>288</v>
      </c>
      <c r="AB17" t="s">
        <v>130</v>
      </c>
      <c r="AC17" t="s">
        <v>289</v>
      </c>
      <c r="AD17" t="s">
        <v>290</v>
      </c>
      <c r="AE17">
        <v>0.78849999999999998</v>
      </c>
      <c r="AF17">
        <v>0.77973000000000003</v>
      </c>
      <c r="AG17">
        <v>0.76197000000000004</v>
      </c>
      <c r="AH17" t="s">
        <v>130</v>
      </c>
      <c r="AI17">
        <v>3.2699999999999998E-4</v>
      </c>
      <c r="AJ17">
        <v>2.5179999999999998E-3</v>
      </c>
      <c r="AK17">
        <v>0.31796999999999997</v>
      </c>
      <c r="AL17">
        <v>0.31835999999999998</v>
      </c>
      <c r="AM17">
        <v>0.32407999999999998</v>
      </c>
      <c r="AN17">
        <v>0.32755000000000001</v>
      </c>
      <c r="AO17">
        <v>0.3251</v>
      </c>
      <c r="AP17">
        <v>0.32290000000000002</v>
      </c>
      <c r="AQ17" t="s">
        <v>291</v>
      </c>
      <c r="AR17" t="s">
        <v>287</v>
      </c>
      <c r="AS17" t="s">
        <v>279</v>
      </c>
      <c r="AT17" t="s">
        <v>281</v>
      </c>
      <c r="AU17">
        <v>3.1360600000000001</v>
      </c>
      <c r="AV17">
        <v>3.2890299999999999</v>
      </c>
      <c r="AW17">
        <v>3.3036400000000001</v>
      </c>
      <c r="AX17" t="s">
        <v>130</v>
      </c>
      <c r="AY17">
        <v>3.2454200000000002</v>
      </c>
      <c r="AZ17">
        <v>3.2136100000000001</v>
      </c>
      <c r="BA17">
        <v>0.23355000000000001</v>
      </c>
      <c r="BB17">
        <v>0.19033</v>
      </c>
      <c r="BC17">
        <v>0.22420000000000001</v>
      </c>
      <c r="BD17">
        <v>0.17929999999999999</v>
      </c>
      <c r="BE17">
        <v>7.4477000000000002</v>
      </c>
      <c r="BF17">
        <v>7.3789499999999997</v>
      </c>
      <c r="BG17">
        <v>7.4782799999999998</v>
      </c>
      <c r="BH17">
        <v>7.4002800000000004</v>
      </c>
      <c r="BI17">
        <v>7.3378500000000004</v>
      </c>
      <c r="BJ17">
        <v>7.3435600000000001</v>
      </c>
      <c r="BK17">
        <v>2.7660000000000001E-2</v>
      </c>
      <c r="BL17">
        <v>2.7740000000000001E-2</v>
      </c>
      <c r="BM17">
        <v>2.7730000000000001E-2</v>
      </c>
      <c r="BN17">
        <v>2.8170000000000001E-2</v>
      </c>
    </row>
    <row r="18" spans="1:66">
      <c r="A18" s="1" t="s">
        <v>292</v>
      </c>
      <c r="B18" t="s">
        <v>293</v>
      </c>
      <c r="C18">
        <v>1.5399999999999999E-3</v>
      </c>
      <c r="D18" t="s">
        <v>130</v>
      </c>
      <c r="E18">
        <v>2.5899999999999999E-3</v>
      </c>
      <c r="F18">
        <v>2.8E-3</v>
      </c>
      <c r="G18">
        <v>2.7299999999999998E-3</v>
      </c>
      <c r="H18">
        <v>2.7100000000000002E-3</v>
      </c>
      <c r="I18" t="s">
        <v>294</v>
      </c>
      <c r="J18">
        <v>3.3500000000000001E-3</v>
      </c>
      <c r="K18">
        <v>2.8E-3</v>
      </c>
      <c r="L18">
        <v>2.7799999999999999E-3</v>
      </c>
      <c r="M18">
        <v>2.3325200000000001</v>
      </c>
      <c r="N18">
        <v>2.3301500000000002</v>
      </c>
      <c r="O18">
        <v>2.2940200000000002</v>
      </c>
      <c r="P18" t="s">
        <v>130</v>
      </c>
      <c r="Q18" t="s">
        <v>130</v>
      </c>
      <c r="R18">
        <v>2.32233</v>
      </c>
      <c r="S18">
        <v>2.3495699999999999</v>
      </c>
      <c r="T18">
        <v>2.3388399999999998</v>
      </c>
      <c r="U18">
        <v>2.3055500000000002</v>
      </c>
      <c r="V18">
        <v>2.3558500000000002</v>
      </c>
      <c r="W18">
        <v>2.2757900000000002</v>
      </c>
      <c r="X18">
        <v>2.2755999999999998</v>
      </c>
      <c r="Y18" t="s">
        <v>295</v>
      </c>
      <c r="Z18">
        <v>1.5900000000000001E-3</v>
      </c>
      <c r="AA18" t="s">
        <v>296</v>
      </c>
      <c r="AB18" t="s">
        <v>130</v>
      </c>
      <c r="AC18">
        <v>2.9299999999999999E-3</v>
      </c>
      <c r="AD18" t="s">
        <v>297</v>
      </c>
      <c r="AE18">
        <v>0.75507999999999997</v>
      </c>
      <c r="AF18">
        <v>0.74672000000000005</v>
      </c>
      <c r="AG18">
        <v>0.72008000000000005</v>
      </c>
      <c r="AH18" t="s">
        <v>130</v>
      </c>
      <c r="AI18">
        <v>2.8899999999999998E-4</v>
      </c>
      <c r="AJ18">
        <v>1.0529999999999999E-3</v>
      </c>
      <c r="AK18">
        <v>0.30958000000000002</v>
      </c>
      <c r="AL18">
        <v>0.31009999999999999</v>
      </c>
      <c r="AM18">
        <v>0.31545000000000001</v>
      </c>
      <c r="AN18">
        <v>0.31842999999999999</v>
      </c>
      <c r="AO18">
        <v>0.31641000000000002</v>
      </c>
      <c r="AP18">
        <v>0.31401000000000001</v>
      </c>
      <c r="AQ18" t="s">
        <v>298</v>
      </c>
      <c r="AR18" t="s">
        <v>299</v>
      </c>
      <c r="AS18" t="s">
        <v>300</v>
      </c>
      <c r="AT18" t="s">
        <v>301</v>
      </c>
      <c r="AU18">
        <v>3.0886</v>
      </c>
      <c r="AV18">
        <v>3.2313900000000002</v>
      </c>
      <c r="AW18">
        <v>3.24803</v>
      </c>
      <c r="AX18" t="s">
        <v>130</v>
      </c>
      <c r="AY18">
        <v>3.18947</v>
      </c>
      <c r="AZ18">
        <v>3.1626300000000001</v>
      </c>
      <c r="BA18">
        <v>0.23119999999999999</v>
      </c>
      <c r="BB18">
        <v>0.18328</v>
      </c>
      <c r="BC18">
        <v>0.22223999999999999</v>
      </c>
      <c r="BD18">
        <v>0.17280999999999999</v>
      </c>
      <c r="BE18">
        <v>7.3647600000000004</v>
      </c>
      <c r="BF18">
        <v>7.29453</v>
      </c>
      <c r="BG18">
        <v>7.3994499999999999</v>
      </c>
      <c r="BH18">
        <v>7.3507400000000001</v>
      </c>
      <c r="BI18">
        <v>7.2609000000000004</v>
      </c>
      <c r="BJ18">
        <v>7.2821699999999998</v>
      </c>
      <c r="BK18">
        <v>2.6450000000000001E-2</v>
      </c>
      <c r="BL18">
        <v>2.6550000000000001E-2</v>
      </c>
      <c r="BM18">
        <v>2.649E-2</v>
      </c>
      <c r="BN18">
        <v>2.683E-2</v>
      </c>
    </row>
    <row r="19" spans="1:66">
      <c r="A19" s="1" t="s">
        <v>302</v>
      </c>
      <c r="B19" t="s">
        <v>303</v>
      </c>
      <c r="C19">
        <v>1.24E-3</v>
      </c>
      <c r="D19" t="s">
        <v>130</v>
      </c>
      <c r="E19">
        <v>2.9099999999999998E-3</v>
      </c>
      <c r="F19">
        <v>2.7399999999999998E-3</v>
      </c>
      <c r="G19">
        <v>2.7299999999999998E-3</v>
      </c>
      <c r="H19">
        <v>2.7200000000000002E-3</v>
      </c>
      <c r="I19" t="s">
        <v>304</v>
      </c>
      <c r="J19">
        <v>3.3300000000000001E-3</v>
      </c>
      <c r="K19">
        <v>2.7399999999999998E-3</v>
      </c>
      <c r="L19">
        <v>2.7799999999999999E-3</v>
      </c>
      <c r="M19">
        <v>2.3022</v>
      </c>
      <c r="N19">
        <v>2.2880199999999999</v>
      </c>
      <c r="O19">
        <v>2.2523300000000002</v>
      </c>
      <c r="P19" t="s">
        <v>130</v>
      </c>
      <c r="Q19" t="s">
        <v>130</v>
      </c>
      <c r="R19">
        <v>2.2813500000000002</v>
      </c>
      <c r="S19">
        <v>2.33026</v>
      </c>
      <c r="T19">
        <v>2.3017799999999999</v>
      </c>
      <c r="U19">
        <v>2.2633200000000002</v>
      </c>
      <c r="V19">
        <v>2.2988400000000002</v>
      </c>
      <c r="W19">
        <v>2.2251599999999998</v>
      </c>
      <c r="X19">
        <v>2.2307700000000001</v>
      </c>
      <c r="Y19" t="s">
        <v>305</v>
      </c>
      <c r="Z19" t="s">
        <v>306</v>
      </c>
      <c r="AA19" t="s">
        <v>265</v>
      </c>
      <c r="AB19" t="s">
        <v>130</v>
      </c>
      <c r="AC19" t="s">
        <v>307</v>
      </c>
      <c r="AD19" t="s">
        <v>308</v>
      </c>
      <c r="AE19">
        <v>0.74912999999999996</v>
      </c>
      <c r="AF19">
        <v>0.74353000000000002</v>
      </c>
      <c r="AG19">
        <v>0.71638999999999997</v>
      </c>
      <c r="AH19" t="s">
        <v>130</v>
      </c>
      <c r="AI19">
        <v>2.9399999999999999E-4</v>
      </c>
      <c r="AJ19" t="s">
        <v>309</v>
      </c>
      <c r="AK19">
        <v>0.30273</v>
      </c>
      <c r="AL19">
        <v>0.30295</v>
      </c>
      <c r="AM19">
        <v>0.30902000000000002</v>
      </c>
      <c r="AN19">
        <v>0.31181999999999999</v>
      </c>
      <c r="AO19">
        <v>0.30941000000000002</v>
      </c>
      <c r="AP19">
        <v>0.30597000000000002</v>
      </c>
      <c r="AQ19">
        <v>6.9999999999999994E-5</v>
      </c>
      <c r="AR19" t="s">
        <v>310</v>
      </c>
      <c r="AS19" t="s">
        <v>255</v>
      </c>
      <c r="AT19" t="s">
        <v>301</v>
      </c>
      <c r="AU19">
        <v>2.96048</v>
      </c>
      <c r="AV19">
        <v>3.1479699999999999</v>
      </c>
      <c r="AW19">
        <v>3.1603500000000002</v>
      </c>
      <c r="AX19" t="s">
        <v>130</v>
      </c>
      <c r="AY19">
        <v>3.09402</v>
      </c>
      <c r="AZ19">
        <v>3.0707800000000001</v>
      </c>
      <c r="BA19">
        <v>0.20249</v>
      </c>
      <c r="BB19">
        <v>0.18173</v>
      </c>
      <c r="BC19">
        <v>0.17738999999999999</v>
      </c>
      <c r="BD19">
        <v>0.15139</v>
      </c>
      <c r="BE19">
        <v>6.9220199999999998</v>
      </c>
      <c r="BF19">
        <v>6.8908800000000001</v>
      </c>
      <c r="BG19">
        <v>6.9574100000000003</v>
      </c>
      <c r="BH19">
        <v>6.8620200000000002</v>
      </c>
      <c r="BI19">
        <v>6.8263800000000003</v>
      </c>
      <c r="BJ19">
        <v>6.8524500000000002</v>
      </c>
      <c r="BK19">
        <v>2.6169999999999999E-2</v>
      </c>
      <c r="BL19">
        <v>2.6290000000000001E-2</v>
      </c>
      <c r="BM19">
        <v>2.6190000000000001E-2</v>
      </c>
      <c r="BN19">
        <v>2.6530000000000001E-2</v>
      </c>
    </row>
    <row r="20" spans="1:66">
      <c r="A20" s="1" t="s">
        <v>311</v>
      </c>
      <c r="B20" t="s">
        <v>312</v>
      </c>
      <c r="C20">
        <v>1.0300000000000001E-3</v>
      </c>
      <c r="D20" t="s">
        <v>130</v>
      </c>
      <c r="E20">
        <v>2.4499999999999999E-3</v>
      </c>
      <c r="F20">
        <v>2.5200000000000001E-3</v>
      </c>
      <c r="G20">
        <v>2.5300000000000001E-3</v>
      </c>
      <c r="H20">
        <v>2.5200000000000001E-3</v>
      </c>
      <c r="I20" t="s">
        <v>313</v>
      </c>
      <c r="J20">
        <v>2.33E-3</v>
      </c>
      <c r="K20">
        <v>2.5999999999999999E-3</v>
      </c>
      <c r="L20">
        <v>2.5699999999999998E-3</v>
      </c>
      <c r="M20">
        <v>2.2017699999999998</v>
      </c>
      <c r="N20">
        <v>2.1998799999999998</v>
      </c>
      <c r="O20">
        <v>2.1630799999999999</v>
      </c>
      <c r="P20" t="s">
        <v>130</v>
      </c>
      <c r="Q20" t="s">
        <v>130</v>
      </c>
      <c r="R20">
        <v>2.1892299999999998</v>
      </c>
      <c r="S20">
        <v>2.2336900000000002</v>
      </c>
      <c r="T20">
        <v>2.20485</v>
      </c>
      <c r="U20">
        <v>2.1697099999999998</v>
      </c>
      <c r="V20">
        <v>2.20844</v>
      </c>
      <c r="W20">
        <v>2.1344799999999999</v>
      </c>
      <c r="X20">
        <v>2.1444100000000001</v>
      </c>
      <c r="Y20" t="s">
        <v>314</v>
      </c>
      <c r="Z20" t="s">
        <v>315</v>
      </c>
      <c r="AA20" t="s">
        <v>316</v>
      </c>
      <c r="AB20" t="s">
        <v>130</v>
      </c>
      <c r="AC20" t="s">
        <v>317</v>
      </c>
      <c r="AD20" t="s">
        <v>318</v>
      </c>
      <c r="AE20">
        <v>0.78964999999999996</v>
      </c>
      <c r="AF20">
        <v>0.78251000000000004</v>
      </c>
      <c r="AG20">
        <v>0.75507999999999997</v>
      </c>
      <c r="AH20" t="s">
        <v>130</v>
      </c>
      <c r="AI20">
        <v>3.1799999999999998E-4</v>
      </c>
      <c r="AJ20" t="s">
        <v>319</v>
      </c>
      <c r="AK20">
        <v>0.29236000000000001</v>
      </c>
      <c r="AL20">
        <v>0.29235</v>
      </c>
      <c r="AM20">
        <v>0.29764000000000002</v>
      </c>
      <c r="AN20">
        <v>0.29982999999999999</v>
      </c>
      <c r="AO20">
        <v>0.29838999999999999</v>
      </c>
      <c r="AP20">
        <v>0.29587999999999998</v>
      </c>
      <c r="AQ20">
        <v>6.0000000000000002E-5</v>
      </c>
      <c r="AR20" t="s">
        <v>256</v>
      </c>
      <c r="AS20" t="s">
        <v>320</v>
      </c>
      <c r="AT20" t="s">
        <v>321</v>
      </c>
      <c r="AU20">
        <v>2.6785700000000001</v>
      </c>
      <c r="AV20">
        <v>2.8667400000000001</v>
      </c>
      <c r="AW20">
        <v>2.8903699999999999</v>
      </c>
      <c r="AX20" t="s">
        <v>130</v>
      </c>
      <c r="AY20">
        <v>2.8348800000000001</v>
      </c>
      <c r="AZ20">
        <v>2.8298800000000002</v>
      </c>
      <c r="BA20">
        <v>0.14183000000000001</v>
      </c>
      <c r="BB20">
        <v>9.3030000000000002E-2</v>
      </c>
      <c r="BC20">
        <v>0.1384</v>
      </c>
      <c r="BD20">
        <v>9.7820000000000004E-2</v>
      </c>
      <c r="BE20">
        <v>6.7433800000000002</v>
      </c>
      <c r="BF20">
        <v>6.69231</v>
      </c>
      <c r="BG20">
        <v>6.7554400000000001</v>
      </c>
      <c r="BH20">
        <v>6.72295</v>
      </c>
      <c r="BI20">
        <v>6.6231499999999999</v>
      </c>
      <c r="BJ20">
        <v>6.6534800000000001</v>
      </c>
      <c r="BK20">
        <v>2.615E-2</v>
      </c>
      <c r="BL20">
        <v>2.6280000000000001E-2</v>
      </c>
      <c r="BM20">
        <v>2.6089999999999999E-2</v>
      </c>
      <c r="BN20">
        <v>2.6530000000000001E-2</v>
      </c>
    </row>
    <row r="21" spans="1:66">
      <c r="A21" s="1" t="s">
        <v>322</v>
      </c>
      <c r="B21" t="s">
        <v>323</v>
      </c>
      <c r="C21">
        <v>7.5500000000000003E-3</v>
      </c>
      <c r="D21" t="s">
        <v>130</v>
      </c>
      <c r="E21">
        <v>1.031E-2</v>
      </c>
      <c r="F21">
        <v>1.018E-2</v>
      </c>
      <c r="G21">
        <v>9.7800000000000005E-3</v>
      </c>
      <c r="H21">
        <v>9.7900000000000001E-3</v>
      </c>
      <c r="I21">
        <v>9.5600000000000008E-3</v>
      </c>
      <c r="J21">
        <v>1.061E-2</v>
      </c>
      <c r="K21">
        <v>9.8700000000000003E-3</v>
      </c>
      <c r="L21">
        <v>1.0149999999999999E-2</v>
      </c>
      <c r="M21">
        <v>1.3525799999999999</v>
      </c>
      <c r="N21">
        <v>1.3652500000000001</v>
      </c>
      <c r="O21">
        <v>1.3406499999999999</v>
      </c>
      <c r="P21" t="s">
        <v>130</v>
      </c>
      <c r="Q21" t="s">
        <v>130</v>
      </c>
      <c r="R21">
        <v>1.3487100000000001</v>
      </c>
      <c r="S21">
        <v>1.36992</v>
      </c>
      <c r="T21">
        <v>1.37347</v>
      </c>
      <c r="U21">
        <v>1.3422400000000001</v>
      </c>
      <c r="V21">
        <v>1.37767</v>
      </c>
      <c r="W21">
        <v>1.3264899999999999</v>
      </c>
      <c r="X21">
        <v>1.3263499999999999</v>
      </c>
      <c r="Y21">
        <v>4.79E-3</v>
      </c>
      <c r="Z21">
        <v>5.7400000000000003E-3</v>
      </c>
      <c r="AA21">
        <v>5.7200000000000003E-3</v>
      </c>
      <c r="AB21" t="s">
        <v>130</v>
      </c>
      <c r="AC21">
        <v>7.0200000000000002E-3</v>
      </c>
      <c r="AD21">
        <v>8.5599999999999999E-3</v>
      </c>
      <c r="AE21">
        <v>0.44137999999999999</v>
      </c>
      <c r="AF21">
        <v>0.44323000000000001</v>
      </c>
      <c r="AG21">
        <v>0.44230000000000003</v>
      </c>
      <c r="AH21" t="s">
        <v>130</v>
      </c>
      <c r="AI21">
        <v>3.01E-4</v>
      </c>
      <c r="AJ21" t="s">
        <v>324</v>
      </c>
      <c r="AK21">
        <v>0.23968999999999999</v>
      </c>
      <c r="AL21">
        <v>0.24013999999999999</v>
      </c>
      <c r="AM21">
        <v>0.24468999999999999</v>
      </c>
      <c r="AN21">
        <v>0.24621999999999999</v>
      </c>
      <c r="AO21">
        <v>0.24493999999999999</v>
      </c>
      <c r="AP21">
        <v>0.24288000000000001</v>
      </c>
      <c r="AQ21">
        <v>1.4499999999999999E-3</v>
      </c>
      <c r="AR21">
        <v>1.2899999999999999E-3</v>
      </c>
      <c r="AS21">
        <v>1.6999999999999999E-3</v>
      </c>
      <c r="AT21">
        <v>1.5200000000000001E-3</v>
      </c>
      <c r="AU21">
        <v>1.1478999999999999</v>
      </c>
      <c r="AV21">
        <v>1.3209200000000001</v>
      </c>
      <c r="AW21">
        <v>1.32369</v>
      </c>
      <c r="AX21" t="s">
        <v>130</v>
      </c>
      <c r="AY21">
        <v>1.3088900000000001</v>
      </c>
      <c r="AZ21">
        <v>1.3038799999999999</v>
      </c>
      <c r="BA21">
        <v>8.2799999999999999E-2</v>
      </c>
      <c r="BB21">
        <v>5.7419999999999999E-2</v>
      </c>
      <c r="BC21">
        <v>9.783E-2</v>
      </c>
      <c r="BD21">
        <v>6.2799999999999995E-2</v>
      </c>
      <c r="BE21">
        <v>4.5102099999999998</v>
      </c>
      <c r="BF21">
        <v>4.4782999999999999</v>
      </c>
      <c r="BG21">
        <v>4.5267099999999996</v>
      </c>
      <c r="BH21">
        <v>4.4831000000000003</v>
      </c>
      <c r="BI21">
        <v>4.4766399999999997</v>
      </c>
      <c r="BJ21">
        <v>4.45892</v>
      </c>
      <c r="BK21">
        <v>1.9300000000000001E-2</v>
      </c>
      <c r="BL21">
        <v>1.951E-2</v>
      </c>
      <c r="BM21">
        <v>1.924E-2</v>
      </c>
      <c r="BN21">
        <v>1.9560000000000001E-2</v>
      </c>
    </row>
    <row r="22" spans="1:66">
      <c r="A22" s="1" t="s">
        <v>325</v>
      </c>
      <c r="B22" t="s">
        <v>326</v>
      </c>
      <c r="C22">
        <v>3.6099999999999999E-3</v>
      </c>
      <c r="D22" t="s">
        <v>130</v>
      </c>
      <c r="E22">
        <v>1.039E-2</v>
      </c>
      <c r="F22">
        <v>1.076E-2</v>
      </c>
      <c r="G22">
        <v>1.0370000000000001E-2</v>
      </c>
      <c r="H22">
        <v>1.038E-2</v>
      </c>
      <c r="I22">
        <v>1.171E-2</v>
      </c>
      <c r="J22">
        <v>1.1560000000000001E-2</v>
      </c>
      <c r="K22">
        <v>1.0489999999999999E-2</v>
      </c>
      <c r="L22">
        <v>1.072E-2</v>
      </c>
      <c r="M22">
        <v>1.4764900000000001</v>
      </c>
      <c r="N22">
        <v>1.48577</v>
      </c>
      <c r="O22">
        <v>1.45933</v>
      </c>
      <c r="P22" t="s">
        <v>130</v>
      </c>
      <c r="Q22" t="s">
        <v>130</v>
      </c>
      <c r="R22">
        <v>1.4691399999999999</v>
      </c>
      <c r="S22">
        <v>1.5000500000000001</v>
      </c>
      <c r="T22">
        <v>1.49441</v>
      </c>
      <c r="U22">
        <v>1.4814099999999999</v>
      </c>
      <c r="V22">
        <v>1.50634</v>
      </c>
      <c r="W22">
        <v>1.4428099999999999</v>
      </c>
      <c r="X22">
        <v>1.4438</v>
      </c>
      <c r="Y22">
        <v>2.0899999999999998E-3</v>
      </c>
      <c r="Z22">
        <v>3.7399999999999998E-3</v>
      </c>
      <c r="AA22">
        <v>3.7000000000000002E-3</v>
      </c>
      <c r="AB22" t="s">
        <v>130</v>
      </c>
      <c r="AC22">
        <v>4.7299999999999998E-3</v>
      </c>
      <c r="AD22">
        <v>3.5799999999999998E-3</v>
      </c>
      <c r="AE22">
        <v>0.44702999999999998</v>
      </c>
      <c r="AF22">
        <v>0.44633</v>
      </c>
      <c r="AG22">
        <v>0.43842999999999999</v>
      </c>
      <c r="AH22" t="s">
        <v>130</v>
      </c>
      <c r="AI22">
        <v>3.7599999999999998E-4</v>
      </c>
      <c r="AJ22">
        <v>5.1960000000000001E-3</v>
      </c>
      <c r="AK22">
        <v>0.25440000000000002</v>
      </c>
      <c r="AL22">
        <v>0.25441999999999998</v>
      </c>
      <c r="AM22">
        <v>0.25891999999999998</v>
      </c>
      <c r="AN22">
        <v>0.26149</v>
      </c>
      <c r="AO22">
        <v>0.25979000000000002</v>
      </c>
      <c r="AP22">
        <v>0.25646000000000002</v>
      </c>
      <c r="AQ22">
        <v>9.3999999999999997E-4</v>
      </c>
      <c r="AR22">
        <v>7.7999999999999999E-4</v>
      </c>
      <c r="AS22">
        <v>9.3000000000000005E-4</v>
      </c>
      <c r="AT22">
        <v>1E-3</v>
      </c>
      <c r="AU22">
        <v>1.3468100000000001</v>
      </c>
      <c r="AV22">
        <v>1.5382400000000001</v>
      </c>
      <c r="AW22">
        <v>1.5383899999999999</v>
      </c>
      <c r="AX22" t="s">
        <v>130</v>
      </c>
      <c r="AY22">
        <v>1.51281</v>
      </c>
      <c r="AZ22">
        <v>1.5161100000000001</v>
      </c>
      <c r="BA22">
        <v>0.11973</v>
      </c>
      <c r="BB22">
        <v>7.2770000000000001E-2</v>
      </c>
      <c r="BC22" t="s">
        <v>327</v>
      </c>
      <c r="BD22">
        <v>7.9039999999999999E-2</v>
      </c>
      <c r="BE22">
        <v>5.1210100000000001</v>
      </c>
      <c r="BF22">
        <v>5.0897500000000004</v>
      </c>
      <c r="BG22">
        <v>5.1408500000000004</v>
      </c>
      <c r="BH22">
        <v>5.0550300000000004</v>
      </c>
      <c r="BI22">
        <v>5.0702499999999997</v>
      </c>
      <c r="BJ22">
        <v>5.0629099999999996</v>
      </c>
      <c r="BK22">
        <v>2.1690000000000001E-2</v>
      </c>
      <c r="BL22">
        <v>2.1860000000000001E-2</v>
      </c>
      <c r="BM22">
        <v>2.1669999999999998E-2</v>
      </c>
      <c r="BN22">
        <v>2.1999999999999999E-2</v>
      </c>
    </row>
    <row r="23" spans="1:66">
      <c r="A23" s="1" t="s">
        <v>328</v>
      </c>
      <c r="B23" t="s">
        <v>329</v>
      </c>
      <c r="C23">
        <v>3.5200000000000001E-3</v>
      </c>
      <c r="D23" t="s">
        <v>130</v>
      </c>
      <c r="E23">
        <v>1.043E-2</v>
      </c>
      <c r="F23">
        <v>1.074E-2</v>
      </c>
      <c r="G23">
        <v>1.0290000000000001E-2</v>
      </c>
      <c r="H23">
        <v>1.03E-2</v>
      </c>
      <c r="I23">
        <v>1.091E-2</v>
      </c>
      <c r="J23">
        <v>1.217E-2</v>
      </c>
      <c r="K23">
        <v>1.0489999999999999E-2</v>
      </c>
      <c r="L23">
        <v>1.0699999999999999E-2</v>
      </c>
      <c r="M23">
        <v>1.51223</v>
      </c>
      <c r="N23">
        <v>1.52149</v>
      </c>
      <c r="O23">
        <v>1.4968600000000001</v>
      </c>
      <c r="P23" t="s">
        <v>130</v>
      </c>
      <c r="Q23" t="s">
        <v>130</v>
      </c>
      <c r="R23">
        <v>1.5036799999999999</v>
      </c>
      <c r="S23">
        <v>1.5264800000000001</v>
      </c>
      <c r="T23">
        <v>1.52738</v>
      </c>
      <c r="U23">
        <v>1.5088699999999999</v>
      </c>
      <c r="V23">
        <v>1.54809</v>
      </c>
      <c r="W23">
        <v>1.4893400000000001</v>
      </c>
      <c r="X23">
        <v>1.48752</v>
      </c>
      <c r="Y23" t="s">
        <v>330</v>
      </c>
      <c r="Z23">
        <v>2.0500000000000002E-3</v>
      </c>
      <c r="AA23">
        <v>2.2599999999999999E-3</v>
      </c>
      <c r="AB23" t="s">
        <v>130</v>
      </c>
      <c r="AC23">
        <v>3.0799999999999998E-3</v>
      </c>
      <c r="AD23" t="s">
        <v>331</v>
      </c>
      <c r="AE23">
        <v>0.45186999999999999</v>
      </c>
      <c r="AF23">
        <v>0.45029999999999998</v>
      </c>
      <c r="AG23">
        <v>0.44246999999999997</v>
      </c>
      <c r="AH23" t="s">
        <v>130</v>
      </c>
      <c r="AI23">
        <v>1.65E-4</v>
      </c>
      <c r="AJ23">
        <v>4.73E-4</v>
      </c>
      <c r="AK23">
        <v>0.25494</v>
      </c>
      <c r="AL23">
        <v>0.25517000000000001</v>
      </c>
      <c r="AM23">
        <v>0.25907999999999998</v>
      </c>
      <c r="AN23">
        <v>0.26195000000000002</v>
      </c>
      <c r="AO23">
        <v>0.26022000000000001</v>
      </c>
      <c r="AP23">
        <v>0.25805</v>
      </c>
      <c r="AQ23">
        <v>1.39E-3</v>
      </c>
      <c r="AR23">
        <v>1.2999999999999999E-3</v>
      </c>
      <c r="AS23">
        <v>1.4599999999999999E-3</v>
      </c>
      <c r="AT23">
        <v>1.5200000000000001E-3</v>
      </c>
      <c r="AU23">
        <v>1.4123699999999999</v>
      </c>
      <c r="AV23">
        <v>1.59416</v>
      </c>
      <c r="AW23">
        <v>1.59338</v>
      </c>
      <c r="AX23" t="s">
        <v>130</v>
      </c>
      <c r="AY23">
        <v>1.5618000000000001</v>
      </c>
      <c r="AZ23">
        <v>1.57152</v>
      </c>
      <c r="BA23">
        <v>0.10413</v>
      </c>
      <c r="BB23">
        <v>7.6950000000000005E-2</v>
      </c>
      <c r="BC23">
        <v>0.12605</v>
      </c>
      <c r="BD23">
        <v>7.2410000000000002E-2</v>
      </c>
      <c r="BE23">
        <v>5.2820200000000002</v>
      </c>
      <c r="BF23">
        <v>5.2306100000000004</v>
      </c>
      <c r="BG23">
        <v>5.2882800000000003</v>
      </c>
      <c r="BH23">
        <v>5.2802600000000002</v>
      </c>
      <c r="BI23">
        <v>5.1958799999999998</v>
      </c>
      <c r="BJ23">
        <v>5.2146600000000003</v>
      </c>
      <c r="BK23">
        <v>2.2339999999999999E-2</v>
      </c>
      <c r="BL23">
        <v>2.2550000000000001E-2</v>
      </c>
      <c r="BM23">
        <v>2.2380000000000001E-2</v>
      </c>
      <c r="BN23">
        <v>2.2689999999999998E-2</v>
      </c>
    </row>
    <row r="24" spans="1:66">
      <c r="A24" s="1" t="s">
        <v>332</v>
      </c>
      <c r="B24" t="s">
        <v>333</v>
      </c>
      <c r="C24">
        <v>3.48E-3</v>
      </c>
      <c r="D24" t="s">
        <v>130</v>
      </c>
      <c r="E24">
        <v>1.081E-2</v>
      </c>
      <c r="F24">
        <v>1.1089999999999999E-2</v>
      </c>
      <c r="G24">
        <v>1.0500000000000001E-2</v>
      </c>
      <c r="H24">
        <v>1.051E-2</v>
      </c>
      <c r="I24">
        <v>1.108E-2</v>
      </c>
      <c r="J24">
        <v>1.1140000000000001E-2</v>
      </c>
      <c r="K24">
        <v>1.064E-2</v>
      </c>
      <c r="L24">
        <v>1.089E-2</v>
      </c>
      <c r="M24">
        <v>1.53626</v>
      </c>
      <c r="N24">
        <v>1.54722</v>
      </c>
      <c r="O24">
        <v>1.52298</v>
      </c>
      <c r="P24" t="s">
        <v>130</v>
      </c>
      <c r="Q24" t="s">
        <v>130</v>
      </c>
      <c r="R24">
        <v>1.5290999999999999</v>
      </c>
      <c r="S24">
        <v>1.57351</v>
      </c>
      <c r="T24">
        <v>1.55504</v>
      </c>
      <c r="U24">
        <v>1.5240199999999999</v>
      </c>
      <c r="V24">
        <v>1.57297</v>
      </c>
      <c r="W24">
        <v>1.5062899999999999</v>
      </c>
      <c r="X24">
        <v>1.5056</v>
      </c>
      <c r="Y24" t="s">
        <v>334</v>
      </c>
      <c r="Z24">
        <v>1.2800000000000001E-3</v>
      </c>
      <c r="AA24" t="s">
        <v>335</v>
      </c>
      <c r="AB24" t="s">
        <v>130</v>
      </c>
      <c r="AC24" t="s">
        <v>285</v>
      </c>
      <c r="AD24">
        <v>2.65E-3</v>
      </c>
      <c r="AE24">
        <v>0.46751999999999999</v>
      </c>
      <c r="AF24">
        <v>0.46733999999999998</v>
      </c>
      <c r="AG24">
        <v>0.46282000000000001</v>
      </c>
      <c r="AH24" t="s">
        <v>130</v>
      </c>
      <c r="AI24">
        <v>3.2000000000000003E-4</v>
      </c>
      <c r="AJ24" t="s">
        <v>336</v>
      </c>
      <c r="AK24">
        <v>0.25708999999999999</v>
      </c>
      <c r="AL24">
        <v>0.25694</v>
      </c>
      <c r="AM24">
        <v>0.26179000000000002</v>
      </c>
      <c r="AN24">
        <v>0.26418000000000003</v>
      </c>
      <c r="AO24">
        <v>0.26228000000000001</v>
      </c>
      <c r="AP24">
        <v>0.25966</v>
      </c>
      <c r="AQ24">
        <v>1.5399999999999999E-3</v>
      </c>
      <c r="AR24">
        <v>1.5100000000000001E-3</v>
      </c>
      <c r="AS24">
        <v>1.75E-3</v>
      </c>
      <c r="AT24">
        <v>1.4499999999999999E-3</v>
      </c>
      <c r="AU24">
        <v>1.3839600000000001</v>
      </c>
      <c r="AV24">
        <v>1.5256099999999999</v>
      </c>
      <c r="AW24">
        <v>1.52623</v>
      </c>
      <c r="AX24" t="s">
        <v>130</v>
      </c>
      <c r="AY24">
        <v>1.50281</v>
      </c>
      <c r="AZ24">
        <v>1.50051</v>
      </c>
      <c r="BA24">
        <v>8.6989999999999998E-2</v>
      </c>
      <c r="BB24">
        <v>7.0889999999999995E-2</v>
      </c>
      <c r="BC24">
        <v>0.12945000000000001</v>
      </c>
      <c r="BD24">
        <v>9.5820000000000002E-2</v>
      </c>
      <c r="BE24">
        <v>5.0222300000000004</v>
      </c>
      <c r="BF24">
        <v>4.9647199999999998</v>
      </c>
      <c r="BG24">
        <v>5.0328999999999997</v>
      </c>
      <c r="BH24">
        <v>4.9087300000000003</v>
      </c>
      <c r="BI24">
        <v>4.9581200000000001</v>
      </c>
      <c r="BJ24">
        <v>4.9562299999999997</v>
      </c>
      <c r="BK24">
        <v>2.2970000000000001E-2</v>
      </c>
      <c r="BL24">
        <v>2.3179999999999999E-2</v>
      </c>
      <c r="BM24">
        <v>2.299E-2</v>
      </c>
      <c r="BN24">
        <v>2.3259999999999999E-2</v>
      </c>
    </row>
    <row r="25" spans="1:66">
      <c r="A25" s="1" t="s">
        <v>127</v>
      </c>
      <c r="B25" t="s">
        <v>128</v>
      </c>
      <c r="C25">
        <v>2.061E-2</v>
      </c>
      <c r="D25" t="s">
        <v>130</v>
      </c>
      <c r="E25">
        <v>2.4559999999999998E-2</v>
      </c>
      <c r="F25">
        <v>2.487E-2</v>
      </c>
      <c r="G25">
        <v>2.3939999999999999E-2</v>
      </c>
      <c r="H25">
        <v>2.3949999999999999E-2</v>
      </c>
      <c r="I25">
        <v>2.4670000000000001E-2</v>
      </c>
      <c r="J25">
        <v>2.6200000000000001E-2</v>
      </c>
      <c r="K25">
        <v>2.418E-2</v>
      </c>
      <c r="L25">
        <v>2.4549999999999999E-2</v>
      </c>
      <c r="M25">
        <v>1.0988899999999999</v>
      </c>
      <c r="N25">
        <v>1.11694</v>
      </c>
      <c r="O25">
        <v>1.0986800000000001</v>
      </c>
      <c r="P25" t="s">
        <v>130</v>
      </c>
      <c r="Q25" t="s">
        <v>130</v>
      </c>
      <c r="R25">
        <v>1.0980700000000001</v>
      </c>
      <c r="S25">
        <v>1.1167400000000001</v>
      </c>
      <c r="T25">
        <v>1.1289400000000001</v>
      </c>
      <c r="U25">
        <v>1.10656</v>
      </c>
      <c r="V25">
        <v>1.1314299999999999</v>
      </c>
      <c r="W25">
        <v>1.0944400000000001</v>
      </c>
      <c r="X25">
        <v>1.0860300000000001</v>
      </c>
      <c r="Y25">
        <v>8.5699999999999995E-3</v>
      </c>
      <c r="Z25">
        <v>9.2899999999999996E-3</v>
      </c>
      <c r="AA25">
        <v>9.9699999999999997E-3</v>
      </c>
      <c r="AB25" t="s">
        <v>130</v>
      </c>
      <c r="AC25">
        <v>1.0460000000000001E-2</v>
      </c>
      <c r="AD25">
        <v>9.3100000000000006E-3</v>
      </c>
      <c r="AE25">
        <v>0.10289</v>
      </c>
      <c r="AF25">
        <v>0.11287999999999999</v>
      </c>
      <c r="AG25">
        <v>0.14280999999999999</v>
      </c>
      <c r="AH25" t="s">
        <v>130</v>
      </c>
      <c r="AI25">
        <v>1.5799999999999999E-4</v>
      </c>
      <c r="AJ25">
        <v>9.810000000000001E-4</v>
      </c>
      <c r="AK25">
        <v>0.20763999999999999</v>
      </c>
      <c r="AL25">
        <v>0.20784</v>
      </c>
      <c r="AM25">
        <v>0.21190999999999999</v>
      </c>
      <c r="AN25">
        <v>0.21307000000000001</v>
      </c>
      <c r="AO25">
        <v>0.21068000000000001</v>
      </c>
      <c r="AP25">
        <v>0.20929</v>
      </c>
      <c r="AQ25">
        <v>4.9399999999999999E-3</v>
      </c>
      <c r="AR25">
        <v>4.9399999999999999E-3</v>
      </c>
      <c r="AS25">
        <v>5.1799999999999997E-3</v>
      </c>
      <c r="AT25">
        <v>5.3499999999999997E-3</v>
      </c>
      <c r="AU25">
        <v>0.90636000000000005</v>
      </c>
      <c r="AV25">
        <v>1.0462800000000001</v>
      </c>
      <c r="AW25">
        <v>1.0582100000000001</v>
      </c>
      <c r="AX25" t="s">
        <v>130</v>
      </c>
      <c r="AY25">
        <v>1.04315</v>
      </c>
      <c r="AZ25">
        <v>1.0599799999999999</v>
      </c>
      <c r="BA25">
        <v>1.1593599999999999</v>
      </c>
      <c r="BB25">
        <v>1.22234</v>
      </c>
      <c r="BC25">
        <v>1.0354399999999999</v>
      </c>
      <c r="BD25">
        <v>1.06193</v>
      </c>
      <c r="BE25">
        <v>0.51893</v>
      </c>
      <c r="BF25">
        <v>0.53695999999999999</v>
      </c>
      <c r="BG25">
        <v>0.55091000000000001</v>
      </c>
      <c r="BH25">
        <v>0.51188</v>
      </c>
      <c r="BI25">
        <v>0.52719000000000005</v>
      </c>
      <c r="BJ25">
        <v>0.53871999999999998</v>
      </c>
      <c r="BK25">
        <v>2.656E-2</v>
      </c>
      <c r="BL25">
        <v>2.6550000000000001E-2</v>
      </c>
      <c r="BM25">
        <v>2.649E-2</v>
      </c>
      <c r="BN25">
        <v>2.6749999999999999E-2</v>
      </c>
    </row>
    <row r="26" spans="1:66">
      <c r="A26" s="1" t="s">
        <v>188</v>
      </c>
      <c r="B26" t="s">
        <v>189</v>
      </c>
      <c r="C26">
        <v>2.7900000000000001E-2</v>
      </c>
      <c r="D26" t="s">
        <v>130</v>
      </c>
      <c r="E26">
        <v>1.444E-2</v>
      </c>
      <c r="F26">
        <v>1.4489999999999999E-2</v>
      </c>
      <c r="G26">
        <v>1.38E-2</v>
      </c>
      <c r="H26">
        <v>1.393E-2</v>
      </c>
      <c r="I26">
        <v>1.6590000000000001E-2</v>
      </c>
      <c r="J26">
        <v>1.4460000000000001E-2</v>
      </c>
      <c r="K26">
        <v>1.417E-2</v>
      </c>
      <c r="L26">
        <v>1.4409999999999999E-2</v>
      </c>
      <c r="M26">
        <v>9.6758000000000006</v>
      </c>
      <c r="N26">
        <v>9.5196100000000001</v>
      </c>
      <c r="O26">
        <v>9.4574200000000008</v>
      </c>
      <c r="P26" t="s">
        <v>130</v>
      </c>
      <c r="Q26" t="s">
        <v>130</v>
      </c>
      <c r="R26">
        <v>9.3432300000000001</v>
      </c>
      <c r="S26">
        <v>9.7487399999999997</v>
      </c>
      <c r="T26">
        <v>9.6050900000000006</v>
      </c>
      <c r="U26">
        <v>9.4630500000000008</v>
      </c>
      <c r="V26">
        <v>9.5867400000000007</v>
      </c>
      <c r="W26">
        <v>9.3453499999999998</v>
      </c>
      <c r="X26">
        <v>9.2516200000000008</v>
      </c>
      <c r="Y26">
        <v>7.9350000000000004E-2</v>
      </c>
      <c r="Z26">
        <v>7.9399999999999998E-2</v>
      </c>
      <c r="AA26">
        <v>8.0360000000000001E-2</v>
      </c>
      <c r="AB26" t="s">
        <v>130</v>
      </c>
      <c r="AC26">
        <v>7.6920000000000002E-2</v>
      </c>
      <c r="AD26">
        <v>7.9089999999999994E-2</v>
      </c>
      <c r="AE26">
        <v>0.70703000000000005</v>
      </c>
      <c r="AF26">
        <v>0.69932000000000005</v>
      </c>
      <c r="AG26">
        <v>0.65556000000000003</v>
      </c>
      <c r="AH26" t="s">
        <v>130</v>
      </c>
      <c r="AI26">
        <v>7.0200000000000004E-4</v>
      </c>
      <c r="AJ26">
        <v>2.8549999999999999E-3</v>
      </c>
      <c r="AK26">
        <v>2.2988400000000002</v>
      </c>
      <c r="AL26">
        <v>2.3168899999999999</v>
      </c>
      <c r="AM26">
        <v>2.3540399999999999</v>
      </c>
      <c r="AN26">
        <v>2.3747600000000002</v>
      </c>
      <c r="AO26">
        <v>2.36137</v>
      </c>
      <c r="AP26">
        <v>2.3377599999999998</v>
      </c>
      <c r="AQ26">
        <v>2.1099999999999999E-3</v>
      </c>
      <c r="AR26">
        <v>2.1099999999999999E-3</v>
      </c>
      <c r="AS26">
        <v>2.0100000000000001E-3</v>
      </c>
      <c r="AT26">
        <v>1.91E-3</v>
      </c>
      <c r="AU26">
        <v>2.7833199999999998</v>
      </c>
      <c r="AV26">
        <v>2.99411</v>
      </c>
      <c r="AW26">
        <v>3.0159899999999999</v>
      </c>
      <c r="AX26" t="s">
        <v>130</v>
      </c>
      <c r="AY26">
        <v>2.8481299999999998</v>
      </c>
      <c r="AZ26">
        <v>2.8585799999999999</v>
      </c>
      <c r="BA26">
        <v>2.1043699999999999</v>
      </c>
      <c r="BB26">
        <v>2.1331500000000001</v>
      </c>
      <c r="BC26">
        <v>1.8935900000000001</v>
      </c>
      <c r="BD26">
        <v>1.8749</v>
      </c>
      <c r="BE26">
        <v>2.4664999999999999</v>
      </c>
      <c r="BF26">
        <v>2.44678</v>
      </c>
      <c r="BG26">
        <v>2.4740000000000002</v>
      </c>
      <c r="BH26">
        <v>2.5018600000000002</v>
      </c>
      <c r="BI26">
        <v>2.4733499999999999</v>
      </c>
      <c r="BJ26">
        <v>2.4660899999999999</v>
      </c>
      <c r="BK26">
        <v>4.2529999999999998E-2</v>
      </c>
      <c r="BL26">
        <v>4.2970000000000001E-2</v>
      </c>
      <c r="BM26">
        <v>4.2110000000000002E-2</v>
      </c>
      <c r="BN26">
        <v>4.3619999999999999E-2</v>
      </c>
    </row>
    <row r="27" spans="1:66">
      <c r="A27" s="1" t="s">
        <v>337</v>
      </c>
      <c r="B27" t="s">
        <v>338</v>
      </c>
      <c r="C27">
        <v>2.9299999999999999E-3</v>
      </c>
      <c r="D27" t="s">
        <v>130</v>
      </c>
      <c r="E27">
        <v>1.0189999999999999E-2</v>
      </c>
      <c r="F27">
        <v>1.0410000000000001E-2</v>
      </c>
      <c r="G27">
        <v>9.9000000000000008E-3</v>
      </c>
      <c r="H27">
        <v>9.9100000000000004E-3</v>
      </c>
      <c r="I27">
        <v>9.7099999999999999E-3</v>
      </c>
      <c r="J27">
        <v>1.081E-2</v>
      </c>
      <c r="K27">
        <v>1.005E-2</v>
      </c>
      <c r="L27">
        <v>1.0200000000000001E-2</v>
      </c>
      <c r="M27">
        <v>1.5140800000000001</v>
      </c>
      <c r="N27">
        <v>1.5255300000000001</v>
      </c>
      <c r="O27">
        <v>1.4991399999999999</v>
      </c>
      <c r="P27" t="s">
        <v>130</v>
      </c>
      <c r="Q27" t="s">
        <v>130</v>
      </c>
      <c r="R27">
        <v>1.50779</v>
      </c>
      <c r="S27">
        <v>1.5391699999999999</v>
      </c>
      <c r="T27">
        <v>1.5288200000000001</v>
      </c>
      <c r="U27">
        <v>1.49823</v>
      </c>
      <c r="V27">
        <v>1.5506800000000001</v>
      </c>
      <c r="W27">
        <v>1.48088</v>
      </c>
      <c r="X27">
        <v>1.4895700000000001</v>
      </c>
      <c r="Y27" t="s">
        <v>339</v>
      </c>
      <c r="Z27">
        <v>1.06E-3</v>
      </c>
      <c r="AA27" t="s">
        <v>340</v>
      </c>
      <c r="AB27" t="s">
        <v>130</v>
      </c>
      <c r="AC27">
        <v>1.91E-3</v>
      </c>
      <c r="AD27" t="s">
        <v>341</v>
      </c>
      <c r="AE27">
        <v>0.44505</v>
      </c>
      <c r="AF27">
        <v>0.44370999999999999</v>
      </c>
      <c r="AG27">
        <v>0.43441000000000002</v>
      </c>
      <c r="AH27" t="s">
        <v>130</v>
      </c>
      <c r="AI27">
        <v>2.7999999999999998E-4</v>
      </c>
      <c r="AJ27">
        <v>7.3399999999999995E-4</v>
      </c>
      <c r="AK27">
        <v>0.25063000000000002</v>
      </c>
      <c r="AL27">
        <v>0.25064999999999998</v>
      </c>
      <c r="AM27">
        <v>0.25480999999999998</v>
      </c>
      <c r="AN27">
        <v>0.25770999999999999</v>
      </c>
      <c r="AO27">
        <v>0.25544</v>
      </c>
      <c r="AP27">
        <v>0.25446000000000002</v>
      </c>
      <c r="AQ27">
        <v>3.8999999999999999E-4</v>
      </c>
      <c r="AR27">
        <v>3.3E-4</v>
      </c>
      <c r="AS27">
        <v>4.4999999999999999E-4</v>
      </c>
      <c r="AT27" t="s">
        <v>342</v>
      </c>
      <c r="AU27">
        <v>1.4736499999999999</v>
      </c>
      <c r="AV27">
        <v>1.6229499999999999</v>
      </c>
      <c r="AW27">
        <v>1.6243799999999999</v>
      </c>
      <c r="AX27" t="s">
        <v>130</v>
      </c>
      <c r="AY27">
        <v>1.60937</v>
      </c>
      <c r="AZ27">
        <v>1.60158</v>
      </c>
      <c r="BA27">
        <v>0.1113</v>
      </c>
      <c r="BB27">
        <v>6.7129999999999995E-2</v>
      </c>
      <c r="BC27" t="s">
        <v>343</v>
      </c>
      <c r="BD27" t="s">
        <v>344</v>
      </c>
      <c r="BE27">
        <v>5.3549300000000004</v>
      </c>
      <c r="BF27">
        <v>5.2863199999999999</v>
      </c>
      <c r="BG27">
        <v>5.3421000000000003</v>
      </c>
      <c r="BH27">
        <v>5.2552899999999996</v>
      </c>
      <c r="BI27">
        <v>5.2457799999999999</v>
      </c>
      <c r="BJ27">
        <v>5.2624199999999997</v>
      </c>
      <c r="BK27">
        <v>2.3140000000000001E-2</v>
      </c>
      <c r="BL27">
        <v>2.3359999999999999E-2</v>
      </c>
      <c r="BM27">
        <v>2.3140000000000001E-2</v>
      </c>
      <c r="BN27">
        <v>2.3449999999999999E-2</v>
      </c>
    </row>
    <row r="28" spans="1:66">
      <c r="A28" s="1" t="s">
        <v>345</v>
      </c>
      <c r="B28" t="s">
        <v>346</v>
      </c>
      <c r="C28">
        <v>2.1700000000000001E-3</v>
      </c>
      <c r="D28" t="s">
        <v>130</v>
      </c>
      <c r="E28">
        <v>9.9600000000000001E-3</v>
      </c>
      <c r="F28">
        <v>1.001E-2</v>
      </c>
      <c r="G28">
        <v>9.7800000000000005E-3</v>
      </c>
      <c r="H28">
        <v>9.7800000000000005E-3</v>
      </c>
      <c r="I28">
        <v>1.0580000000000001E-2</v>
      </c>
      <c r="J28">
        <v>1.008E-2</v>
      </c>
      <c r="K28">
        <v>9.8799999999999999E-3</v>
      </c>
      <c r="L28">
        <v>1.01E-2</v>
      </c>
      <c r="M28">
        <v>1.5869200000000001</v>
      </c>
      <c r="N28">
        <v>1.59633</v>
      </c>
      <c r="O28">
        <v>1.5711200000000001</v>
      </c>
      <c r="P28" t="s">
        <v>130</v>
      </c>
      <c r="Q28" t="s">
        <v>130</v>
      </c>
      <c r="R28">
        <v>1.5842799999999999</v>
      </c>
      <c r="S28">
        <v>1.6147499999999999</v>
      </c>
      <c r="T28">
        <v>1.6033500000000001</v>
      </c>
      <c r="U28">
        <v>1.58233</v>
      </c>
      <c r="V28">
        <v>1.62375</v>
      </c>
      <c r="W28">
        <v>1.54769</v>
      </c>
      <c r="X28">
        <v>1.5573600000000001</v>
      </c>
      <c r="Y28" t="s">
        <v>347</v>
      </c>
      <c r="Z28" t="s">
        <v>348</v>
      </c>
      <c r="AA28" t="s">
        <v>349</v>
      </c>
      <c r="AB28" t="s">
        <v>130</v>
      </c>
      <c r="AC28" t="s">
        <v>350</v>
      </c>
      <c r="AD28" t="s">
        <v>351</v>
      </c>
      <c r="AE28">
        <v>0.43673000000000001</v>
      </c>
      <c r="AF28">
        <v>0.43841000000000002</v>
      </c>
      <c r="AG28">
        <v>0.43080000000000002</v>
      </c>
      <c r="AH28" t="s">
        <v>130</v>
      </c>
      <c r="AI28">
        <v>1.5200000000000001E-4</v>
      </c>
      <c r="AJ28">
        <v>9.4200000000000002E-4</v>
      </c>
      <c r="AK28">
        <v>0.26200000000000001</v>
      </c>
      <c r="AL28">
        <v>0.26133000000000001</v>
      </c>
      <c r="AM28">
        <v>0.26643</v>
      </c>
      <c r="AN28">
        <v>0.26862000000000003</v>
      </c>
      <c r="AO28">
        <v>0.26705000000000001</v>
      </c>
      <c r="AP28">
        <v>0.26590000000000003</v>
      </c>
      <c r="AQ28">
        <v>1.1E-4</v>
      </c>
      <c r="AR28" t="s">
        <v>352</v>
      </c>
      <c r="AS28">
        <v>2.1000000000000001E-4</v>
      </c>
      <c r="AT28" t="s">
        <v>353</v>
      </c>
      <c r="AU28">
        <v>1.5510999999999999</v>
      </c>
      <c r="AV28">
        <v>1.7095</v>
      </c>
      <c r="AW28">
        <v>1.71051</v>
      </c>
      <c r="AX28" t="s">
        <v>130</v>
      </c>
      <c r="AY28">
        <v>1.66981</v>
      </c>
      <c r="AZ28">
        <v>1.68272</v>
      </c>
      <c r="BA28">
        <v>0.11853</v>
      </c>
      <c r="BB28">
        <v>7.4399999999999994E-2</v>
      </c>
      <c r="BC28">
        <v>0.13589999999999999</v>
      </c>
      <c r="BD28">
        <v>6.4990000000000006E-2</v>
      </c>
      <c r="BE28">
        <v>5.5021599999999999</v>
      </c>
      <c r="BF28">
        <v>5.4486999999999997</v>
      </c>
      <c r="BG28">
        <v>5.5217900000000002</v>
      </c>
      <c r="BH28">
        <v>5.4247399999999999</v>
      </c>
      <c r="BI28">
        <v>5.40083</v>
      </c>
      <c r="BJ28">
        <v>5.4261100000000004</v>
      </c>
      <c r="BK28">
        <v>2.427E-2</v>
      </c>
      <c r="BL28">
        <v>2.4490000000000001E-2</v>
      </c>
      <c r="BM28">
        <v>2.4250000000000001E-2</v>
      </c>
      <c r="BN28">
        <v>2.4559999999999998E-2</v>
      </c>
    </row>
    <row r="29" spans="1:66">
      <c r="A29" s="1" t="s">
        <v>354</v>
      </c>
      <c r="B29" t="s">
        <v>355</v>
      </c>
      <c r="C29">
        <v>3.15E-3</v>
      </c>
      <c r="D29" t="s">
        <v>130</v>
      </c>
      <c r="E29">
        <v>9.7000000000000003E-3</v>
      </c>
      <c r="F29">
        <v>1.008E-2</v>
      </c>
      <c r="G29">
        <v>9.8300000000000002E-3</v>
      </c>
      <c r="H29">
        <v>9.8300000000000002E-3</v>
      </c>
      <c r="I29">
        <v>9.1199999999999996E-3</v>
      </c>
      <c r="J29">
        <v>1.0279999999999999E-2</v>
      </c>
      <c r="K29">
        <v>9.92E-3</v>
      </c>
      <c r="L29">
        <v>1.0059999999999999E-2</v>
      </c>
      <c r="M29">
        <v>1.66733</v>
      </c>
      <c r="N29">
        <v>1.67727</v>
      </c>
      <c r="O29">
        <v>1.65262</v>
      </c>
      <c r="P29" t="s">
        <v>130</v>
      </c>
      <c r="Q29" t="s">
        <v>130</v>
      </c>
      <c r="R29">
        <v>1.6565099999999999</v>
      </c>
      <c r="S29">
        <v>1.6874499999999999</v>
      </c>
      <c r="T29">
        <v>1.68187</v>
      </c>
      <c r="U29">
        <v>1.6606399999999999</v>
      </c>
      <c r="V29">
        <v>1.70583</v>
      </c>
      <c r="W29">
        <v>1.64235</v>
      </c>
      <c r="X29">
        <v>1.6358999999999999</v>
      </c>
      <c r="Y29" t="s">
        <v>356</v>
      </c>
      <c r="Z29">
        <v>2.2300000000000002E-3</v>
      </c>
      <c r="AA29">
        <v>2.7200000000000002E-3</v>
      </c>
      <c r="AB29" t="s">
        <v>130</v>
      </c>
      <c r="AC29" t="s">
        <v>357</v>
      </c>
      <c r="AD29" t="s">
        <v>358</v>
      </c>
      <c r="AE29">
        <v>0.44379000000000002</v>
      </c>
      <c r="AF29">
        <v>0.44488</v>
      </c>
      <c r="AG29">
        <v>0.43697000000000003</v>
      </c>
      <c r="AH29" t="s">
        <v>130</v>
      </c>
      <c r="AI29">
        <v>2.3900000000000001E-4</v>
      </c>
      <c r="AJ29" t="s">
        <v>359</v>
      </c>
      <c r="AK29">
        <v>0.27632000000000001</v>
      </c>
      <c r="AL29">
        <v>0.27605000000000002</v>
      </c>
      <c r="AM29">
        <v>0.28109000000000001</v>
      </c>
      <c r="AN29">
        <v>0.28359000000000001</v>
      </c>
      <c r="AO29">
        <v>0.28092</v>
      </c>
      <c r="AP29">
        <v>0.27928999999999998</v>
      </c>
      <c r="AQ29">
        <v>4.0000000000000002E-4</v>
      </c>
      <c r="AR29">
        <v>3.6000000000000002E-4</v>
      </c>
      <c r="AS29">
        <v>5.5000000000000003E-4</v>
      </c>
      <c r="AT29">
        <v>5.4000000000000001E-4</v>
      </c>
      <c r="AU29">
        <v>1.5833299999999999</v>
      </c>
      <c r="AV29">
        <v>1.7524200000000001</v>
      </c>
      <c r="AW29">
        <v>1.7531699999999999</v>
      </c>
      <c r="AX29" t="s">
        <v>130</v>
      </c>
      <c r="AY29">
        <v>1.71726</v>
      </c>
      <c r="AZ29">
        <v>1.7240599999999999</v>
      </c>
      <c r="BA29">
        <v>0.10022</v>
      </c>
      <c r="BB29">
        <v>8.5339999999999999E-2</v>
      </c>
      <c r="BC29">
        <v>0.11685</v>
      </c>
      <c r="BD29">
        <v>8.8020000000000001E-2</v>
      </c>
      <c r="BE29">
        <v>5.58352</v>
      </c>
      <c r="BF29">
        <v>5.5184300000000004</v>
      </c>
      <c r="BG29">
        <v>5.5876000000000001</v>
      </c>
      <c r="BH29">
        <v>5.5415700000000001</v>
      </c>
      <c r="BI29">
        <v>5.4836499999999999</v>
      </c>
      <c r="BJ29">
        <v>5.4984000000000002</v>
      </c>
      <c r="BK29">
        <v>2.529E-2</v>
      </c>
      <c r="BL29">
        <v>2.5440000000000001E-2</v>
      </c>
      <c r="BM29">
        <v>2.528E-2</v>
      </c>
      <c r="BN29">
        <v>2.5659999999999999E-2</v>
      </c>
    </row>
    <row r="30" spans="1:66">
      <c r="A30" s="1" t="s">
        <v>360</v>
      </c>
      <c r="B30" t="s">
        <v>361</v>
      </c>
      <c r="C30">
        <v>5.3E-3</v>
      </c>
      <c r="D30" t="s">
        <v>130</v>
      </c>
      <c r="E30">
        <v>9.3799999999999994E-3</v>
      </c>
      <c r="F30">
        <v>9.6200000000000001E-3</v>
      </c>
      <c r="G30">
        <v>9.1800000000000007E-3</v>
      </c>
      <c r="H30">
        <v>9.1900000000000003E-3</v>
      </c>
      <c r="I30">
        <v>1.107E-2</v>
      </c>
      <c r="J30">
        <v>9.7000000000000003E-3</v>
      </c>
      <c r="K30">
        <v>9.3500000000000007E-3</v>
      </c>
      <c r="L30">
        <v>9.3600000000000003E-3</v>
      </c>
      <c r="M30">
        <v>1.6526799999999999</v>
      </c>
      <c r="N30">
        <v>1.66875</v>
      </c>
      <c r="O30">
        <v>1.6442699999999999</v>
      </c>
      <c r="P30" t="s">
        <v>130</v>
      </c>
      <c r="Q30" t="s">
        <v>130</v>
      </c>
      <c r="R30">
        <v>1.6585300000000001</v>
      </c>
      <c r="S30">
        <v>1.6669</v>
      </c>
      <c r="T30">
        <v>1.66489</v>
      </c>
      <c r="U30">
        <v>1.64595</v>
      </c>
      <c r="V30">
        <v>1.6971400000000001</v>
      </c>
      <c r="W30">
        <v>1.6186700000000001</v>
      </c>
      <c r="X30">
        <v>1.6337900000000001</v>
      </c>
      <c r="Y30">
        <v>1.8500000000000001E-3</v>
      </c>
      <c r="Z30">
        <v>2.2300000000000002E-3</v>
      </c>
      <c r="AA30">
        <v>2.5999999999999999E-3</v>
      </c>
      <c r="AB30" t="s">
        <v>130</v>
      </c>
      <c r="AC30" t="s">
        <v>362</v>
      </c>
      <c r="AD30" t="s">
        <v>363</v>
      </c>
      <c r="AE30">
        <v>0.42170999999999997</v>
      </c>
      <c r="AF30">
        <v>0.41966999999999999</v>
      </c>
      <c r="AG30">
        <v>0.40471000000000001</v>
      </c>
      <c r="AH30" t="s">
        <v>130</v>
      </c>
      <c r="AI30">
        <v>2.5799999999999998E-4</v>
      </c>
      <c r="AJ30">
        <v>1.32E-3</v>
      </c>
      <c r="AK30">
        <v>0.27182000000000001</v>
      </c>
      <c r="AL30">
        <v>0.27176</v>
      </c>
      <c r="AM30">
        <v>0.27754000000000001</v>
      </c>
      <c r="AN30">
        <v>0.27894999999999998</v>
      </c>
      <c r="AO30">
        <v>0.27684999999999998</v>
      </c>
      <c r="AP30">
        <v>0.27550999999999998</v>
      </c>
      <c r="AQ30">
        <v>9.8999999999999999E-4</v>
      </c>
      <c r="AR30">
        <v>9.7000000000000005E-4</v>
      </c>
      <c r="AS30">
        <v>1E-3</v>
      </c>
      <c r="AT30">
        <v>1.5100000000000001E-3</v>
      </c>
      <c r="AU30">
        <v>1.6802600000000001</v>
      </c>
      <c r="AV30">
        <v>1.8045100000000001</v>
      </c>
      <c r="AW30">
        <v>1.8041199999999999</v>
      </c>
      <c r="AX30" t="s">
        <v>130</v>
      </c>
      <c r="AY30">
        <v>1.7732399999999999</v>
      </c>
      <c r="AZ30">
        <v>1.77417</v>
      </c>
      <c r="BA30">
        <v>0.15767999999999999</v>
      </c>
      <c r="BB30">
        <v>0.10292</v>
      </c>
      <c r="BC30">
        <v>0.1653</v>
      </c>
      <c r="BD30">
        <v>8.7090000000000001E-2</v>
      </c>
      <c r="BE30">
        <v>5.6743899999999998</v>
      </c>
      <c r="BF30">
        <v>5.6146500000000001</v>
      </c>
      <c r="BG30">
        <v>5.7035400000000003</v>
      </c>
      <c r="BH30">
        <v>5.5553999999999997</v>
      </c>
      <c r="BI30">
        <v>5.6023500000000004</v>
      </c>
      <c r="BJ30">
        <v>5.5985500000000004</v>
      </c>
      <c r="BK30">
        <v>2.4969999999999999E-2</v>
      </c>
      <c r="BL30">
        <v>2.5159999999999998E-2</v>
      </c>
      <c r="BM30">
        <v>2.4899999999999999E-2</v>
      </c>
      <c r="BN30">
        <v>2.528E-2</v>
      </c>
    </row>
    <row r="31" spans="1:66">
      <c r="A31" s="1" t="s">
        <v>364</v>
      </c>
      <c r="B31" t="s">
        <v>365</v>
      </c>
      <c r="C31">
        <v>1.0410000000000001E-2</v>
      </c>
      <c r="D31" t="s">
        <v>130</v>
      </c>
      <c r="E31">
        <v>8.4700000000000001E-3</v>
      </c>
      <c r="F31">
        <v>8.6999999999999994E-3</v>
      </c>
      <c r="G31">
        <v>8.3999999999999995E-3</v>
      </c>
      <c r="H31">
        <v>8.4100000000000008E-3</v>
      </c>
      <c r="I31">
        <v>8.3999999999999995E-3</v>
      </c>
      <c r="J31">
        <v>9.2200000000000008E-3</v>
      </c>
      <c r="K31">
        <v>8.4899999999999993E-3</v>
      </c>
      <c r="L31">
        <v>8.6899999999999998E-3</v>
      </c>
      <c r="M31">
        <v>1.43788</v>
      </c>
      <c r="N31">
        <v>1.45516</v>
      </c>
      <c r="O31">
        <v>1.4283600000000001</v>
      </c>
      <c r="P31" t="s">
        <v>130</v>
      </c>
      <c r="Q31" t="s">
        <v>130</v>
      </c>
      <c r="R31">
        <v>1.4338599999999999</v>
      </c>
      <c r="S31">
        <v>1.4590000000000001</v>
      </c>
      <c r="T31">
        <v>1.46061</v>
      </c>
      <c r="U31">
        <v>1.43916</v>
      </c>
      <c r="V31">
        <v>1.4714499999999999</v>
      </c>
      <c r="W31">
        <v>1.4117299999999999</v>
      </c>
      <c r="X31">
        <v>1.4139299999999999</v>
      </c>
      <c r="Y31">
        <v>7.26E-3</v>
      </c>
      <c r="Z31">
        <v>8.5100000000000002E-3</v>
      </c>
      <c r="AA31">
        <v>8.6800000000000002E-3</v>
      </c>
      <c r="AB31" t="s">
        <v>130</v>
      </c>
      <c r="AC31">
        <v>7.7600000000000004E-3</v>
      </c>
      <c r="AD31">
        <v>8.8199999999999997E-3</v>
      </c>
      <c r="AE31">
        <v>0.45895999999999998</v>
      </c>
      <c r="AF31">
        <v>0.45855000000000001</v>
      </c>
      <c r="AG31">
        <v>0.43419000000000002</v>
      </c>
      <c r="AH31" t="s">
        <v>130</v>
      </c>
      <c r="AI31">
        <v>2.6600000000000001E-4</v>
      </c>
      <c r="AJ31" t="s">
        <v>366</v>
      </c>
      <c r="AK31">
        <v>0.24152999999999999</v>
      </c>
      <c r="AL31">
        <v>0.2417</v>
      </c>
      <c r="AM31">
        <v>0.24646999999999999</v>
      </c>
      <c r="AN31">
        <v>0.24767</v>
      </c>
      <c r="AO31">
        <v>0.24632000000000001</v>
      </c>
      <c r="AP31">
        <v>0.24428</v>
      </c>
      <c r="AQ31">
        <v>1.91E-3</v>
      </c>
      <c r="AR31">
        <v>1.8500000000000001E-3</v>
      </c>
      <c r="AS31">
        <v>1.91E-3</v>
      </c>
      <c r="AT31">
        <v>2.1700000000000001E-3</v>
      </c>
      <c r="AU31">
        <v>1.5897699999999999</v>
      </c>
      <c r="AV31">
        <v>1.7843599999999999</v>
      </c>
      <c r="AW31">
        <v>1.7852699999999999</v>
      </c>
      <c r="AX31" t="s">
        <v>130</v>
      </c>
      <c r="AY31">
        <v>1.7447299999999999</v>
      </c>
      <c r="AZ31">
        <v>1.75152</v>
      </c>
      <c r="BA31">
        <v>0.12421</v>
      </c>
      <c r="BB31">
        <v>9.0490000000000001E-2</v>
      </c>
      <c r="BC31">
        <v>0.12138</v>
      </c>
      <c r="BD31">
        <v>8.9370000000000005E-2</v>
      </c>
      <c r="BE31">
        <v>5.8391799999999998</v>
      </c>
      <c r="BF31">
        <v>5.7548899999999996</v>
      </c>
      <c r="BG31">
        <v>5.8369</v>
      </c>
      <c r="BH31">
        <v>5.74132</v>
      </c>
      <c r="BI31">
        <v>5.7177899999999999</v>
      </c>
      <c r="BJ31">
        <v>5.7321400000000002</v>
      </c>
      <c r="BK31">
        <v>2.1590000000000002E-2</v>
      </c>
      <c r="BL31">
        <v>2.1780000000000001E-2</v>
      </c>
      <c r="BM31">
        <v>2.1499999999999998E-2</v>
      </c>
      <c r="BN31">
        <v>2.1780000000000001E-2</v>
      </c>
    </row>
    <row r="32" spans="1:66">
      <c r="A32" s="1" t="s">
        <v>367</v>
      </c>
      <c r="B32" t="s">
        <v>368</v>
      </c>
      <c r="C32">
        <v>3.8400000000000001E-3</v>
      </c>
      <c r="D32" t="s">
        <v>130</v>
      </c>
      <c r="E32">
        <v>8.0000000000000002E-3</v>
      </c>
      <c r="F32">
        <v>8.0999999999999996E-3</v>
      </c>
      <c r="G32">
        <v>7.8300000000000002E-3</v>
      </c>
      <c r="H32">
        <v>7.8300000000000002E-3</v>
      </c>
      <c r="I32">
        <v>8.3400000000000002E-3</v>
      </c>
      <c r="J32">
        <v>8.4100000000000008E-3</v>
      </c>
      <c r="K32">
        <v>7.9799999999999992E-3</v>
      </c>
      <c r="L32">
        <v>7.9900000000000006E-3</v>
      </c>
      <c r="M32">
        <v>1.4813799999999999</v>
      </c>
      <c r="N32">
        <v>1.4975000000000001</v>
      </c>
      <c r="O32">
        <v>1.4716100000000001</v>
      </c>
      <c r="P32" t="s">
        <v>130</v>
      </c>
      <c r="Q32" t="s">
        <v>130</v>
      </c>
      <c r="R32">
        <v>1.4789600000000001</v>
      </c>
      <c r="S32">
        <v>1.50238</v>
      </c>
      <c r="T32">
        <v>1.5023500000000001</v>
      </c>
      <c r="U32">
        <v>1.4965900000000001</v>
      </c>
      <c r="V32">
        <v>1.52278</v>
      </c>
      <c r="W32">
        <v>1.45305</v>
      </c>
      <c r="X32">
        <v>1.4562200000000001</v>
      </c>
      <c r="Y32" t="s">
        <v>369</v>
      </c>
      <c r="Z32">
        <v>1.1299999999999999E-3</v>
      </c>
      <c r="AA32">
        <v>1.6199999999999999E-3</v>
      </c>
      <c r="AB32" t="s">
        <v>130</v>
      </c>
      <c r="AC32" t="s">
        <v>370</v>
      </c>
      <c r="AD32" t="s">
        <v>371</v>
      </c>
      <c r="AE32">
        <v>0.40815000000000001</v>
      </c>
      <c r="AF32">
        <v>0.4103</v>
      </c>
      <c r="AG32">
        <v>0.41620000000000001</v>
      </c>
      <c r="AH32" t="s">
        <v>130</v>
      </c>
      <c r="AI32">
        <v>2.3699999999999999E-4</v>
      </c>
      <c r="AJ32">
        <v>1.1150000000000001E-3</v>
      </c>
      <c r="AK32">
        <v>0.24756</v>
      </c>
      <c r="AL32">
        <v>0.24671999999999999</v>
      </c>
      <c r="AM32">
        <v>0.25190000000000001</v>
      </c>
      <c r="AN32">
        <v>0.25361</v>
      </c>
      <c r="AO32">
        <v>0.25203999999999999</v>
      </c>
      <c r="AP32">
        <v>0.25024999999999997</v>
      </c>
      <c r="AQ32">
        <v>4.4000000000000002E-4</v>
      </c>
      <c r="AR32">
        <v>4.0999999999999999E-4</v>
      </c>
      <c r="AS32">
        <v>5.4000000000000001E-4</v>
      </c>
      <c r="AT32" t="s">
        <v>372</v>
      </c>
      <c r="AU32">
        <v>1.6608700000000001</v>
      </c>
      <c r="AV32">
        <v>1.8360399999999999</v>
      </c>
      <c r="AW32">
        <v>1.83653</v>
      </c>
      <c r="AX32" t="s">
        <v>130</v>
      </c>
      <c r="AY32">
        <v>1.7979000000000001</v>
      </c>
      <c r="AZ32">
        <v>1.8087899999999999</v>
      </c>
      <c r="BA32">
        <v>0.11840000000000001</v>
      </c>
      <c r="BB32">
        <v>0.10621</v>
      </c>
      <c r="BC32">
        <v>0.11056000000000001</v>
      </c>
      <c r="BD32">
        <v>0.1075</v>
      </c>
      <c r="BE32">
        <v>5.7888700000000002</v>
      </c>
      <c r="BF32">
        <v>5.7252700000000001</v>
      </c>
      <c r="BG32">
        <v>5.8064</v>
      </c>
      <c r="BH32">
        <v>5.74268</v>
      </c>
      <c r="BI32">
        <v>5.6765699999999999</v>
      </c>
      <c r="BJ32">
        <v>5.7140000000000004</v>
      </c>
      <c r="BK32">
        <v>2.1839999999999998E-2</v>
      </c>
      <c r="BL32">
        <v>2.2030000000000001E-2</v>
      </c>
      <c r="BM32">
        <v>2.1819999999999999E-2</v>
      </c>
      <c r="BN32">
        <v>2.2089999999999999E-2</v>
      </c>
    </row>
    <row r="33" spans="1:66">
      <c r="A33" s="1" t="s">
        <v>373</v>
      </c>
      <c r="B33">
        <v>1</v>
      </c>
      <c r="C33">
        <v>8.9999999999999998E-4</v>
      </c>
      <c r="D33" t="s">
        <v>130</v>
      </c>
      <c r="E33">
        <v>3.79E-3</v>
      </c>
      <c r="F33">
        <v>3.5200000000000001E-3</v>
      </c>
      <c r="G33">
        <v>3.46E-3</v>
      </c>
      <c r="H33">
        <v>3.4299999999999999E-3</v>
      </c>
      <c r="I33" t="s">
        <v>374</v>
      </c>
      <c r="J33">
        <v>4.5599999999999998E-3</v>
      </c>
      <c r="K33">
        <v>3.65E-3</v>
      </c>
      <c r="L33">
        <v>3.7000000000000002E-3</v>
      </c>
      <c r="M33">
        <v>5.4925899999999999</v>
      </c>
      <c r="N33">
        <v>5.4639800000000003</v>
      </c>
      <c r="O33">
        <v>5.3678299999999997</v>
      </c>
      <c r="P33" t="s">
        <v>130</v>
      </c>
      <c r="Q33" t="s">
        <v>130</v>
      </c>
      <c r="R33">
        <v>5.3317699999999997</v>
      </c>
      <c r="S33">
        <v>5.6182999999999996</v>
      </c>
      <c r="T33">
        <v>5.5392200000000003</v>
      </c>
      <c r="U33">
        <v>5.4598699999999996</v>
      </c>
      <c r="V33">
        <v>5.5011099999999997</v>
      </c>
      <c r="W33">
        <v>5.3249899999999997</v>
      </c>
      <c r="X33">
        <v>5.2858799999999997</v>
      </c>
      <c r="Y33" t="s">
        <v>375</v>
      </c>
      <c r="Z33" t="s">
        <v>259</v>
      </c>
      <c r="AA33" t="s">
        <v>376</v>
      </c>
      <c r="AB33" t="s">
        <v>130</v>
      </c>
      <c r="AC33" t="s">
        <v>377</v>
      </c>
      <c r="AD33" t="s">
        <v>378</v>
      </c>
      <c r="AE33">
        <v>0.47209000000000001</v>
      </c>
      <c r="AF33">
        <v>0.47025</v>
      </c>
      <c r="AG33">
        <v>0.44508999999999999</v>
      </c>
      <c r="AH33" t="s">
        <v>130</v>
      </c>
      <c r="AI33">
        <v>1.642E-3</v>
      </c>
      <c r="AJ33">
        <v>2.6150000000000001E-3</v>
      </c>
      <c r="AK33">
        <v>2.11802</v>
      </c>
      <c r="AL33">
        <v>2.1328</v>
      </c>
      <c r="AM33">
        <v>2.1546699999999999</v>
      </c>
      <c r="AN33">
        <v>2.1914699999999998</v>
      </c>
      <c r="AO33">
        <v>2.17557</v>
      </c>
      <c r="AP33">
        <v>2.1356299999999999</v>
      </c>
      <c r="AQ33" t="s">
        <v>266</v>
      </c>
      <c r="AR33" t="s">
        <v>379</v>
      </c>
      <c r="AS33" t="s">
        <v>299</v>
      </c>
      <c r="AT33" t="s">
        <v>380</v>
      </c>
      <c r="AU33">
        <v>1.31745</v>
      </c>
      <c r="AV33">
        <v>1.5192099999999999</v>
      </c>
      <c r="AW33">
        <v>1.52128</v>
      </c>
      <c r="AX33" t="s">
        <v>130</v>
      </c>
      <c r="AY33">
        <v>1.4319200000000001</v>
      </c>
      <c r="AZ33">
        <v>1.43007</v>
      </c>
      <c r="BA33">
        <v>0.83967000000000003</v>
      </c>
      <c r="BB33">
        <v>0.78725000000000001</v>
      </c>
      <c r="BC33">
        <v>0.67274999999999996</v>
      </c>
      <c r="BD33">
        <v>0.67449999999999999</v>
      </c>
      <c r="BE33">
        <v>3.5625599999999999</v>
      </c>
      <c r="BF33">
        <v>3.5283699999999998</v>
      </c>
      <c r="BG33">
        <v>3.5729700000000002</v>
      </c>
      <c r="BH33">
        <v>3.5114999999999998</v>
      </c>
      <c r="BI33">
        <v>3.48814</v>
      </c>
      <c r="BJ33">
        <v>3.5182099999999998</v>
      </c>
      <c r="BK33">
        <v>1.333E-2</v>
      </c>
      <c r="BL33">
        <v>1.371E-2</v>
      </c>
      <c r="BM33">
        <v>1.3270000000000001E-2</v>
      </c>
      <c r="BN33">
        <v>1.387E-2</v>
      </c>
    </row>
    <row r="34" spans="1:66">
      <c r="A34" s="1" t="s">
        <v>381</v>
      </c>
      <c r="B34">
        <v>2</v>
      </c>
      <c r="C34">
        <v>1.48E-3</v>
      </c>
      <c r="D34" t="s">
        <v>130</v>
      </c>
      <c r="E34">
        <v>2.6800000000000001E-3</v>
      </c>
      <c r="F34">
        <v>2.8700000000000002E-3</v>
      </c>
      <c r="G34">
        <v>2.7799999999999999E-3</v>
      </c>
      <c r="H34">
        <v>2.7499999999999998E-3</v>
      </c>
      <c r="I34">
        <v>3.8500000000000001E-3</v>
      </c>
      <c r="J34">
        <v>3.5799999999999998E-3</v>
      </c>
      <c r="K34">
        <v>2.9299999999999999E-3</v>
      </c>
      <c r="L34">
        <v>2.9399999999999999E-3</v>
      </c>
      <c r="M34">
        <v>5.2760199999999999</v>
      </c>
      <c r="N34">
        <v>5.2433500000000004</v>
      </c>
      <c r="O34">
        <v>5.1582699999999999</v>
      </c>
      <c r="P34" t="s">
        <v>130</v>
      </c>
      <c r="Q34" t="s">
        <v>130</v>
      </c>
      <c r="R34">
        <v>5.1168300000000002</v>
      </c>
      <c r="S34">
        <v>5.41709</v>
      </c>
      <c r="T34">
        <v>5.32965</v>
      </c>
      <c r="U34">
        <v>5.2556000000000003</v>
      </c>
      <c r="V34">
        <v>5.3147599999999997</v>
      </c>
      <c r="W34">
        <v>5.1488100000000001</v>
      </c>
      <c r="X34">
        <v>5.1086</v>
      </c>
      <c r="Y34" t="s">
        <v>382</v>
      </c>
      <c r="Z34" t="s">
        <v>352</v>
      </c>
      <c r="AA34" t="s">
        <v>352</v>
      </c>
      <c r="AB34" t="s">
        <v>130</v>
      </c>
      <c r="AC34" t="s">
        <v>259</v>
      </c>
      <c r="AD34" t="s">
        <v>383</v>
      </c>
      <c r="AE34">
        <v>0.40622999999999998</v>
      </c>
      <c r="AF34">
        <v>0.41071999999999997</v>
      </c>
      <c r="AG34">
        <v>0.38014999999999999</v>
      </c>
      <c r="AH34" t="s">
        <v>130</v>
      </c>
      <c r="AI34">
        <v>1.5499999999999999E-3</v>
      </c>
      <c r="AJ34">
        <v>2.8739999999999998E-3</v>
      </c>
      <c r="AK34">
        <v>2.12209</v>
      </c>
      <c r="AL34">
        <v>2.1358000000000001</v>
      </c>
      <c r="AM34">
        <v>2.1611099999999999</v>
      </c>
      <c r="AN34">
        <v>2.1983299999999999</v>
      </c>
      <c r="AO34">
        <v>2.1810399999999999</v>
      </c>
      <c r="AP34">
        <v>2.1424799999999999</v>
      </c>
      <c r="AQ34">
        <v>1.9000000000000001E-4</v>
      </c>
      <c r="AR34">
        <v>1.2999999999999999E-4</v>
      </c>
      <c r="AS34" t="s">
        <v>384</v>
      </c>
      <c r="AT34" t="s">
        <v>310</v>
      </c>
      <c r="AU34">
        <v>1.25118</v>
      </c>
      <c r="AV34">
        <v>1.43035</v>
      </c>
      <c r="AW34">
        <v>1.4318299999999999</v>
      </c>
      <c r="AX34" t="s">
        <v>130</v>
      </c>
      <c r="AY34">
        <v>1.3546</v>
      </c>
      <c r="AZ34">
        <v>1.35368</v>
      </c>
      <c r="BA34">
        <v>0.80096999999999996</v>
      </c>
      <c r="BB34">
        <v>0.78466999999999998</v>
      </c>
      <c r="BC34">
        <v>0.71953999999999996</v>
      </c>
      <c r="BD34">
        <v>0.68938999999999995</v>
      </c>
      <c r="BE34">
        <v>3.6339299999999999</v>
      </c>
      <c r="BF34">
        <v>3.5992500000000001</v>
      </c>
      <c r="BG34">
        <v>3.6482299999999999</v>
      </c>
      <c r="BH34">
        <v>3.5908199999999999</v>
      </c>
      <c r="BI34">
        <v>3.5989200000000001</v>
      </c>
      <c r="BJ34">
        <v>3.59293</v>
      </c>
      <c r="BK34">
        <v>1.353E-2</v>
      </c>
      <c r="BL34">
        <v>1.393E-2</v>
      </c>
      <c r="BM34">
        <v>1.3509999999999999E-2</v>
      </c>
      <c r="BN34">
        <v>1.4160000000000001E-2</v>
      </c>
    </row>
    <row r="35" spans="1:66">
      <c r="A35" s="1" t="s">
        <v>385</v>
      </c>
      <c r="B35">
        <v>3</v>
      </c>
      <c r="C35">
        <v>6.9999999999999999E-4</v>
      </c>
      <c r="D35" t="s">
        <v>130</v>
      </c>
      <c r="E35">
        <v>2.33E-3</v>
      </c>
      <c r="F35">
        <v>2.0899999999999998E-3</v>
      </c>
      <c r="G35">
        <v>2.0500000000000002E-3</v>
      </c>
      <c r="H35">
        <v>2E-3</v>
      </c>
      <c r="I35" t="s">
        <v>386</v>
      </c>
      <c r="J35">
        <v>3.1900000000000001E-3</v>
      </c>
      <c r="K35">
        <v>2.2399999999999998E-3</v>
      </c>
      <c r="L35">
        <v>2.2499999999999998E-3</v>
      </c>
      <c r="M35">
        <v>4.0462899999999999</v>
      </c>
      <c r="N35">
        <v>4.0345199999999997</v>
      </c>
      <c r="O35">
        <v>3.9681600000000001</v>
      </c>
      <c r="P35" t="s">
        <v>130</v>
      </c>
      <c r="Q35" t="s">
        <v>130</v>
      </c>
      <c r="R35">
        <v>4.00922</v>
      </c>
      <c r="S35">
        <v>4.1883699999999999</v>
      </c>
      <c r="T35">
        <v>4.1298700000000004</v>
      </c>
      <c r="U35">
        <v>4.06412</v>
      </c>
      <c r="V35">
        <v>4.0954199999999998</v>
      </c>
      <c r="W35">
        <v>3.96454</v>
      </c>
      <c r="X35">
        <v>3.9666899999999998</v>
      </c>
      <c r="Y35" t="s">
        <v>306</v>
      </c>
      <c r="Z35" t="s">
        <v>255</v>
      </c>
      <c r="AA35" t="s">
        <v>280</v>
      </c>
      <c r="AB35" t="s">
        <v>130</v>
      </c>
      <c r="AC35" t="s">
        <v>310</v>
      </c>
      <c r="AD35" t="s">
        <v>387</v>
      </c>
      <c r="AE35">
        <v>0.30053999999999997</v>
      </c>
      <c r="AF35">
        <v>0.31241999999999998</v>
      </c>
      <c r="AG35">
        <v>0.27524999999999999</v>
      </c>
      <c r="AH35" t="s">
        <v>130</v>
      </c>
      <c r="AI35">
        <v>1.9189999999999999E-3</v>
      </c>
      <c r="AJ35">
        <v>1.8060000000000001E-3</v>
      </c>
      <c r="AK35">
        <v>1.2259100000000001</v>
      </c>
      <c r="AL35">
        <v>1.2375100000000001</v>
      </c>
      <c r="AM35">
        <v>1.2514700000000001</v>
      </c>
      <c r="AN35">
        <v>1.2827200000000001</v>
      </c>
      <c r="AO35">
        <v>1.26742</v>
      </c>
      <c r="AP35">
        <v>1.24905</v>
      </c>
      <c r="AQ35" t="s">
        <v>266</v>
      </c>
      <c r="AR35" t="s">
        <v>256</v>
      </c>
      <c r="AS35" t="s">
        <v>349</v>
      </c>
      <c r="AT35" t="s">
        <v>388</v>
      </c>
      <c r="AU35">
        <v>4.04739</v>
      </c>
      <c r="AV35">
        <v>4.1783700000000001</v>
      </c>
      <c r="AW35">
        <v>4.2156200000000004</v>
      </c>
      <c r="AX35" t="s">
        <v>130</v>
      </c>
      <c r="AY35">
        <v>4.0636299999999999</v>
      </c>
      <c r="AZ35">
        <v>4.0511699999999999</v>
      </c>
      <c r="BA35">
        <v>1.66872</v>
      </c>
      <c r="BB35">
        <v>1.7705500000000001</v>
      </c>
      <c r="BC35">
        <v>1.5371699999999999</v>
      </c>
      <c r="BD35">
        <v>1.5384</v>
      </c>
      <c r="BE35">
        <v>4.4550799999999997</v>
      </c>
      <c r="BF35">
        <v>4.4045899999999998</v>
      </c>
      <c r="BG35">
        <v>4.4721299999999999</v>
      </c>
      <c r="BH35">
        <v>4.4180799999999998</v>
      </c>
      <c r="BI35">
        <v>4.3738999999999999</v>
      </c>
      <c r="BJ35">
        <v>4.3999199999999998</v>
      </c>
      <c r="BK35">
        <v>1.754E-2</v>
      </c>
      <c r="BL35">
        <v>1.789E-2</v>
      </c>
      <c r="BM35">
        <v>1.7639999999999999E-2</v>
      </c>
      <c r="BN35">
        <v>1.8239999999999999E-2</v>
      </c>
    </row>
    <row r="36" spans="1:66">
      <c r="A36" s="1" t="s">
        <v>389</v>
      </c>
      <c r="B36">
        <v>4</v>
      </c>
      <c r="C36">
        <v>1.89E-3</v>
      </c>
      <c r="D36" t="s">
        <v>130</v>
      </c>
      <c r="E36">
        <v>1.1199999999999999E-3</v>
      </c>
      <c r="F36">
        <v>1.25E-3</v>
      </c>
      <c r="G36">
        <v>1.2600000000000001E-3</v>
      </c>
      <c r="H36">
        <v>1.2099999999999999E-3</v>
      </c>
      <c r="I36" t="s">
        <v>390</v>
      </c>
      <c r="J36">
        <v>2.2499999999999998E-3</v>
      </c>
      <c r="K36">
        <v>1.41E-3</v>
      </c>
      <c r="L36">
        <v>1.3600000000000001E-3</v>
      </c>
      <c r="M36">
        <v>2.3186</v>
      </c>
      <c r="N36">
        <v>2.3151899999999999</v>
      </c>
      <c r="O36">
        <v>2.2768700000000002</v>
      </c>
      <c r="P36" t="s">
        <v>130</v>
      </c>
      <c r="Q36" t="s">
        <v>130</v>
      </c>
      <c r="R36">
        <v>2.25691</v>
      </c>
      <c r="S36">
        <v>2.4412199999999999</v>
      </c>
      <c r="T36">
        <v>2.4174199999999999</v>
      </c>
      <c r="U36">
        <v>2.37751</v>
      </c>
      <c r="V36">
        <v>2.3841600000000001</v>
      </c>
      <c r="W36">
        <v>2.30477</v>
      </c>
      <c r="X36">
        <v>2.28722</v>
      </c>
      <c r="Y36">
        <v>1.89E-3</v>
      </c>
      <c r="Z36">
        <v>1.9400000000000001E-3</v>
      </c>
      <c r="AA36">
        <v>2.15E-3</v>
      </c>
      <c r="AB36" t="s">
        <v>130</v>
      </c>
      <c r="AC36">
        <v>2.63E-3</v>
      </c>
      <c r="AD36" t="s">
        <v>391</v>
      </c>
      <c r="AE36">
        <v>0.11473</v>
      </c>
      <c r="AF36">
        <v>0.11892999999999999</v>
      </c>
      <c r="AG36">
        <v>0.14169000000000001</v>
      </c>
      <c r="AH36" t="s">
        <v>130</v>
      </c>
      <c r="AI36">
        <v>9.1100000000000003E-4</v>
      </c>
      <c r="AJ36">
        <v>7.76E-4</v>
      </c>
      <c r="AK36">
        <v>0.75043000000000004</v>
      </c>
      <c r="AL36">
        <v>0.75577000000000005</v>
      </c>
      <c r="AM36">
        <v>0.76551999999999998</v>
      </c>
      <c r="AN36">
        <v>0.78732999999999997</v>
      </c>
      <c r="AO36">
        <v>0.77956000000000003</v>
      </c>
      <c r="AP36">
        <v>0.76529999999999998</v>
      </c>
      <c r="AQ36">
        <v>1.2999999999999999E-4</v>
      </c>
      <c r="AR36" t="s">
        <v>352</v>
      </c>
      <c r="AS36">
        <v>1.6000000000000001E-4</v>
      </c>
      <c r="AT36" t="s">
        <v>392</v>
      </c>
      <c r="AU36">
        <v>1.0189999999999999</v>
      </c>
      <c r="AV36">
        <v>1.18052</v>
      </c>
      <c r="AW36">
        <v>1.1823999999999999</v>
      </c>
      <c r="AX36" t="s">
        <v>130</v>
      </c>
      <c r="AY36">
        <v>1.13923</v>
      </c>
      <c r="AZ36">
        <v>1.12721</v>
      </c>
      <c r="BA36">
        <v>1.0056099999999999</v>
      </c>
      <c r="BB36">
        <v>1.0544800000000001</v>
      </c>
      <c r="BC36">
        <v>0.92301999999999995</v>
      </c>
      <c r="BD36">
        <v>0.89198999999999995</v>
      </c>
      <c r="BE36">
        <v>2.4693100000000001</v>
      </c>
      <c r="BF36">
        <v>2.4605800000000002</v>
      </c>
      <c r="BG36">
        <v>2.4961799999999998</v>
      </c>
      <c r="BH36">
        <v>2.4412600000000002</v>
      </c>
      <c r="BI36">
        <v>2.45119</v>
      </c>
      <c r="BJ36">
        <v>2.4573900000000002</v>
      </c>
      <c r="BK36">
        <v>1.0749999999999999E-2</v>
      </c>
      <c r="BL36">
        <v>1.0959999999999999E-2</v>
      </c>
      <c r="BM36">
        <v>1.0880000000000001E-2</v>
      </c>
      <c r="BN36">
        <v>1.1209999999999999E-2</v>
      </c>
    </row>
    <row r="37" spans="1:66">
      <c r="A37" s="1" t="s">
        <v>248</v>
      </c>
      <c r="B37">
        <v>5</v>
      </c>
      <c r="C37">
        <v>1.64E-3</v>
      </c>
      <c r="D37" t="s">
        <v>130</v>
      </c>
      <c r="E37">
        <v>8.5999999999999998E-4</v>
      </c>
      <c r="F37">
        <v>6.4999999999999997E-4</v>
      </c>
      <c r="G37">
        <v>7.1000000000000002E-4</v>
      </c>
      <c r="H37">
        <v>6.7000000000000002E-4</v>
      </c>
      <c r="I37" t="s">
        <v>262</v>
      </c>
      <c r="J37" t="s">
        <v>393</v>
      </c>
      <c r="K37">
        <v>6.6E-4</v>
      </c>
      <c r="L37">
        <v>7.2999999999999996E-4</v>
      </c>
      <c r="M37">
        <v>5.4169</v>
      </c>
      <c r="N37">
        <v>5.39215</v>
      </c>
      <c r="O37">
        <v>5.2969499999999998</v>
      </c>
      <c r="P37" t="s">
        <v>130</v>
      </c>
      <c r="Q37" t="s">
        <v>130</v>
      </c>
      <c r="R37">
        <v>5.298</v>
      </c>
      <c r="S37">
        <v>5.5374299999999996</v>
      </c>
      <c r="T37">
        <v>5.4526899999999996</v>
      </c>
      <c r="U37">
        <v>5.3741700000000003</v>
      </c>
      <c r="V37">
        <v>5.4139799999999996</v>
      </c>
      <c r="W37">
        <v>5.2499700000000002</v>
      </c>
      <c r="X37">
        <v>5.21929</v>
      </c>
      <c r="Y37" t="s">
        <v>394</v>
      </c>
      <c r="Z37" t="s">
        <v>316</v>
      </c>
      <c r="AA37" t="s">
        <v>281</v>
      </c>
      <c r="AB37" t="s">
        <v>130</v>
      </c>
      <c r="AC37" t="s">
        <v>265</v>
      </c>
      <c r="AD37" t="s">
        <v>395</v>
      </c>
      <c r="AE37">
        <v>0.53064</v>
      </c>
      <c r="AF37">
        <v>0.53373000000000004</v>
      </c>
      <c r="AG37">
        <v>0.49467</v>
      </c>
      <c r="AH37" t="s">
        <v>130</v>
      </c>
      <c r="AI37">
        <v>2.9199999999999999E-3</v>
      </c>
      <c r="AJ37">
        <v>2.846E-3</v>
      </c>
      <c r="AK37">
        <v>2.5868799999999998</v>
      </c>
      <c r="AL37">
        <v>2.6065999999999998</v>
      </c>
      <c r="AM37">
        <v>2.6321300000000001</v>
      </c>
      <c r="AN37">
        <v>2.66208</v>
      </c>
      <c r="AO37">
        <v>2.6536900000000001</v>
      </c>
      <c r="AP37">
        <v>2.6050900000000001</v>
      </c>
      <c r="AQ37" t="s">
        <v>299</v>
      </c>
      <c r="AR37" t="s">
        <v>353</v>
      </c>
      <c r="AS37" t="s">
        <v>396</v>
      </c>
      <c r="AT37" t="s">
        <v>397</v>
      </c>
      <c r="AU37">
        <v>2.1486900000000002</v>
      </c>
      <c r="AV37">
        <v>2.38592</v>
      </c>
      <c r="AW37">
        <v>2.3797600000000001</v>
      </c>
      <c r="AX37" t="s">
        <v>130</v>
      </c>
      <c r="AY37">
        <v>2.2425799999999998</v>
      </c>
      <c r="AZ37">
        <v>2.2503500000000001</v>
      </c>
      <c r="BA37">
        <v>1.72054</v>
      </c>
      <c r="BB37">
        <v>1.8053900000000001</v>
      </c>
      <c r="BC37">
        <v>1.5178100000000001</v>
      </c>
      <c r="BD37">
        <v>1.5664400000000001</v>
      </c>
      <c r="BE37">
        <v>5.09293</v>
      </c>
      <c r="BF37">
        <v>5.0442999999999998</v>
      </c>
      <c r="BG37">
        <v>5.1122199999999998</v>
      </c>
      <c r="BH37">
        <v>5.0585399999999998</v>
      </c>
      <c r="BI37">
        <v>5.0187499999999998</v>
      </c>
      <c r="BJ37">
        <v>5.0358999999999998</v>
      </c>
      <c r="BK37">
        <v>1.643E-2</v>
      </c>
      <c r="BL37">
        <v>1.685E-2</v>
      </c>
      <c r="BM37">
        <v>1.6389999999999998E-2</v>
      </c>
      <c r="BN37">
        <v>1.703E-2</v>
      </c>
    </row>
    <row r="38" spans="1:66">
      <c r="A38" s="1" t="s">
        <v>127</v>
      </c>
      <c r="B38" t="s">
        <v>128</v>
      </c>
      <c r="C38">
        <v>2.0760000000000001E-2</v>
      </c>
      <c r="D38" t="s">
        <v>130</v>
      </c>
      <c r="E38">
        <v>2.4559999999999998E-2</v>
      </c>
      <c r="F38">
        <v>2.4910000000000002E-2</v>
      </c>
      <c r="G38">
        <v>2.4039999999999999E-2</v>
      </c>
      <c r="H38">
        <v>2.4109999999999999E-2</v>
      </c>
      <c r="I38">
        <v>2.4930000000000001E-2</v>
      </c>
      <c r="J38">
        <v>2.504E-2</v>
      </c>
      <c r="K38">
        <v>2.427E-2</v>
      </c>
      <c r="L38">
        <v>2.469E-2</v>
      </c>
      <c r="M38">
        <v>1.1032599999999999</v>
      </c>
      <c r="N38">
        <v>1.1231500000000001</v>
      </c>
      <c r="O38">
        <v>1.10799</v>
      </c>
      <c r="P38" t="s">
        <v>130</v>
      </c>
      <c r="Q38" t="s">
        <v>130</v>
      </c>
      <c r="R38">
        <v>1.1066100000000001</v>
      </c>
      <c r="S38">
        <v>1.1113299999999999</v>
      </c>
      <c r="T38">
        <v>1.13228</v>
      </c>
      <c r="U38">
        <v>1.1159300000000001</v>
      </c>
      <c r="V38">
        <v>1.13578</v>
      </c>
      <c r="W38">
        <v>1.0971299999999999</v>
      </c>
      <c r="X38">
        <v>1.09266</v>
      </c>
      <c r="Y38">
        <v>8.6099999999999996E-3</v>
      </c>
      <c r="Z38">
        <v>9.6200000000000001E-3</v>
      </c>
      <c r="AA38">
        <v>9.7099999999999999E-3</v>
      </c>
      <c r="AB38" t="s">
        <v>130</v>
      </c>
      <c r="AC38">
        <v>9.8399999999999998E-3</v>
      </c>
      <c r="AD38">
        <v>9.6900000000000007E-3</v>
      </c>
      <c r="AE38">
        <v>0.1036</v>
      </c>
      <c r="AF38">
        <v>0.1132</v>
      </c>
      <c r="AG38">
        <v>0.15473999999999999</v>
      </c>
      <c r="AH38" t="s">
        <v>130</v>
      </c>
      <c r="AI38">
        <v>9.6000000000000002E-5</v>
      </c>
      <c r="AJ38" t="s">
        <v>398</v>
      </c>
      <c r="AK38">
        <v>0.20938999999999999</v>
      </c>
      <c r="AL38">
        <v>0.20893</v>
      </c>
      <c r="AM38">
        <v>0.21385999999999999</v>
      </c>
      <c r="AN38">
        <v>0.21437999999999999</v>
      </c>
      <c r="AO38">
        <v>0.21293999999999999</v>
      </c>
      <c r="AP38">
        <v>0.21193999999999999</v>
      </c>
      <c r="AQ38">
        <v>4.9800000000000001E-3</v>
      </c>
      <c r="AR38">
        <v>4.9300000000000004E-3</v>
      </c>
      <c r="AS38">
        <v>5.1000000000000004E-3</v>
      </c>
      <c r="AT38">
        <v>4.9699999999999996E-3</v>
      </c>
      <c r="AU38">
        <v>0.90469999999999995</v>
      </c>
      <c r="AV38">
        <v>1.0520700000000001</v>
      </c>
      <c r="AW38">
        <v>1.06755</v>
      </c>
      <c r="AX38" t="s">
        <v>130</v>
      </c>
      <c r="AY38">
        <v>1.0434300000000001</v>
      </c>
      <c r="AZ38">
        <v>1.0633300000000001</v>
      </c>
      <c r="BA38">
        <v>1.13225</v>
      </c>
      <c r="BB38">
        <v>1.2423999999999999</v>
      </c>
      <c r="BC38">
        <v>1.0846</v>
      </c>
      <c r="BD38">
        <v>1.0999300000000001</v>
      </c>
      <c r="BE38">
        <v>0.55113999999999996</v>
      </c>
      <c r="BF38">
        <v>0.55023</v>
      </c>
      <c r="BG38">
        <v>0.56466000000000005</v>
      </c>
      <c r="BH38">
        <v>0.52249999999999996</v>
      </c>
      <c r="BI38">
        <v>0.53800000000000003</v>
      </c>
      <c r="BJ38">
        <v>0.55023</v>
      </c>
      <c r="BK38">
        <v>2.6689999999999998E-2</v>
      </c>
      <c r="BL38">
        <v>2.6700000000000002E-2</v>
      </c>
      <c r="BM38">
        <v>2.6589999999999999E-2</v>
      </c>
      <c r="BN38">
        <v>2.681E-2</v>
      </c>
    </row>
    <row r="39" spans="1:66">
      <c r="A39" s="1" t="s">
        <v>188</v>
      </c>
      <c r="B39" t="s">
        <v>189</v>
      </c>
      <c r="C39">
        <v>3.202E-2</v>
      </c>
      <c r="D39" t="s">
        <v>130</v>
      </c>
      <c r="E39">
        <v>1.4930000000000001E-2</v>
      </c>
      <c r="F39">
        <v>1.4590000000000001E-2</v>
      </c>
      <c r="G39">
        <v>1.3950000000000001E-2</v>
      </c>
      <c r="H39">
        <v>1.406E-2</v>
      </c>
      <c r="I39">
        <v>1.4959999999999999E-2</v>
      </c>
      <c r="J39">
        <v>1.521E-2</v>
      </c>
      <c r="K39">
        <v>1.4319999999999999E-2</v>
      </c>
      <c r="L39">
        <v>1.444E-2</v>
      </c>
      <c r="M39">
        <v>9.7626200000000001</v>
      </c>
      <c r="N39">
        <v>9.6176700000000004</v>
      </c>
      <c r="O39">
        <v>9.5625</v>
      </c>
      <c r="P39" t="s">
        <v>130</v>
      </c>
      <c r="Q39" t="s">
        <v>130</v>
      </c>
      <c r="R39">
        <v>9.4375599999999995</v>
      </c>
      <c r="S39">
        <v>9.7948799999999991</v>
      </c>
      <c r="T39">
        <v>9.6895600000000002</v>
      </c>
      <c r="U39">
        <v>9.5519300000000005</v>
      </c>
      <c r="V39">
        <v>9.6259700000000006</v>
      </c>
      <c r="W39">
        <v>9.3966600000000007</v>
      </c>
      <c r="X39">
        <v>9.3239900000000002</v>
      </c>
      <c r="Y39">
        <v>8.0019999999999994E-2</v>
      </c>
      <c r="Z39">
        <v>8.004E-2</v>
      </c>
      <c r="AA39">
        <v>8.029E-2</v>
      </c>
      <c r="AB39" t="s">
        <v>130</v>
      </c>
      <c r="AC39">
        <v>7.7539999999999998E-2</v>
      </c>
      <c r="AD39">
        <v>7.7280000000000001E-2</v>
      </c>
      <c r="AE39">
        <v>0.71260999999999997</v>
      </c>
      <c r="AF39">
        <v>0.70691999999999999</v>
      </c>
      <c r="AG39">
        <v>0.63465000000000005</v>
      </c>
      <c r="AH39" t="s">
        <v>130</v>
      </c>
      <c r="AI39">
        <v>6.9899999999999997E-4</v>
      </c>
      <c r="AJ39">
        <v>5.0500000000000002E-4</v>
      </c>
      <c r="AK39">
        <v>2.32098</v>
      </c>
      <c r="AL39">
        <v>2.3362799999999999</v>
      </c>
      <c r="AM39">
        <v>2.3764500000000002</v>
      </c>
      <c r="AN39">
        <v>2.3952200000000001</v>
      </c>
      <c r="AO39">
        <v>2.3747699999999998</v>
      </c>
      <c r="AP39">
        <v>2.3542399999999999</v>
      </c>
      <c r="AQ39">
        <v>2.1099999999999999E-3</v>
      </c>
      <c r="AR39">
        <v>2.1700000000000001E-3</v>
      </c>
      <c r="AS39">
        <v>2.2000000000000001E-3</v>
      </c>
      <c r="AT39">
        <v>2.0999999999999999E-3</v>
      </c>
      <c r="AU39">
        <v>2.8512900000000001</v>
      </c>
      <c r="AV39">
        <v>3.0224500000000001</v>
      </c>
      <c r="AW39">
        <v>3.0552899999999998</v>
      </c>
      <c r="AX39" t="s">
        <v>130</v>
      </c>
      <c r="AY39">
        <v>2.8647</v>
      </c>
      <c r="AZ39">
        <v>2.88198</v>
      </c>
      <c r="BA39">
        <v>2.1131799999999998</v>
      </c>
      <c r="BB39">
        <v>2.1869200000000002</v>
      </c>
      <c r="BC39">
        <v>1.90516</v>
      </c>
      <c r="BD39">
        <v>1.8866099999999999</v>
      </c>
      <c r="BE39">
        <v>2.49146</v>
      </c>
      <c r="BF39">
        <v>2.4694600000000002</v>
      </c>
      <c r="BG39">
        <v>2.5050500000000002</v>
      </c>
      <c r="BH39">
        <v>2.5033099999999999</v>
      </c>
      <c r="BI39">
        <v>2.4813000000000001</v>
      </c>
      <c r="BJ39">
        <v>2.49579</v>
      </c>
      <c r="BK39">
        <v>4.2889999999999998E-2</v>
      </c>
      <c r="BL39">
        <v>4.3409999999999997E-2</v>
      </c>
      <c r="BM39">
        <v>4.231E-2</v>
      </c>
      <c r="BN39">
        <v>4.3900000000000002E-2</v>
      </c>
    </row>
    <row r="40" spans="1:66">
      <c r="A40" s="1" t="s">
        <v>260</v>
      </c>
      <c r="B40">
        <v>6</v>
      </c>
      <c r="C40">
        <v>1.7899999999999999E-3</v>
      </c>
      <c r="D40" t="s">
        <v>130</v>
      </c>
      <c r="E40" t="s">
        <v>399</v>
      </c>
      <c r="F40">
        <v>6.8999999999999997E-4</v>
      </c>
      <c r="G40">
        <v>7.6999999999999996E-4</v>
      </c>
      <c r="H40">
        <v>7.2999999999999996E-4</v>
      </c>
      <c r="I40" t="s">
        <v>400</v>
      </c>
      <c r="J40">
        <v>1.32E-3</v>
      </c>
      <c r="K40">
        <v>8.0999999999999996E-4</v>
      </c>
      <c r="L40">
        <v>8.0999999999999996E-4</v>
      </c>
      <c r="M40">
        <v>5.4304500000000004</v>
      </c>
      <c r="N40">
        <v>5.3909000000000002</v>
      </c>
      <c r="O40">
        <v>5.2942099999999996</v>
      </c>
      <c r="P40" t="s">
        <v>130</v>
      </c>
      <c r="Q40" t="s">
        <v>130</v>
      </c>
      <c r="R40">
        <v>5.3005800000000001</v>
      </c>
      <c r="S40">
        <v>5.5462899999999999</v>
      </c>
      <c r="T40">
        <v>5.4629899999999996</v>
      </c>
      <c r="U40">
        <v>5.3840599999999998</v>
      </c>
      <c r="V40">
        <v>5.4067499999999997</v>
      </c>
      <c r="W40">
        <v>5.2553799999999997</v>
      </c>
      <c r="X40">
        <v>5.2405200000000001</v>
      </c>
      <c r="Y40" t="s">
        <v>401</v>
      </c>
      <c r="Z40" t="s">
        <v>402</v>
      </c>
      <c r="AA40" t="s">
        <v>403</v>
      </c>
      <c r="AB40" t="s">
        <v>130</v>
      </c>
      <c r="AC40" t="s">
        <v>404</v>
      </c>
      <c r="AD40" t="s">
        <v>405</v>
      </c>
      <c r="AE40">
        <v>0.54271000000000003</v>
      </c>
      <c r="AF40">
        <v>0.54452</v>
      </c>
      <c r="AG40">
        <v>0.50327</v>
      </c>
      <c r="AH40" t="s">
        <v>130</v>
      </c>
      <c r="AI40">
        <v>2.8930000000000002E-3</v>
      </c>
      <c r="AJ40">
        <v>3.9029999999999998E-3</v>
      </c>
      <c r="AK40">
        <v>2.56582</v>
      </c>
      <c r="AL40">
        <v>2.5827599999999999</v>
      </c>
      <c r="AM40">
        <v>2.6061399999999999</v>
      </c>
      <c r="AN40">
        <v>2.65862</v>
      </c>
      <c r="AO40">
        <v>2.63775</v>
      </c>
      <c r="AP40">
        <v>2.59152</v>
      </c>
      <c r="AQ40" t="s">
        <v>288</v>
      </c>
      <c r="AR40" t="s">
        <v>383</v>
      </c>
      <c r="AS40" t="s">
        <v>352</v>
      </c>
      <c r="AT40" t="s">
        <v>406</v>
      </c>
      <c r="AU40">
        <v>2.12195</v>
      </c>
      <c r="AV40">
        <v>2.3878699999999999</v>
      </c>
      <c r="AW40">
        <v>2.3831000000000002</v>
      </c>
      <c r="AX40" t="s">
        <v>130</v>
      </c>
      <c r="AY40">
        <v>2.2548300000000001</v>
      </c>
      <c r="AZ40">
        <v>2.2591700000000001</v>
      </c>
      <c r="BA40">
        <v>1.77339</v>
      </c>
      <c r="BB40">
        <v>1.84195</v>
      </c>
      <c r="BC40">
        <v>1.5934600000000001</v>
      </c>
      <c r="BD40">
        <v>1.6548499999999999</v>
      </c>
      <c r="BE40">
        <v>5.0264499999999996</v>
      </c>
      <c r="BF40">
        <v>4.9852999999999996</v>
      </c>
      <c r="BG40">
        <v>5.0613799999999998</v>
      </c>
      <c r="BH40">
        <v>5.0652499999999998</v>
      </c>
      <c r="BI40">
        <v>4.9631299999999996</v>
      </c>
      <c r="BJ40">
        <v>4.9888700000000004</v>
      </c>
      <c r="BK40">
        <v>1.653E-2</v>
      </c>
      <c r="BL40">
        <v>1.6969999999999999E-2</v>
      </c>
      <c r="BM40">
        <v>1.6570000000000001E-2</v>
      </c>
      <c r="BN40">
        <v>1.719E-2</v>
      </c>
    </row>
    <row r="41" spans="1:66">
      <c r="A41" s="1" t="s">
        <v>269</v>
      </c>
      <c r="B41">
        <v>7</v>
      </c>
      <c r="C41">
        <v>2.8400000000000001E-3</v>
      </c>
      <c r="D41" t="s">
        <v>130</v>
      </c>
      <c r="E41" t="s">
        <v>407</v>
      </c>
      <c r="F41">
        <v>6.4999999999999997E-4</v>
      </c>
      <c r="G41">
        <v>6.8999999999999997E-4</v>
      </c>
      <c r="H41">
        <v>6.6E-4</v>
      </c>
      <c r="I41" t="s">
        <v>408</v>
      </c>
      <c r="J41">
        <v>1.6000000000000001E-3</v>
      </c>
      <c r="K41">
        <v>6.7000000000000002E-4</v>
      </c>
      <c r="L41">
        <v>5.8E-4</v>
      </c>
      <c r="M41">
        <v>5.8585700000000003</v>
      </c>
      <c r="N41">
        <v>5.7769700000000004</v>
      </c>
      <c r="O41">
        <v>5.7202299999999999</v>
      </c>
      <c r="P41" t="s">
        <v>130</v>
      </c>
      <c r="Q41" t="s">
        <v>130</v>
      </c>
      <c r="R41">
        <v>5.73393</v>
      </c>
      <c r="S41">
        <v>5.9555300000000004</v>
      </c>
      <c r="T41">
        <v>5.8872999999999998</v>
      </c>
      <c r="U41">
        <v>5.7956700000000003</v>
      </c>
      <c r="V41">
        <v>5.8574400000000004</v>
      </c>
      <c r="W41">
        <v>5.6944400000000002</v>
      </c>
      <c r="X41">
        <v>5.6694899999999997</v>
      </c>
      <c r="Y41" t="s">
        <v>409</v>
      </c>
      <c r="Z41" t="s">
        <v>410</v>
      </c>
      <c r="AA41" t="s">
        <v>411</v>
      </c>
      <c r="AB41" t="s">
        <v>130</v>
      </c>
      <c r="AC41" t="s">
        <v>412</v>
      </c>
      <c r="AD41" t="s">
        <v>413</v>
      </c>
      <c r="AE41">
        <v>0.57086999999999999</v>
      </c>
      <c r="AF41">
        <v>0.57062999999999997</v>
      </c>
      <c r="AG41">
        <v>0.52834999999999999</v>
      </c>
      <c r="AH41" t="s">
        <v>130</v>
      </c>
      <c r="AI41">
        <v>2.9729999999999999E-3</v>
      </c>
      <c r="AJ41">
        <v>3.8660000000000001E-3</v>
      </c>
      <c r="AK41">
        <v>2.6932900000000002</v>
      </c>
      <c r="AL41">
        <v>2.7107999999999999</v>
      </c>
      <c r="AM41">
        <v>2.7369699999999999</v>
      </c>
      <c r="AN41">
        <v>2.79393</v>
      </c>
      <c r="AO41">
        <v>2.76274</v>
      </c>
      <c r="AP41">
        <v>2.7233999999999998</v>
      </c>
      <c r="AQ41" t="s">
        <v>256</v>
      </c>
      <c r="AR41" t="s">
        <v>257</v>
      </c>
      <c r="AS41" t="s">
        <v>265</v>
      </c>
      <c r="AT41" t="s">
        <v>266</v>
      </c>
      <c r="AU41">
        <v>2.1967500000000002</v>
      </c>
      <c r="AV41">
        <v>2.4114300000000002</v>
      </c>
      <c r="AW41">
        <v>2.4070800000000001</v>
      </c>
      <c r="AX41" t="s">
        <v>130</v>
      </c>
      <c r="AY41">
        <v>2.2682899999999999</v>
      </c>
      <c r="AZ41">
        <v>2.2703500000000001</v>
      </c>
      <c r="BA41">
        <v>1.7275499999999999</v>
      </c>
      <c r="BB41">
        <v>1.7662899999999999</v>
      </c>
      <c r="BC41">
        <v>1.5392699999999999</v>
      </c>
      <c r="BD41">
        <v>1.53772</v>
      </c>
      <c r="BE41">
        <v>5.0974899999999996</v>
      </c>
      <c r="BF41">
        <v>5.0561699999999998</v>
      </c>
      <c r="BG41">
        <v>5.11815</v>
      </c>
      <c r="BH41">
        <v>5.1263500000000004</v>
      </c>
      <c r="BI41">
        <v>5.0310499999999996</v>
      </c>
      <c r="BJ41">
        <v>5.0553699999999999</v>
      </c>
      <c r="BK41">
        <v>1.6799999999999999E-2</v>
      </c>
      <c r="BL41">
        <v>1.7239999999999998E-2</v>
      </c>
      <c r="BM41">
        <v>1.677E-2</v>
      </c>
      <c r="BN41">
        <v>1.7440000000000001E-2</v>
      </c>
    </row>
    <row r="42" spans="1:66">
      <c r="A42" s="1" t="s">
        <v>282</v>
      </c>
      <c r="B42">
        <v>8</v>
      </c>
      <c r="C42">
        <v>4.9399999999999999E-3</v>
      </c>
      <c r="D42" t="s">
        <v>130</v>
      </c>
      <c r="E42">
        <v>4.1000000000000003E-3</v>
      </c>
      <c r="F42">
        <v>3.5899999999999999E-3</v>
      </c>
      <c r="G42">
        <v>3.5699999999999998E-3</v>
      </c>
      <c r="H42">
        <v>3.5200000000000001E-3</v>
      </c>
      <c r="I42">
        <v>4.62E-3</v>
      </c>
      <c r="J42">
        <v>4.3200000000000001E-3</v>
      </c>
      <c r="K42">
        <v>3.7100000000000002E-3</v>
      </c>
      <c r="L42">
        <v>3.7499999999999999E-3</v>
      </c>
      <c r="M42">
        <v>39.322690000000001</v>
      </c>
      <c r="N42">
        <v>38.948050000000002</v>
      </c>
      <c r="O42">
        <v>38.557369999999999</v>
      </c>
      <c r="P42" t="s">
        <v>130</v>
      </c>
      <c r="Q42" t="s">
        <v>102</v>
      </c>
      <c r="R42">
        <v>35.327030000000001</v>
      </c>
      <c r="S42">
        <v>38.207900000000002</v>
      </c>
      <c r="T42">
        <v>39.41339</v>
      </c>
      <c r="U42">
        <v>38.470190000000002</v>
      </c>
      <c r="V42">
        <v>36.363329999999998</v>
      </c>
      <c r="W42">
        <v>36.374519999999997</v>
      </c>
      <c r="X42">
        <v>36.307729999999999</v>
      </c>
      <c r="Y42" t="s">
        <v>414</v>
      </c>
      <c r="Z42" t="s">
        <v>415</v>
      </c>
      <c r="AA42" t="s">
        <v>251</v>
      </c>
      <c r="AB42" t="s">
        <v>130</v>
      </c>
      <c r="AC42" t="s">
        <v>255</v>
      </c>
      <c r="AD42" t="s">
        <v>273</v>
      </c>
      <c r="AE42">
        <v>0.49914999999999998</v>
      </c>
      <c r="AF42">
        <v>0.49758000000000002</v>
      </c>
      <c r="AG42">
        <v>0.39483000000000001</v>
      </c>
      <c r="AH42" t="s">
        <v>130</v>
      </c>
      <c r="AI42">
        <v>7.0100000000000002E-4</v>
      </c>
      <c r="AJ42">
        <v>6.0599999999999998E-4</v>
      </c>
      <c r="AK42">
        <v>16.890979999999999</v>
      </c>
      <c r="AL42">
        <v>17.039110000000001</v>
      </c>
      <c r="AM42">
        <v>16.050229999999999</v>
      </c>
      <c r="AN42">
        <v>16.965140000000002</v>
      </c>
      <c r="AO42">
        <v>16.318049999999999</v>
      </c>
      <c r="AP42">
        <v>15.92657</v>
      </c>
      <c r="AQ42" t="s">
        <v>280</v>
      </c>
      <c r="AR42" t="s">
        <v>280</v>
      </c>
      <c r="AS42" t="s">
        <v>416</v>
      </c>
      <c r="AT42" t="s">
        <v>256</v>
      </c>
      <c r="AU42">
        <v>1.74169</v>
      </c>
      <c r="AV42">
        <v>1.9921899999999999</v>
      </c>
      <c r="AW42">
        <v>1.99003</v>
      </c>
      <c r="AX42" t="s">
        <v>130</v>
      </c>
      <c r="AY42">
        <v>1.62981</v>
      </c>
      <c r="AZ42">
        <v>1.6193500000000001</v>
      </c>
      <c r="BA42">
        <v>2.5663800000000001</v>
      </c>
      <c r="BB42">
        <v>2.2678799999999999</v>
      </c>
      <c r="BC42">
        <v>2.02826</v>
      </c>
      <c r="BD42">
        <v>1.9878899999999999</v>
      </c>
      <c r="BE42">
        <v>1.9716</v>
      </c>
      <c r="BF42">
        <v>1.96082</v>
      </c>
      <c r="BG42">
        <v>1.9945900000000001</v>
      </c>
      <c r="BH42">
        <v>2.0162399999999998</v>
      </c>
      <c r="BI42">
        <v>1.9913099999999999</v>
      </c>
      <c r="BJ42">
        <v>2.0033799999999999</v>
      </c>
      <c r="BK42">
        <v>0.13864000000000001</v>
      </c>
      <c r="BL42">
        <v>0.14066999999999999</v>
      </c>
      <c r="BM42">
        <v>0.13841999999999999</v>
      </c>
      <c r="BN42">
        <v>0.14251</v>
      </c>
    </row>
    <row r="43" spans="1:66">
      <c r="A43" s="1" t="s">
        <v>292</v>
      </c>
      <c r="B43">
        <v>9</v>
      </c>
      <c r="C43">
        <v>5.6499999999999996E-3</v>
      </c>
      <c r="D43" t="s">
        <v>130</v>
      </c>
      <c r="E43">
        <v>4.28E-3</v>
      </c>
      <c r="F43">
        <v>4.0299999999999997E-3</v>
      </c>
      <c r="G43">
        <v>3.9199999999999999E-3</v>
      </c>
      <c r="H43">
        <v>3.8700000000000002E-3</v>
      </c>
      <c r="I43">
        <v>4.8700000000000002E-3</v>
      </c>
      <c r="J43">
        <v>4.4999999999999997E-3</v>
      </c>
      <c r="K43">
        <v>4.0099999999999997E-3</v>
      </c>
      <c r="L43">
        <v>4.0600000000000002E-3</v>
      </c>
      <c r="M43">
        <v>41.078789999999998</v>
      </c>
      <c r="N43">
        <v>40.791110000000003</v>
      </c>
      <c r="O43">
        <v>40.412460000000003</v>
      </c>
      <c r="P43" t="s">
        <v>130</v>
      </c>
      <c r="Q43" t="s">
        <v>102</v>
      </c>
      <c r="R43">
        <v>37.149619999999999</v>
      </c>
      <c r="S43">
        <v>39.71481</v>
      </c>
      <c r="T43">
        <v>41.094549999999998</v>
      </c>
      <c r="U43">
        <v>40.187910000000002</v>
      </c>
      <c r="V43">
        <v>38.46313</v>
      </c>
      <c r="W43">
        <v>38.488660000000003</v>
      </c>
      <c r="X43">
        <v>38.245420000000003</v>
      </c>
      <c r="Y43" t="s">
        <v>417</v>
      </c>
      <c r="Z43" t="s">
        <v>291</v>
      </c>
      <c r="AA43" t="s">
        <v>382</v>
      </c>
      <c r="AB43" t="s">
        <v>130</v>
      </c>
      <c r="AC43" t="s">
        <v>418</v>
      </c>
      <c r="AD43" t="s">
        <v>395</v>
      </c>
      <c r="AE43">
        <v>0.76795000000000002</v>
      </c>
      <c r="AF43">
        <v>0.75914000000000004</v>
      </c>
      <c r="AG43">
        <v>0.57772999999999997</v>
      </c>
      <c r="AH43" t="s">
        <v>130</v>
      </c>
      <c r="AI43">
        <v>7.1900000000000002E-4</v>
      </c>
      <c r="AJ43">
        <v>3.9399999999999998E-4</v>
      </c>
      <c r="AK43">
        <v>17.452760000000001</v>
      </c>
      <c r="AL43">
        <v>17.7118</v>
      </c>
      <c r="AM43">
        <v>16.70232</v>
      </c>
      <c r="AN43">
        <v>17.579709999999999</v>
      </c>
      <c r="AO43">
        <v>16.8888</v>
      </c>
      <c r="AP43">
        <v>16.587890000000002</v>
      </c>
      <c r="AQ43" t="s">
        <v>288</v>
      </c>
      <c r="AR43" t="s">
        <v>279</v>
      </c>
      <c r="AS43" t="s">
        <v>383</v>
      </c>
      <c r="AT43" t="s">
        <v>298</v>
      </c>
      <c r="AU43">
        <v>2.5028700000000002</v>
      </c>
      <c r="AV43">
        <v>2.80376</v>
      </c>
      <c r="AW43">
        <v>2.8448600000000002</v>
      </c>
      <c r="AX43" t="s">
        <v>130</v>
      </c>
      <c r="AY43">
        <v>2.3268900000000001</v>
      </c>
      <c r="AZ43">
        <v>2.32735</v>
      </c>
      <c r="BA43">
        <v>2.7630400000000002</v>
      </c>
      <c r="BB43">
        <v>2.40896</v>
      </c>
      <c r="BC43">
        <v>2.1855099999999998</v>
      </c>
      <c r="BD43">
        <v>2.1144599999999998</v>
      </c>
      <c r="BE43">
        <v>2.0778400000000001</v>
      </c>
      <c r="BF43">
        <v>2.05043</v>
      </c>
      <c r="BG43">
        <v>2.0875300000000001</v>
      </c>
      <c r="BH43">
        <v>2.1096200000000001</v>
      </c>
      <c r="BI43">
        <v>2.0943000000000001</v>
      </c>
      <c r="BJ43">
        <v>2.0980599999999998</v>
      </c>
      <c r="BK43">
        <v>0.14782000000000001</v>
      </c>
      <c r="BL43">
        <v>0.15004000000000001</v>
      </c>
      <c r="BM43">
        <v>0.14763000000000001</v>
      </c>
      <c r="BN43">
        <v>0.15179999999999999</v>
      </c>
    </row>
    <row r="44" spans="1:66">
      <c r="A44" s="1" t="s">
        <v>302</v>
      </c>
      <c r="B44">
        <v>10</v>
      </c>
      <c r="C44">
        <v>5.1700000000000001E-3</v>
      </c>
      <c r="D44" t="s">
        <v>130</v>
      </c>
      <c r="E44">
        <v>4.3560000000000001E-2</v>
      </c>
      <c r="F44">
        <v>4.3880000000000002E-2</v>
      </c>
      <c r="G44">
        <v>4.2750000000000003E-2</v>
      </c>
      <c r="H44">
        <v>4.2360000000000002E-2</v>
      </c>
      <c r="I44">
        <v>4.6690000000000002E-2</v>
      </c>
      <c r="J44">
        <v>4.5249999999999999E-2</v>
      </c>
      <c r="K44">
        <v>4.3339999999999997E-2</v>
      </c>
      <c r="L44">
        <v>4.3790000000000003E-2</v>
      </c>
      <c r="M44">
        <v>40.464500000000001</v>
      </c>
      <c r="N44">
        <v>40.091630000000002</v>
      </c>
      <c r="O44">
        <v>39.697989999999997</v>
      </c>
      <c r="P44" t="s">
        <v>130</v>
      </c>
      <c r="Q44" t="s">
        <v>102</v>
      </c>
      <c r="R44">
        <v>36.542050000000003</v>
      </c>
      <c r="S44">
        <v>39.127490000000002</v>
      </c>
      <c r="T44">
        <v>40.419119999999999</v>
      </c>
      <c r="U44">
        <v>39.479010000000002</v>
      </c>
      <c r="V44">
        <v>37.588940000000001</v>
      </c>
      <c r="W44">
        <v>37.717460000000003</v>
      </c>
      <c r="X44">
        <v>37.730069999999998</v>
      </c>
      <c r="Y44" t="s">
        <v>251</v>
      </c>
      <c r="Z44" t="s">
        <v>419</v>
      </c>
      <c r="AA44" t="s">
        <v>274</v>
      </c>
      <c r="AB44" t="s">
        <v>130</v>
      </c>
      <c r="AC44" t="s">
        <v>420</v>
      </c>
      <c r="AD44" t="s">
        <v>421</v>
      </c>
      <c r="AE44">
        <v>0.67742000000000002</v>
      </c>
      <c r="AF44">
        <v>0.67267999999999994</v>
      </c>
      <c r="AG44">
        <v>0.52939000000000003</v>
      </c>
      <c r="AH44" t="s">
        <v>130</v>
      </c>
      <c r="AI44">
        <v>6.0700000000000001E-4</v>
      </c>
      <c r="AJ44">
        <v>1.6850000000000001E-3</v>
      </c>
      <c r="AK44">
        <v>16.99192</v>
      </c>
      <c r="AL44">
        <v>17.238659999999999</v>
      </c>
      <c r="AM44">
        <v>16.29149</v>
      </c>
      <c r="AN44">
        <v>17.172170000000001</v>
      </c>
      <c r="AO44">
        <v>16.499569999999999</v>
      </c>
      <c r="AP44">
        <v>16.241430000000001</v>
      </c>
      <c r="AQ44" t="s">
        <v>256</v>
      </c>
      <c r="AR44" t="s">
        <v>422</v>
      </c>
      <c r="AS44" t="s">
        <v>280</v>
      </c>
      <c r="AT44" t="s">
        <v>279</v>
      </c>
      <c r="AU44">
        <v>1.9158999999999999</v>
      </c>
      <c r="AV44">
        <v>2.17055</v>
      </c>
      <c r="AW44">
        <v>2.1907800000000002</v>
      </c>
      <c r="AX44" t="s">
        <v>130</v>
      </c>
      <c r="AY44">
        <v>1.7779100000000001</v>
      </c>
      <c r="AZ44">
        <v>1.8261499999999999</v>
      </c>
      <c r="BA44">
        <v>2.6593399999999998</v>
      </c>
      <c r="BB44">
        <v>2.3026300000000002</v>
      </c>
      <c r="BC44">
        <v>2.1246399999999999</v>
      </c>
      <c r="BD44">
        <v>1.99596</v>
      </c>
      <c r="BE44">
        <v>1.9794700000000001</v>
      </c>
      <c r="BF44">
        <v>1.95929</v>
      </c>
      <c r="BG44">
        <v>1.9887300000000001</v>
      </c>
      <c r="BH44">
        <v>2.0190600000000001</v>
      </c>
      <c r="BI44">
        <v>1.9789000000000001</v>
      </c>
      <c r="BJ44">
        <v>1.9970399999999999</v>
      </c>
      <c r="BK44">
        <v>0.1416</v>
      </c>
      <c r="BL44">
        <v>0.14380999999999999</v>
      </c>
      <c r="BM44">
        <v>0.14172999999999999</v>
      </c>
      <c r="BN44">
        <v>0.14599000000000001</v>
      </c>
    </row>
    <row r="45" spans="1:66">
      <c r="A45" s="1" t="s">
        <v>311</v>
      </c>
      <c r="B45">
        <v>11</v>
      </c>
      <c r="C45">
        <v>4.7200000000000002E-3</v>
      </c>
      <c r="D45" t="s">
        <v>130</v>
      </c>
      <c r="E45">
        <v>4.1000000000000003E-3</v>
      </c>
      <c r="F45">
        <v>3.7499999999999999E-3</v>
      </c>
      <c r="G45">
        <v>3.5599999999999998E-3</v>
      </c>
      <c r="H45">
        <v>3.5100000000000001E-3</v>
      </c>
      <c r="I45">
        <v>4.81E-3</v>
      </c>
      <c r="J45">
        <v>4.3699999999999998E-3</v>
      </c>
      <c r="K45">
        <v>3.6700000000000001E-3</v>
      </c>
      <c r="L45">
        <v>3.6800000000000001E-3</v>
      </c>
      <c r="M45">
        <v>39.525939999999999</v>
      </c>
      <c r="N45">
        <v>39.144199999999998</v>
      </c>
      <c r="O45">
        <v>38.759979999999999</v>
      </c>
      <c r="P45" t="s">
        <v>130</v>
      </c>
      <c r="Q45" t="s">
        <v>102</v>
      </c>
      <c r="R45">
        <v>35.611190000000001</v>
      </c>
      <c r="S45">
        <v>38.297040000000003</v>
      </c>
      <c r="T45">
        <v>39.455579999999998</v>
      </c>
      <c r="U45">
        <v>38.592269999999999</v>
      </c>
      <c r="V45">
        <v>36.857930000000003</v>
      </c>
      <c r="W45">
        <v>36.860790000000001</v>
      </c>
      <c r="X45">
        <v>36.754019999999997</v>
      </c>
      <c r="Y45" t="s">
        <v>413</v>
      </c>
      <c r="Z45" t="s">
        <v>286</v>
      </c>
      <c r="AA45" t="s">
        <v>423</v>
      </c>
      <c r="AB45" t="s">
        <v>130</v>
      </c>
      <c r="AC45" t="s">
        <v>417</v>
      </c>
      <c r="AD45" t="s">
        <v>424</v>
      </c>
      <c r="AE45">
        <v>0.52592000000000005</v>
      </c>
      <c r="AF45">
        <v>0.52739000000000003</v>
      </c>
      <c r="AG45">
        <v>0.42298999999999998</v>
      </c>
      <c r="AH45" t="s">
        <v>130</v>
      </c>
      <c r="AI45">
        <v>7.0699999999999995E-4</v>
      </c>
      <c r="AJ45">
        <v>5.0199999999999995E-4</v>
      </c>
      <c r="AK45">
        <v>17.259689999999999</v>
      </c>
      <c r="AL45">
        <v>17.43102</v>
      </c>
      <c r="AM45">
        <v>16.423159999999999</v>
      </c>
      <c r="AN45">
        <v>17.361979999999999</v>
      </c>
      <c r="AO45">
        <v>16.68552</v>
      </c>
      <c r="AP45">
        <v>16.355530000000002</v>
      </c>
      <c r="AQ45" t="s">
        <v>310</v>
      </c>
      <c r="AR45" t="s">
        <v>256</v>
      </c>
      <c r="AS45" t="s">
        <v>288</v>
      </c>
      <c r="AT45" t="s">
        <v>425</v>
      </c>
      <c r="AU45">
        <v>1.9360900000000001</v>
      </c>
      <c r="AV45">
        <v>2.21753</v>
      </c>
      <c r="AW45">
        <v>2.2139899999999999</v>
      </c>
      <c r="AX45" t="s">
        <v>130</v>
      </c>
      <c r="AY45">
        <v>1.81745</v>
      </c>
      <c r="AZ45">
        <v>1.81531</v>
      </c>
      <c r="BA45">
        <v>2.4263599999999999</v>
      </c>
      <c r="BB45">
        <v>2.03315</v>
      </c>
      <c r="BC45">
        <v>1.89296</v>
      </c>
      <c r="BD45">
        <v>1.7694700000000001</v>
      </c>
      <c r="BE45">
        <v>1.9793799999999999</v>
      </c>
      <c r="BF45">
        <v>1.96516</v>
      </c>
      <c r="BG45">
        <v>1.9941899999999999</v>
      </c>
      <c r="BH45">
        <v>2.0548899999999999</v>
      </c>
      <c r="BI45">
        <v>1.99925</v>
      </c>
      <c r="BJ45">
        <v>2.0144099999999998</v>
      </c>
      <c r="BK45">
        <v>0.14266000000000001</v>
      </c>
      <c r="BL45">
        <v>0.14482999999999999</v>
      </c>
      <c r="BM45">
        <v>0.14279</v>
      </c>
      <c r="BN45">
        <v>0.14695</v>
      </c>
    </row>
    <row r="46" spans="1:66">
      <c r="A46" s="1" t="s">
        <v>322</v>
      </c>
      <c r="B46">
        <v>12</v>
      </c>
      <c r="C46">
        <v>5.3800000000000002E-3</v>
      </c>
      <c r="D46" t="s">
        <v>130</v>
      </c>
      <c r="E46">
        <v>4.47E-3</v>
      </c>
      <c r="F46">
        <v>4.0000000000000001E-3</v>
      </c>
      <c r="G46">
        <v>3.9699999999999996E-3</v>
      </c>
      <c r="H46">
        <v>3.9399999999999999E-3</v>
      </c>
      <c r="I46">
        <v>4.5399999999999998E-3</v>
      </c>
      <c r="J46">
        <v>4.4799999999999996E-3</v>
      </c>
      <c r="K46">
        <v>4.13E-3</v>
      </c>
      <c r="L46">
        <v>4.1399999999999996E-3</v>
      </c>
      <c r="M46">
        <v>39.695889999999999</v>
      </c>
      <c r="N46">
        <v>39.309989999999999</v>
      </c>
      <c r="O46">
        <v>38.916899999999998</v>
      </c>
      <c r="P46" t="s">
        <v>130</v>
      </c>
      <c r="Q46" t="s">
        <v>102</v>
      </c>
      <c r="R46">
        <v>35.756950000000003</v>
      </c>
      <c r="S46">
        <v>38.392519999999998</v>
      </c>
      <c r="T46">
        <v>39.55433</v>
      </c>
      <c r="U46">
        <v>38.687609999999999</v>
      </c>
      <c r="V46">
        <v>37.035809999999998</v>
      </c>
      <c r="W46">
        <v>37.045029999999997</v>
      </c>
      <c r="X46">
        <v>36.936390000000003</v>
      </c>
      <c r="Y46" t="s">
        <v>426</v>
      </c>
      <c r="Z46" t="s">
        <v>382</v>
      </c>
      <c r="AA46" t="s">
        <v>410</v>
      </c>
      <c r="AB46" t="s">
        <v>130</v>
      </c>
      <c r="AC46" t="s">
        <v>427</v>
      </c>
      <c r="AD46" t="s">
        <v>279</v>
      </c>
      <c r="AE46">
        <v>0.48697000000000001</v>
      </c>
      <c r="AF46">
        <v>0.48337999999999998</v>
      </c>
      <c r="AG46">
        <v>0.39843000000000001</v>
      </c>
      <c r="AH46" t="s">
        <v>130</v>
      </c>
      <c r="AI46">
        <v>6.4300000000000002E-4</v>
      </c>
      <c r="AJ46" t="s">
        <v>428</v>
      </c>
      <c r="AK46">
        <v>16.387060000000002</v>
      </c>
      <c r="AL46">
        <v>16.682929999999999</v>
      </c>
      <c r="AM46">
        <v>15.784190000000001</v>
      </c>
      <c r="AN46">
        <v>16.631409999999999</v>
      </c>
      <c r="AO46">
        <v>16.01052</v>
      </c>
      <c r="AP46">
        <v>15.733739999999999</v>
      </c>
      <c r="AQ46" t="s">
        <v>266</v>
      </c>
      <c r="AR46" t="s">
        <v>310</v>
      </c>
      <c r="AS46" t="s">
        <v>429</v>
      </c>
      <c r="AT46" t="s">
        <v>254</v>
      </c>
      <c r="AU46">
        <v>1.78843</v>
      </c>
      <c r="AV46">
        <v>2.01172</v>
      </c>
      <c r="AW46">
        <v>2.0095100000000001</v>
      </c>
      <c r="AX46" t="s">
        <v>130</v>
      </c>
      <c r="AY46">
        <v>1.6465700000000001</v>
      </c>
      <c r="AZ46">
        <v>1.6450199999999999</v>
      </c>
      <c r="BA46">
        <v>2.5633499999999998</v>
      </c>
      <c r="BB46">
        <v>2.17123</v>
      </c>
      <c r="BC46">
        <v>2.0240999999999998</v>
      </c>
      <c r="BD46">
        <v>1.8908499999999999</v>
      </c>
      <c r="BE46">
        <v>2.0152100000000002</v>
      </c>
      <c r="BF46">
        <v>1.98952</v>
      </c>
      <c r="BG46">
        <v>2.02671</v>
      </c>
      <c r="BH46">
        <v>2.0171600000000001</v>
      </c>
      <c r="BI46">
        <v>2.0178500000000001</v>
      </c>
      <c r="BJ46">
        <v>2.04237</v>
      </c>
      <c r="BK46">
        <v>0.14251</v>
      </c>
      <c r="BL46">
        <v>0.14462</v>
      </c>
      <c r="BM46">
        <v>0.14249999999999999</v>
      </c>
      <c r="BN46">
        <v>0.14687</v>
      </c>
    </row>
    <row r="47" spans="1:66">
      <c r="A47" s="1" t="s">
        <v>325</v>
      </c>
      <c r="B47" t="s">
        <v>430</v>
      </c>
      <c r="C47">
        <v>1.8780000000000002E-2</v>
      </c>
      <c r="D47" t="s">
        <v>130</v>
      </c>
      <c r="E47">
        <v>6.7400000000000003E-3</v>
      </c>
      <c r="F47">
        <v>6.79E-3</v>
      </c>
      <c r="G47">
        <v>6.5799999999999999E-3</v>
      </c>
      <c r="H47">
        <v>6.5700000000000003E-3</v>
      </c>
      <c r="I47">
        <v>7.4999999999999997E-3</v>
      </c>
      <c r="J47">
        <v>7.6699999999999997E-3</v>
      </c>
      <c r="K47">
        <v>6.6E-3</v>
      </c>
      <c r="L47">
        <v>6.77E-3</v>
      </c>
      <c r="M47">
        <v>1.3928799999999999</v>
      </c>
      <c r="N47">
        <v>1.41554</v>
      </c>
      <c r="O47">
        <v>1.3956200000000001</v>
      </c>
      <c r="P47" t="s">
        <v>130</v>
      </c>
      <c r="Q47" t="s">
        <v>130</v>
      </c>
      <c r="R47">
        <v>1.39577</v>
      </c>
      <c r="S47">
        <v>1.42703</v>
      </c>
      <c r="T47">
        <v>1.4274800000000001</v>
      </c>
      <c r="U47">
        <v>1.4046099999999999</v>
      </c>
      <c r="V47">
        <v>1.4377899999999999</v>
      </c>
      <c r="W47">
        <v>1.37477</v>
      </c>
      <c r="X47">
        <v>1.3683700000000001</v>
      </c>
      <c r="Y47">
        <v>1.362E-2</v>
      </c>
      <c r="Z47">
        <v>1.4880000000000001E-2</v>
      </c>
      <c r="AA47">
        <v>1.498E-2</v>
      </c>
      <c r="AB47" t="s">
        <v>130</v>
      </c>
      <c r="AC47">
        <v>1.489E-2</v>
      </c>
      <c r="AD47">
        <v>1.8159999999999999E-2</v>
      </c>
      <c r="AE47">
        <v>0.26067000000000001</v>
      </c>
      <c r="AF47">
        <v>0.27102999999999999</v>
      </c>
      <c r="AG47">
        <v>0.26702999999999999</v>
      </c>
      <c r="AH47" t="s">
        <v>130</v>
      </c>
      <c r="AI47">
        <v>2.7399999999999999E-4</v>
      </c>
      <c r="AJ47" t="s">
        <v>431</v>
      </c>
      <c r="AK47">
        <v>0.20785999999999999</v>
      </c>
      <c r="AL47">
        <v>0.20735000000000001</v>
      </c>
      <c r="AM47">
        <v>0.21152000000000001</v>
      </c>
      <c r="AN47">
        <v>0.21334</v>
      </c>
      <c r="AO47">
        <v>0.21065999999999999</v>
      </c>
      <c r="AP47">
        <v>0.20977999999999999</v>
      </c>
      <c r="AQ47">
        <v>5.77E-3</v>
      </c>
      <c r="AR47">
        <v>5.5999999999999999E-3</v>
      </c>
      <c r="AS47">
        <v>5.9500000000000004E-3</v>
      </c>
      <c r="AT47">
        <v>6.0200000000000002E-3</v>
      </c>
      <c r="AU47">
        <v>1.7502899999999999</v>
      </c>
      <c r="AV47">
        <v>1.9416</v>
      </c>
      <c r="AW47">
        <v>1.94706</v>
      </c>
      <c r="AX47" t="s">
        <v>130</v>
      </c>
      <c r="AY47">
        <v>1.8849199999999999</v>
      </c>
      <c r="AZ47">
        <v>1.9062699999999999</v>
      </c>
      <c r="BA47">
        <v>8.4010000000000001E-2</v>
      </c>
      <c r="BB47">
        <v>9.4920000000000004E-2</v>
      </c>
      <c r="BC47">
        <v>0.13106000000000001</v>
      </c>
      <c r="BD47">
        <v>7.6050000000000006E-2</v>
      </c>
      <c r="BE47">
        <v>5.6723699999999999</v>
      </c>
      <c r="BF47">
        <v>5.6228100000000003</v>
      </c>
      <c r="BG47">
        <v>5.7007700000000003</v>
      </c>
      <c r="BH47">
        <v>5.6347699999999996</v>
      </c>
      <c r="BI47">
        <v>5.5684300000000002</v>
      </c>
      <c r="BJ47">
        <v>5.6222099999999999</v>
      </c>
      <c r="BK47">
        <v>1.985E-2</v>
      </c>
      <c r="BL47">
        <v>2.0029999999999999E-2</v>
      </c>
      <c r="BM47">
        <v>1.9769999999999999E-2</v>
      </c>
      <c r="BN47">
        <v>2.0039999999999999E-2</v>
      </c>
    </row>
    <row r="48" spans="1:66">
      <c r="A48" s="1" t="s">
        <v>328</v>
      </c>
      <c r="B48" t="s">
        <v>432</v>
      </c>
      <c r="C48">
        <v>2.8879999999999999E-2</v>
      </c>
      <c r="D48" t="s">
        <v>130</v>
      </c>
      <c r="E48">
        <v>1.035E-2</v>
      </c>
      <c r="F48">
        <v>1.043E-2</v>
      </c>
      <c r="G48">
        <v>1.004E-2</v>
      </c>
      <c r="H48">
        <v>1.004E-2</v>
      </c>
      <c r="I48">
        <v>1.125E-2</v>
      </c>
      <c r="J48">
        <v>9.7199999999999995E-3</v>
      </c>
      <c r="K48">
        <v>1.018E-2</v>
      </c>
      <c r="L48">
        <v>1.035E-2</v>
      </c>
      <c r="M48">
        <v>1.9398500000000001</v>
      </c>
      <c r="N48">
        <v>1.9463900000000001</v>
      </c>
      <c r="O48">
        <v>1.9190799999999999</v>
      </c>
      <c r="P48" t="s">
        <v>130</v>
      </c>
      <c r="Q48" t="s">
        <v>130</v>
      </c>
      <c r="R48">
        <v>1.9203600000000001</v>
      </c>
      <c r="S48">
        <v>1.9543999999999999</v>
      </c>
      <c r="T48">
        <v>1.9576100000000001</v>
      </c>
      <c r="U48">
        <v>1.93493</v>
      </c>
      <c r="V48">
        <v>1.97515</v>
      </c>
      <c r="W48">
        <v>1.8887700000000001</v>
      </c>
      <c r="X48">
        <v>1.88866</v>
      </c>
      <c r="Y48">
        <v>1.0670000000000001E-2</v>
      </c>
      <c r="Z48">
        <v>1.179E-2</v>
      </c>
      <c r="AA48">
        <v>1.145E-2</v>
      </c>
      <c r="AB48" t="s">
        <v>130</v>
      </c>
      <c r="AC48">
        <v>1.251E-2</v>
      </c>
      <c r="AD48">
        <v>9.11E-3</v>
      </c>
      <c r="AE48">
        <v>0.35657</v>
      </c>
      <c r="AF48">
        <v>0.36531000000000002</v>
      </c>
      <c r="AG48">
        <v>0.35776999999999998</v>
      </c>
      <c r="AH48" t="s">
        <v>130</v>
      </c>
      <c r="AI48">
        <v>2.9399999999999999E-4</v>
      </c>
      <c r="AJ48">
        <v>3.39E-4</v>
      </c>
      <c r="AK48">
        <v>0.28154000000000001</v>
      </c>
      <c r="AL48">
        <v>0.28093000000000001</v>
      </c>
      <c r="AM48">
        <v>0.28666000000000003</v>
      </c>
      <c r="AN48">
        <v>0.28891</v>
      </c>
      <c r="AO48">
        <v>0.28556999999999999</v>
      </c>
      <c r="AP48">
        <v>0.28366000000000002</v>
      </c>
      <c r="AQ48">
        <v>1.0399999999999999E-3</v>
      </c>
      <c r="AR48">
        <v>1E-3</v>
      </c>
      <c r="AS48">
        <v>1.1199999999999999E-3</v>
      </c>
      <c r="AT48">
        <v>7.9000000000000001E-4</v>
      </c>
      <c r="AU48">
        <v>1.7866200000000001</v>
      </c>
      <c r="AV48">
        <v>2.0301100000000001</v>
      </c>
      <c r="AW48">
        <v>2.0361799999999999</v>
      </c>
      <c r="AX48" t="s">
        <v>130</v>
      </c>
      <c r="AY48">
        <v>1.9804900000000001</v>
      </c>
      <c r="AZ48">
        <v>1.9876799999999999</v>
      </c>
      <c r="BA48">
        <v>0.20343</v>
      </c>
      <c r="BB48">
        <v>0.16034999999999999</v>
      </c>
      <c r="BC48">
        <v>0.15195</v>
      </c>
      <c r="BD48">
        <v>0.14982999999999999</v>
      </c>
      <c r="BE48">
        <v>5.1478099999999998</v>
      </c>
      <c r="BF48">
        <v>5.1218199999999996</v>
      </c>
      <c r="BG48">
        <v>5.1951200000000002</v>
      </c>
      <c r="BH48">
        <v>5.1340199999999996</v>
      </c>
      <c r="BI48">
        <v>5.0886100000000001</v>
      </c>
      <c r="BJ48">
        <v>5.1363500000000002</v>
      </c>
      <c r="BK48">
        <v>2.7720000000000002E-2</v>
      </c>
      <c r="BL48">
        <v>2.7820000000000001E-2</v>
      </c>
      <c r="BM48">
        <v>2.7629999999999998E-2</v>
      </c>
      <c r="BN48">
        <v>2.7959999999999999E-2</v>
      </c>
    </row>
    <row r="49" spans="1:66">
      <c r="A49" s="1" t="s">
        <v>332</v>
      </c>
      <c r="B49" t="s">
        <v>433</v>
      </c>
      <c r="C49">
        <v>1.157E-2</v>
      </c>
      <c r="D49" t="s">
        <v>130</v>
      </c>
      <c r="E49">
        <v>7.1199999999999996E-3</v>
      </c>
      <c r="F49">
        <v>7.2399999999999999E-3</v>
      </c>
      <c r="G49">
        <v>7.0200000000000002E-3</v>
      </c>
      <c r="H49">
        <v>7.0099999999999997E-3</v>
      </c>
      <c r="I49">
        <v>9.1900000000000003E-3</v>
      </c>
      <c r="J49">
        <v>7.79E-3</v>
      </c>
      <c r="K49">
        <v>7.0800000000000004E-3</v>
      </c>
      <c r="L49">
        <v>7.2700000000000004E-3</v>
      </c>
      <c r="M49">
        <v>1.24861</v>
      </c>
      <c r="N49">
        <v>1.27328</v>
      </c>
      <c r="O49">
        <v>1.25543</v>
      </c>
      <c r="P49" t="s">
        <v>130</v>
      </c>
      <c r="Q49" t="s">
        <v>130</v>
      </c>
      <c r="R49">
        <v>1.2540800000000001</v>
      </c>
      <c r="S49">
        <v>1.28315</v>
      </c>
      <c r="T49">
        <v>1.27904</v>
      </c>
      <c r="U49">
        <v>1.2648900000000001</v>
      </c>
      <c r="V49">
        <v>1.28843</v>
      </c>
      <c r="W49">
        <v>1.22699</v>
      </c>
      <c r="X49">
        <v>1.23756</v>
      </c>
      <c r="Y49">
        <v>4.8999999999999998E-3</v>
      </c>
      <c r="Z49">
        <v>5.7200000000000003E-3</v>
      </c>
      <c r="AA49">
        <v>5.7800000000000004E-3</v>
      </c>
      <c r="AB49" t="s">
        <v>130</v>
      </c>
      <c r="AC49">
        <v>6.7499999999999999E-3</v>
      </c>
      <c r="AD49">
        <v>5.2500000000000003E-3</v>
      </c>
      <c r="AE49">
        <v>0.36033999999999999</v>
      </c>
      <c r="AF49">
        <v>0.36873</v>
      </c>
      <c r="AG49">
        <v>0.34765000000000001</v>
      </c>
      <c r="AH49" t="s">
        <v>130</v>
      </c>
      <c r="AI49">
        <v>2.92E-4</v>
      </c>
      <c r="AJ49" t="s">
        <v>434</v>
      </c>
      <c r="AK49">
        <v>0.19522</v>
      </c>
      <c r="AL49">
        <v>0.19486000000000001</v>
      </c>
      <c r="AM49">
        <v>0.19918</v>
      </c>
      <c r="AN49">
        <v>0.19989000000000001</v>
      </c>
      <c r="AO49">
        <v>0.19764999999999999</v>
      </c>
      <c r="AP49">
        <v>0.19786000000000001</v>
      </c>
      <c r="AQ49">
        <v>5.6999999999999998E-4</v>
      </c>
      <c r="AR49">
        <v>5.2999999999999998E-4</v>
      </c>
      <c r="AS49">
        <v>5.0000000000000001E-4</v>
      </c>
      <c r="AT49">
        <v>8.0000000000000004E-4</v>
      </c>
      <c r="AU49">
        <v>1.3805499999999999</v>
      </c>
      <c r="AV49">
        <v>1.60734</v>
      </c>
      <c r="AW49">
        <v>1.6123700000000001</v>
      </c>
      <c r="AX49" t="s">
        <v>130</v>
      </c>
      <c r="AY49">
        <v>1.57639</v>
      </c>
      <c r="AZ49">
        <v>1.5722700000000001</v>
      </c>
      <c r="BA49" t="s">
        <v>435</v>
      </c>
      <c r="BB49">
        <v>9.0429999999999996E-2</v>
      </c>
      <c r="BC49">
        <v>0.10713</v>
      </c>
      <c r="BD49">
        <v>9.7650000000000001E-2</v>
      </c>
      <c r="BE49">
        <v>5.0487599999999997</v>
      </c>
      <c r="BF49">
        <v>5.0158699999999996</v>
      </c>
      <c r="BG49">
        <v>5.0872700000000002</v>
      </c>
      <c r="BH49">
        <v>4.98705</v>
      </c>
      <c r="BI49">
        <v>4.9788399999999999</v>
      </c>
      <c r="BJ49">
        <v>5.01553</v>
      </c>
      <c r="BK49">
        <v>1.84E-2</v>
      </c>
      <c r="BL49">
        <v>1.8579999999999999E-2</v>
      </c>
      <c r="BM49">
        <v>1.8280000000000001E-2</v>
      </c>
      <c r="BN49">
        <v>1.8550000000000001E-2</v>
      </c>
    </row>
    <row r="50" spans="1:66">
      <c r="A50" s="1" t="s">
        <v>337</v>
      </c>
      <c r="B50" t="s">
        <v>436</v>
      </c>
      <c r="C50">
        <v>9.6500000000000006E-3</v>
      </c>
      <c r="D50" t="s">
        <v>130</v>
      </c>
      <c r="E50">
        <v>8.6700000000000006E-3</v>
      </c>
      <c r="F50">
        <v>8.7899999999999992E-3</v>
      </c>
      <c r="G50">
        <v>8.3400000000000002E-3</v>
      </c>
      <c r="H50">
        <v>8.3300000000000006E-3</v>
      </c>
      <c r="I50">
        <v>8.1300000000000001E-3</v>
      </c>
      <c r="J50">
        <v>9.2599999999999991E-3</v>
      </c>
      <c r="K50">
        <v>8.3899999999999999E-3</v>
      </c>
      <c r="L50">
        <v>8.5800000000000008E-3</v>
      </c>
      <c r="M50">
        <v>1.42824</v>
      </c>
      <c r="N50">
        <v>1.44903</v>
      </c>
      <c r="O50">
        <v>1.4288099999999999</v>
      </c>
      <c r="P50" t="s">
        <v>130</v>
      </c>
      <c r="Q50" t="s">
        <v>130</v>
      </c>
      <c r="R50">
        <v>1.4240699999999999</v>
      </c>
      <c r="S50">
        <v>1.46722</v>
      </c>
      <c r="T50">
        <v>1.456</v>
      </c>
      <c r="U50">
        <v>1.4390000000000001</v>
      </c>
      <c r="V50">
        <v>1.4712499999999999</v>
      </c>
      <c r="W50">
        <v>1.4068400000000001</v>
      </c>
      <c r="X50">
        <v>1.4036200000000001</v>
      </c>
      <c r="Y50">
        <v>3.0100000000000001E-3</v>
      </c>
      <c r="Z50">
        <v>3.8899999999999998E-3</v>
      </c>
      <c r="AA50">
        <v>3.4399999999999999E-3</v>
      </c>
      <c r="AB50" t="s">
        <v>130</v>
      </c>
      <c r="AC50">
        <v>4.7099999999999998E-3</v>
      </c>
      <c r="AD50">
        <v>4.5500000000000002E-3</v>
      </c>
      <c r="AE50">
        <v>0.42305999999999999</v>
      </c>
      <c r="AF50">
        <v>0.42363000000000001</v>
      </c>
      <c r="AG50">
        <v>0.39756000000000002</v>
      </c>
      <c r="AH50" t="s">
        <v>130</v>
      </c>
      <c r="AI50">
        <v>3.2200000000000002E-4</v>
      </c>
      <c r="AJ50">
        <v>6.6699999999999995E-4</v>
      </c>
      <c r="AK50">
        <v>0.22755</v>
      </c>
      <c r="AL50">
        <v>0.22697000000000001</v>
      </c>
      <c r="AM50">
        <v>0.23175000000000001</v>
      </c>
      <c r="AN50">
        <v>0.23363999999999999</v>
      </c>
      <c r="AO50">
        <v>0.23205000000000001</v>
      </c>
      <c r="AP50">
        <v>0.2291</v>
      </c>
      <c r="AQ50">
        <v>4.8000000000000001E-4</v>
      </c>
      <c r="AR50">
        <v>4.4999999999999999E-4</v>
      </c>
      <c r="AS50">
        <v>4.4999999999999999E-4</v>
      </c>
      <c r="AT50" t="s">
        <v>437</v>
      </c>
      <c r="AU50">
        <v>1.22322</v>
      </c>
      <c r="AV50">
        <v>1.37263</v>
      </c>
      <c r="AW50">
        <v>1.3802300000000001</v>
      </c>
      <c r="AX50" t="s">
        <v>130</v>
      </c>
      <c r="AY50">
        <v>1.3360700000000001</v>
      </c>
      <c r="AZ50">
        <v>1.3373200000000001</v>
      </c>
      <c r="BA50">
        <v>9.2480000000000007E-2</v>
      </c>
      <c r="BB50">
        <v>7.1980000000000002E-2</v>
      </c>
      <c r="BC50">
        <v>6.4740000000000006E-2</v>
      </c>
      <c r="BD50">
        <v>8.1159999999999996E-2</v>
      </c>
      <c r="BE50">
        <v>4.3038400000000001</v>
      </c>
      <c r="BF50">
        <v>4.2664</v>
      </c>
      <c r="BG50">
        <v>4.3414200000000003</v>
      </c>
      <c r="BH50">
        <v>4.2807899999999997</v>
      </c>
      <c r="BI50">
        <v>4.2456699999999996</v>
      </c>
      <c r="BJ50">
        <v>4.2773000000000003</v>
      </c>
      <c r="BK50">
        <v>2.077E-2</v>
      </c>
      <c r="BL50">
        <v>2.0979999999999999E-2</v>
      </c>
      <c r="BM50">
        <v>2.0650000000000002E-2</v>
      </c>
      <c r="BN50">
        <v>2.0910000000000002E-2</v>
      </c>
    </row>
    <row r="51" spans="1:66">
      <c r="A51" s="1" t="s">
        <v>127</v>
      </c>
      <c r="B51" t="s">
        <v>128</v>
      </c>
      <c r="C51">
        <v>2.0109999999999999E-2</v>
      </c>
      <c r="D51" t="s">
        <v>130</v>
      </c>
      <c r="E51">
        <v>2.418E-2</v>
      </c>
      <c r="F51">
        <v>2.4830000000000001E-2</v>
      </c>
      <c r="G51">
        <v>2.383E-2</v>
      </c>
      <c r="H51">
        <v>2.3810000000000001E-2</v>
      </c>
      <c r="I51">
        <v>2.6440000000000002E-2</v>
      </c>
      <c r="J51">
        <v>2.5669999999999998E-2</v>
      </c>
      <c r="K51">
        <v>2.4039999999999999E-2</v>
      </c>
      <c r="L51">
        <v>2.436E-2</v>
      </c>
      <c r="M51">
        <v>1.08064</v>
      </c>
      <c r="N51">
        <v>1.11097</v>
      </c>
      <c r="O51">
        <v>1.0972299999999999</v>
      </c>
      <c r="P51" t="s">
        <v>130</v>
      </c>
      <c r="Q51" t="s">
        <v>130</v>
      </c>
      <c r="R51">
        <v>1.0890500000000001</v>
      </c>
      <c r="S51">
        <v>1.1082700000000001</v>
      </c>
      <c r="T51">
        <v>1.1220699999999999</v>
      </c>
      <c r="U51">
        <v>1.1156999999999999</v>
      </c>
      <c r="V51">
        <v>1.12361</v>
      </c>
      <c r="W51">
        <v>1.0871</v>
      </c>
      <c r="X51">
        <v>1.0764499999999999</v>
      </c>
      <c r="Y51">
        <v>8.1399999999999997E-3</v>
      </c>
      <c r="Z51">
        <v>9.2300000000000004E-3</v>
      </c>
      <c r="AA51">
        <v>9.1500000000000001E-3</v>
      </c>
      <c r="AB51" t="s">
        <v>130</v>
      </c>
      <c r="AC51">
        <v>1.099E-2</v>
      </c>
      <c r="AD51">
        <v>1.15E-2</v>
      </c>
      <c r="AE51">
        <v>0.10161000000000001</v>
      </c>
      <c r="AF51">
        <v>0.11104</v>
      </c>
      <c r="AG51">
        <v>0.1371</v>
      </c>
      <c r="AH51" t="s">
        <v>130</v>
      </c>
      <c r="AI51">
        <v>1.13E-4</v>
      </c>
      <c r="AJ51">
        <v>2.513E-3</v>
      </c>
      <c r="AK51">
        <v>0.20599000000000001</v>
      </c>
      <c r="AL51">
        <v>0.20541000000000001</v>
      </c>
      <c r="AM51">
        <v>0.20977999999999999</v>
      </c>
      <c r="AN51">
        <v>0.21115</v>
      </c>
      <c r="AO51">
        <v>0.20952999999999999</v>
      </c>
      <c r="AP51">
        <v>0.20852999999999999</v>
      </c>
      <c r="AQ51">
        <v>4.9399999999999999E-3</v>
      </c>
      <c r="AR51">
        <v>4.9399999999999999E-3</v>
      </c>
      <c r="AS51">
        <v>5.1700000000000001E-3</v>
      </c>
      <c r="AT51">
        <v>4.8500000000000001E-3</v>
      </c>
      <c r="AU51">
        <v>0.88797000000000004</v>
      </c>
      <c r="AV51">
        <v>1.03565</v>
      </c>
      <c r="AW51">
        <v>1.05226</v>
      </c>
      <c r="AX51" t="s">
        <v>130</v>
      </c>
      <c r="AY51">
        <v>1.0234000000000001</v>
      </c>
      <c r="AZ51">
        <v>1.0417099999999999</v>
      </c>
      <c r="BA51">
        <v>1.14398</v>
      </c>
      <c r="BB51">
        <v>1.2279800000000001</v>
      </c>
      <c r="BC51">
        <v>1.06447</v>
      </c>
      <c r="BD51">
        <v>1.0585899999999999</v>
      </c>
      <c r="BE51">
        <v>0.52593999999999996</v>
      </c>
      <c r="BF51">
        <v>0.53020999999999996</v>
      </c>
      <c r="BG51">
        <v>0.54745999999999995</v>
      </c>
      <c r="BH51">
        <v>0.49398999999999998</v>
      </c>
      <c r="BI51">
        <v>0.54457999999999995</v>
      </c>
      <c r="BJ51">
        <v>0.54632000000000003</v>
      </c>
      <c r="BK51">
        <v>2.6349999999999998E-2</v>
      </c>
      <c r="BL51">
        <v>2.6380000000000001E-2</v>
      </c>
      <c r="BM51">
        <v>2.6259999999999999E-2</v>
      </c>
      <c r="BN51">
        <v>2.6550000000000001E-2</v>
      </c>
    </row>
    <row r="52" spans="1:66">
      <c r="A52" s="1" t="s">
        <v>188</v>
      </c>
      <c r="B52" t="s">
        <v>189</v>
      </c>
      <c r="C52">
        <v>3.4770000000000002E-2</v>
      </c>
      <c r="D52" t="s">
        <v>130</v>
      </c>
      <c r="E52">
        <v>1.47E-2</v>
      </c>
      <c r="F52">
        <v>1.4409999999999999E-2</v>
      </c>
      <c r="G52">
        <v>1.384E-2</v>
      </c>
      <c r="H52">
        <v>1.3950000000000001E-2</v>
      </c>
      <c r="I52">
        <v>1.525E-2</v>
      </c>
      <c r="J52">
        <v>1.489E-2</v>
      </c>
      <c r="K52">
        <v>1.4189999999999999E-2</v>
      </c>
      <c r="L52">
        <v>1.439E-2</v>
      </c>
      <c r="M52">
        <v>9.7068300000000001</v>
      </c>
      <c r="N52">
        <v>9.5709700000000009</v>
      </c>
      <c r="O52">
        <v>9.5188100000000002</v>
      </c>
      <c r="P52" t="s">
        <v>130</v>
      </c>
      <c r="Q52" t="s">
        <v>130</v>
      </c>
      <c r="R52">
        <v>9.3685899999999993</v>
      </c>
      <c r="S52">
        <v>9.7224400000000006</v>
      </c>
      <c r="T52">
        <v>9.67178</v>
      </c>
      <c r="U52">
        <v>9.5296900000000004</v>
      </c>
      <c r="V52">
        <v>9.5686900000000001</v>
      </c>
      <c r="W52">
        <v>9.3400999999999996</v>
      </c>
      <c r="X52">
        <v>9.1675699999999996</v>
      </c>
      <c r="Y52">
        <v>7.893E-2</v>
      </c>
      <c r="Z52">
        <v>8.0369999999999997E-2</v>
      </c>
      <c r="AA52">
        <v>8.0110000000000001E-2</v>
      </c>
      <c r="AB52" t="s">
        <v>130</v>
      </c>
      <c r="AC52">
        <v>7.7700000000000005E-2</v>
      </c>
      <c r="AD52">
        <v>7.7259999999999995E-2</v>
      </c>
      <c r="AE52">
        <v>0.70772000000000002</v>
      </c>
      <c r="AF52">
        <v>0.70018000000000002</v>
      </c>
      <c r="AG52">
        <v>0.62343000000000004</v>
      </c>
      <c r="AH52" t="s">
        <v>130</v>
      </c>
      <c r="AI52">
        <v>6.9700000000000003E-4</v>
      </c>
      <c r="AJ52">
        <v>7.9699999999999997E-4</v>
      </c>
      <c r="AK52">
        <v>2.3090999999999999</v>
      </c>
      <c r="AL52">
        <v>2.31975</v>
      </c>
      <c r="AM52">
        <v>2.3599700000000001</v>
      </c>
      <c r="AN52">
        <v>2.3790800000000001</v>
      </c>
      <c r="AO52">
        <v>2.3590200000000001</v>
      </c>
      <c r="AP52">
        <v>2.33426</v>
      </c>
      <c r="AQ52">
        <v>2.0600000000000002E-3</v>
      </c>
      <c r="AR52">
        <v>2.14E-3</v>
      </c>
      <c r="AS52">
        <v>2.2300000000000002E-3</v>
      </c>
      <c r="AT52">
        <v>2.5000000000000001E-3</v>
      </c>
      <c r="AU52">
        <v>2.7751899999999998</v>
      </c>
      <c r="AV52">
        <v>2.9935100000000001</v>
      </c>
      <c r="AW52">
        <v>3.03606</v>
      </c>
      <c r="AX52" t="s">
        <v>130</v>
      </c>
      <c r="AY52">
        <v>2.81419</v>
      </c>
      <c r="AZ52">
        <v>2.8477999999999999</v>
      </c>
      <c r="BA52">
        <v>2.1002399999999999</v>
      </c>
      <c r="BB52">
        <v>2.1491199999999999</v>
      </c>
      <c r="BC52">
        <v>1.8637900000000001</v>
      </c>
      <c r="BD52">
        <v>1.88426</v>
      </c>
      <c r="BE52">
        <v>2.4537</v>
      </c>
      <c r="BF52">
        <v>2.4452500000000001</v>
      </c>
      <c r="BG52">
        <v>2.484</v>
      </c>
      <c r="BH52">
        <v>2.47105</v>
      </c>
      <c r="BI52">
        <v>2.4454400000000001</v>
      </c>
      <c r="BJ52">
        <v>2.4771399999999999</v>
      </c>
      <c r="BK52">
        <v>4.2599999999999999E-2</v>
      </c>
      <c r="BL52">
        <v>4.3099999999999999E-2</v>
      </c>
      <c r="BM52">
        <v>4.1939999999999998E-2</v>
      </c>
      <c r="BN52">
        <v>4.3549999999999998E-2</v>
      </c>
    </row>
    <row r="53" spans="1:66">
      <c r="A53" s="1" t="s">
        <v>345</v>
      </c>
      <c r="B53" t="s">
        <v>438</v>
      </c>
      <c r="C53">
        <v>9.5E-4</v>
      </c>
      <c r="D53" t="s">
        <v>130</v>
      </c>
      <c r="E53">
        <v>2.97E-3</v>
      </c>
      <c r="F53">
        <v>2.9399999999999999E-3</v>
      </c>
      <c r="G53">
        <v>2.8700000000000002E-3</v>
      </c>
      <c r="H53">
        <v>2.8400000000000001E-3</v>
      </c>
      <c r="I53" t="s">
        <v>439</v>
      </c>
      <c r="J53">
        <v>2.8700000000000002E-3</v>
      </c>
      <c r="K53">
        <v>2.8900000000000002E-3</v>
      </c>
      <c r="L53">
        <v>2.9299999999999999E-3</v>
      </c>
      <c r="M53">
        <v>2.3199900000000002</v>
      </c>
      <c r="N53">
        <v>2.3269799999999998</v>
      </c>
      <c r="O53">
        <v>2.2896700000000001</v>
      </c>
      <c r="P53" t="s">
        <v>130</v>
      </c>
      <c r="Q53" t="s">
        <v>130</v>
      </c>
      <c r="R53">
        <v>2.3113700000000001</v>
      </c>
      <c r="S53">
        <v>2.34192</v>
      </c>
      <c r="T53">
        <v>2.3443900000000002</v>
      </c>
      <c r="U53">
        <v>2.31786</v>
      </c>
      <c r="V53">
        <v>2.3384999999999998</v>
      </c>
      <c r="W53">
        <v>2.2558799999999999</v>
      </c>
      <c r="X53">
        <v>2.26186</v>
      </c>
      <c r="Y53" t="s">
        <v>440</v>
      </c>
      <c r="Z53">
        <v>1.08E-3</v>
      </c>
      <c r="AA53">
        <v>1.24E-3</v>
      </c>
      <c r="AB53" t="s">
        <v>130</v>
      </c>
      <c r="AC53">
        <v>2.5600000000000002E-3</v>
      </c>
      <c r="AD53" t="s">
        <v>400</v>
      </c>
      <c r="AE53">
        <v>0.83172000000000001</v>
      </c>
      <c r="AF53">
        <v>0.81972999999999996</v>
      </c>
      <c r="AG53">
        <v>0.76698999999999995</v>
      </c>
      <c r="AH53" t="s">
        <v>130</v>
      </c>
      <c r="AI53">
        <v>3.7300000000000001E-4</v>
      </c>
      <c r="AJ53" t="s">
        <v>441</v>
      </c>
      <c r="AK53">
        <v>0.30862000000000001</v>
      </c>
      <c r="AL53">
        <v>0.30730000000000002</v>
      </c>
      <c r="AM53">
        <v>0.31424999999999997</v>
      </c>
      <c r="AN53">
        <v>0.31723000000000001</v>
      </c>
      <c r="AO53">
        <v>0.31367</v>
      </c>
      <c r="AP53">
        <v>0.31103999999999998</v>
      </c>
      <c r="AQ53">
        <v>1.2999999999999999E-4</v>
      </c>
      <c r="AR53" t="s">
        <v>406</v>
      </c>
      <c r="AS53" t="s">
        <v>405</v>
      </c>
      <c r="AT53" t="s">
        <v>425</v>
      </c>
      <c r="AU53">
        <v>2.7430300000000001</v>
      </c>
      <c r="AV53">
        <v>2.9230399999999999</v>
      </c>
      <c r="AW53">
        <v>2.9606400000000002</v>
      </c>
      <c r="AX53" t="s">
        <v>130</v>
      </c>
      <c r="AY53">
        <v>2.8475100000000002</v>
      </c>
      <c r="AZ53">
        <v>2.8642099999999999</v>
      </c>
      <c r="BA53">
        <v>0.16385</v>
      </c>
      <c r="BB53">
        <v>0.11423</v>
      </c>
      <c r="BC53">
        <v>0.16411000000000001</v>
      </c>
      <c r="BD53">
        <v>0.10557999999999999</v>
      </c>
      <c r="BE53">
        <v>6.9729000000000001</v>
      </c>
      <c r="BF53">
        <v>6.8918400000000002</v>
      </c>
      <c r="BG53">
        <v>7.0226800000000003</v>
      </c>
      <c r="BH53">
        <v>6.9248099999999999</v>
      </c>
      <c r="BI53">
        <v>6.8606600000000002</v>
      </c>
      <c r="BJ53">
        <v>6.9353499999999997</v>
      </c>
      <c r="BK53">
        <v>2.802E-2</v>
      </c>
      <c r="BL53">
        <v>2.8160000000000001E-2</v>
      </c>
      <c r="BM53">
        <v>2.793E-2</v>
      </c>
      <c r="BN53">
        <v>2.836E-2</v>
      </c>
    </row>
    <row r="54" spans="1:66">
      <c r="A54" s="1" t="s">
        <v>354</v>
      </c>
      <c r="B54" t="s">
        <v>442</v>
      </c>
      <c r="C54">
        <v>7.5000000000000002E-4</v>
      </c>
      <c r="D54" t="s">
        <v>130</v>
      </c>
      <c r="E54">
        <v>2.6700000000000001E-3</v>
      </c>
      <c r="F54">
        <v>2.8800000000000002E-3</v>
      </c>
      <c r="G54">
        <v>2.8300000000000001E-3</v>
      </c>
      <c r="H54">
        <v>2.8E-3</v>
      </c>
      <c r="I54" t="s">
        <v>443</v>
      </c>
      <c r="J54">
        <v>2.81E-3</v>
      </c>
      <c r="K54">
        <v>2.8900000000000002E-3</v>
      </c>
      <c r="L54">
        <v>2.8800000000000002E-3</v>
      </c>
      <c r="M54">
        <v>2.3647300000000002</v>
      </c>
      <c r="N54">
        <v>2.3725100000000001</v>
      </c>
      <c r="O54">
        <v>2.3363800000000001</v>
      </c>
      <c r="P54" t="s">
        <v>130</v>
      </c>
      <c r="Q54" t="s">
        <v>130</v>
      </c>
      <c r="R54">
        <v>2.3567300000000002</v>
      </c>
      <c r="S54">
        <v>2.4108399999999999</v>
      </c>
      <c r="T54">
        <v>2.38951</v>
      </c>
      <c r="U54">
        <v>2.3492000000000002</v>
      </c>
      <c r="V54">
        <v>2.3970099999999999</v>
      </c>
      <c r="W54">
        <v>2.3172000000000001</v>
      </c>
      <c r="X54">
        <v>2.3018999999999998</v>
      </c>
      <c r="Y54" t="s">
        <v>444</v>
      </c>
      <c r="Z54" t="s">
        <v>413</v>
      </c>
      <c r="AA54" t="s">
        <v>274</v>
      </c>
      <c r="AB54" t="s">
        <v>130</v>
      </c>
      <c r="AC54" t="s">
        <v>445</v>
      </c>
      <c r="AD54" t="s">
        <v>393</v>
      </c>
      <c r="AE54">
        <v>0.84965999999999997</v>
      </c>
      <c r="AF54">
        <v>0.83662999999999998</v>
      </c>
      <c r="AG54">
        <v>0.79883999999999999</v>
      </c>
      <c r="AH54" t="s">
        <v>130</v>
      </c>
      <c r="AI54">
        <v>3.9199999999999999E-4</v>
      </c>
      <c r="AJ54">
        <v>4.26E-4</v>
      </c>
      <c r="AK54">
        <v>0.31539</v>
      </c>
      <c r="AL54">
        <v>0.31434000000000001</v>
      </c>
      <c r="AM54">
        <v>0.32057000000000002</v>
      </c>
      <c r="AN54">
        <v>0.32429000000000002</v>
      </c>
      <c r="AO54">
        <v>0.32071</v>
      </c>
      <c r="AP54">
        <v>0.31817000000000001</v>
      </c>
      <c r="AQ54">
        <v>1.4999999999999999E-4</v>
      </c>
      <c r="AR54" t="s">
        <v>380</v>
      </c>
      <c r="AS54">
        <v>1.4999999999999999E-4</v>
      </c>
      <c r="AT54" t="s">
        <v>279</v>
      </c>
      <c r="AU54">
        <v>2.7225799999999998</v>
      </c>
      <c r="AV54">
        <v>2.9048400000000001</v>
      </c>
      <c r="AW54">
        <v>2.93906</v>
      </c>
      <c r="AX54" t="s">
        <v>130</v>
      </c>
      <c r="AY54">
        <v>2.8245300000000002</v>
      </c>
      <c r="AZ54">
        <v>2.8448199999999999</v>
      </c>
      <c r="BA54">
        <v>0.14543</v>
      </c>
      <c r="BB54">
        <v>9.3549999999999994E-2</v>
      </c>
      <c r="BC54">
        <v>9.7339999999999996E-2</v>
      </c>
      <c r="BD54">
        <v>9.2710000000000001E-2</v>
      </c>
      <c r="BE54">
        <v>7.0004200000000001</v>
      </c>
      <c r="BF54">
        <v>6.9202399999999997</v>
      </c>
      <c r="BG54">
        <v>7.0486300000000002</v>
      </c>
      <c r="BH54">
        <v>7.0033000000000003</v>
      </c>
      <c r="BI54">
        <v>6.8908800000000001</v>
      </c>
      <c r="BJ54">
        <v>6.9558400000000002</v>
      </c>
      <c r="BK54">
        <v>2.8930000000000001E-2</v>
      </c>
      <c r="BL54">
        <v>2.9049999999999999E-2</v>
      </c>
      <c r="BM54">
        <v>2.879E-2</v>
      </c>
      <c r="BN54">
        <v>2.9219999999999999E-2</v>
      </c>
    </row>
    <row r="55" spans="1:66">
      <c r="A55" s="1" t="s">
        <v>360</v>
      </c>
      <c r="B55" t="s">
        <v>446</v>
      </c>
      <c r="C55">
        <v>9.7999999999999997E-4</v>
      </c>
      <c r="D55" t="s">
        <v>130</v>
      </c>
      <c r="E55">
        <v>3.7100000000000002E-3</v>
      </c>
      <c r="F55">
        <v>3.6900000000000001E-3</v>
      </c>
      <c r="G55">
        <v>3.5599999999999998E-3</v>
      </c>
      <c r="H55">
        <v>3.5300000000000002E-3</v>
      </c>
      <c r="I55" t="s">
        <v>447</v>
      </c>
      <c r="J55">
        <v>4.0099999999999997E-3</v>
      </c>
      <c r="K55">
        <v>3.5799999999999998E-3</v>
      </c>
      <c r="L55">
        <v>3.5799999999999998E-3</v>
      </c>
      <c r="M55">
        <v>3.0056500000000002</v>
      </c>
      <c r="N55">
        <v>3.0168699999999999</v>
      </c>
      <c r="O55">
        <v>2.9740600000000001</v>
      </c>
      <c r="P55" t="s">
        <v>130</v>
      </c>
      <c r="Q55" t="s">
        <v>130</v>
      </c>
      <c r="R55">
        <v>2.9858099999999999</v>
      </c>
      <c r="S55">
        <v>3.05037</v>
      </c>
      <c r="T55">
        <v>3.0302899999999999</v>
      </c>
      <c r="U55">
        <v>2.9993799999999999</v>
      </c>
      <c r="V55">
        <v>3.0173299999999998</v>
      </c>
      <c r="W55">
        <v>2.9121199999999998</v>
      </c>
      <c r="X55">
        <v>2.9100100000000002</v>
      </c>
      <c r="Y55" t="s">
        <v>448</v>
      </c>
      <c r="Z55" t="s">
        <v>449</v>
      </c>
      <c r="AA55" t="s">
        <v>450</v>
      </c>
      <c r="AB55" t="s">
        <v>130</v>
      </c>
      <c r="AC55" t="s">
        <v>451</v>
      </c>
      <c r="AD55" t="s">
        <v>452</v>
      </c>
      <c r="AE55">
        <v>1.02318</v>
      </c>
      <c r="AF55">
        <v>1.0013000000000001</v>
      </c>
      <c r="AG55">
        <v>0.95760999999999996</v>
      </c>
      <c r="AH55" t="s">
        <v>130</v>
      </c>
      <c r="AI55">
        <v>4.3800000000000002E-4</v>
      </c>
      <c r="AJ55">
        <v>3.5439999999999998E-3</v>
      </c>
      <c r="AK55">
        <v>0.39676</v>
      </c>
      <c r="AL55">
        <v>0.39784000000000003</v>
      </c>
      <c r="AM55">
        <v>0.40487000000000001</v>
      </c>
      <c r="AN55">
        <v>0.41010999999999997</v>
      </c>
      <c r="AO55">
        <v>0.40542</v>
      </c>
      <c r="AP55">
        <v>0.40215000000000001</v>
      </c>
      <c r="AQ55" t="s">
        <v>425</v>
      </c>
      <c r="AR55" t="s">
        <v>352</v>
      </c>
      <c r="AS55" t="s">
        <v>425</v>
      </c>
      <c r="AT55" t="s">
        <v>380</v>
      </c>
      <c r="AU55">
        <v>3.1947100000000002</v>
      </c>
      <c r="AV55">
        <v>3.34972</v>
      </c>
      <c r="AW55">
        <v>3.3887100000000001</v>
      </c>
      <c r="AX55" t="s">
        <v>130</v>
      </c>
      <c r="AY55">
        <v>3.2411099999999999</v>
      </c>
      <c r="AZ55">
        <v>3.2427999999999999</v>
      </c>
      <c r="BA55">
        <v>0.12928000000000001</v>
      </c>
      <c r="BB55">
        <v>9.3729999999999994E-2</v>
      </c>
      <c r="BC55">
        <v>0.1071</v>
      </c>
      <c r="BD55">
        <v>7.3219999999999993E-2</v>
      </c>
      <c r="BE55">
        <v>8.1443700000000003</v>
      </c>
      <c r="BF55">
        <v>8.0571099999999998</v>
      </c>
      <c r="BG55">
        <v>8.2291100000000004</v>
      </c>
      <c r="BH55">
        <v>8.0901099999999992</v>
      </c>
      <c r="BI55">
        <v>8.0181500000000003</v>
      </c>
      <c r="BJ55">
        <v>8.1092099999999991</v>
      </c>
      <c r="BK55">
        <v>3.7339999999999998E-2</v>
      </c>
      <c r="BL55">
        <v>3.739E-2</v>
      </c>
      <c r="BM55">
        <v>3.7190000000000001E-2</v>
      </c>
      <c r="BN55">
        <v>3.7699999999999997E-2</v>
      </c>
    </row>
    <row r="56" spans="1:66">
      <c r="A56" s="1" t="s">
        <v>364</v>
      </c>
      <c r="B56" t="s">
        <v>453</v>
      </c>
      <c r="C56" t="s">
        <v>267</v>
      </c>
      <c r="D56" t="s">
        <v>130</v>
      </c>
      <c r="E56">
        <v>4.8700000000000002E-3</v>
      </c>
      <c r="F56">
        <v>4.8199999999999996E-3</v>
      </c>
      <c r="G56">
        <v>4.6800000000000001E-3</v>
      </c>
      <c r="H56">
        <v>4.6499999999999996E-3</v>
      </c>
      <c r="I56" t="s">
        <v>454</v>
      </c>
      <c r="J56">
        <v>5.9500000000000004E-3</v>
      </c>
      <c r="K56">
        <v>4.7699999999999999E-3</v>
      </c>
      <c r="L56">
        <v>4.7999999999999996E-3</v>
      </c>
      <c r="M56">
        <v>3.5263300000000002</v>
      </c>
      <c r="N56">
        <v>3.52244</v>
      </c>
      <c r="O56">
        <v>3.4704299999999999</v>
      </c>
      <c r="P56" t="s">
        <v>130</v>
      </c>
      <c r="Q56" t="s">
        <v>130</v>
      </c>
      <c r="R56">
        <v>3.5071400000000001</v>
      </c>
      <c r="S56">
        <v>3.5889600000000002</v>
      </c>
      <c r="T56">
        <v>3.5420699999999998</v>
      </c>
      <c r="U56">
        <v>3.5157699999999998</v>
      </c>
      <c r="V56">
        <v>3.5294599999999998</v>
      </c>
      <c r="W56">
        <v>3.41723</v>
      </c>
      <c r="X56">
        <v>3.4203000000000001</v>
      </c>
      <c r="Y56" t="s">
        <v>426</v>
      </c>
      <c r="Z56" t="s">
        <v>451</v>
      </c>
      <c r="AA56" t="s">
        <v>288</v>
      </c>
      <c r="AB56" t="s">
        <v>130</v>
      </c>
      <c r="AC56" t="s">
        <v>455</v>
      </c>
      <c r="AD56" t="s">
        <v>456</v>
      </c>
      <c r="AE56">
        <v>0.99702000000000002</v>
      </c>
      <c r="AF56">
        <v>0.97631000000000001</v>
      </c>
      <c r="AG56">
        <v>0.90812999999999999</v>
      </c>
      <c r="AH56" t="s">
        <v>130</v>
      </c>
      <c r="AI56">
        <v>4.2200000000000001E-4</v>
      </c>
      <c r="AJ56">
        <v>1.8860000000000001E-3</v>
      </c>
      <c r="AK56">
        <v>0.56398999999999999</v>
      </c>
      <c r="AL56">
        <v>0.56725999999999999</v>
      </c>
      <c r="AM56">
        <v>0.57733000000000001</v>
      </c>
      <c r="AN56">
        <v>0.58599000000000001</v>
      </c>
      <c r="AO56">
        <v>0.57906999999999997</v>
      </c>
      <c r="AP56">
        <v>0.57586999999999999</v>
      </c>
      <c r="AQ56" t="s">
        <v>279</v>
      </c>
      <c r="AR56" t="s">
        <v>383</v>
      </c>
      <c r="AS56" t="s">
        <v>349</v>
      </c>
      <c r="AT56" t="s">
        <v>457</v>
      </c>
      <c r="AU56">
        <v>3.8569</v>
      </c>
      <c r="AV56">
        <v>3.9799699999999998</v>
      </c>
      <c r="AW56">
        <v>4.0224399999999996</v>
      </c>
      <c r="AX56" t="s">
        <v>130</v>
      </c>
      <c r="AY56">
        <v>3.8553000000000002</v>
      </c>
      <c r="AZ56">
        <v>3.8570199999999999</v>
      </c>
      <c r="BA56">
        <v>0.12628</v>
      </c>
      <c r="BB56">
        <v>7.7929999999999999E-2</v>
      </c>
      <c r="BC56">
        <v>0.11114</v>
      </c>
      <c r="BD56">
        <v>7.7549999999999994E-2</v>
      </c>
      <c r="BE56">
        <v>9.1749899999999993</v>
      </c>
      <c r="BF56">
        <v>9.0623000000000005</v>
      </c>
      <c r="BG56">
        <v>9.2683599999999995</v>
      </c>
      <c r="BH56">
        <v>9.0899400000000004</v>
      </c>
      <c r="BI56">
        <v>9.0654000000000003</v>
      </c>
      <c r="BJ56">
        <v>9.1387400000000003</v>
      </c>
      <c r="BK56">
        <v>4.0770000000000001E-2</v>
      </c>
      <c r="BL56">
        <v>4.0890000000000003E-2</v>
      </c>
      <c r="BM56">
        <v>4.0329999999999998E-2</v>
      </c>
      <c r="BN56">
        <v>4.1239999999999999E-2</v>
      </c>
    </row>
    <row r="57" spans="1:66">
      <c r="A57" s="1" t="s">
        <v>367</v>
      </c>
      <c r="B57" t="s">
        <v>458</v>
      </c>
      <c r="C57">
        <v>1.2999999999999999E-3</v>
      </c>
      <c r="D57" t="s">
        <v>130</v>
      </c>
      <c r="E57">
        <v>4.64E-3</v>
      </c>
      <c r="F57">
        <v>4.8700000000000002E-3</v>
      </c>
      <c r="G57">
        <v>4.79E-3</v>
      </c>
      <c r="H57">
        <v>4.7499999999999999E-3</v>
      </c>
      <c r="I57">
        <v>4.96E-3</v>
      </c>
      <c r="J57">
        <v>5.0000000000000001E-3</v>
      </c>
      <c r="K57">
        <v>4.8799999999999998E-3</v>
      </c>
      <c r="L57">
        <v>4.8599999999999997E-3</v>
      </c>
      <c r="M57">
        <v>3.5819999999999999</v>
      </c>
      <c r="N57">
        <v>3.5809700000000002</v>
      </c>
      <c r="O57">
        <v>3.5311300000000001</v>
      </c>
      <c r="P57" t="s">
        <v>130</v>
      </c>
      <c r="Q57" t="s">
        <v>130</v>
      </c>
      <c r="R57">
        <v>3.5657000000000001</v>
      </c>
      <c r="S57">
        <v>3.6584099999999999</v>
      </c>
      <c r="T57">
        <v>3.6119500000000002</v>
      </c>
      <c r="U57">
        <v>3.55585</v>
      </c>
      <c r="V57">
        <v>3.6055899999999999</v>
      </c>
      <c r="W57">
        <v>3.4902799999999998</v>
      </c>
      <c r="X57">
        <v>3.4927800000000002</v>
      </c>
      <c r="Y57" t="s">
        <v>258</v>
      </c>
      <c r="Z57" t="s">
        <v>388</v>
      </c>
      <c r="AA57" t="s">
        <v>397</v>
      </c>
      <c r="AB57" t="s">
        <v>130</v>
      </c>
      <c r="AC57" t="s">
        <v>457</v>
      </c>
      <c r="AD57" t="s">
        <v>459</v>
      </c>
      <c r="AE57">
        <v>1.0138400000000001</v>
      </c>
      <c r="AF57">
        <v>0.99178999999999995</v>
      </c>
      <c r="AG57">
        <v>0.94081000000000004</v>
      </c>
      <c r="AH57" t="s">
        <v>130</v>
      </c>
      <c r="AI57">
        <v>4.4200000000000001E-4</v>
      </c>
      <c r="AJ57">
        <v>1.0660000000000001E-3</v>
      </c>
      <c r="AK57">
        <v>0.57259000000000004</v>
      </c>
      <c r="AL57">
        <v>0.57513999999999998</v>
      </c>
      <c r="AM57">
        <v>0.58560000000000001</v>
      </c>
      <c r="AN57">
        <v>0.59589999999999999</v>
      </c>
      <c r="AO57">
        <v>0.58853999999999995</v>
      </c>
      <c r="AP57">
        <v>0.58452999999999999</v>
      </c>
      <c r="AQ57" t="s">
        <v>460</v>
      </c>
      <c r="AR57" t="s">
        <v>288</v>
      </c>
      <c r="AS57" t="s">
        <v>388</v>
      </c>
      <c r="AT57" t="s">
        <v>291</v>
      </c>
      <c r="AU57">
        <v>3.8914300000000002</v>
      </c>
      <c r="AV57">
        <v>4.0148299999999999</v>
      </c>
      <c r="AW57">
        <v>4.0623899999999997</v>
      </c>
      <c r="AX57" t="s">
        <v>130</v>
      </c>
      <c r="AY57">
        <v>3.9157000000000002</v>
      </c>
      <c r="AZ57">
        <v>3.91405</v>
      </c>
      <c r="BA57">
        <v>0.11181000000000001</v>
      </c>
      <c r="BB57">
        <v>6.4329999999999998E-2</v>
      </c>
      <c r="BC57" t="s">
        <v>461</v>
      </c>
      <c r="BD57">
        <v>6.8959999999999994E-2</v>
      </c>
      <c r="BE57">
        <v>9.2058700000000009</v>
      </c>
      <c r="BF57">
        <v>9.0963799999999999</v>
      </c>
      <c r="BG57">
        <v>9.3056400000000004</v>
      </c>
      <c r="BH57">
        <v>9.1939399999999996</v>
      </c>
      <c r="BI57">
        <v>9.0872700000000002</v>
      </c>
      <c r="BJ57">
        <v>9.1987000000000005</v>
      </c>
      <c r="BK57">
        <v>4.138E-2</v>
      </c>
      <c r="BL57">
        <v>4.1500000000000002E-2</v>
      </c>
      <c r="BM57">
        <v>4.1050000000000003E-2</v>
      </c>
      <c r="BN57">
        <v>4.2049999999999997E-2</v>
      </c>
    </row>
    <row r="58" spans="1:66">
      <c r="A58" s="1" t="s">
        <v>373</v>
      </c>
      <c r="B58" t="s">
        <v>462</v>
      </c>
      <c r="C58">
        <v>1.0399999999999999E-3</v>
      </c>
      <c r="D58" t="s">
        <v>130</v>
      </c>
      <c r="E58">
        <v>5.1700000000000001E-3</v>
      </c>
      <c r="F58">
        <v>4.8599999999999997E-3</v>
      </c>
      <c r="G58">
        <v>4.7400000000000003E-3</v>
      </c>
      <c r="H58">
        <v>4.7000000000000002E-3</v>
      </c>
      <c r="I58">
        <v>4.6100000000000004E-3</v>
      </c>
      <c r="J58">
        <v>5.8100000000000001E-3</v>
      </c>
      <c r="K58">
        <v>4.8300000000000001E-3</v>
      </c>
      <c r="L58">
        <v>4.8300000000000001E-3</v>
      </c>
      <c r="M58">
        <v>3.57951</v>
      </c>
      <c r="N58">
        <v>3.5767799999999998</v>
      </c>
      <c r="O58">
        <v>3.5220199999999999</v>
      </c>
      <c r="P58" t="s">
        <v>130</v>
      </c>
      <c r="Q58" t="s">
        <v>130</v>
      </c>
      <c r="R58">
        <v>3.5564100000000001</v>
      </c>
      <c r="S58">
        <v>3.6394199999999999</v>
      </c>
      <c r="T58">
        <v>3.6068799999999999</v>
      </c>
      <c r="U58">
        <v>3.5642800000000001</v>
      </c>
      <c r="V58">
        <v>3.5872600000000001</v>
      </c>
      <c r="W58">
        <v>3.4715600000000002</v>
      </c>
      <c r="X58">
        <v>3.4716100000000001</v>
      </c>
      <c r="Y58" t="s">
        <v>463</v>
      </c>
      <c r="Z58" t="s">
        <v>449</v>
      </c>
      <c r="AA58" t="s">
        <v>404</v>
      </c>
      <c r="AB58" t="s">
        <v>130</v>
      </c>
      <c r="AC58" t="s">
        <v>351</v>
      </c>
      <c r="AD58" t="s">
        <v>380</v>
      </c>
      <c r="AE58">
        <v>0.99751000000000001</v>
      </c>
      <c r="AF58">
        <v>0.97689999999999999</v>
      </c>
      <c r="AG58">
        <v>0.90225</v>
      </c>
      <c r="AH58" t="s">
        <v>130</v>
      </c>
      <c r="AI58">
        <v>4.2700000000000002E-4</v>
      </c>
      <c r="AJ58">
        <v>2.124E-3</v>
      </c>
      <c r="AK58">
        <v>0.57269000000000003</v>
      </c>
      <c r="AL58">
        <v>0.57493000000000005</v>
      </c>
      <c r="AM58">
        <v>0.58496999999999999</v>
      </c>
      <c r="AN58">
        <v>0.59453999999999996</v>
      </c>
      <c r="AO58">
        <v>0.58748</v>
      </c>
      <c r="AP58">
        <v>0.58345999999999998</v>
      </c>
      <c r="AQ58" t="s">
        <v>287</v>
      </c>
      <c r="AR58" t="s">
        <v>281</v>
      </c>
      <c r="AS58" t="s">
        <v>383</v>
      </c>
      <c r="AT58" t="s">
        <v>451</v>
      </c>
      <c r="AU58">
        <v>3.8340999999999998</v>
      </c>
      <c r="AV58">
        <v>3.9852300000000001</v>
      </c>
      <c r="AW58">
        <v>4.0249100000000002</v>
      </c>
      <c r="AX58" t="s">
        <v>130</v>
      </c>
      <c r="AY58">
        <v>3.8735900000000001</v>
      </c>
      <c r="AZ58">
        <v>3.8757899999999998</v>
      </c>
      <c r="BA58">
        <v>0.12623999999999999</v>
      </c>
      <c r="BB58">
        <v>5.8220000000000001E-2</v>
      </c>
      <c r="BC58">
        <v>0.13481000000000001</v>
      </c>
      <c r="BD58">
        <v>7.102E-2</v>
      </c>
      <c r="BE58">
        <v>9.1924200000000003</v>
      </c>
      <c r="BF58">
        <v>9.0904600000000002</v>
      </c>
      <c r="BG58">
        <v>9.3027899999999999</v>
      </c>
      <c r="BH58">
        <v>9.1345799999999997</v>
      </c>
      <c r="BI58">
        <v>9.1019100000000002</v>
      </c>
      <c r="BJ58">
        <v>9.1947500000000009</v>
      </c>
      <c r="BK58">
        <v>4.1349999999999998E-2</v>
      </c>
      <c r="BL58">
        <v>4.1459999999999997E-2</v>
      </c>
      <c r="BM58">
        <v>4.0910000000000002E-2</v>
      </c>
      <c r="BN58">
        <v>4.181E-2</v>
      </c>
    </row>
    <row r="59" spans="1:66">
      <c r="A59" s="1" t="s">
        <v>381</v>
      </c>
      <c r="B59" t="s">
        <v>464</v>
      </c>
      <c r="C59">
        <v>1.1100000000000001E-3</v>
      </c>
      <c r="D59" t="s">
        <v>130</v>
      </c>
      <c r="E59">
        <v>4.9699999999999996E-3</v>
      </c>
      <c r="F59">
        <v>4.9199999999999999E-3</v>
      </c>
      <c r="G59">
        <v>4.81E-3</v>
      </c>
      <c r="H59">
        <v>4.7800000000000004E-3</v>
      </c>
      <c r="I59">
        <v>4.6800000000000001E-3</v>
      </c>
      <c r="J59">
        <v>5.8100000000000001E-3</v>
      </c>
      <c r="K59">
        <v>4.9100000000000003E-3</v>
      </c>
      <c r="L59">
        <v>4.9100000000000003E-3</v>
      </c>
      <c r="M59">
        <v>3.6204200000000002</v>
      </c>
      <c r="N59">
        <v>3.6250499999999999</v>
      </c>
      <c r="O59">
        <v>3.5756800000000002</v>
      </c>
      <c r="P59" t="s">
        <v>130</v>
      </c>
      <c r="Q59" t="s">
        <v>130</v>
      </c>
      <c r="R59">
        <v>3.5989800000000001</v>
      </c>
      <c r="S59">
        <v>3.7037599999999999</v>
      </c>
      <c r="T59">
        <v>3.6500300000000001</v>
      </c>
      <c r="U59">
        <v>3.6101800000000002</v>
      </c>
      <c r="V59">
        <v>3.64073</v>
      </c>
      <c r="W59">
        <v>3.5201600000000002</v>
      </c>
      <c r="X59">
        <v>3.5099900000000002</v>
      </c>
      <c r="Y59" t="s">
        <v>465</v>
      </c>
      <c r="Z59" t="s">
        <v>466</v>
      </c>
      <c r="AA59" t="s">
        <v>256</v>
      </c>
      <c r="AB59" t="s">
        <v>130</v>
      </c>
      <c r="AC59" t="s">
        <v>467</v>
      </c>
      <c r="AD59" t="s">
        <v>468</v>
      </c>
      <c r="AE59">
        <v>1.0111300000000001</v>
      </c>
      <c r="AF59">
        <v>0.98938999999999999</v>
      </c>
      <c r="AG59">
        <v>0.92591999999999997</v>
      </c>
      <c r="AH59" t="s">
        <v>130</v>
      </c>
      <c r="AI59">
        <v>4.2900000000000002E-4</v>
      </c>
      <c r="AJ59">
        <v>2.183E-3</v>
      </c>
      <c r="AK59">
        <v>0.58048999999999995</v>
      </c>
      <c r="AL59">
        <v>0.58153999999999995</v>
      </c>
      <c r="AM59">
        <v>0.59184000000000003</v>
      </c>
      <c r="AN59">
        <v>0.60199000000000003</v>
      </c>
      <c r="AO59">
        <v>0.59506999999999999</v>
      </c>
      <c r="AP59">
        <v>0.59050999999999998</v>
      </c>
      <c r="AQ59" t="s">
        <v>291</v>
      </c>
      <c r="AR59" t="s">
        <v>310</v>
      </c>
      <c r="AS59" t="s">
        <v>411</v>
      </c>
      <c r="AT59" t="s">
        <v>413</v>
      </c>
      <c r="AU59">
        <v>3.895</v>
      </c>
      <c r="AV59">
        <v>4.0203800000000003</v>
      </c>
      <c r="AW59">
        <v>4.0681700000000003</v>
      </c>
      <c r="AX59" t="s">
        <v>130</v>
      </c>
      <c r="AY59">
        <v>3.89438</v>
      </c>
      <c r="AZ59">
        <v>3.9048799999999999</v>
      </c>
      <c r="BA59">
        <v>0.12520999999999999</v>
      </c>
      <c r="BB59">
        <v>5.6059999999999999E-2</v>
      </c>
      <c r="BC59">
        <v>0.10281</v>
      </c>
      <c r="BD59">
        <v>6.2659999999999993E-2</v>
      </c>
      <c r="BE59">
        <v>9.2200399999999991</v>
      </c>
      <c r="BF59">
        <v>9.0984300000000005</v>
      </c>
      <c r="BG59">
        <v>9.2960799999999999</v>
      </c>
      <c r="BH59">
        <v>9.2016799999999996</v>
      </c>
      <c r="BI59">
        <v>9.08066</v>
      </c>
      <c r="BJ59">
        <v>9.1734200000000001</v>
      </c>
      <c r="BK59">
        <v>4.1860000000000001E-2</v>
      </c>
      <c r="BL59">
        <v>4.1910000000000003E-2</v>
      </c>
      <c r="BM59">
        <v>4.1349999999999998E-2</v>
      </c>
      <c r="BN59">
        <v>4.2320000000000003E-2</v>
      </c>
    </row>
    <row r="60" spans="1:66">
      <c r="A60" s="1" t="s">
        <v>385</v>
      </c>
      <c r="B60" t="s">
        <v>469</v>
      </c>
      <c r="C60">
        <v>1.08E-3</v>
      </c>
      <c r="D60" t="s">
        <v>130</v>
      </c>
      <c r="E60">
        <v>4.9699999999999996E-3</v>
      </c>
      <c r="F60">
        <v>4.9699999999999996E-3</v>
      </c>
      <c r="G60">
        <v>4.8599999999999997E-3</v>
      </c>
      <c r="H60">
        <v>4.8199999999999996E-3</v>
      </c>
      <c r="I60">
        <v>4.4000000000000003E-3</v>
      </c>
      <c r="J60">
        <v>4.8300000000000001E-3</v>
      </c>
      <c r="K60">
        <v>4.9399999999999999E-3</v>
      </c>
      <c r="L60">
        <v>5.0699999999999999E-3</v>
      </c>
      <c r="M60">
        <v>3.6631300000000002</v>
      </c>
      <c r="N60">
        <v>3.6753200000000001</v>
      </c>
      <c r="O60">
        <v>3.6222099999999999</v>
      </c>
      <c r="P60" t="s">
        <v>130</v>
      </c>
      <c r="Q60" t="s">
        <v>130</v>
      </c>
      <c r="R60">
        <v>3.6593</v>
      </c>
      <c r="S60">
        <v>3.7265299999999999</v>
      </c>
      <c r="T60">
        <v>3.7041300000000001</v>
      </c>
      <c r="U60">
        <v>3.6514199999999999</v>
      </c>
      <c r="V60">
        <v>3.6778499999999998</v>
      </c>
      <c r="W60">
        <v>3.5667</v>
      </c>
      <c r="X60">
        <v>3.5753599999999999</v>
      </c>
      <c r="Y60" t="s">
        <v>423</v>
      </c>
      <c r="Z60" t="s">
        <v>258</v>
      </c>
      <c r="AA60" t="s">
        <v>470</v>
      </c>
      <c r="AB60" t="s">
        <v>130</v>
      </c>
      <c r="AC60" t="s">
        <v>448</v>
      </c>
      <c r="AD60" t="s">
        <v>471</v>
      </c>
      <c r="AE60">
        <v>1.0315700000000001</v>
      </c>
      <c r="AF60">
        <v>1.0104900000000001</v>
      </c>
      <c r="AG60">
        <v>0.95062000000000002</v>
      </c>
      <c r="AH60" t="s">
        <v>130</v>
      </c>
      <c r="AI60">
        <v>4.5300000000000001E-4</v>
      </c>
      <c r="AJ60">
        <v>1.82E-3</v>
      </c>
      <c r="AK60">
        <v>0.58842000000000005</v>
      </c>
      <c r="AL60">
        <v>0.58936999999999995</v>
      </c>
      <c r="AM60">
        <v>0.60013000000000005</v>
      </c>
      <c r="AN60">
        <v>0.61170000000000002</v>
      </c>
      <c r="AO60">
        <v>0.60370000000000001</v>
      </c>
      <c r="AP60">
        <v>0.60009999999999997</v>
      </c>
      <c r="AQ60" t="s">
        <v>460</v>
      </c>
      <c r="AR60" t="s">
        <v>310</v>
      </c>
      <c r="AS60" t="s">
        <v>388</v>
      </c>
      <c r="AT60" t="s">
        <v>383</v>
      </c>
      <c r="AU60">
        <v>3.9742700000000002</v>
      </c>
      <c r="AV60">
        <v>4.0849700000000002</v>
      </c>
      <c r="AW60">
        <v>4.1359000000000004</v>
      </c>
      <c r="AX60" t="s">
        <v>130</v>
      </c>
      <c r="AY60">
        <v>3.9740600000000001</v>
      </c>
      <c r="AZ60">
        <v>3.9710299999999998</v>
      </c>
      <c r="BA60">
        <v>0.13838</v>
      </c>
      <c r="BB60">
        <v>5.8119999999999998E-2</v>
      </c>
      <c r="BC60">
        <v>9.5500000000000002E-2</v>
      </c>
      <c r="BD60">
        <v>5.2589999999999998E-2</v>
      </c>
      <c r="BE60">
        <v>9.2456300000000002</v>
      </c>
      <c r="BF60">
        <v>9.1316799999999994</v>
      </c>
      <c r="BG60">
        <v>9.3573299999999993</v>
      </c>
      <c r="BH60">
        <v>9.1796600000000002</v>
      </c>
      <c r="BI60">
        <v>9.1403199999999991</v>
      </c>
      <c r="BJ60">
        <v>9.2526600000000006</v>
      </c>
      <c r="BK60">
        <v>4.2479999999999997E-2</v>
      </c>
      <c r="BL60">
        <v>4.2590000000000003E-2</v>
      </c>
      <c r="BM60">
        <v>4.2009999999999999E-2</v>
      </c>
      <c r="BN60">
        <v>4.3099999999999999E-2</v>
      </c>
    </row>
    <row r="61" spans="1:66">
      <c r="A61" s="1" t="s">
        <v>389</v>
      </c>
      <c r="B61" t="s">
        <v>472</v>
      </c>
      <c r="C61" t="s">
        <v>473</v>
      </c>
      <c r="D61" t="s">
        <v>130</v>
      </c>
      <c r="E61">
        <v>5.11E-3</v>
      </c>
      <c r="F61">
        <v>5.1399999999999996E-3</v>
      </c>
      <c r="G61">
        <v>4.9300000000000004E-3</v>
      </c>
      <c r="H61">
        <v>4.9100000000000003E-3</v>
      </c>
      <c r="I61">
        <v>4.9199999999999999E-3</v>
      </c>
      <c r="J61">
        <v>5.5100000000000001E-3</v>
      </c>
      <c r="K61">
        <v>5.0000000000000001E-3</v>
      </c>
      <c r="L61">
        <v>5.11E-3</v>
      </c>
      <c r="M61">
        <v>3.7165900000000001</v>
      </c>
      <c r="N61">
        <v>3.72011</v>
      </c>
      <c r="O61">
        <v>3.6717399999999998</v>
      </c>
      <c r="P61" t="s">
        <v>130</v>
      </c>
      <c r="Q61" t="s">
        <v>130</v>
      </c>
      <c r="R61">
        <v>3.7007500000000002</v>
      </c>
      <c r="S61">
        <v>3.7817500000000002</v>
      </c>
      <c r="T61">
        <v>3.74925</v>
      </c>
      <c r="U61">
        <v>3.7072699999999998</v>
      </c>
      <c r="V61">
        <v>3.7302200000000001</v>
      </c>
      <c r="W61">
        <v>3.6041699999999999</v>
      </c>
      <c r="X61">
        <v>3.59884</v>
      </c>
      <c r="Y61" t="s">
        <v>474</v>
      </c>
      <c r="Z61" t="s">
        <v>475</v>
      </c>
      <c r="AA61" t="s">
        <v>476</v>
      </c>
      <c r="AB61" t="s">
        <v>130</v>
      </c>
      <c r="AC61" t="s">
        <v>266</v>
      </c>
      <c r="AD61" t="s">
        <v>477</v>
      </c>
      <c r="AE61">
        <v>1.0425</v>
      </c>
      <c r="AF61">
        <v>1.0202800000000001</v>
      </c>
      <c r="AG61">
        <v>0.94589999999999996</v>
      </c>
      <c r="AH61" t="s">
        <v>130</v>
      </c>
      <c r="AI61">
        <v>4.4200000000000001E-4</v>
      </c>
      <c r="AJ61" t="s">
        <v>478</v>
      </c>
      <c r="AK61">
        <v>0.59418000000000004</v>
      </c>
      <c r="AL61">
        <v>0.59755999999999998</v>
      </c>
      <c r="AM61">
        <v>0.60843999999999998</v>
      </c>
      <c r="AN61">
        <v>0.61677000000000004</v>
      </c>
      <c r="AO61">
        <v>0.61007999999999996</v>
      </c>
      <c r="AP61">
        <v>0.60368999999999995</v>
      </c>
      <c r="AQ61" t="s">
        <v>291</v>
      </c>
      <c r="AR61" t="s">
        <v>265</v>
      </c>
      <c r="AS61" t="s">
        <v>256</v>
      </c>
      <c r="AT61" t="s">
        <v>382</v>
      </c>
      <c r="AU61">
        <v>3.9333499999999999</v>
      </c>
      <c r="AV61">
        <v>4.0918299999999999</v>
      </c>
      <c r="AW61">
        <v>4.1474700000000002</v>
      </c>
      <c r="AX61" t="s">
        <v>130</v>
      </c>
      <c r="AY61">
        <v>3.96584</v>
      </c>
      <c r="AZ61">
        <v>3.9673500000000002</v>
      </c>
      <c r="BA61">
        <v>0.11398999999999999</v>
      </c>
      <c r="BB61">
        <v>6.216E-2</v>
      </c>
      <c r="BC61">
        <v>0.1361</v>
      </c>
      <c r="BD61">
        <v>4.3200000000000002E-2</v>
      </c>
      <c r="BE61">
        <v>9.2253799999999995</v>
      </c>
      <c r="BF61">
        <v>9.1149100000000001</v>
      </c>
      <c r="BG61">
        <v>9.3228399999999993</v>
      </c>
      <c r="BH61">
        <v>9.1342499999999998</v>
      </c>
      <c r="BI61">
        <v>9.0755099999999995</v>
      </c>
      <c r="BJ61">
        <v>9.2004000000000001</v>
      </c>
      <c r="BK61">
        <v>4.2880000000000001E-2</v>
      </c>
      <c r="BL61">
        <v>4.2970000000000001E-2</v>
      </c>
      <c r="BM61">
        <v>4.2340000000000003E-2</v>
      </c>
      <c r="BN61">
        <v>4.3249999999999997E-2</v>
      </c>
    </row>
    <row r="62" spans="1:66">
      <c r="A62" s="1" t="s">
        <v>127</v>
      </c>
      <c r="B62" t="s">
        <v>479</v>
      </c>
      <c r="C62">
        <v>2.044E-2</v>
      </c>
      <c r="D62" t="s">
        <v>130</v>
      </c>
      <c r="E62">
        <v>2.46E-2</v>
      </c>
      <c r="F62">
        <v>2.478E-2</v>
      </c>
      <c r="G62">
        <v>2.3869999999999999E-2</v>
      </c>
      <c r="H62">
        <v>2.3810000000000001E-2</v>
      </c>
      <c r="I62">
        <v>2.4979999999999999E-2</v>
      </c>
      <c r="J62">
        <v>2.5520000000000001E-2</v>
      </c>
      <c r="K62">
        <v>2.401E-2</v>
      </c>
      <c r="L62">
        <v>2.4410000000000001E-2</v>
      </c>
      <c r="M62">
        <v>1.0923700000000001</v>
      </c>
      <c r="N62">
        <v>1.1196200000000001</v>
      </c>
      <c r="O62">
        <v>1.10327</v>
      </c>
      <c r="P62" t="s">
        <v>130</v>
      </c>
      <c r="Q62" t="s">
        <v>130</v>
      </c>
      <c r="R62">
        <v>1.0962700000000001</v>
      </c>
      <c r="S62">
        <v>1.10538</v>
      </c>
      <c r="T62">
        <v>1.1325000000000001</v>
      </c>
      <c r="U62">
        <v>1.11656</v>
      </c>
      <c r="V62">
        <v>1.1301000000000001</v>
      </c>
      <c r="W62">
        <v>1.0934299999999999</v>
      </c>
      <c r="X62">
        <v>1.0794600000000001</v>
      </c>
      <c r="Y62">
        <v>7.9799999999999992E-3</v>
      </c>
      <c r="Z62">
        <v>9.2099999999999994E-3</v>
      </c>
      <c r="AA62">
        <v>9.11E-3</v>
      </c>
      <c r="AB62" t="s">
        <v>130</v>
      </c>
      <c r="AC62">
        <v>9.5999999999999992E-3</v>
      </c>
      <c r="AD62">
        <v>9.0900000000000009E-3</v>
      </c>
      <c r="AE62">
        <v>0.10442</v>
      </c>
      <c r="AF62">
        <v>0.11444</v>
      </c>
      <c r="AG62">
        <v>8.0130000000000007E-2</v>
      </c>
      <c r="AH62" t="s">
        <v>130</v>
      </c>
      <c r="AI62">
        <v>1E-4</v>
      </c>
      <c r="AJ62" t="s">
        <v>480</v>
      </c>
      <c r="AK62">
        <v>0.20757</v>
      </c>
      <c r="AL62">
        <v>0.20635000000000001</v>
      </c>
      <c r="AM62">
        <v>0.21110999999999999</v>
      </c>
      <c r="AN62">
        <v>0.21314</v>
      </c>
      <c r="AO62">
        <v>0.21103</v>
      </c>
      <c r="AP62">
        <v>0.20871000000000001</v>
      </c>
      <c r="AQ62">
        <v>4.9399999999999999E-3</v>
      </c>
      <c r="AR62">
        <v>5.0000000000000001E-3</v>
      </c>
      <c r="AS62">
        <v>5.0499999999999998E-3</v>
      </c>
      <c r="AT62">
        <v>5.2399999999999999E-3</v>
      </c>
      <c r="AU62">
        <v>0.88254999999999995</v>
      </c>
      <c r="AV62">
        <v>1.0449600000000001</v>
      </c>
      <c r="AW62">
        <v>1.0636699999999999</v>
      </c>
      <c r="AX62" t="s">
        <v>130</v>
      </c>
      <c r="AY62">
        <v>1.0224</v>
      </c>
      <c r="AZ62">
        <v>1.0419700000000001</v>
      </c>
      <c r="BA62">
        <v>1.18499</v>
      </c>
      <c r="BB62">
        <v>1.23692</v>
      </c>
      <c r="BC62">
        <v>1.0779799999999999</v>
      </c>
      <c r="BD62">
        <v>1.0755600000000001</v>
      </c>
      <c r="BE62">
        <v>0.53424000000000005</v>
      </c>
      <c r="BF62">
        <v>0.53119000000000005</v>
      </c>
      <c r="BG62">
        <v>0.54771000000000003</v>
      </c>
      <c r="BH62">
        <v>0.51131000000000004</v>
      </c>
      <c r="BI62">
        <v>0.51978000000000002</v>
      </c>
      <c r="BJ62">
        <v>0.54091</v>
      </c>
      <c r="BK62">
        <v>2.6429999999999999E-2</v>
      </c>
      <c r="BL62">
        <v>2.6460000000000001E-2</v>
      </c>
      <c r="BM62">
        <v>2.6249999999999999E-2</v>
      </c>
      <c r="BN62">
        <v>2.657E-2</v>
      </c>
    </row>
    <row r="63" spans="1:66">
      <c r="A63" s="1" t="s">
        <v>188</v>
      </c>
      <c r="B63" t="s">
        <v>189</v>
      </c>
      <c r="C63">
        <v>3.705E-2</v>
      </c>
      <c r="D63" t="s">
        <v>130</v>
      </c>
      <c r="E63">
        <v>1.4290000000000001E-2</v>
      </c>
      <c r="F63">
        <v>1.4319999999999999E-2</v>
      </c>
      <c r="G63">
        <v>1.3849999999999999E-2</v>
      </c>
      <c r="H63">
        <v>1.3950000000000001E-2</v>
      </c>
      <c r="I63">
        <v>1.6219999999999998E-2</v>
      </c>
      <c r="J63">
        <v>1.6330000000000001E-2</v>
      </c>
      <c r="K63">
        <v>1.414E-2</v>
      </c>
      <c r="L63">
        <v>1.4420000000000001E-2</v>
      </c>
      <c r="M63">
        <v>9.7035400000000003</v>
      </c>
      <c r="N63">
        <v>9.5801300000000005</v>
      </c>
      <c r="O63">
        <v>9.5345200000000006</v>
      </c>
      <c r="P63" t="s">
        <v>130</v>
      </c>
      <c r="Q63" t="s">
        <v>130</v>
      </c>
      <c r="R63">
        <v>9.3407499999999999</v>
      </c>
      <c r="S63">
        <v>9.7910500000000003</v>
      </c>
      <c r="T63">
        <v>9.7329399999999993</v>
      </c>
      <c r="U63">
        <v>9.5718399999999999</v>
      </c>
      <c r="V63">
        <v>9.5649800000000003</v>
      </c>
      <c r="W63">
        <v>9.3160900000000009</v>
      </c>
      <c r="X63">
        <v>9.1721299999999992</v>
      </c>
      <c r="Y63">
        <v>7.9170000000000004E-2</v>
      </c>
      <c r="Z63">
        <v>8.0119999999999997E-2</v>
      </c>
      <c r="AA63">
        <v>8.0060000000000006E-2</v>
      </c>
      <c r="AB63" t="s">
        <v>130</v>
      </c>
      <c r="AC63">
        <v>7.6719999999999997E-2</v>
      </c>
      <c r="AD63">
        <v>7.8789999999999999E-2</v>
      </c>
      <c r="AE63">
        <v>0.70704</v>
      </c>
      <c r="AF63">
        <v>0.69979999999999998</v>
      </c>
      <c r="AG63">
        <v>0.62539999999999996</v>
      </c>
      <c r="AH63" t="s">
        <v>130</v>
      </c>
      <c r="AI63">
        <v>6.9499999999999998E-4</v>
      </c>
      <c r="AJ63">
        <v>6.9700000000000003E-4</v>
      </c>
      <c r="AK63">
        <v>2.3075399999999999</v>
      </c>
      <c r="AL63">
        <v>2.3163399999999998</v>
      </c>
      <c r="AM63">
        <v>2.35215</v>
      </c>
      <c r="AN63">
        <v>2.3851100000000001</v>
      </c>
      <c r="AO63">
        <v>2.3662800000000002</v>
      </c>
      <c r="AP63">
        <v>2.3243499999999999</v>
      </c>
      <c r="AQ63">
        <v>2.0999999999999999E-3</v>
      </c>
      <c r="AR63">
        <v>2.1700000000000001E-3</v>
      </c>
      <c r="AS63">
        <v>2.1099999999999999E-3</v>
      </c>
      <c r="AT63">
        <v>2.2499999999999998E-3</v>
      </c>
      <c r="AU63">
        <v>2.7576700000000001</v>
      </c>
      <c r="AV63">
        <v>2.9827499999999998</v>
      </c>
      <c r="AW63">
        <v>3.0341399999999998</v>
      </c>
      <c r="AX63" t="s">
        <v>130</v>
      </c>
      <c r="AY63">
        <v>2.8060299999999998</v>
      </c>
      <c r="AZ63">
        <v>2.8252199999999998</v>
      </c>
      <c r="BA63">
        <v>2.1171500000000001</v>
      </c>
      <c r="BB63">
        <v>2.19814</v>
      </c>
      <c r="BC63">
        <v>1.8482000000000001</v>
      </c>
      <c r="BD63">
        <v>1.89103</v>
      </c>
      <c r="BE63">
        <v>2.45303</v>
      </c>
      <c r="BF63">
        <v>2.4322900000000001</v>
      </c>
      <c r="BG63">
        <v>2.4767399999999999</v>
      </c>
      <c r="BH63">
        <v>2.44407</v>
      </c>
      <c r="BI63">
        <v>2.45017</v>
      </c>
      <c r="BJ63">
        <v>2.4672999999999998</v>
      </c>
      <c r="BK63">
        <v>4.258E-2</v>
      </c>
      <c r="BL63">
        <v>4.308E-2</v>
      </c>
      <c r="BM63">
        <v>4.1959999999999997E-2</v>
      </c>
      <c r="BN63">
        <v>4.3540000000000002E-2</v>
      </c>
    </row>
    <row r="64" spans="1:66">
      <c r="A64" s="1" t="s">
        <v>248</v>
      </c>
      <c r="B64" t="s">
        <v>481</v>
      </c>
      <c r="C64">
        <v>1.9499999999999999E-3</v>
      </c>
      <c r="D64" t="s">
        <v>130</v>
      </c>
      <c r="E64">
        <v>5.4200000000000003E-3</v>
      </c>
      <c r="F64">
        <v>5.2399999999999999E-3</v>
      </c>
      <c r="G64">
        <v>5.1700000000000001E-3</v>
      </c>
      <c r="H64">
        <v>5.13E-3</v>
      </c>
      <c r="I64">
        <v>5.8300000000000001E-3</v>
      </c>
      <c r="J64">
        <v>6.6800000000000002E-3</v>
      </c>
      <c r="K64">
        <v>5.2599999999999999E-3</v>
      </c>
      <c r="L64">
        <v>5.2700000000000004E-3</v>
      </c>
      <c r="M64">
        <v>3.7557</v>
      </c>
      <c r="N64">
        <v>3.7546400000000002</v>
      </c>
      <c r="O64">
        <v>3.70309</v>
      </c>
      <c r="P64" t="s">
        <v>130</v>
      </c>
      <c r="Q64" t="s">
        <v>130</v>
      </c>
      <c r="R64">
        <v>3.72479</v>
      </c>
      <c r="S64">
        <v>3.8293300000000001</v>
      </c>
      <c r="T64">
        <v>3.7902300000000002</v>
      </c>
      <c r="U64">
        <v>3.75318</v>
      </c>
      <c r="V64">
        <v>3.7509100000000002</v>
      </c>
      <c r="W64">
        <v>3.6375799999999998</v>
      </c>
      <c r="X64">
        <v>3.6307</v>
      </c>
      <c r="Y64" t="s">
        <v>482</v>
      </c>
      <c r="Z64" t="s">
        <v>286</v>
      </c>
      <c r="AA64" t="s">
        <v>287</v>
      </c>
      <c r="AB64" t="s">
        <v>130</v>
      </c>
      <c r="AC64" t="s">
        <v>483</v>
      </c>
      <c r="AD64" t="s">
        <v>484</v>
      </c>
      <c r="AE64">
        <v>1.0563100000000001</v>
      </c>
      <c r="AF64">
        <v>1.0328200000000001</v>
      </c>
      <c r="AG64">
        <v>0.95635000000000003</v>
      </c>
      <c r="AH64" t="s">
        <v>130</v>
      </c>
      <c r="AI64">
        <v>4.46E-4</v>
      </c>
      <c r="AJ64">
        <v>1.604E-3</v>
      </c>
      <c r="AK64">
        <v>0.60257000000000005</v>
      </c>
      <c r="AL64">
        <v>0.60389999999999999</v>
      </c>
      <c r="AM64">
        <v>0.61487000000000003</v>
      </c>
      <c r="AN64">
        <v>0.62529999999999997</v>
      </c>
      <c r="AO64">
        <v>0.61870999999999998</v>
      </c>
      <c r="AP64">
        <v>0.60924999999999996</v>
      </c>
      <c r="AQ64" t="s">
        <v>416</v>
      </c>
      <c r="AR64" t="s">
        <v>291</v>
      </c>
      <c r="AS64" t="s">
        <v>288</v>
      </c>
      <c r="AT64" t="s">
        <v>271</v>
      </c>
      <c r="AU64">
        <v>3.90876</v>
      </c>
      <c r="AV64">
        <v>4.0594400000000004</v>
      </c>
      <c r="AW64">
        <v>4.1009399999999996</v>
      </c>
      <c r="AX64" t="s">
        <v>130</v>
      </c>
      <c r="AY64">
        <v>3.9224600000000001</v>
      </c>
      <c r="AZ64">
        <v>3.9211299999999998</v>
      </c>
      <c r="BA64" t="s">
        <v>485</v>
      </c>
      <c r="BB64" t="s">
        <v>486</v>
      </c>
      <c r="BC64" t="s">
        <v>487</v>
      </c>
      <c r="BD64">
        <v>0.05</v>
      </c>
      <c r="BE64">
        <v>8.9331099999999992</v>
      </c>
      <c r="BF64">
        <v>8.8400300000000005</v>
      </c>
      <c r="BG64">
        <v>9.0448699999999995</v>
      </c>
      <c r="BH64">
        <v>8.9205299999999994</v>
      </c>
      <c r="BI64">
        <v>8.8366600000000002</v>
      </c>
      <c r="BJ64">
        <v>8.9284099999999995</v>
      </c>
      <c r="BK64">
        <v>4.3619999999999999E-2</v>
      </c>
      <c r="BL64">
        <v>4.3720000000000002E-2</v>
      </c>
      <c r="BM64">
        <v>4.3110000000000002E-2</v>
      </c>
      <c r="BN64">
        <v>4.4119999999999999E-2</v>
      </c>
    </row>
    <row r="65" spans="1:66">
      <c r="A65" s="1" t="s">
        <v>260</v>
      </c>
      <c r="B65" t="s">
        <v>488</v>
      </c>
      <c r="C65">
        <v>1.58E-3</v>
      </c>
      <c r="D65" t="s">
        <v>130</v>
      </c>
      <c r="E65">
        <v>4.4799999999999996E-3</v>
      </c>
      <c r="F65">
        <v>4.8300000000000001E-3</v>
      </c>
      <c r="G65">
        <v>4.7200000000000002E-3</v>
      </c>
      <c r="H65">
        <v>4.6899999999999997E-3</v>
      </c>
      <c r="I65">
        <v>4.3099999999999996E-3</v>
      </c>
      <c r="J65">
        <v>5.3899999999999998E-3</v>
      </c>
      <c r="K65">
        <v>4.79E-3</v>
      </c>
      <c r="L65">
        <v>4.9100000000000003E-3</v>
      </c>
      <c r="M65">
        <v>3.58894</v>
      </c>
      <c r="N65">
        <v>3.58196</v>
      </c>
      <c r="O65">
        <v>3.5333600000000001</v>
      </c>
      <c r="P65" t="s">
        <v>130</v>
      </c>
      <c r="Q65" t="s">
        <v>130</v>
      </c>
      <c r="R65">
        <v>3.55376</v>
      </c>
      <c r="S65">
        <v>3.6615500000000001</v>
      </c>
      <c r="T65">
        <v>3.62202</v>
      </c>
      <c r="U65">
        <v>3.5855399999999999</v>
      </c>
      <c r="V65">
        <v>3.6032299999999999</v>
      </c>
      <c r="W65">
        <v>3.4857</v>
      </c>
      <c r="X65">
        <v>3.4619</v>
      </c>
      <c r="Y65" t="s">
        <v>489</v>
      </c>
      <c r="Z65" t="s">
        <v>317</v>
      </c>
      <c r="AA65" t="s">
        <v>410</v>
      </c>
      <c r="AB65" t="s">
        <v>130</v>
      </c>
      <c r="AC65" t="s">
        <v>284</v>
      </c>
      <c r="AD65" t="s">
        <v>490</v>
      </c>
      <c r="AE65">
        <v>1.01115</v>
      </c>
      <c r="AF65">
        <v>0.99061999999999995</v>
      </c>
      <c r="AG65">
        <v>0.92242000000000002</v>
      </c>
      <c r="AH65" t="s">
        <v>130</v>
      </c>
      <c r="AI65">
        <v>4.5199999999999998E-4</v>
      </c>
      <c r="AJ65">
        <v>2.728E-3</v>
      </c>
      <c r="AK65">
        <v>0.57755999999999996</v>
      </c>
      <c r="AL65">
        <v>0.57847000000000004</v>
      </c>
      <c r="AM65">
        <v>0.58784000000000003</v>
      </c>
      <c r="AN65">
        <v>0.59999000000000002</v>
      </c>
      <c r="AO65">
        <v>0.59113000000000004</v>
      </c>
      <c r="AP65">
        <v>0.58367999999999998</v>
      </c>
      <c r="AQ65" t="s">
        <v>298</v>
      </c>
      <c r="AR65" t="s">
        <v>266</v>
      </c>
      <c r="AS65" t="s">
        <v>266</v>
      </c>
      <c r="AT65" t="s">
        <v>310</v>
      </c>
      <c r="AU65">
        <v>3.52522</v>
      </c>
      <c r="AV65">
        <v>3.6669999999999998</v>
      </c>
      <c r="AW65">
        <v>3.7081200000000001</v>
      </c>
      <c r="AX65" t="s">
        <v>130</v>
      </c>
      <c r="AY65">
        <v>3.5335200000000002</v>
      </c>
      <c r="AZ65">
        <v>3.5296799999999999</v>
      </c>
      <c r="BA65">
        <v>7.3270000000000002E-2</v>
      </c>
      <c r="BB65" t="s">
        <v>491</v>
      </c>
      <c r="BC65">
        <v>6.1629999999999997E-2</v>
      </c>
      <c r="BD65">
        <v>3.1629999999999998E-2</v>
      </c>
      <c r="BE65">
        <v>8.1011299999999995</v>
      </c>
      <c r="BF65">
        <v>8.0037500000000001</v>
      </c>
      <c r="BG65">
        <v>8.1736000000000004</v>
      </c>
      <c r="BH65">
        <v>8.07925</v>
      </c>
      <c r="BI65">
        <v>7.98109</v>
      </c>
      <c r="BJ65">
        <v>8.0786700000000007</v>
      </c>
      <c r="BK65">
        <v>4.233E-2</v>
      </c>
      <c r="BL65">
        <v>4.2470000000000001E-2</v>
      </c>
      <c r="BM65">
        <v>4.1889999999999997E-2</v>
      </c>
      <c r="BN65">
        <v>4.2880000000000001E-2</v>
      </c>
    </row>
    <row r="66" spans="1:66">
      <c r="A66" s="1" t="s">
        <v>269</v>
      </c>
      <c r="B66" t="s">
        <v>492</v>
      </c>
      <c r="C66">
        <v>1.64E-3</v>
      </c>
      <c r="D66" t="s">
        <v>130</v>
      </c>
      <c r="E66">
        <v>4.4000000000000003E-3</v>
      </c>
      <c r="F66">
        <v>4.5799999999999999E-3</v>
      </c>
      <c r="G66">
        <v>4.4299999999999999E-3</v>
      </c>
      <c r="H66">
        <v>4.4299999999999999E-3</v>
      </c>
      <c r="I66">
        <v>5.0299999999999997E-3</v>
      </c>
      <c r="J66">
        <v>5.2300000000000003E-3</v>
      </c>
      <c r="K66">
        <v>4.5599999999999998E-3</v>
      </c>
      <c r="L66">
        <v>4.5399999999999998E-3</v>
      </c>
      <c r="M66">
        <v>3.29277</v>
      </c>
      <c r="N66">
        <v>3.29121</v>
      </c>
      <c r="O66">
        <v>3.2426900000000001</v>
      </c>
      <c r="P66" t="s">
        <v>130</v>
      </c>
      <c r="Q66" t="s">
        <v>130</v>
      </c>
      <c r="R66">
        <v>3.2520899999999999</v>
      </c>
      <c r="S66">
        <v>3.3778100000000002</v>
      </c>
      <c r="T66">
        <v>3.3303600000000002</v>
      </c>
      <c r="U66">
        <v>3.29278</v>
      </c>
      <c r="V66">
        <v>3.31819</v>
      </c>
      <c r="W66">
        <v>3.2136499999999999</v>
      </c>
      <c r="X66">
        <v>3.17395</v>
      </c>
      <c r="Y66" t="s">
        <v>377</v>
      </c>
      <c r="Z66" t="s">
        <v>392</v>
      </c>
      <c r="AA66" t="s">
        <v>493</v>
      </c>
      <c r="AB66" t="s">
        <v>130</v>
      </c>
      <c r="AC66" t="s">
        <v>494</v>
      </c>
      <c r="AD66" t="s">
        <v>495</v>
      </c>
      <c r="AE66">
        <v>0.97114</v>
      </c>
      <c r="AF66">
        <v>0.95243999999999995</v>
      </c>
      <c r="AG66">
        <v>0.89795000000000003</v>
      </c>
      <c r="AH66" t="s">
        <v>130</v>
      </c>
      <c r="AI66">
        <v>4.6799999999999999E-4</v>
      </c>
      <c r="AJ66">
        <v>4.84E-4</v>
      </c>
      <c r="AK66">
        <v>0.53049000000000002</v>
      </c>
      <c r="AL66">
        <v>0.53197000000000005</v>
      </c>
      <c r="AM66">
        <v>0.54010999999999998</v>
      </c>
      <c r="AN66">
        <v>0.55183000000000004</v>
      </c>
      <c r="AO66">
        <v>0.54388999999999998</v>
      </c>
      <c r="AP66">
        <v>0.53673999999999999</v>
      </c>
      <c r="AQ66">
        <v>2.4000000000000001E-4</v>
      </c>
      <c r="AR66">
        <v>1.8000000000000001E-4</v>
      </c>
      <c r="AS66">
        <v>3.4000000000000002E-4</v>
      </c>
      <c r="AT66" t="s">
        <v>384</v>
      </c>
      <c r="AU66">
        <v>3.1322999999999999</v>
      </c>
      <c r="AV66">
        <v>3.3109999999999999</v>
      </c>
      <c r="AW66">
        <v>3.3459599999999998</v>
      </c>
      <c r="AX66" t="s">
        <v>130</v>
      </c>
      <c r="AY66">
        <v>3.19035</v>
      </c>
      <c r="AZ66">
        <v>3.1842199999999998</v>
      </c>
      <c r="BA66">
        <v>0.10365000000000001</v>
      </c>
      <c r="BB66" t="s">
        <v>496</v>
      </c>
      <c r="BC66">
        <v>5.7480000000000003E-2</v>
      </c>
      <c r="BD66" t="s">
        <v>497</v>
      </c>
      <c r="BE66">
        <v>7.6694800000000001</v>
      </c>
      <c r="BF66">
        <v>7.5760800000000001</v>
      </c>
      <c r="BG66">
        <v>7.7397099999999996</v>
      </c>
      <c r="BH66">
        <v>7.6376499999999998</v>
      </c>
      <c r="BI66">
        <v>7.5903400000000003</v>
      </c>
      <c r="BJ66">
        <v>7.6403400000000001</v>
      </c>
      <c r="BK66">
        <v>3.9539999999999999E-2</v>
      </c>
      <c r="BL66">
        <v>3.9660000000000001E-2</v>
      </c>
      <c r="BM66">
        <v>3.9239999999999997E-2</v>
      </c>
      <c r="BN66">
        <v>4.0120000000000003E-2</v>
      </c>
    </row>
    <row r="67" spans="1:66">
      <c r="A67" s="1" t="s">
        <v>282</v>
      </c>
      <c r="B67" t="s">
        <v>498</v>
      </c>
      <c r="C67" t="s">
        <v>499</v>
      </c>
      <c r="D67" t="s">
        <v>130</v>
      </c>
      <c r="E67">
        <v>4.0200000000000001E-3</v>
      </c>
      <c r="F67">
        <v>4.1399999999999996E-3</v>
      </c>
      <c r="G67">
        <v>4.1200000000000004E-3</v>
      </c>
      <c r="H67">
        <v>4.0899999999999999E-3</v>
      </c>
      <c r="I67">
        <v>5.3099999999999996E-3</v>
      </c>
      <c r="J67">
        <v>4.0000000000000001E-3</v>
      </c>
      <c r="K67">
        <v>4.1900000000000001E-3</v>
      </c>
      <c r="L67">
        <v>4.1799999999999997E-3</v>
      </c>
      <c r="M67">
        <v>3.00624</v>
      </c>
      <c r="N67">
        <v>3.0119099999999999</v>
      </c>
      <c r="O67">
        <v>2.9708399999999999</v>
      </c>
      <c r="P67" t="s">
        <v>130</v>
      </c>
      <c r="Q67" t="s">
        <v>130</v>
      </c>
      <c r="R67">
        <v>2.9738500000000001</v>
      </c>
      <c r="S67">
        <v>3.0809600000000001</v>
      </c>
      <c r="T67">
        <v>3.0413199999999998</v>
      </c>
      <c r="U67">
        <v>3.00224</v>
      </c>
      <c r="V67">
        <v>3.0255000000000001</v>
      </c>
      <c r="W67">
        <v>2.92747</v>
      </c>
      <c r="X67">
        <v>2.9051800000000001</v>
      </c>
      <c r="Y67" t="s">
        <v>500</v>
      </c>
      <c r="Z67" t="s">
        <v>466</v>
      </c>
      <c r="AA67" t="s">
        <v>383</v>
      </c>
      <c r="AB67" t="s">
        <v>130</v>
      </c>
      <c r="AC67" t="s">
        <v>380</v>
      </c>
      <c r="AD67" t="s">
        <v>275</v>
      </c>
      <c r="AE67">
        <v>0.89612999999999998</v>
      </c>
      <c r="AF67">
        <v>0.87931999999999999</v>
      </c>
      <c r="AG67">
        <v>0.84235000000000004</v>
      </c>
      <c r="AH67" t="s">
        <v>130</v>
      </c>
      <c r="AI67">
        <v>4.6299999999999998E-4</v>
      </c>
      <c r="AJ67" t="s">
        <v>501</v>
      </c>
      <c r="AK67">
        <v>0.48481000000000002</v>
      </c>
      <c r="AL67">
        <v>0.48613000000000001</v>
      </c>
      <c r="AM67">
        <v>0.49343999999999999</v>
      </c>
      <c r="AN67">
        <v>0.50282000000000004</v>
      </c>
      <c r="AO67">
        <v>0.49763000000000002</v>
      </c>
      <c r="AP67">
        <v>0.48966999999999999</v>
      </c>
      <c r="AQ67" t="s">
        <v>416</v>
      </c>
      <c r="AR67" t="s">
        <v>280</v>
      </c>
      <c r="AS67" t="s">
        <v>388</v>
      </c>
      <c r="AT67" t="s">
        <v>429</v>
      </c>
      <c r="AU67">
        <v>2.7415799999999999</v>
      </c>
      <c r="AV67">
        <v>2.9371399999999999</v>
      </c>
      <c r="AW67">
        <v>2.97682</v>
      </c>
      <c r="AX67" t="s">
        <v>130</v>
      </c>
      <c r="AY67">
        <v>2.83832</v>
      </c>
      <c r="AZ67">
        <v>2.8483999999999998</v>
      </c>
      <c r="BA67">
        <v>0.11498</v>
      </c>
      <c r="BB67">
        <v>5.1409999999999997E-2</v>
      </c>
      <c r="BC67" t="s">
        <v>502</v>
      </c>
      <c r="BD67">
        <v>5.5070000000000001E-2</v>
      </c>
      <c r="BE67">
        <v>7.3055199999999996</v>
      </c>
      <c r="BF67">
        <v>7.2161400000000002</v>
      </c>
      <c r="BG67">
        <v>7.3849499999999999</v>
      </c>
      <c r="BH67">
        <v>7.2348999999999997</v>
      </c>
      <c r="BI67">
        <v>7.1984300000000001</v>
      </c>
      <c r="BJ67">
        <v>7.2877599999999996</v>
      </c>
      <c r="BK67">
        <v>3.7010000000000001E-2</v>
      </c>
      <c r="BL67">
        <v>3.7069999999999999E-2</v>
      </c>
      <c r="BM67">
        <v>3.6859999999999997E-2</v>
      </c>
      <c r="BN67">
        <v>3.7350000000000001E-2</v>
      </c>
    </row>
    <row r="68" spans="1:66">
      <c r="A68" s="1" t="s">
        <v>292</v>
      </c>
      <c r="B68" t="s">
        <v>503</v>
      </c>
      <c r="C68" t="s">
        <v>350</v>
      </c>
      <c r="D68" t="s">
        <v>130</v>
      </c>
      <c r="E68">
        <v>3.8E-3</v>
      </c>
      <c r="F68">
        <v>4.0000000000000001E-3</v>
      </c>
      <c r="G68">
        <v>3.9699999999999996E-3</v>
      </c>
      <c r="H68">
        <v>3.9399999999999999E-3</v>
      </c>
      <c r="I68">
        <v>6.0400000000000002E-3</v>
      </c>
      <c r="J68">
        <v>4.9500000000000004E-3</v>
      </c>
      <c r="K68">
        <v>4.0200000000000001E-3</v>
      </c>
      <c r="L68">
        <v>4.0000000000000001E-3</v>
      </c>
      <c r="M68">
        <v>2.8551500000000001</v>
      </c>
      <c r="N68">
        <v>2.8679700000000001</v>
      </c>
      <c r="O68">
        <v>2.82131</v>
      </c>
      <c r="P68" t="s">
        <v>130</v>
      </c>
      <c r="Q68" t="s">
        <v>130</v>
      </c>
      <c r="R68">
        <v>2.8181699999999998</v>
      </c>
      <c r="S68">
        <v>2.9110800000000001</v>
      </c>
      <c r="T68">
        <v>2.89968</v>
      </c>
      <c r="U68">
        <v>2.8549899999999999</v>
      </c>
      <c r="V68">
        <v>2.8768500000000001</v>
      </c>
      <c r="W68">
        <v>2.7858900000000002</v>
      </c>
      <c r="X68">
        <v>2.7444999999999999</v>
      </c>
      <c r="Y68" t="s">
        <v>280</v>
      </c>
      <c r="Z68" t="s">
        <v>470</v>
      </c>
      <c r="AA68" t="s">
        <v>253</v>
      </c>
      <c r="AB68" t="s">
        <v>130</v>
      </c>
      <c r="AC68" t="s">
        <v>420</v>
      </c>
      <c r="AD68" t="s">
        <v>301</v>
      </c>
      <c r="AE68">
        <v>0.87548999999999999</v>
      </c>
      <c r="AF68">
        <v>0.86187000000000002</v>
      </c>
      <c r="AG68">
        <v>0.81538999999999995</v>
      </c>
      <c r="AH68" t="s">
        <v>130</v>
      </c>
      <c r="AI68">
        <v>4.4700000000000002E-4</v>
      </c>
      <c r="AJ68">
        <v>1.2310000000000001E-3</v>
      </c>
      <c r="AK68">
        <v>0.4607</v>
      </c>
      <c r="AL68">
        <v>0.46103</v>
      </c>
      <c r="AM68">
        <v>0.46845999999999999</v>
      </c>
      <c r="AN68">
        <v>0.47782999999999998</v>
      </c>
      <c r="AO68">
        <v>0.47282000000000002</v>
      </c>
      <c r="AP68">
        <v>0.46405999999999997</v>
      </c>
      <c r="AQ68">
        <v>1.2E-4</v>
      </c>
      <c r="AR68" t="s">
        <v>416</v>
      </c>
      <c r="AS68" t="s">
        <v>504</v>
      </c>
      <c r="AT68" t="s">
        <v>505</v>
      </c>
      <c r="AU68">
        <v>2.7680600000000002</v>
      </c>
      <c r="AV68">
        <v>2.9797400000000001</v>
      </c>
      <c r="AW68">
        <v>3.0127799999999998</v>
      </c>
      <c r="AX68" t="s">
        <v>130</v>
      </c>
      <c r="AY68">
        <v>2.8666700000000001</v>
      </c>
      <c r="AZ68">
        <v>2.86957</v>
      </c>
      <c r="BA68">
        <v>0.10516</v>
      </c>
      <c r="BB68">
        <v>4.3990000000000001E-2</v>
      </c>
      <c r="BC68" t="s">
        <v>506</v>
      </c>
      <c r="BD68">
        <v>3.2509999999999997E-2</v>
      </c>
      <c r="BE68">
        <v>7.3849099999999996</v>
      </c>
      <c r="BF68">
        <v>7.3081399999999999</v>
      </c>
      <c r="BG68">
        <v>7.4578100000000003</v>
      </c>
      <c r="BH68">
        <v>7.3314300000000001</v>
      </c>
      <c r="BI68">
        <v>7.2788599999999999</v>
      </c>
      <c r="BJ68">
        <v>7.3474399999999997</v>
      </c>
      <c r="BK68">
        <v>3.5229999999999997E-2</v>
      </c>
      <c r="BL68">
        <v>3.5279999999999999E-2</v>
      </c>
      <c r="BM68">
        <v>3.5099999999999999E-2</v>
      </c>
      <c r="BN68">
        <v>3.56E-2</v>
      </c>
    </row>
    <row r="69" spans="1:66">
      <c r="A69" s="1" t="s">
        <v>302</v>
      </c>
      <c r="B69" t="s">
        <v>507</v>
      </c>
      <c r="C69">
        <v>1.15E-3</v>
      </c>
      <c r="D69" t="s">
        <v>130</v>
      </c>
      <c r="E69">
        <v>4.2100000000000002E-3</v>
      </c>
      <c r="F69">
        <v>4.45E-3</v>
      </c>
      <c r="G69">
        <v>4.1700000000000001E-3</v>
      </c>
      <c r="H69">
        <v>4.1399999999999996E-3</v>
      </c>
      <c r="I69">
        <v>3.2499999999999999E-3</v>
      </c>
      <c r="J69">
        <v>5.0899999999999999E-3</v>
      </c>
      <c r="K69">
        <v>4.28E-3</v>
      </c>
      <c r="L69">
        <v>4.2399999999999998E-3</v>
      </c>
      <c r="M69">
        <v>2.97817</v>
      </c>
      <c r="N69">
        <v>2.98658</v>
      </c>
      <c r="O69">
        <v>2.9459399999999998</v>
      </c>
      <c r="P69" t="s">
        <v>130</v>
      </c>
      <c r="Q69" t="s">
        <v>130</v>
      </c>
      <c r="R69">
        <v>2.94062</v>
      </c>
      <c r="S69">
        <v>3.0471900000000001</v>
      </c>
      <c r="T69">
        <v>3.02156</v>
      </c>
      <c r="U69">
        <v>2.9694199999999999</v>
      </c>
      <c r="V69">
        <v>2.9795699999999998</v>
      </c>
      <c r="W69">
        <v>2.8809999999999998</v>
      </c>
      <c r="X69">
        <v>2.86991</v>
      </c>
      <c r="Y69" t="s">
        <v>508</v>
      </c>
      <c r="Z69" t="s">
        <v>286</v>
      </c>
      <c r="AA69" t="s">
        <v>382</v>
      </c>
      <c r="AB69" t="s">
        <v>130</v>
      </c>
      <c r="AC69" t="s">
        <v>405</v>
      </c>
      <c r="AD69" t="s">
        <v>509</v>
      </c>
      <c r="AE69">
        <v>0.89351000000000003</v>
      </c>
      <c r="AF69">
        <v>0.87812999999999997</v>
      </c>
      <c r="AG69">
        <v>0.82257000000000002</v>
      </c>
      <c r="AH69" t="s">
        <v>130</v>
      </c>
      <c r="AI69">
        <v>4.5899999999999999E-4</v>
      </c>
      <c r="AJ69" t="s">
        <v>510</v>
      </c>
      <c r="AK69">
        <v>0.47693000000000002</v>
      </c>
      <c r="AL69">
        <v>0.47766999999999998</v>
      </c>
      <c r="AM69">
        <v>0.48594999999999999</v>
      </c>
      <c r="AN69">
        <v>0.49641999999999997</v>
      </c>
      <c r="AO69">
        <v>0.49020999999999998</v>
      </c>
      <c r="AP69">
        <v>0.48247000000000001</v>
      </c>
      <c r="AQ69" t="s">
        <v>411</v>
      </c>
      <c r="AR69" t="s">
        <v>288</v>
      </c>
      <c r="AS69" t="s">
        <v>511</v>
      </c>
      <c r="AT69" t="s">
        <v>429</v>
      </c>
      <c r="AU69">
        <v>2.92089</v>
      </c>
      <c r="AV69">
        <v>3.0954299999999999</v>
      </c>
      <c r="AW69">
        <v>3.1368200000000002</v>
      </c>
      <c r="AX69" t="s">
        <v>130</v>
      </c>
      <c r="AY69">
        <v>2.9907300000000001</v>
      </c>
      <c r="AZ69">
        <v>2.9892699999999999</v>
      </c>
      <c r="BA69">
        <v>9.7089999999999996E-2</v>
      </c>
      <c r="BB69">
        <v>4.5560000000000003E-2</v>
      </c>
      <c r="BC69">
        <v>6.9470000000000004E-2</v>
      </c>
      <c r="BD69">
        <v>4.4749999999999998E-2</v>
      </c>
      <c r="BE69">
        <v>7.5442299999999998</v>
      </c>
      <c r="BF69">
        <v>7.4864699999999997</v>
      </c>
      <c r="BG69">
        <v>7.6467299999999998</v>
      </c>
      <c r="BH69">
        <v>7.5815099999999997</v>
      </c>
      <c r="BI69">
        <v>7.4728399999999997</v>
      </c>
      <c r="BJ69">
        <v>7.5823099999999997</v>
      </c>
      <c r="BK69">
        <v>3.6200000000000003E-2</v>
      </c>
      <c r="BL69">
        <v>3.6240000000000001E-2</v>
      </c>
      <c r="BM69">
        <v>3.6130000000000002E-2</v>
      </c>
      <c r="BN69">
        <v>3.6659999999999998E-2</v>
      </c>
    </row>
    <row r="70" spans="1:66">
      <c r="A70" s="1" t="s">
        <v>311</v>
      </c>
      <c r="B70" t="s">
        <v>512</v>
      </c>
      <c r="C70">
        <v>1.41E-3</v>
      </c>
      <c r="D70" t="s">
        <v>130</v>
      </c>
      <c r="E70">
        <v>3.9199999999999999E-3</v>
      </c>
      <c r="F70">
        <v>3.9300000000000003E-3</v>
      </c>
      <c r="G70">
        <v>3.81E-3</v>
      </c>
      <c r="H70">
        <v>3.79E-3</v>
      </c>
      <c r="I70">
        <v>4.2300000000000003E-3</v>
      </c>
      <c r="J70">
        <v>4.4600000000000004E-3</v>
      </c>
      <c r="K70">
        <v>3.9199999999999999E-3</v>
      </c>
      <c r="L70">
        <v>3.9500000000000004E-3</v>
      </c>
      <c r="M70">
        <v>2.7579600000000002</v>
      </c>
      <c r="N70">
        <v>2.7668599999999999</v>
      </c>
      <c r="O70">
        <v>2.7282600000000001</v>
      </c>
      <c r="P70" t="s">
        <v>130</v>
      </c>
      <c r="Q70" t="s">
        <v>130</v>
      </c>
      <c r="R70">
        <v>2.7271000000000001</v>
      </c>
      <c r="S70">
        <v>2.8166899999999999</v>
      </c>
      <c r="T70">
        <v>2.7939799999999999</v>
      </c>
      <c r="U70">
        <v>2.7548400000000002</v>
      </c>
      <c r="V70">
        <v>2.7951800000000002</v>
      </c>
      <c r="W70">
        <v>2.7008800000000002</v>
      </c>
      <c r="X70">
        <v>2.6700900000000001</v>
      </c>
      <c r="Y70" t="s">
        <v>466</v>
      </c>
      <c r="Z70" t="s">
        <v>306</v>
      </c>
      <c r="AA70" t="s">
        <v>255</v>
      </c>
      <c r="AB70" t="s">
        <v>130</v>
      </c>
      <c r="AC70" t="s">
        <v>513</v>
      </c>
      <c r="AD70" t="s">
        <v>296</v>
      </c>
      <c r="AE70">
        <v>0.84343000000000001</v>
      </c>
      <c r="AF70">
        <v>0.83013000000000003</v>
      </c>
      <c r="AG70">
        <v>0.79340999999999995</v>
      </c>
      <c r="AH70" t="s">
        <v>130</v>
      </c>
      <c r="AI70">
        <v>4.2999999999999999E-4</v>
      </c>
      <c r="AJ70" t="s">
        <v>514</v>
      </c>
      <c r="AK70">
        <v>0.44441000000000003</v>
      </c>
      <c r="AL70">
        <v>0.44492999999999999</v>
      </c>
      <c r="AM70">
        <v>0.45218000000000003</v>
      </c>
      <c r="AN70">
        <v>0.46100000000000002</v>
      </c>
      <c r="AO70">
        <v>0.45613999999999999</v>
      </c>
      <c r="AP70">
        <v>0.44913999999999998</v>
      </c>
      <c r="AQ70" t="s">
        <v>288</v>
      </c>
      <c r="AR70" t="s">
        <v>288</v>
      </c>
      <c r="AS70" t="s">
        <v>411</v>
      </c>
      <c r="AT70" t="s">
        <v>310</v>
      </c>
      <c r="AU70">
        <v>2.6916899999999999</v>
      </c>
      <c r="AV70">
        <v>2.8356699999999999</v>
      </c>
      <c r="AW70">
        <v>2.8683100000000001</v>
      </c>
      <c r="AX70" t="s">
        <v>130</v>
      </c>
      <c r="AY70">
        <v>2.74573</v>
      </c>
      <c r="AZ70">
        <v>2.7590499999999998</v>
      </c>
      <c r="BA70" t="s">
        <v>515</v>
      </c>
      <c r="BB70">
        <v>4.5409999999999999E-2</v>
      </c>
      <c r="BC70" t="s">
        <v>516</v>
      </c>
      <c r="BD70">
        <v>4.4979999999999999E-2</v>
      </c>
      <c r="BE70">
        <v>7.2173800000000004</v>
      </c>
      <c r="BF70">
        <v>7.1545300000000003</v>
      </c>
      <c r="BG70">
        <v>7.3039300000000003</v>
      </c>
      <c r="BH70">
        <v>7.1904899999999996</v>
      </c>
      <c r="BI70">
        <v>7.1400100000000002</v>
      </c>
      <c r="BJ70">
        <v>7.2059300000000004</v>
      </c>
      <c r="BK70">
        <v>3.4090000000000002E-2</v>
      </c>
      <c r="BL70">
        <v>3.415E-2</v>
      </c>
      <c r="BM70">
        <v>3.4049999999999997E-2</v>
      </c>
      <c r="BN70">
        <v>3.4430000000000002E-2</v>
      </c>
    </row>
    <row r="71" spans="1:66">
      <c r="A71" s="1" t="s">
        <v>322</v>
      </c>
      <c r="B71" t="s">
        <v>517</v>
      </c>
      <c r="C71">
        <v>7.6999999999999996E-4</v>
      </c>
      <c r="D71" t="s">
        <v>130</v>
      </c>
      <c r="E71">
        <v>3.7399999999999998E-3</v>
      </c>
      <c r="F71">
        <v>3.9500000000000004E-3</v>
      </c>
      <c r="G71">
        <v>3.8999999999999998E-3</v>
      </c>
      <c r="H71">
        <v>3.8600000000000001E-3</v>
      </c>
      <c r="I71" t="s">
        <v>304</v>
      </c>
      <c r="J71">
        <v>4.6499999999999996E-3</v>
      </c>
      <c r="K71">
        <v>3.9500000000000004E-3</v>
      </c>
      <c r="L71">
        <v>3.9899999999999996E-3</v>
      </c>
      <c r="M71">
        <v>2.8769200000000001</v>
      </c>
      <c r="N71">
        <v>2.8876300000000001</v>
      </c>
      <c r="O71">
        <v>2.8480400000000001</v>
      </c>
      <c r="P71" t="s">
        <v>130</v>
      </c>
      <c r="Q71" t="s">
        <v>130</v>
      </c>
      <c r="R71">
        <v>2.8502800000000001</v>
      </c>
      <c r="S71">
        <v>2.92374</v>
      </c>
      <c r="T71">
        <v>2.9151799999999999</v>
      </c>
      <c r="U71">
        <v>2.9051300000000002</v>
      </c>
      <c r="V71">
        <v>2.91506</v>
      </c>
      <c r="W71">
        <v>2.81698</v>
      </c>
      <c r="X71">
        <v>2.7928000000000002</v>
      </c>
      <c r="Y71" t="s">
        <v>476</v>
      </c>
      <c r="Z71" t="s">
        <v>476</v>
      </c>
      <c r="AA71" t="s">
        <v>266</v>
      </c>
      <c r="AB71" t="s">
        <v>130</v>
      </c>
      <c r="AC71" t="s">
        <v>518</v>
      </c>
      <c r="AD71" t="s">
        <v>316</v>
      </c>
      <c r="AE71">
        <v>0.86302000000000001</v>
      </c>
      <c r="AF71">
        <v>0.84889999999999999</v>
      </c>
      <c r="AG71">
        <v>0.79034000000000004</v>
      </c>
      <c r="AH71" t="s">
        <v>130</v>
      </c>
      <c r="AI71">
        <v>4.7399999999999997E-4</v>
      </c>
      <c r="AJ71" t="s">
        <v>519</v>
      </c>
      <c r="AK71">
        <v>0.46259</v>
      </c>
      <c r="AL71">
        <v>0.46259</v>
      </c>
      <c r="AM71">
        <v>0.47038000000000002</v>
      </c>
      <c r="AN71">
        <v>0.47898000000000002</v>
      </c>
      <c r="AO71">
        <v>0.47306999999999999</v>
      </c>
      <c r="AP71">
        <v>0.46823999999999999</v>
      </c>
      <c r="AQ71" t="s">
        <v>288</v>
      </c>
      <c r="AR71" t="s">
        <v>383</v>
      </c>
      <c r="AS71" t="s">
        <v>422</v>
      </c>
      <c r="AT71" t="s">
        <v>406</v>
      </c>
      <c r="AU71">
        <v>2.8584499999999999</v>
      </c>
      <c r="AV71">
        <v>2.9993500000000002</v>
      </c>
      <c r="AW71">
        <v>3.0374599999999998</v>
      </c>
      <c r="AX71" t="s">
        <v>130</v>
      </c>
      <c r="AY71">
        <v>2.9009999999999998</v>
      </c>
      <c r="AZ71">
        <v>2.9029199999999999</v>
      </c>
      <c r="BA71">
        <v>0.14912</v>
      </c>
      <c r="BB71">
        <v>6.2080000000000003E-2</v>
      </c>
      <c r="BC71">
        <v>0.11029</v>
      </c>
      <c r="BD71">
        <v>7.3859999999999995E-2</v>
      </c>
      <c r="BE71">
        <v>7.4967499999999996</v>
      </c>
      <c r="BF71">
        <v>7.4191700000000003</v>
      </c>
      <c r="BG71">
        <v>7.57857</v>
      </c>
      <c r="BH71">
        <v>7.4889000000000001</v>
      </c>
      <c r="BI71">
        <v>7.3991300000000004</v>
      </c>
      <c r="BJ71">
        <v>7.4732399999999997</v>
      </c>
      <c r="BK71">
        <v>3.508E-2</v>
      </c>
      <c r="BL71">
        <v>3.5150000000000001E-2</v>
      </c>
      <c r="BM71">
        <v>3.5099999999999999E-2</v>
      </c>
      <c r="BN71">
        <v>3.5499999999999997E-2</v>
      </c>
    </row>
    <row r="72" spans="1:66">
      <c r="A72" s="1" t="s">
        <v>325</v>
      </c>
      <c r="B72" t="s">
        <v>520</v>
      </c>
      <c r="C72">
        <v>1E-3</v>
      </c>
      <c r="D72" t="s">
        <v>130</v>
      </c>
      <c r="E72">
        <v>4.5799999999999999E-3</v>
      </c>
      <c r="F72">
        <v>4.7800000000000004E-3</v>
      </c>
      <c r="G72">
        <v>4.5399999999999998E-3</v>
      </c>
      <c r="H72">
        <v>4.5300000000000002E-3</v>
      </c>
      <c r="I72">
        <v>5.1000000000000004E-3</v>
      </c>
      <c r="J72">
        <v>4.5599999999999998E-3</v>
      </c>
      <c r="K72">
        <v>4.5900000000000003E-3</v>
      </c>
      <c r="L72">
        <v>4.7299999999999998E-3</v>
      </c>
      <c r="M72">
        <v>2.9311400000000001</v>
      </c>
      <c r="N72">
        <v>2.9314399999999998</v>
      </c>
      <c r="O72">
        <v>2.8988100000000001</v>
      </c>
      <c r="P72" t="s">
        <v>130</v>
      </c>
      <c r="Q72" t="s">
        <v>130</v>
      </c>
      <c r="R72">
        <v>2.8951699999999998</v>
      </c>
      <c r="S72">
        <v>2.9800599999999999</v>
      </c>
      <c r="T72">
        <v>2.9667599999999998</v>
      </c>
      <c r="U72">
        <v>2.9347500000000002</v>
      </c>
      <c r="V72">
        <v>2.94956</v>
      </c>
      <c r="W72">
        <v>2.84904</v>
      </c>
      <c r="X72">
        <v>2.8406099999999999</v>
      </c>
      <c r="Y72" t="s">
        <v>411</v>
      </c>
      <c r="Z72" t="s">
        <v>252</v>
      </c>
      <c r="AA72" t="s">
        <v>299</v>
      </c>
      <c r="AB72" t="s">
        <v>130</v>
      </c>
      <c r="AC72" t="s">
        <v>271</v>
      </c>
      <c r="AD72" t="s">
        <v>476</v>
      </c>
      <c r="AE72">
        <v>0.87143000000000004</v>
      </c>
      <c r="AF72">
        <v>0.85640000000000005</v>
      </c>
      <c r="AG72">
        <v>0.81706000000000001</v>
      </c>
      <c r="AH72" t="s">
        <v>130</v>
      </c>
      <c r="AI72">
        <v>4.0400000000000001E-4</v>
      </c>
      <c r="AJ72">
        <v>1.4630000000000001E-3</v>
      </c>
      <c r="AK72">
        <v>0.46799000000000002</v>
      </c>
      <c r="AL72">
        <v>0.46925</v>
      </c>
      <c r="AM72">
        <v>0.47715000000000002</v>
      </c>
      <c r="AN72">
        <v>0.48588999999999999</v>
      </c>
      <c r="AO72">
        <v>0.48094999999999999</v>
      </c>
      <c r="AP72">
        <v>0.47461999999999999</v>
      </c>
      <c r="AQ72" t="s">
        <v>301</v>
      </c>
      <c r="AR72" t="s">
        <v>376</v>
      </c>
      <c r="AS72" t="s">
        <v>279</v>
      </c>
      <c r="AT72" t="s">
        <v>477</v>
      </c>
      <c r="AU72">
        <v>2.8718599999999999</v>
      </c>
      <c r="AV72">
        <v>3.0214599999999998</v>
      </c>
      <c r="AW72">
        <v>3.0631699999999999</v>
      </c>
      <c r="AX72" t="s">
        <v>130</v>
      </c>
      <c r="AY72">
        <v>2.9299599999999999</v>
      </c>
      <c r="AZ72">
        <v>2.9256000000000002</v>
      </c>
      <c r="BA72">
        <v>0.10148</v>
      </c>
      <c r="BB72">
        <v>6.0220000000000003E-2</v>
      </c>
      <c r="BC72" t="s">
        <v>521</v>
      </c>
      <c r="BD72">
        <v>6.6970000000000002E-2</v>
      </c>
      <c r="BE72">
        <v>7.6408100000000001</v>
      </c>
      <c r="BF72">
        <v>7.5617099999999997</v>
      </c>
      <c r="BG72">
        <v>7.7270599999999998</v>
      </c>
      <c r="BH72">
        <v>7.6220100000000004</v>
      </c>
      <c r="BI72">
        <v>7.5469099999999996</v>
      </c>
      <c r="BJ72">
        <v>7.6353200000000001</v>
      </c>
      <c r="BK72">
        <v>3.5470000000000002E-2</v>
      </c>
      <c r="BL72">
        <v>3.551E-2</v>
      </c>
      <c r="BM72">
        <v>3.5470000000000002E-2</v>
      </c>
      <c r="BN72">
        <v>3.5970000000000002E-2</v>
      </c>
    </row>
    <row r="73" spans="1:66">
      <c r="A73" s="1" t="s">
        <v>328</v>
      </c>
      <c r="B73" t="s">
        <v>522</v>
      </c>
      <c r="C73" t="s">
        <v>523</v>
      </c>
      <c r="D73" t="s">
        <v>130</v>
      </c>
      <c r="E73">
        <v>3.9399999999999999E-3</v>
      </c>
      <c r="F73">
        <v>4.0499999999999998E-3</v>
      </c>
      <c r="G73">
        <v>3.9899999999999996E-3</v>
      </c>
      <c r="H73">
        <v>3.96E-3</v>
      </c>
      <c r="I73" t="s">
        <v>524</v>
      </c>
      <c r="J73">
        <v>4.2300000000000003E-3</v>
      </c>
      <c r="K73">
        <v>4.13E-3</v>
      </c>
      <c r="L73">
        <v>4.0699999999999998E-3</v>
      </c>
      <c r="M73">
        <v>3.01248</v>
      </c>
      <c r="N73">
        <v>3.0156999999999998</v>
      </c>
      <c r="O73">
        <v>2.9720599999999999</v>
      </c>
      <c r="P73" t="s">
        <v>130</v>
      </c>
      <c r="Q73" t="s">
        <v>130</v>
      </c>
      <c r="R73">
        <v>2.9787300000000001</v>
      </c>
      <c r="S73">
        <v>3.0558800000000002</v>
      </c>
      <c r="T73">
        <v>3.0414300000000001</v>
      </c>
      <c r="U73">
        <v>3.0117699999999998</v>
      </c>
      <c r="V73">
        <v>3.0334699999999999</v>
      </c>
      <c r="W73">
        <v>2.9326400000000001</v>
      </c>
      <c r="X73">
        <v>2.9186800000000002</v>
      </c>
      <c r="Y73" t="s">
        <v>525</v>
      </c>
      <c r="Z73" t="s">
        <v>526</v>
      </c>
      <c r="AA73" t="s">
        <v>470</v>
      </c>
      <c r="AB73" t="s">
        <v>130</v>
      </c>
      <c r="AC73" t="s">
        <v>279</v>
      </c>
      <c r="AD73" t="s">
        <v>335</v>
      </c>
      <c r="AE73">
        <v>0.88282000000000005</v>
      </c>
      <c r="AF73">
        <v>0.86587000000000003</v>
      </c>
      <c r="AG73">
        <v>0.82272000000000001</v>
      </c>
      <c r="AH73" t="s">
        <v>130</v>
      </c>
      <c r="AI73">
        <v>4.3300000000000001E-4</v>
      </c>
      <c r="AJ73" t="s">
        <v>527</v>
      </c>
      <c r="AK73">
        <v>0.48141</v>
      </c>
      <c r="AL73">
        <v>0.48304000000000002</v>
      </c>
      <c r="AM73">
        <v>0.49070000000000003</v>
      </c>
      <c r="AN73">
        <v>0.49957000000000001</v>
      </c>
      <c r="AO73">
        <v>0.49337999999999999</v>
      </c>
      <c r="AP73">
        <v>0.48793999999999998</v>
      </c>
      <c r="AQ73" t="s">
        <v>291</v>
      </c>
      <c r="AR73" t="s">
        <v>279</v>
      </c>
      <c r="AS73" t="s">
        <v>265</v>
      </c>
      <c r="AT73" t="s">
        <v>528</v>
      </c>
      <c r="AU73">
        <v>2.8950100000000001</v>
      </c>
      <c r="AV73">
        <v>3.07178</v>
      </c>
      <c r="AW73">
        <v>3.1106799999999999</v>
      </c>
      <c r="AX73" t="s">
        <v>130</v>
      </c>
      <c r="AY73">
        <v>2.9810500000000002</v>
      </c>
      <c r="AZ73">
        <v>2.97322</v>
      </c>
      <c r="BA73">
        <v>0.12626999999999999</v>
      </c>
      <c r="BB73">
        <v>6.7900000000000002E-2</v>
      </c>
      <c r="BC73">
        <v>0.1101</v>
      </c>
      <c r="BD73">
        <v>6.0900000000000003E-2</v>
      </c>
      <c r="BE73">
        <v>7.6284799999999997</v>
      </c>
      <c r="BF73">
        <v>7.5422399999999996</v>
      </c>
      <c r="BG73">
        <v>7.7056300000000002</v>
      </c>
      <c r="BH73">
        <v>7.6168500000000003</v>
      </c>
      <c r="BI73">
        <v>7.53918</v>
      </c>
      <c r="BJ73">
        <v>7.6213800000000003</v>
      </c>
      <c r="BK73">
        <v>3.6389999999999999E-2</v>
      </c>
      <c r="BL73">
        <v>3.6490000000000002E-2</v>
      </c>
      <c r="BM73">
        <v>3.6400000000000002E-2</v>
      </c>
      <c r="BN73">
        <v>3.6900000000000002E-2</v>
      </c>
    </row>
    <row r="74" spans="1:66">
      <c r="A74" s="1" t="s">
        <v>332</v>
      </c>
      <c r="B74" t="s">
        <v>529</v>
      </c>
      <c r="C74">
        <v>1.58E-3</v>
      </c>
      <c r="D74" t="s">
        <v>130</v>
      </c>
      <c r="E74">
        <v>4.13E-3</v>
      </c>
      <c r="F74">
        <v>4.1099999999999999E-3</v>
      </c>
      <c r="G74">
        <v>4.0400000000000002E-3</v>
      </c>
      <c r="H74">
        <v>4.0099999999999997E-3</v>
      </c>
      <c r="I74">
        <v>4.3800000000000002E-3</v>
      </c>
      <c r="J74">
        <v>4.4999999999999997E-3</v>
      </c>
      <c r="K74">
        <v>4.1099999999999999E-3</v>
      </c>
      <c r="L74">
        <v>4.15E-3</v>
      </c>
      <c r="M74">
        <v>2.9748899999999998</v>
      </c>
      <c r="N74">
        <v>2.98306</v>
      </c>
      <c r="O74">
        <v>2.9419400000000002</v>
      </c>
      <c r="P74" t="s">
        <v>130</v>
      </c>
      <c r="Q74" t="s">
        <v>130</v>
      </c>
      <c r="R74">
        <v>2.9437600000000002</v>
      </c>
      <c r="S74">
        <v>3.0375200000000002</v>
      </c>
      <c r="T74">
        <v>3.0002900000000001</v>
      </c>
      <c r="U74">
        <v>2.9620700000000002</v>
      </c>
      <c r="V74">
        <v>2.9893900000000002</v>
      </c>
      <c r="W74">
        <v>2.8894799999999998</v>
      </c>
      <c r="X74">
        <v>2.8696999999999999</v>
      </c>
      <c r="Y74" t="s">
        <v>317</v>
      </c>
      <c r="Z74" t="s">
        <v>404</v>
      </c>
      <c r="AA74" t="s">
        <v>530</v>
      </c>
      <c r="AB74" t="s">
        <v>130</v>
      </c>
      <c r="AC74" t="s">
        <v>531</v>
      </c>
      <c r="AD74" t="s">
        <v>532</v>
      </c>
      <c r="AE74">
        <v>0.86075999999999997</v>
      </c>
      <c r="AF74">
        <v>0.84623999999999999</v>
      </c>
      <c r="AG74">
        <v>0.81276000000000004</v>
      </c>
      <c r="AH74" t="s">
        <v>130</v>
      </c>
      <c r="AI74">
        <v>4.3800000000000002E-4</v>
      </c>
      <c r="AJ74">
        <v>6.1200000000000002E-4</v>
      </c>
      <c r="AK74">
        <v>0.46504000000000001</v>
      </c>
      <c r="AL74">
        <v>0.46562999999999999</v>
      </c>
      <c r="AM74">
        <v>0.47443000000000002</v>
      </c>
      <c r="AN74">
        <v>0.48211999999999999</v>
      </c>
      <c r="AO74">
        <v>0.47699999999999998</v>
      </c>
      <c r="AP74">
        <v>0.46958</v>
      </c>
      <c r="AQ74">
        <v>9.0000000000000006E-5</v>
      </c>
      <c r="AR74" t="s">
        <v>256</v>
      </c>
      <c r="AS74" t="s">
        <v>405</v>
      </c>
      <c r="AT74" t="s">
        <v>384</v>
      </c>
      <c r="AU74">
        <v>2.7523499999999999</v>
      </c>
      <c r="AV74">
        <v>2.9216099999999998</v>
      </c>
      <c r="AW74">
        <v>2.9604499999999998</v>
      </c>
      <c r="AX74" t="s">
        <v>130</v>
      </c>
      <c r="AY74">
        <v>2.8184399999999998</v>
      </c>
      <c r="AZ74">
        <v>2.8324400000000001</v>
      </c>
      <c r="BA74">
        <v>0.10052999999999999</v>
      </c>
      <c r="BB74">
        <v>3.3369999999999997E-2</v>
      </c>
      <c r="BC74" t="s">
        <v>533</v>
      </c>
      <c r="BD74">
        <v>5.3519999999999998E-2</v>
      </c>
      <c r="BE74">
        <v>7.4637500000000001</v>
      </c>
      <c r="BF74">
        <v>7.3780200000000002</v>
      </c>
      <c r="BG74">
        <v>7.5361900000000004</v>
      </c>
      <c r="BH74">
        <v>7.4457000000000004</v>
      </c>
      <c r="BI74">
        <v>7.3351600000000001</v>
      </c>
      <c r="BJ74">
        <v>7.4299099999999996</v>
      </c>
      <c r="BK74">
        <v>3.5400000000000001E-2</v>
      </c>
      <c r="BL74">
        <v>3.5529999999999999E-2</v>
      </c>
      <c r="BM74">
        <v>3.5180000000000003E-2</v>
      </c>
      <c r="BN74">
        <v>3.5650000000000001E-2</v>
      </c>
    </row>
    <row r="75" spans="1:66">
      <c r="A75" s="1" t="s">
        <v>127</v>
      </c>
      <c r="B75" t="s">
        <v>479</v>
      </c>
      <c r="C75">
        <v>2.0420000000000001E-2</v>
      </c>
      <c r="D75" t="s">
        <v>130</v>
      </c>
      <c r="E75">
        <v>2.4500000000000001E-2</v>
      </c>
      <c r="F75">
        <v>2.5000000000000001E-2</v>
      </c>
      <c r="G75">
        <v>2.4049999999999998E-2</v>
      </c>
      <c r="H75">
        <v>2.3990000000000001E-2</v>
      </c>
      <c r="I75">
        <v>2.4920000000000001E-2</v>
      </c>
      <c r="J75">
        <v>2.5180000000000001E-2</v>
      </c>
      <c r="K75">
        <v>2.4199999999999999E-2</v>
      </c>
      <c r="L75">
        <v>2.4580000000000001E-2</v>
      </c>
      <c r="M75">
        <v>1.0998699999999999</v>
      </c>
      <c r="N75">
        <v>1.1303799999999999</v>
      </c>
      <c r="O75">
        <v>1.1131899999999999</v>
      </c>
      <c r="P75" t="s">
        <v>130</v>
      </c>
      <c r="Q75" t="s">
        <v>130</v>
      </c>
      <c r="R75">
        <v>1.10219</v>
      </c>
      <c r="S75">
        <v>1.1327799999999999</v>
      </c>
      <c r="T75">
        <v>1.1458900000000001</v>
      </c>
      <c r="U75">
        <v>1.1259399999999999</v>
      </c>
      <c r="V75">
        <v>1.14259</v>
      </c>
      <c r="W75">
        <v>1.1049800000000001</v>
      </c>
      <c r="X75">
        <v>1.0880000000000001</v>
      </c>
      <c r="Y75">
        <v>7.9500000000000005E-3</v>
      </c>
      <c r="Z75">
        <v>9.7099999999999999E-3</v>
      </c>
      <c r="AA75">
        <v>9.4199999999999996E-3</v>
      </c>
      <c r="AB75" t="s">
        <v>130</v>
      </c>
      <c r="AC75">
        <v>9.9799999999999993E-3</v>
      </c>
      <c r="AD75">
        <v>8.3700000000000007E-3</v>
      </c>
      <c r="AE75">
        <v>0.10506</v>
      </c>
      <c r="AF75">
        <v>0.11441</v>
      </c>
      <c r="AG75">
        <v>0.12820999999999999</v>
      </c>
      <c r="AH75" t="s">
        <v>130</v>
      </c>
      <c r="AI75">
        <v>2.5999999999999998E-5</v>
      </c>
      <c r="AJ75" t="s">
        <v>534</v>
      </c>
      <c r="AK75">
        <v>0.20921999999999999</v>
      </c>
      <c r="AL75">
        <v>0.20804</v>
      </c>
      <c r="AM75">
        <v>0.21295</v>
      </c>
      <c r="AN75">
        <v>0.21501000000000001</v>
      </c>
      <c r="AO75">
        <v>0.21306</v>
      </c>
      <c r="AP75">
        <v>0.21004</v>
      </c>
      <c r="AQ75">
        <v>4.9899999999999996E-3</v>
      </c>
      <c r="AR75">
        <v>4.8500000000000001E-3</v>
      </c>
      <c r="AS75">
        <v>4.9899999999999996E-3</v>
      </c>
      <c r="AT75">
        <v>4.8900000000000002E-3</v>
      </c>
      <c r="AU75">
        <v>0.89888000000000001</v>
      </c>
      <c r="AV75">
        <v>1.0496300000000001</v>
      </c>
      <c r="AW75">
        <v>1.07128</v>
      </c>
      <c r="AX75" t="s">
        <v>130</v>
      </c>
      <c r="AY75">
        <v>1.0245500000000001</v>
      </c>
      <c r="AZ75">
        <v>1.0433600000000001</v>
      </c>
      <c r="BA75">
        <v>1.21008</v>
      </c>
      <c r="BB75">
        <v>1.26217</v>
      </c>
      <c r="BC75">
        <v>1.07721</v>
      </c>
      <c r="BD75">
        <v>1.0675600000000001</v>
      </c>
      <c r="BE75">
        <v>0.51763000000000003</v>
      </c>
      <c r="BF75">
        <v>0.53256999999999999</v>
      </c>
      <c r="BG75">
        <v>0.54898000000000002</v>
      </c>
      <c r="BH75">
        <v>0.52000999999999997</v>
      </c>
      <c r="BI75">
        <v>0.52403999999999995</v>
      </c>
      <c r="BJ75">
        <v>0.53635999999999995</v>
      </c>
      <c r="BK75">
        <v>2.6630000000000001E-2</v>
      </c>
      <c r="BL75">
        <v>2.6679999999999999E-2</v>
      </c>
      <c r="BM75">
        <v>2.649E-2</v>
      </c>
      <c r="BN75">
        <v>2.6780000000000002E-2</v>
      </c>
    </row>
    <row r="76" spans="1:66">
      <c r="A76" s="1" t="s">
        <v>188</v>
      </c>
      <c r="B76" t="s">
        <v>189</v>
      </c>
      <c r="C76">
        <v>4.657E-2</v>
      </c>
      <c r="D76" t="s">
        <v>130</v>
      </c>
      <c r="E76">
        <v>1.4789999999999999E-2</v>
      </c>
      <c r="F76">
        <v>1.468E-2</v>
      </c>
      <c r="G76">
        <v>1.3990000000000001E-2</v>
      </c>
      <c r="H76">
        <v>1.405E-2</v>
      </c>
      <c r="I76">
        <v>1.627E-2</v>
      </c>
      <c r="J76">
        <v>1.567E-2</v>
      </c>
      <c r="K76">
        <v>1.423E-2</v>
      </c>
      <c r="L76">
        <v>1.448E-2</v>
      </c>
      <c r="M76">
        <v>9.7776899999999998</v>
      </c>
      <c r="N76">
        <v>9.6876700000000007</v>
      </c>
      <c r="O76">
        <v>9.6516300000000008</v>
      </c>
      <c r="P76" t="s">
        <v>130</v>
      </c>
      <c r="Q76" t="s">
        <v>130</v>
      </c>
      <c r="R76">
        <v>9.4063400000000001</v>
      </c>
      <c r="S76">
        <v>9.8596599999999999</v>
      </c>
      <c r="T76">
        <v>9.8188399999999998</v>
      </c>
      <c r="U76">
        <v>9.6964600000000001</v>
      </c>
      <c r="V76">
        <v>9.6626100000000008</v>
      </c>
      <c r="W76">
        <v>9.4227399999999992</v>
      </c>
      <c r="X76">
        <v>9.2756900000000009</v>
      </c>
      <c r="Y76">
        <v>8.0149999999999999E-2</v>
      </c>
      <c r="Z76">
        <v>8.0430000000000001E-2</v>
      </c>
      <c r="AA76">
        <v>8.0519999999999994E-2</v>
      </c>
      <c r="AB76" t="s">
        <v>130</v>
      </c>
      <c r="AC76">
        <v>7.8649999999999998E-2</v>
      </c>
      <c r="AD76">
        <v>7.8469999999999998E-2</v>
      </c>
      <c r="AE76">
        <v>0.71587999999999996</v>
      </c>
      <c r="AF76">
        <v>0.70896999999999999</v>
      </c>
      <c r="AG76">
        <v>0.63375000000000004</v>
      </c>
      <c r="AH76" t="s">
        <v>130</v>
      </c>
      <c r="AI76">
        <v>7.1900000000000002E-4</v>
      </c>
      <c r="AJ76">
        <v>1.302E-3</v>
      </c>
      <c r="AK76">
        <v>2.3275800000000002</v>
      </c>
      <c r="AL76">
        <v>2.33385</v>
      </c>
      <c r="AM76">
        <v>2.3741099999999999</v>
      </c>
      <c r="AN76">
        <v>2.4103500000000002</v>
      </c>
      <c r="AO76">
        <v>2.3812899999999999</v>
      </c>
      <c r="AP76">
        <v>2.3404500000000001</v>
      </c>
      <c r="AQ76">
        <v>2.15E-3</v>
      </c>
      <c r="AR76">
        <v>2.1900000000000001E-3</v>
      </c>
      <c r="AS76">
        <v>2.0899999999999998E-3</v>
      </c>
      <c r="AT76">
        <v>2.49E-3</v>
      </c>
      <c r="AU76">
        <v>2.79365</v>
      </c>
      <c r="AV76">
        <v>3.0244</v>
      </c>
      <c r="AW76">
        <v>3.0712799999999998</v>
      </c>
      <c r="AX76" t="s">
        <v>130</v>
      </c>
      <c r="AY76">
        <v>2.8148</v>
      </c>
      <c r="AZ76">
        <v>2.84659</v>
      </c>
      <c r="BA76">
        <v>2.1418300000000001</v>
      </c>
      <c r="BB76">
        <v>2.2175600000000002</v>
      </c>
      <c r="BC76">
        <v>1.9001300000000001</v>
      </c>
      <c r="BD76">
        <v>1.8968100000000001</v>
      </c>
      <c r="BE76">
        <v>2.48075</v>
      </c>
      <c r="BF76">
        <v>2.4615900000000002</v>
      </c>
      <c r="BG76">
        <v>2.4988999999999999</v>
      </c>
      <c r="BH76">
        <v>2.44638</v>
      </c>
      <c r="BI76">
        <v>2.4345500000000002</v>
      </c>
      <c r="BJ76">
        <v>2.4945200000000001</v>
      </c>
      <c r="BK76">
        <v>4.3069999999999997E-2</v>
      </c>
      <c r="BL76">
        <v>4.3540000000000002E-2</v>
      </c>
      <c r="BM76">
        <v>4.2340000000000003E-2</v>
      </c>
      <c r="BN76">
        <v>4.3970000000000002E-2</v>
      </c>
    </row>
    <row r="77" spans="1:66">
      <c r="A77" s="1" t="s">
        <v>337</v>
      </c>
      <c r="B77" t="s">
        <v>535</v>
      </c>
      <c r="C77" t="s">
        <v>536</v>
      </c>
      <c r="D77" t="s">
        <v>130</v>
      </c>
      <c r="E77">
        <v>4.0099999999999997E-3</v>
      </c>
      <c r="F77">
        <v>4.2300000000000003E-3</v>
      </c>
      <c r="G77">
        <v>4.0099999999999997E-3</v>
      </c>
      <c r="H77">
        <v>3.98E-3</v>
      </c>
      <c r="I77">
        <v>4.2500000000000003E-3</v>
      </c>
      <c r="J77">
        <v>5.11E-3</v>
      </c>
      <c r="K77">
        <v>4.1000000000000003E-3</v>
      </c>
      <c r="L77">
        <v>4.1200000000000004E-3</v>
      </c>
      <c r="M77">
        <v>2.9695399999999998</v>
      </c>
      <c r="N77">
        <v>2.9738500000000001</v>
      </c>
      <c r="O77">
        <v>2.9347400000000001</v>
      </c>
      <c r="P77" t="s">
        <v>130</v>
      </c>
      <c r="Q77" t="s">
        <v>130</v>
      </c>
      <c r="R77">
        <v>2.9307300000000001</v>
      </c>
      <c r="S77">
        <v>3.0413600000000001</v>
      </c>
      <c r="T77">
        <v>3.0180199999999999</v>
      </c>
      <c r="U77">
        <v>2.9796299999999998</v>
      </c>
      <c r="V77">
        <v>2.9925700000000002</v>
      </c>
      <c r="W77">
        <v>2.8970799999999999</v>
      </c>
      <c r="X77">
        <v>2.8684599999999998</v>
      </c>
      <c r="Y77" t="s">
        <v>411</v>
      </c>
      <c r="Z77" t="s">
        <v>537</v>
      </c>
      <c r="AA77" t="s">
        <v>406</v>
      </c>
      <c r="AB77" t="s">
        <v>130</v>
      </c>
      <c r="AC77" t="s">
        <v>429</v>
      </c>
      <c r="AD77" t="s">
        <v>538</v>
      </c>
      <c r="AE77">
        <v>0.87787000000000004</v>
      </c>
      <c r="AF77">
        <v>0.86304000000000003</v>
      </c>
      <c r="AG77">
        <v>0.81040999999999996</v>
      </c>
      <c r="AH77" t="s">
        <v>130</v>
      </c>
      <c r="AI77">
        <v>4.35E-4</v>
      </c>
      <c r="AJ77">
        <v>1.137E-3</v>
      </c>
      <c r="AK77">
        <v>0.47616000000000003</v>
      </c>
      <c r="AL77">
        <v>0.47582000000000002</v>
      </c>
      <c r="AM77">
        <v>0.48361999999999999</v>
      </c>
      <c r="AN77">
        <v>0.49470999999999998</v>
      </c>
      <c r="AO77">
        <v>0.48815999999999998</v>
      </c>
      <c r="AP77">
        <v>0.48071999999999998</v>
      </c>
      <c r="AQ77" t="s">
        <v>291</v>
      </c>
      <c r="AR77" t="s">
        <v>376</v>
      </c>
      <c r="AS77" t="s">
        <v>253</v>
      </c>
      <c r="AT77" t="s">
        <v>353</v>
      </c>
      <c r="AU77">
        <v>2.8984800000000002</v>
      </c>
      <c r="AV77">
        <v>3.0710099999999998</v>
      </c>
      <c r="AW77">
        <v>3.1119500000000002</v>
      </c>
      <c r="AX77" t="s">
        <v>130</v>
      </c>
      <c r="AY77">
        <v>2.9694099999999999</v>
      </c>
      <c r="AZ77">
        <v>2.9668800000000002</v>
      </c>
      <c r="BA77">
        <v>0.14279</v>
      </c>
      <c r="BB77">
        <v>6.8559999999999996E-2</v>
      </c>
      <c r="BC77">
        <v>0.14507</v>
      </c>
      <c r="BD77">
        <v>7.9299999999999995E-2</v>
      </c>
      <c r="BE77">
        <v>7.7533500000000002</v>
      </c>
      <c r="BF77">
        <v>7.6631099999999996</v>
      </c>
      <c r="BG77">
        <v>7.84002</v>
      </c>
      <c r="BH77">
        <v>7.7242800000000003</v>
      </c>
      <c r="BI77">
        <v>7.6610500000000004</v>
      </c>
      <c r="BJ77">
        <v>7.7707100000000002</v>
      </c>
      <c r="BK77">
        <v>3.5799999999999998E-2</v>
      </c>
      <c r="BL77">
        <v>3.5889999999999998E-2</v>
      </c>
      <c r="BM77">
        <v>3.5770000000000003E-2</v>
      </c>
      <c r="BN77">
        <v>3.6240000000000001E-2</v>
      </c>
    </row>
    <row r="78" spans="1:66">
      <c r="A78" s="1" t="s">
        <v>345</v>
      </c>
      <c r="B78" t="s">
        <v>346</v>
      </c>
    </row>
    <row r="79" spans="1:66">
      <c r="A79" s="1" t="s">
        <v>354</v>
      </c>
      <c r="B79" t="s">
        <v>355</v>
      </c>
    </row>
    <row r="80" spans="1:66">
      <c r="A80" s="1" t="s">
        <v>360</v>
      </c>
      <c r="B80" t="s">
        <v>361</v>
      </c>
    </row>
    <row r="81" spans="1:2">
      <c r="A81" s="1" t="s">
        <v>364</v>
      </c>
      <c r="B81" t="s">
        <v>365</v>
      </c>
    </row>
    <row r="82" spans="1:2">
      <c r="A82" s="1" t="s">
        <v>367</v>
      </c>
      <c r="B82" t="s">
        <v>368</v>
      </c>
    </row>
    <row r="83" spans="1:2">
      <c r="A83" s="1" t="s">
        <v>311</v>
      </c>
    </row>
    <row r="84" spans="1:2">
      <c r="A84" s="1" t="s">
        <v>322</v>
      </c>
      <c r="B84" t="s">
        <v>539</v>
      </c>
    </row>
    <row r="85" spans="1:2">
      <c r="A85" s="1" t="s">
        <v>325</v>
      </c>
      <c r="B85" t="s">
        <v>540</v>
      </c>
    </row>
    <row r="86" spans="1:2">
      <c r="A86" s="1" t="s">
        <v>328</v>
      </c>
      <c r="B86" t="s">
        <v>541</v>
      </c>
    </row>
    <row r="87" spans="1:2">
      <c r="A87" s="1" t="s">
        <v>332</v>
      </c>
      <c r="B87" t="s">
        <v>542</v>
      </c>
    </row>
    <row r="88" spans="1:2">
      <c r="A88" s="1" t="s">
        <v>127</v>
      </c>
      <c r="B88" t="s">
        <v>479</v>
      </c>
    </row>
    <row r="89" spans="1:2">
      <c r="A89" s="1" t="s">
        <v>188</v>
      </c>
      <c r="B89" t="s">
        <v>189</v>
      </c>
    </row>
    <row r="90" spans="1:2">
      <c r="A90" s="1" t="s">
        <v>543</v>
      </c>
      <c r="B90" t="s">
        <v>544</v>
      </c>
    </row>
    <row r="91" spans="1:2">
      <c r="A91" s="1" t="s">
        <v>337</v>
      </c>
      <c r="B91" t="s">
        <v>545</v>
      </c>
    </row>
    <row r="92" spans="1:2">
      <c r="A92" s="1" t="s">
        <v>345</v>
      </c>
      <c r="B92" t="s">
        <v>546</v>
      </c>
    </row>
    <row r="93" spans="1:2">
      <c r="A93" s="1" t="s">
        <v>354</v>
      </c>
      <c r="B93" t="s">
        <v>547</v>
      </c>
    </row>
    <row r="94" spans="1:2">
      <c r="A94" s="1" t="s">
        <v>360</v>
      </c>
      <c r="B94" t="s">
        <v>548</v>
      </c>
    </row>
    <row r="95" spans="1:2">
      <c r="A95" s="1" t="s">
        <v>364</v>
      </c>
      <c r="B95" t="s">
        <v>549</v>
      </c>
    </row>
    <row r="96" spans="1:2">
      <c r="A96" s="1" t="s">
        <v>367</v>
      </c>
      <c r="B96" t="s">
        <v>550</v>
      </c>
    </row>
    <row r="97" spans="1:2">
      <c r="A97" s="1" t="s">
        <v>373</v>
      </c>
      <c r="B97" t="s">
        <v>551</v>
      </c>
    </row>
    <row r="98" spans="1:2">
      <c r="A98" s="1" t="s">
        <v>381</v>
      </c>
      <c r="B98" t="s">
        <v>548</v>
      </c>
    </row>
    <row r="99" spans="1:2">
      <c r="A99" s="1" t="s">
        <v>385</v>
      </c>
      <c r="B99" t="s">
        <v>552</v>
      </c>
    </row>
    <row r="100" spans="1:2">
      <c r="A100" s="1" t="s">
        <v>389</v>
      </c>
      <c r="B100" t="s">
        <v>553</v>
      </c>
    </row>
    <row r="101" spans="1:2">
      <c r="A101" s="1" t="s">
        <v>127</v>
      </c>
      <c r="B101" t="s">
        <v>479</v>
      </c>
    </row>
    <row r="102" spans="1:2">
      <c r="A102" s="1" t="s">
        <v>188</v>
      </c>
      <c r="B102" t="s">
        <v>189</v>
      </c>
    </row>
    <row r="103" spans="1:2">
      <c r="A103" s="1" t="s">
        <v>543</v>
      </c>
      <c r="B103" t="s">
        <v>544</v>
      </c>
    </row>
    <row r="104" spans="1:2">
      <c r="A104" s="1" t="s">
        <v>66</v>
      </c>
      <c r="B104" t="s">
        <v>554</v>
      </c>
    </row>
    <row r="105" spans="1:2">
      <c r="A105" s="1" t="s">
        <v>71</v>
      </c>
      <c r="B105" t="s">
        <v>555</v>
      </c>
    </row>
    <row r="106" spans="1:2">
      <c r="A106" s="1" t="s">
        <v>73</v>
      </c>
      <c r="B106" t="s">
        <v>556</v>
      </c>
    </row>
    <row r="107" spans="1:2">
      <c r="A107" s="1" t="s">
        <v>75</v>
      </c>
      <c r="B107" t="s">
        <v>557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4FA-4813-2044-8412-BAEE4B2AD779}">
  <dimension ref="A1:BO107"/>
  <sheetViews>
    <sheetView zoomScaleNormal="100" workbookViewId="0">
      <selection activeCell="C1" sqref="C1"/>
    </sheetView>
  </sheetViews>
  <sheetFormatPr defaultColWidth="11.42578125" defaultRowHeight="12.95"/>
  <cols>
    <col min="2" max="2" width="17" style="2" customWidth="1"/>
  </cols>
  <sheetData>
    <row r="1" spans="1:6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1" t="s">
        <v>558</v>
      </c>
      <c r="B2" s="2" t="str">
        <f>"2025_05_28"&amp;"_"&amp;A2</f>
        <v>2025_05_28_1</v>
      </c>
      <c r="C2" t="s">
        <v>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69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 s="1" t="s">
        <v>559</v>
      </c>
      <c r="B3" s="2" t="str">
        <f t="shared" ref="B3:B66" si="0">"2025_05_28"&amp;"_"&amp;A3</f>
        <v>2025_05_28_2</v>
      </c>
      <c r="C3" t="s">
        <v>72</v>
      </c>
      <c r="D3">
        <v>2.0000000000000001E-4</v>
      </c>
      <c r="E3">
        <v>2.0000000000000001E-4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>
        <v>2.1000000000000001E-4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0.10757</v>
      </c>
      <c r="Z3" t="s">
        <v>69</v>
      </c>
      <c r="AA3" t="s">
        <v>69</v>
      </c>
      <c r="AB3">
        <v>2.0000000000000001E-4</v>
      </c>
      <c r="AC3">
        <v>2.0000000000000001E-4</v>
      </c>
      <c r="AD3">
        <v>2.0000000000000001E-4</v>
      </c>
      <c r="AE3" t="s">
        <v>69</v>
      </c>
      <c r="AF3">
        <v>4.3270000000000003E-2</v>
      </c>
      <c r="AG3">
        <v>4.3270000000000003E-2</v>
      </c>
      <c r="AH3">
        <v>4.3270000000000003E-2</v>
      </c>
      <c r="AI3">
        <v>4.3270000000000003E-2</v>
      </c>
      <c r="AJ3" t="s">
        <v>69</v>
      </c>
      <c r="AK3" t="s">
        <v>69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>
        <v>2.1000000000000001E-4</v>
      </c>
      <c r="AS3">
        <v>2.1000000000000001E-4</v>
      </c>
      <c r="AT3">
        <v>2.1000000000000001E-4</v>
      </c>
      <c r="AU3" t="s">
        <v>69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>
        <v>8.6779999999999996E-2</v>
      </c>
      <c r="BB3" t="s">
        <v>69</v>
      </c>
      <c r="BC3">
        <v>2.1659999999999999E-2</v>
      </c>
      <c r="BD3" t="s">
        <v>69</v>
      </c>
      <c r="BE3">
        <v>2.1659999999999999E-2</v>
      </c>
      <c r="BF3">
        <v>8.6230000000000001E-2</v>
      </c>
      <c r="BG3">
        <v>8.6230000000000001E-2</v>
      </c>
      <c r="BH3">
        <v>8.6230000000000001E-2</v>
      </c>
      <c r="BI3" t="s">
        <v>69</v>
      </c>
      <c r="BJ3">
        <v>8.6230000000000001E-2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 s="1" t="s">
        <v>560</v>
      </c>
      <c r="B4" s="2" t="str">
        <f t="shared" si="0"/>
        <v>2025_05_28_3</v>
      </c>
      <c r="C4" t="s">
        <v>74</v>
      </c>
      <c r="D4">
        <v>5.0000000000000001E-4</v>
      </c>
      <c r="E4">
        <v>5.0000000000000001E-4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5.1000000000000004E-4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0.26845999999999998</v>
      </c>
      <c r="Z4">
        <v>5.0000000000000001E-4</v>
      </c>
      <c r="AA4">
        <v>5.0000000000000001E-4</v>
      </c>
      <c r="AB4">
        <v>5.0000000000000001E-4</v>
      </c>
      <c r="AC4">
        <v>5.0000000000000001E-4</v>
      </c>
      <c r="AD4" t="s">
        <v>69</v>
      </c>
      <c r="AE4" t="s">
        <v>69</v>
      </c>
      <c r="AF4">
        <v>0.10798000000000001</v>
      </c>
      <c r="AG4">
        <v>0.10798000000000001</v>
      </c>
      <c r="AH4">
        <v>0.10798000000000001</v>
      </c>
      <c r="AI4">
        <v>0.10798000000000001</v>
      </c>
      <c r="AJ4">
        <v>5.3899999999999998E-4</v>
      </c>
      <c r="AK4" t="s">
        <v>69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>
        <v>5.1000000000000004E-4</v>
      </c>
      <c r="AT4">
        <v>5.1000000000000004E-4</v>
      </c>
      <c r="AU4">
        <v>5.1000000000000004E-4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B4">
        <v>5.4050000000000001E-2</v>
      </c>
      <c r="BC4">
        <v>5.4050000000000001E-2</v>
      </c>
      <c r="BD4" t="s">
        <v>69</v>
      </c>
      <c r="BE4">
        <v>5.4050000000000001E-2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 s="1" t="s">
        <v>561</v>
      </c>
      <c r="B5" s="2" t="str">
        <f t="shared" si="0"/>
        <v>2025_05_28_4</v>
      </c>
      <c r="C5" t="s">
        <v>76</v>
      </c>
      <c r="D5">
        <v>9.3999999999999997E-4</v>
      </c>
      <c r="E5">
        <v>9.3999999999999997E-4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9.6000000000000002E-4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>
        <v>9.3000000000000005E-4</v>
      </c>
      <c r="AA5">
        <v>9.3000000000000005E-4</v>
      </c>
      <c r="AB5">
        <v>9.3000000000000005E-4</v>
      </c>
      <c r="AC5">
        <v>9.3000000000000005E-4</v>
      </c>
      <c r="AD5">
        <v>9.3000000000000005E-4</v>
      </c>
      <c r="AE5">
        <v>9.3000000000000005E-4</v>
      </c>
      <c r="AF5">
        <v>0.20261000000000001</v>
      </c>
      <c r="AG5">
        <v>0.20261000000000001</v>
      </c>
      <c r="AH5">
        <v>0.20261000000000001</v>
      </c>
      <c r="AI5">
        <v>0.20261000000000001</v>
      </c>
      <c r="AJ5">
        <v>1.01E-3</v>
      </c>
      <c r="AK5" t="s">
        <v>69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>
        <v>9.6000000000000002E-4</v>
      </c>
      <c r="AU5">
        <v>9.6000000000000002E-4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>
        <v>0.10142</v>
      </c>
      <c r="BC5">
        <v>0.10142</v>
      </c>
      <c r="BD5">
        <v>0.10142</v>
      </c>
      <c r="BE5">
        <v>0.10142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 s="1" t="s">
        <v>562</v>
      </c>
      <c r="B6" s="2" t="str">
        <f t="shared" si="0"/>
        <v>2025_05_28_5</v>
      </c>
      <c r="C6" t="s">
        <v>78</v>
      </c>
      <c r="D6">
        <v>1.97E-3</v>
      </c>
      <c r="E6">
        <v>1.97E-3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 t="s">
        <v>69</v>
      </c>
      <c r="K6" t="s">
        <v>69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>
        <v>1.9599999999999999E-3</v>
      </c>
      <c r="AA6">
        <v>1.9599999999999999E-3</v>
      </c>
      <c r="AB6">
        <v>1.9599999999999999E-3</v>
      </c>
      <c r="AC6">
        <v>1.9599999999999999E-3</v>
      </c>
      <c r="AD6">
        <v>1.9599999999999999E-3</v>
      </c>
      <c r="AE6">
        <v>1.9599999999999999E-3</v>
      </c>
      <c r="AF6">
        <v>0.42674000000000001</v>
      </c>
      <c r="AG6">
        <v>0.42674000000000001</v>
      </c>
      <c r="AH6">
        <v>0.42674000000000001</v>
      </c>
      <c r="AI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>
        <v>0.21360999999999999</v>
      </c>
      <c r="BC6">
        <v>0.21360999999999999</v>
      </c>
      <c r="BD6">
        <v>0.21360999999999999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 s="1" t="s">
        <v>563</v>
      </c>
      <c r="B7" s="2" t="str">
        <f t="shared" si="0"/>
        <v>2025_05_28_6</v>
      </c>
      <c r="C7" t="s">
        <v>80</v>
      </c>
      <c r="D7">
        <v>4.9199999999999999E-3</v>
      </c>
      <c r="E7">
        <v>4.9199999999999999E-3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>
        <v>1.0646500000000001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 s="1" t="s">
        <v>564</v>
      </c>
      <c r="B8" s="2" t="str">
        <f t="shared" si="0"/>
        <v>2025_05_28_7</v>
      </c>
      <c r="C8" t="s">
        <v>82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 t="s">
        <v>69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>
        <v>2.0024899999999999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 s="1" t="s">
        <v>565</v>
      </c>
      <c r="B9" s="2" t="str">
        <f t="shared" si="0"/>
        <v>2025_05_28_8</v>
      </c>
      <c r="C9" t="s">
        <v>84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>
        <v>4.2105100000000002</v>
      </c>
      <c r="AI9">
        <v>4.2105100000000002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 s="1" t="s">
        <v>566</v>
      </c>
      <c r="B10" s="2" t="str">
        <f t="shared" si="0"/>
        <v>2025_05_28_9</v>
      </c>
      <c r="C10" t="s">
        <v>98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R10" t="s">
        <v>102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 s="1" t="s">
        <v>567</v>
      </c>
      <c r="B11" s="2" t="str">
        <f t="shared" si="0"/>
        <v>2025_05_28_10</v>
      </c>
      <c r="C11" t="s">
        <v>113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R11" t="s">
        <v>102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 s="1" t="s">
        <v>568</v>
      </c>
      <c r="B12" s="2" t="str">
        <f t="shared" si="0"/>
        <v>2025_05_28_11</v>
      </c>
      <c r="C12" t="s">
        <v>128</v>
      </c>
      <c r="D12">
        <v>1.9740000000000001E-2</v>
      </c>
      <c r="F12">
        <v>2.4209999999999999E-2</v>
      </c>
      <c r="G12">
        <v>2.4649999999999998E-2</v>
      </c>
      <c r="H12">
        <v>2.3570000000000001E-2</v>
      </c>
      <c r="I12">
        <v>2.3539999999999998E-2</v>
      </c>
      <c r="J12">
        <v>2.597E-2</v>
      </c>
      <c r="K12">
        <v>2.4920000000000001E-2</v>
      </c>
      <c r="L12">
        <v>2.3910000000000001E-2</v>
      </c>
      <c r="M12">
        <v>2.4219999999999998E-2</v>
      </c>
      <c r="N12">
        <v>1.08704</v>
      </c>
      <c r="O12">
        <v>1.10328</v>
      </c>
      <c r="P12">
        <v>1.0809800000000001</v>
      </c>
      <c r="S12">
        <v>1.0832200000000001</v>
      </c>
      <c r="T12">
        <v>1.0943499999999999</v>
      </c>
      <c r="U12">
        <v>1.1085199999999999</v>
      </c>
      <c r="V12">
        <v>1.0909599999999999</v>
      </c>
      <c r="W12">
        <v>1.1135200000000001</v>
      </c>
      <c r="X12">
        <v>1.0757399999999999</v>
      </c>
      <c r="Y12">
        <v>1.0686899999999999</v>
      </c>
      <c r="Z12">
        <v>8.1200000000000005E-3</v>
      </c>
      <c r="AA12">
        <v>9.3799999999999994E-3</v>
      </c>
      <c r="AB12">
        <v>9.3600000000000003E-3</v>
      </c>
      <c r="AD12">
        <v>9.0900000000000009E-3</v>
      </c>
      <c r="AE12">
        <v>8.9700000000000005E-3</v>
      </c>
      <c r="AF12">
        <v>0.10055</v>
      </c>
      <c r="AG12">
        <v>0.11090999999999999</v>
      </c>
      <c r="AH12">
        <v>0.13059000000000001</v>
      </c>
      <c r="AJ12">
        <v>4.1E-5</v>
      </c>
      <c r="AK12">
        <v>1.2030000000000001E-3</v>
      </c>
      <c r="AL12">
        <v>0.20566000000000001</v>
      </c>
      <c r="AM12">
        <v>0.20552000000000001</v>
      </c>
      <c r="AN12">
        <v>0.20951</v>
      </c>
      <c r="AO12">
        <v>0.21052999999999999</v>
      </c>
      <c r="AP12">
        <v>0.20916000000000001</v>
      </c>
      <c r="AQ12">
        <v>0.20709</v>
      </c>
      <c r="AR12">
        <v>4.8900000000000002E-3</v>
      </c>
      <c r="AS12">
        <v>4.8900000000000002E-3</v>
      </c>
      <c r="AT12">
        <v>4.8599999999999997E-3</v>
      </c>
      <c r="AU12">
        <v>5.0800000000000003E-3</v>
      </c>
      <c r="AV12">
        <v>0.91537000000000002</v>
      </c>
      <c r="AW12">
        <v>1.03393</v>
      </c>
      <c r="AX12">
        <v>1.0428999999999999</v>
      </c>
      <c r="AZ12">
        <v>1.0299700000000001</v>
      </c>
      <c r="BA12">
        <v>1.0592600000000001</v>
      </c>
      <c r="BB12">
        <v>1.12046</v>
      </c>
      <c r="BC12">
        <v>1.17716</v>
      </c>
      <c r="BD12">
        <v>1.01292</v>
      </c>
      <c r="BE12">
        <v>1.0342</v>
      </c>
      <c r="BF12">
        <v>0.53469</v>
      </c>
      <c r="BG12">
        <v>0.53461000000000003</v>
      </c>
      <c r="BH12">
        <v>0.54137000000000002</v>
      </c>
      <c r="BI12">
        <v>0.50439999999999996</v>
      </c>
      <c r="BJ12">
        <v>0.52964</v>
      </c>
      <c r="BK12">
        <v>0.53783999999999998</v>
      </c>
      <c r="BL12">
        <v>2.623E-2</v>
      </c>
      <c r="BM12">
        <v>2.6249999999999999E-2</v>
      </c>
      <c r="BN12">
        <v>2.6280000000000001E-2</v>
      </c>
      <c r="BO12">
        <v>2.6499999999999999E-2</v>
      </c>
    </row>
    <row r="13" spans="1:67">
      <c r="A13" s="1" t="s">
        <v>569</v>
      </c>
      <c r="B13" s="2" t="str">
        <f t="shared" si="0"/>
        <v>2025_05_28_12</v>
      </c>
      <c r="C13" t="s">
        <v>189</v>
      </c>
      <c r="D13">
        <v>2.7879999999999999E-2</v>
      </c>
      <c r="F13">
        <v>1.461E-2</v>
      </c>
      <c r="G13">
        <v>1.478E-2</v>
      </c>
      <c r="H13">
        <v>1.379E-2</v>
      </c>
      <c r="I13">
        <v>1.388E-2</v>
      </c>
      <c r="J13">
        <v>1.3679999999999999E-2</v>
      </c>
      <c r="K13">
        <v>1.508E-2</v>
      </c>
      <c r="L13">
        <v>1.421E-2</v>
      </c>
      <c r="M13">
        <v>1.435E-2</v>
      </c>
      <c r="N13">
        <v>9.7233599999999996</v>
      </c>
      <c r="O13">
        <v>9.5450999999999997</v>
      </c>
      <c r="P13">
        <v>9.4601199999999999</v>
      </c>
      <c r="S13">
        <v>9.3419100000000004</v>
      </c>
      <c r="T13">
        <v>9.7970699999999997</v>
      </c>
      <c r="U13">
        <v>9.6350200000000008</v>
      </c>
      <c r="V13">
        <v>9.4931199999999993</v>
      </c>
      <c r="W13">
        <v>9.6333000000000002</v>
      </c>
      <c r="X13">
        <v>9.4055800000000005</v>
      </c>
      <c r="Y13">
        <v>9.2452400000000008</v>
      </c>
      <c r="Z13">
        <v>7.9680000000000001E-2</v>
      </c>
      <c r="AA13">
        <v>8.047E-2</v>
      </c>
      <c r="AB13">
        <v>8.0259999999999998E-2</v>
      </c>
      <c r="AD13">
        <v>7.7399999999999997E-2</v>
      </c>
      <c r="AE13">
        <v>7.9189999999999997E-2</v>
      </c>
      <c r="AF13">
        <v>0.70750000000000002</v>
      </c>
      <c r="AG13">
        <v>0.70165</v>
      </c>
      <c r="AH13">
        <v>0.62356</v>
      </c>
      <c r="AJ13">
        <v>6.9200000000000002E-4</v>
      </c>
      <c r="AK13">
        <v>1.696E-3</v>
      </c>
      <c r="AL13">
        <v>2.31134</v>
      </c>
      <c r="AM13">
        <v>2.3343099999999999</v>
      </c>
      <c r="AN13">
        <v>2.3651599999999999</v>
      </c>
      <c r="AO13">
        <v>2.3917099999999998</v>
      </c>
      <c r="AP13">
        <v>2.3729499999999999</v>
      </c>
      <c r="AQ13">
        <v>2.3422200000000002</v>
      </c>
      <c r="AR13">
        <v>2.0799999999999998E-3</v>
      </c>
      <c r="AS13">
        <v>2.0999999999999999E-3</v>
      </c>
      <c r="AT13">
        <v>2.0999999999999999E-3</v>
      </c>
      <c r="AU13">
        <v>2.2799999999999999E-3</v>
      </c>
      <c r="AV13">
        <v>2.7841800000000001</v>
      </c>
      <c r="AW13">
        <v>2.9985400000000002</v>
      </c>
      <c r="AX13">
        <v>3.01492</v>
      </c>
      <c r="AZ13">
        <v>2.8567100000000001</v>
      </c>
      <c r="BA13">
        <v>2.8623699999999999</v>
      </c>
      <c r="BB13">
        <v>2.0969099999999998</v>
      </c>
      <c r="BC13">
        <v>2.1300500000000002</v>
      </c>
      <c r="BD13">
        <v>1.8431999999999999</v>
      </c>
      <c r="BE13">
        <v>1.83528</v>
      </c>
      <c r="BF13">
        <v>2.4833799999999999</v>
      </c>
      <c r="BG13">
        <v>2.4674800000000001</v>
      </c>
      <c r="BH13">
        <v>2.48597</v>
      </c>
      <c r="BI13">
        <v>2.4512499999999999</v>
      </c>
      <c r="BJ13">
        <v>2.4543400000000002</v>
      </c>
      <c r="BK13">
        <v>2.4673799999999999</v>
      </c>
      <c r="BL13">
        <v>4.2590000000000003E-2</v>
      </c>
      <c r="BM13">
        <v>4.308E-2</v>
      </c>
      <c r="BN13">
        <v>4.231E-2</v>
      </c>
      <c r="BO13">
        <v>4.3799999999999999E-2</v>
      </c>
    </row>
    <row r="14" spans="1:67">
      <c r="A14" s="1" t="s">
        <v>570</v>
      </c>
      <c r="B14" s="2" t="str">
        <f t="shared" si="0"/>
        <v>2025_05_28_13</v>
      </c>
      <c r="C14" t="s">
        <v>249</v>
      </c>
      <c r="D14">
        <v>8.4999999999999995E-4</v>
      </c>
      <c r="F14">
        <v>2.1099999999999999E-3</v>
      </c>
      <c r="G14">
        <v>2.2300000000000002E-3</v>
      </c>
      <c r="H14">
        <v>2.0500000000000002E-3</v>
      </c>
      <c r="I14">
        <v>2.0300000000000001E-3</v>
      </c>
      <c r="J14">
        <v>3.0899999999999999E-3</v>
      </c>
      <c r="K14">
        <v>3.0300000000000001E-3</v>
      </c>
      <c r="L14">
        <v>2.4299999999999999E-3</v>
      </c>
      <c r="M14">
        <v>2.3400000000000001E-3</v>
      </c>
      <c r="N14">
        <v>2.2456800000000001</v>
      </c>
      <c r="O14">
        <v>2.2377600000000002</v>
      </c>
      <c r="P14">
        <v>2.1940300000000001</v>
      </c>
      <c r="S14">
        <v>2.20105</v>
      </c>
      <c r="T14">
        <v>2.3609399999999998</v>
      </c>
      <c r="U14">
        <v>2.3223699999999998</v>
      </c>
      <c r="V14">
        <v>2.2876799999999999</v>
      </c>
      <c r="W14">
        <v>2.2780200000000002</v>
      </c>
      <c r="X14">
        <v>2.19895</v>
      </c>
      <c r="Y14">
        <v>2.1781100000000002</v>
      </c>
      <c r="Z14">
        <v>-6.0999999999999997E-4</v>
      </c>
      <c r="AA14">
        <v>-2.5999999999999998E-4</v>
      </c>
      <c r="AB14">
        <v>-8.0000000000000007E-5</v>
      </c>
      <c r="AD14">
        <v>-3.1E-4</v>
      </c>
      <c r="AE14">
        <v>1.3999999999999999E-4</v>
      </c>
      <c r="AF14">
        <v>0.75161999999999995</v>
      </c>
      <c r="AG14">
        <v>0.74607999999999997</v>
      </c>
      <c r="AH14">
        <v>0.70071000000000006</v>
      </c>
      <c r="AJ14">
        <v>2.52E-4</v>
      </c>
      <c r="AK14">
        <v>6.4000000000000005E-4</v>
      </c>
      <c r="AL14">
        <v>0.30725999999999998</v>
      </c>
      <c r="AM14">
        <v>0.30789</v>
      </c>
      <c r="AN14">
        <v>0.31059999999999999</v>
      </c>
      <c r="AO14">
        <v>0.32085000000000002</v>
      </c>
      <c r="AP14">
        <v>0.31816</v>
      </c>
      <c r="AQ14">
        <v>0.30956</v>
      </c>
      <c r="AR14">
        <v>-9.0000000000000006E-5</v>
      </c>
      <c r="AS14">
        <v>-1.8000000000000001E-4</v>
      </c>
      <c r="AT14">
        <v>-2.7999999999999998E-4</v>
      </c>
      <c r="AU14">
        <v>-4.6000000000000001E-4</v>
      </c>
      <c r="AV14">
        <v>3.0389300000000001</v>
      </c>
      <c r="AW14">
        <v>3.19963</v>
      </c>
      <c r="AX14">
        <v>3.20092</v>
      </c>
      <c r="AZ14">
        <v>3.09314</v>
      </c>
      <c r="BA14">
        <v>3.05145</v>
      </c>
      <c r="BB14">
        <v>0.22655</v>
      </c>
      <c r="BC14">
        <v>0.18507999999999999</v>
      </c>
      <c r="BD14">
        <v>0.18640999999999999</v>
      </c>
      <c r="BE14">
        <v>0.17054</v>
      </c>
      <c r="BF14">
        <v>7.3097700000000003</v>
      </c>
      <c r="BG14">
        <v>7.23149</v>
      </c>
      <c r="BH14">
        <v>7.3230300000000002</v>
      </c>
      <c r="BI14">
        <v>7.1677799999999996</v>
      </c>
      <c r="BJ14">
        <v>7.1099399999999999</v>
      </c>
      <c r="BK14">
        <v>7.0950699999999998</v>
      </c>
      <c r="BL14">
        <v>2.5909999999999999E-2</v>
      </c>
      <c r="BM14">
        <v>2.6030000000000001E-2</v>
      </c>
      <c r="BN14">
        <v>2.6440000000000002E-2</v>
      </c>
      <c r="BO14">
        <v>2.6749999999999999E-2</v>
      </c>
    </row>
    <row r="15" spans="1:67">
      <c r="A15" s="1" t="s">
        <v>571</v>
      </c>
      <c r="B15" s="2" t="str">
        <f t="shared" si="0"/>
        <v>2025_05_28_14</v>
      </c>
      <c r="C15" t="s">
        <v>261</v>
      </c>
      <c r="D15">
        <v>6.9999999999999999E-4</v>
      </c>
      <c r="F15">
        <v>2.2899999999999999E-3</v>
      </c>
      <c r="G15">
        <v>2.32E-3</v>
      </c>
      <c r="H15">
        <v>2.4099999999999998E-3</v>
      </c>
      <c r="I15">
        <v>2.3999999999999998E-3</v>
      </c>
      <c r="J15">
        <v>3.1199999999999999E-3</v>
      </c>
      <c r="K15">
        <v>1.91E-3</v>
      </c>
      <c r="L15">
        <v>2.4599999999999999E-3</v>
      </c>
      <c r="M15">
        <v>2.4499999999999999E-3</v>
      </c>
      <c r="N15">
        <v>2.1257600000000001</v>
      </c>
      <c r="O15">
        <v>2.1105299999999998</v>
      </c>
      <c r="P15">
        <v>2.0710999999999999</v>
      </c>
      <c r="S15">
        <v>2.1072099999999998</v>
      </c>
      <c r="T15">
        <v>2.16282</v>
      </c>
      <c r="U15">
        <v>2.1358999999999999</v>
      </c>
      <c r="V15">
        <v>2.11233</v>
      </c>
      <c r="W15">
        <v>2.1566900000000002</v>
      </c>
      <c r="X15">
        <v>2.0629300000000002</v>
      </c>
      <c r="Y15">
        <v>2.0638800000000002</v>
      </c>
      <c r="Z15">
        <v>-1.4E-3</v>
      </c>
      <c r="AA15">
        <v>-1.1E-4</v>
      </c>
      <c r="AB15">
        <v>1.3999999999999999E-4</v>
      </c>
      <c r="AD15">
        <v>-6.9999999999999994E-5</v>
      </c>
      <c r="AE15">
        <v>8.0000000000000004E-4</v>
      </c>
      <c r="AF15">
        <v>0.74951000000000001</v>
      </c>
      <c r="AG15">
        <v>0.74331999999999998</v>
      </c>
      <c r="AH15">
        <v>0.72638999999999998</v>
      </c>
      <c r="AJ15">
        <v>2.9E-4</v>
      </c>
      <c r="AK15">
        <v>1.7539999999999999E-3</v>
      </c>
      <c r="AL15">
        <v>0.28050000000000003</v>
      </c>
      <c r="AM15">
        <v>0.28095999999999999</v>
      </c>
      <c r="AN15">
        <v>0.28549999999999998</v>
      </c>
      <c r="AO15">
        <v>0.28987000000000002</v>
      </c>
      <c r="AP15">
        <v>0.28827000000000003</v>
      </c>
      <c r="AQ15">
        <v>0.28394999999999998</v>
      </c>
      <c r="AR15">
        <v>-9.0000000000000006E-5</v>
      </c>
      <c r="AS15">
        <v>-6.9999999999999994E-5</v>
      </c>
      <c r="AT15">
        <v>1.2999999999999999E-4</v>
      </c>
      <c r="AU15">
        <v>-9.0000000000000006E-5</v>
      </c>
      <c r="AV15">
        <v>2.8465199999999999</v>
      </c>
      <c r="AW15">
        <v>3.00535</v>
      </c>
      <c r="AX15">
        <v>3.0222500000000001</v>
      </c>
      <c r="AZ15">
        <v>2.9865400000000002</v>
      </c>
      <c r="BA15">
        <v>2.9536199999999999</v>
      </c>
      <c r="BB15">
        <v>0.19555</v>
      </c>
      <c r="BC15">
        <v>0.16399</v>
      </c>
      <c r="BD15">
        <v>0.20032</v>
      </c>
      <c r="BE15">
        <v>0.13944999999999999</v>
      </c>
      <c r="BF15">
        <v>7.8123199999999997</v>
      </c>
      <c r="BG15">
        <v>7.7526099999999998</v>
      </c>
      <c r="BH15">
        <v>7.8343999999999996</v>
      </c>
      <c r="BI15">
        <v>7.7876599999999998</v>
      </c>
      <c r="BJ15">
        <v>7.7012</v>
      </c>
      <c r="BK15">
        <v>7.6962900000000003</v>
      </c>
      <c r="BL15">
        <v>2.4850000000000001E-2</v>
      </c>
      <c r="BM15">
        <v>2.5069999999999999E-2</v>
      </c>
      <c r="BN15">
        <v>2.5020000000000001E-2</v>
      </c>
      <c r="BO15">
        <v>2.537E-2</v>
      </c>
    </row>
    <row r="16" spans="1:67">
      <c r="A16" s="1" t="s">
        <v>572</v>
      </c>
      <c r="B16" s="2" t="str">
        <f t="shared" si="0"/>
        <v>2025_05_28_15</v>
      </c>
      <c r="C16" t="s">
        <v>270</v>
      </c>
      <c r="D16">
        <v>3.3E-4</v>
      </c>
      <c r="F16">
        <v>2.5000000000000001E-3</v>
      </c>
      <c r="G16">
        <v>2.4299999999999999E-3</v>
      </c>
      <c r="H16">
        <v>2.3700000000000001E-3</v>
      </c>
      <c r="I16">
        <v>2.33E-3</v>
      </c>
      <c r="J16">
        <v>2.8800000000000002E-3</v>
      </c>
      <c r="K16">
        <v>3.2399999999999998E-3</v>
      </c>
      <c r="L16">
        <v>2.3900000000000002E-3</v>
      </c>
      <c r="M16">
        <v>2.3700000000000001E-3</v>
      </c>
      <c r="N16">
        <v>2.1878799999999998</v>
      </c>
      <c r="O16">
        <v>2.1896900000000001</v>
      </c>
      <c r="P16">
        <v>2.15428</v>
      </c>
      <c r="S16">
        <v>2.1787399999999999</v>
      </c>
      <c r="T16">
        <v>2.2406000000000001</v>
      </c>
      <c r="U16">
        <v>2.1993800000000001</v>
      </c>
      <c r="V16">
        <v>2.1611199999999999</v>
      </c>
      <c r="W16">
        <v>2.2103600000000001</v>
      </c>
      <c r="X16">
        <v>2.1413000000000002</v>
      </c>
      <c r="Y16">
        <v>2.1314700000000002</v>
      </c>
      <c r="Z16">
        <v>-1.2099999999999999E-3</v>
      </c>
      <c r="AA16">
        <v>-3.6999999999999999E-4</v>
      </c>
      <c r="AB16">
        <v>-5.1999999999999995E-4</v>
      </c>
      <c r="AD16">
        <v>-1.6900000000000001E-3</v>
      </c>
      <c r="AE16">
        <v>-5.5000000000000003E-4</v>
      </c>
      <c r="AF16">
        <v>0.72863999999999995</v>
      </c>
      <c r="AG16">
        <v>0.72389000000000003</v>
      </c>
      <c r="AH16">
        <v>0.70233999999999996</v>
      </c>
      <c r="AJ16">
        <v>3.5199999999999999E-4</v>
      </c>
      <c r="AK16">
        <v>-2.1900000000000001E-4</v>
      </c>
      <c r="AL16">
        <v>0.29020000000000001</v>
      </c>
      <c r="AM16">
        <v>0.29038000000000003</v>
      </c>
      <c r="AN16">
        <v>0.29537999999999998</v>
      </c>
      <c r="AO16">
        <v>0.29904999999999998</v>
      </c>
      <c r="AP16">
        <v>0.29733999999999999</v>
      </c>
      <c r="AQ16">
        <v>0.29398000000000002</v>
      </c>
      <c r="AR16">
        <v>-4.0000000000000003E-5</v>
      </c>
      <c r="AS16">
        <v>-9.0000000000000006E-5</v>
      </c>
      <c r="AT16">
        <v>-1E-4</v>
      </c>
      <c r="AU16">
        <v>-2.2000000000000001E-4</v>
      </c>
      <c r="AV16">
        <v>2.9943499999999998</v>
      </c>
      <c r="AW16">
        <v>3.1426099999999999</v>
      </c>
      <c r="AX16">
        <v>3.1523599999999998</v>
      </c>
      <c r="AZ16">
        <v>3.1028199999999999</v>
      </c>
      <c r="BA16">
        <v>3.0657199999999998</v>
      </c>
      <c r="BB16">
        <v>0.21923999999999999</v>
      </c>
      <c r="BC16">
        <v>0.18667</v>
      </c>
      <c r="BD16">
        <v>0.17427999999999999</v>
      </c>
      <c r="BE16">
        <v>0.15631</v>
      </c>
      <c r="BF16">
        <v>7.6638200000000003</v>
      </c>
      <c r="BG16">
        <v>7.5958500000000004</v>
      </c>
      <c r="BH16">
        <v>7.7075300000000002</v>
      </c>
      <c r="BI16">
        <v>7.6135200000000003</v>
      </c>
      <c r="BJ16">
        <v>7.5558899999999998</v>
      </c>
      <c r="BK16">
        <v>7.5600300000000002</v>
      </c>
      <c r="BL16">
        <v>2.53E-2</v>
      </c>
      <c r="BM16">
        <v>2.5510000000000001E-2</v>
      </c>
      <c r="BN16">
        <v>2.5399999999999999E-2</v>
      </c>
      <c r="BO16">
        <v>2.5739999999999999E-2</v>
      </c>
    </row>
    <row r="17" spans="1:67">
      <c r="A17" s="1" t="s">
        <v>573</v>
      </c>
      <c r="B17" s="2" t="str">
        <f t="shared" si="0"/>
        <v>2025_05_28_16</v>
      </c>
      <c r="C17" t="s">
        <v>283</v>
      </c>
      <c r="D17">
        <v>4.2999999999999999E-4</v>
      </c>
      <c r="F17">
        <v>2.3600000000000001E-3</v>
      </c>
      <c r="G17">
        <v>2.7100000000000002E-3</v>
      </c>
      <c r="H17">
        <v>2.65E-3</v>
      </c>
      <c r="I17">
        <v>2.63E-3</v>
      </c>
      <c r="J17">
        <v>1.83E-3</v>
      </c>
      <c r="K17">
        <v>3.2000000000000002E-3</v>
      </c>
      <c r="L17">
        <v>2.7200000000000002E-3</v>
      </c>
      <c r="M17">
        <v>2.7000000000000001E-3</v>
      </c>
      <c r="N17">
        <v>2.4048099999999999</v>
      </c>
      <c r="O17">
        <v>2.3960699999999999</v>
      </c>
      <c r="P17">
        <v>2.3553799999999998</v>
      </c>
      <c r="S17">
        <v>2.3916200000000001</v>
      </c>
      <c r="T17">
        <v>2.4485000000000001</v>
      </c>
      <c r="U17">
        <v>2.4058899999999999</v>
      </c>
      <c r="V17">
        <v>2.3697699999999999</v>
      </c>
      <c r="W17">
        <v>2.42387</v>
      </c>
      <c r="X17">
        <v>2.3448000000000002</v>
      </c>
      <c r="Y17">
        <v>2.3413200000000001</v>
      </c>
      <c r="Z17">
        <v>-7.2000000000000005E-4</v>
      </c>
      <c r="AA17">
        <v>-1.2E-4</v>
      </c>
      <c r="AB17">
        <v>-3.0000000000000001E-5</v>
      </c>
      <c r="AD17">
        <v>9.8999999999999999E-4</v>
      </c>
      <c r="AE17">
        <v>-4.8000000000000001E-4</v>
      </c>
      <c r="AF17">
        <v>0.78849999999999998</v>
      </c>
      <c r="AG17">
        <v>0.77973000000000003</v>
      </c>
      <c r="AH17">
        <v>0.76197000000000004</v>
      </c>
      <c r="AJ17">
        <v>3.2699999999999998E-4</v>
      </c>
      <c r="AK17">
        <v>2.5179999999999998E-3</v>
      </c>
      <c r="AL17">
        <v>0.31796999999999997</v>
      </c>
      <c r="AM17">
        <v>0.31835999999999998</v>
      </c>
      <c r="AN17">
        <v>0.32407999999999998</v>
      </c>
      <c r="AO17">
        <v>0.32755000000000001</v>
      </c>
      <c r="AP17">
        <v>0.3251</v>
      </c>
      <c r="AQ17">
        <v>0.32290000000000002</v>
      </c>
      <c r="AR17">
        <v>-1.0000000000000001E-5</v>
      </c>
      <c r="AS17">
        <v>-1.2E-4</v>
      </c>
      <c r="AT17">
        <v>-4.0000000000000003E-5</v>
      </c>
      <c r="AU17">
        <v>-2.2000000000000001E-4</v>
      </c>
      <c r="AV17">
        <v>3.1360600000000001</v>
      </c>
      <c r="AW17">
        <v>3.2890299999999999</v>
      </c>
      <c r="AX17">
        <v>3.3036400000000001</v>
      </c>
      <c r="AZ17">
        <v>3.2454200000000002</v>
      </c>
      <c r="BA17">
        <v>3.2136100000000001</v>
      </c>
      <c r="BB17">
        <v>0.23355000000000001</v>
      </c>
      <c r="BC17">
        <v>0.19033</v>
      </c>
      <c r="BD17">
        <v>0.22420000000000001</v>
      </c>
      <c r="BE17">
        <v>0.17929999999999999</v>
      </c>
      <c r="BF17">
        <v>7.4477000000000002</v>
      </c>
      <c r="BG17">
        <v>7.3789499999999997</v>
      </c>
      <c r="BH17">
        <v>7.4782799999999998</v>
      </c>
      <c r="BI17">
        <v>7.4002800000000004</v>
      </c>
      <c r="BJ17">
        <v>7.3378500000000004</v>
      </c>
      <c r="BK17">
        <v>7.3435600000000001</v>
      </c>
      <c r="BL17">
        <v>2.7660000000000001E-2</v>
      </c>
      <c r="BM17">
        <v>2.7740000000000001E-2</v>
      </c>
      <c r="BN17">
        <v>2.7730000000000001E-2</v>
      </c>
      <c r="BO17">
        <v>2.8170000000000001E-2</v>
      </c>
    </row>
    <row r="18" spans="1:67">
      <c r="A18" s="1" t="s">
        <v>574</v>
      </c>
      <c r="B18" s="2" t="str">
        <f t="shared" si="0"/>
        <v>2025_05_28_17</v>
      </c>
      <c r="C18" t="s">
        <v>293</v>
      </c>
      <c r="D18">
        <v>1.5399999999999999E-3</v>
      </c>
      <c r="F18">
        <v>2.5899999999999999E-3</v>
      </c>
      <c r="G18">
        <v>2.8E-3</v>
      </c>
      <c r="H18">
        <v>2.7299999999999998E-3</v>
      </c>
      <c r="I18">
        <v>2.7100000000000002E-3</v>
      </c>
      <c r="J18">
        <v>1.7600000000000001E-3</v>
      </c>
      <c r="K18">
        <v>3.3500000000000001E-3</v>
      </c>
      <c r="L18">
        <v>2.8E-3</v>
      </c>
      <c r="M18">
        <v>2.7799999999999999E-3</v>
      </c>
      <c r="N18">
        <v>2.3325200000000001</v>
      </c>
      <c r="O18">
        <v>2.3301500000000002</v>
      </c>
      <c r="P18">
        <v>2.2940200000000002</v>
      </c>
      <c r="S18">
        <v>2.32233</v>
      </c>
      <c r="T18">
        <v>2.3495699999999999</v>
      </c>
      <c r="U18">
        <v>2.3388399999999998</v>
      </c>
      <c r="V18">
        <v>2.3055500000000002</v>
      </c>
      <c r="W18">
        <v>2.3558500000000002</v>
      </c>
      <c r="X18">
        <v>2.2757900000000002</v>
      </c>
      <c r="Y18">
        <v>2.2755999999999998</v>
      </c>
      <c r="Z18">
        <v>1.0499999999999999E-3</v>
      </c>
      <c r="AA18">
        <v>1.5900000000000001E-3</v>
      </c>
      <c r="AB18">
        <v>6.7000000000000002E-4</v>
      </c>
      <c r="AD18">
        <v>2.9299999999999999E-3</v>
      </c>
      <c r="AE18">
        <v>9.2000000000000003E-4</v>
      </c>
      <c r="AF18">
        <v>0.75507999999999997</v>
      </c>
      <c r="AG18">
        <v>0.74672000000000005</v>
      </c>
      <c r="AH18">
        <v>0.72008000000000005</v>
      </c>
      <c r="AJ18">
        <v>2.8899999999999998E-4</v>
      </c>
      <c r="AK18">
        <v>1.0529999999999999E-3</v>
      </c>
      <c r="AL18">
        <v>0.30958000000000002</v>
      </c>
      <c r="AM18">
        <v>0.31009999999999999</v>
      </c>
      <c r="AN18">
        <v>0.31545000000000001</v>
      </c>
      <c r="AO18">
        <v>0.31842999999999999</v>
      </c>
      <c r="AP18">
        <v>0.31641000000000002</v>
      </c>
      <c r="AQ18">
        <v>0.31401000000000001</v>
      </c>
      <c r="AR18">
        <v>4.0000000000000003E-5</v>
      </c>
      <c r="AS18">
        <v>-5.0000000000000002E-5</v>
      </c>
      <c r="AT18">
        <v>1E-4</v>
      </c>
      <c r="AU18">
        <v>2.0000000000000002E-5</v>
      </c>
      <c r="AV18">
        <v>3.0886</v>
      </c>
      <c r="AW18">
        <v>3.2313900000000002</v>
      </c>
      <c r="AX18">
        <v>3.24803</v>
      </c>
      <c r="AZ18">
        <v>3.18947</v>
      </c>
      <c r="BA18">
        <v>3.1626300000000001</v>
      </c>
      <c r="BB18">
        <v>0.23119999999999999</v>
      </c>
      <c r="BC18">
        <v>0.18328</v>
      </c>
      <c r="BD18">
        <v>0.22223999999999999</v>
      </c>
      <c r="BE18">
        <v>0.17280999999999999</v>
      </c>
      <c r="BF18">
        <v>7.3647600000000004</v>
      </c>
      <c r="BG18">
        <v>7.29453</v>
      </c>
      <c r="BH18">
        <v>7.3994499999999999</v>
      </c>
      <c r="BI18">
        <v>7.3507400000000001</v>
      </c>
      <c r="BJ18">
        <v>7.2609000000000004</v>
      </c>
      <c r="BK18">
        <v>7.2821699999999998</v>
      </c>
      <c r="BL18">
        <v>2.6450000000000001E-2</v>
      </c>
      <c r="BM18">
        <v>2.6550000000000001E-2</v>
      </c>
      <c r="BN18">
        <v>2.649E-2</v>
      </c>
      <c r="BO18">
        <v>2.683E-2</v>
      </c>
    </row>
    <row r="19" spans="1:67">
      <c r="A19" s="1" t="s">
        <v>575</v>
      </c>
      <c r="B19" s="2" t="str">
        <f t="shared" si="0"/>
        <v>2025_05_28_18</v>
      </c>
      <c r="C19" t="s">
        <v>303</v>
      </c>
      <c r="D19">
        <v>1.24E-3</v>
      </c>
      <c r="F19">
        <v>2.9099999999999998E-3</v>
      </c>
      <c r="G19">
        <v>2.7399999999999998E-3</v>
      </c>
      <c r="H19">
        <v>2.7299999999999998E-3</v>
      </c>
      <c r="I19">
        <v>2.7200000000000002E-3</v>
      </c>
      <c r="J19">
        <v>4.5399999999999998E-3</v>
      </c>
      <c r="K19">
        <v>3.3300000000000001E-3</v>
      </c>
      <c r="L19">
        <v>2.7399999999999998E-3</v>
      </c>
      <c r="M19">
        <v>2.7799999999999999E-3</v>
      </c>
      <c r="N19">
        <v>2.3022</v>
      </c>
      <c r="O19">
        <v>2.2880199999999999</v>
      </c>
      <c r="P19">
        <v>2.2523300000000002</v>
      </c>
      <c r="S19">
        <v>2.2813500000000002</v>
      </c>
      <c r="T19">
        <v>2.33026</v>
      </c>
      <c r="U19">
        <v>2.3017799999999999</v>
      </c>
      <c r="V19">
        <v>2.2633200000000002</v>
      </c>
      <c r="W19">
        <v>2.2988400000000002</v>
      </c>
      <c r="X19">
        <v>2.2251599999999998</v>
      </c>
      <c r="Y19">
        <v>2.2307700000000001</v>
      </c>
      <c r="Z19">
        <v>-6.8999999999999997E-4</v>
      </c>
      <c r="AA19">
        <v>-2.5000000000000001E-4</v>
      </c>
      <c r="AB19">
        <v>-1.1E-4</v>
      </c>
      <c r="AD19">
        <v>-1.9000000000000001E-4</v>
      </c>
      <c r="AE19">
        <v>-1.3600000000000001E-3</v>
      </c>
      <c r="AF19">
        <v>0.74912999999999996</v>
      </c>
      <c r="AG19">
        <v>0.74353000000000002</v>
      </c>
      <c r="AH19">
        <v>0.71638999999999997</v>
      </c>
      <c r="AJ19">
        <v>2.9399999999999999E-4</v>
      </c>
      <c r="AK19">
        <v>-1.65E-3</v>
      </c>
      <c r="AL19">
        <v>0.30273</v>
      </c>
      <c r="AM19">
        <v>0.30295</v>
      </c>
      <c r="AN19">
        <v>0.30902000000000002</v>
      </c>
      <c r="AO19">
        <v>0.31181999999999999</v>
      </c>
      <c r="AP19">
        <v>0.30941000000000002</v>
      </c>
      <c r="AQ19">
        <v>0.30597000000000002</v>
      </c>
      <c r="AR19">
        <v>6.9999999999999994E-5</v>
      </c>
      <c r="AS19">
        <v>-6.0000000000000002E-5</v>
      </c>
      <c r="AT19">
        <v>1.3999999999999999E-4</v>
      </c>
      <c r="AU19">
        <v>2.0000000000000002E-5</v>
      </c>
      <c r="AV19">
        <v>2.96048</v>
      </c>
      <c r="AW19">
        <v>3.1479699999999999</v>
      </c>
      <c r="AX19">
        <v>3.1603500000000002</v>
      </c>
      <c r="AZ19">
        <v>3.09402</v>
      </c>
      <c r="BA19">
        <v>3.0707800000000001</v>
      </c>
      <c r="BB19">
        <v>0.20249</v>
      </c>
      <c r="BC19">
        <v>0.18173</v>
      </c>
      <c r="BD19">
        <v>0.17738999999999999</v>
      </c>
      <c r="BE19">
        <v>0.15139</v>
      </c>
      <c r="BF19">
        <v>6.9220199999999998</v>
      </c>
      <c r="BG19">
        <v>6.8908800000000001</v>
      </c>
      <c r="BH19">
        <v>6.9574100000000003</v>
      </c>
      <c r="BI19">
        <v>6.8620200000000002</v>
      </c>
      <c r="BJ19">
        <v>6.8263800000000003</v>
      </c>
      <c r="BK19">
        <v>6.8524500000000002</v>
      </c>
      <c r="BL19">
        <v>2.6169999999999999E-2</v>
      </c>
      <c r="BM19">
        <v>2.6290000000000001E-2</v>
      </c>
      <c r="BN19">
        <v>2.6190000000000001E-2</v>
      </c>
      <c r="BO19">
        <v>2.6530000000000001E-2</v>
      </c>
    </row>
    <row r="20" spans="1:67">
      <c r="A20" s="1" t="s">
        <v>576</v>
      </c>
      <c r="B20" s="2" t="str">
        <f t="shared" si="0"/>
        <v>2025_05_28_19</v>
      </c>
      <c r="C20" t="s">
        <v>312</v>
      </c>
      <c r="D20">
        <v>1.0300000000000001E-3</v>
      </c>
      <c r="F20">
        <v>2.4499999999999999E-3</v>
      </c>
      <c r="G20">
        <v>2.5200000000000001E-3</v>
      </c>
      <c r="H20">
        <v>2.5300000000000001E-3</v>
      </c>
      <c r="I20">
        <v>2.5200000000000001E-3</v>
      </c>
      <c r="J20">
        <v>2.4599999999999999E-3</v>
      </c>
      <c r="K20">
        <v>2.33E-3</v>
      </c>
      <c r="L20">
        <v>2.5999999999999999E-3</v>
      </c>
      <c r="M20">
        <v>2.5699999999999998E-3</v>
      </c>
      <c r="N20">
        <v>2.2017699999999998</v>
      </c>
      <c r="O20">
        <v>2.1998799999999998</v>
      </c>
      <c r="P20">
        <v>2.1630799999999999</v>
      </c>
      <c r="S20">
        <v>2.1892299999999998</v>
      </c>
      <c r="T20">
        <v>2.2336900000000002</v>
      </c>
      <c r="U20">
        <v>2.20485</v>
      </c>
      <c r="V20">
        <v>2.1697099999999998</v>
      </c>
      <c r="W20">
        <v>2.20844</v>
      </c>
      <c r="X20">
        <v>2.1344799999999999</v>
      </c>
      <c r="Y20">
        <v>2.1444100000000001</v>
      </c>
      <c r="Z20">
        <v>-9.8999999999999999E-4</v>
      </c>
      <c r="AA20">
        <v>-6.4999999999999997E-4</v>
      </c>
      <c r="AB20">
        <v>-3.4000000000000002E-4</v>
      </c>
      <c r="AD20">
        <v>-6.9999999999999999E-4</v>
      </c>
      <c r="AE20">
        <v>-2.3400000000000001E-3</v>
      </c>
      <c r="AF20">
        <v>0.78964999999999996</v>
      </c>
      <c r="AG20">
        <v>0.78251000000000004</v>
      </c>
      <c r="AH20">
        <v>0.75507999999999997</v>
      </c>
      <c r="AJ20">
        <v>3.1799999999999998E-4</v>
      </c>
      <c r="AK20">
        <v>4.5000000000000003E-5</v>
      </c>
      <c r="AL20">
        <v>0.29236000000000001</v>
      </c>
      <c r="AM20">
        <v>0.29235</v>
      </c>
      <c r="AN20">
        <v>0.29764000000000002</v>
      </c>
      <c r="AO20">
        <v>0.29982999999999999</v>
      </c>
      <c r="AP20">
        <v>0.29838999999999999</v>
      </c>
      <c r="AQ20">
        <v>0.29587999999999998</v>
      </c>
      <c r="AR20">
        <v>6.0000000000000002E-5</v>
      </c>
      <c r="AS20">
        <v>-9.0000000000000006E-5</v>
      </c>
      <c r="AT20">
        <v>5.0000000000000002E-5</v>
      </c>
      <c r="AU20">
        <v>2.2000000000000001E-4</v>
      </c>
      <c r="AV20">
        <v>2.6785700000000001</v>
      </c>
      <c r="AW20">
        <v>2.8667400000000001</v>
      </c>
      <c r="AX20">
        <v>2.8903699999999999</v>
      </c>
      <c r="AZ20">
        <v>2.8348800000000001</v>
      </c>
      <c r="BA20">
        <v>2.8298800000000002</v>
      </c>
      <c r="BB20">
        <v>0.14183000000000001</v>
      </c>
      <c r="BC20">
        <v>9.3030000000000002E-2</v>
      </c>
      <c r="BD20">
        <v>0.1384</v>
      </c>
      <c r="BE20">
        <v>9.7820000000000004E-2</v>
      </c>
      <c r="BF20">
        <v>6.7433800000000002</v>
      </c>
      <c r="BG20">
        <v>6.69231</v>
      </c>
      <c r="BH20">
        <v>6.7554400000000001</v>
      </c>
      <c r="BI20">
        <v>6.72295</v>
      </c>
      <c r="BJ20">
        <v>6.6231499999999999</v>
      </c>
      <c r="BK20">
        <v>6.6534800000000001</v>
      </c>
      <c r="BL20">
        <v>2.615E-2</v>
      </c>
      <c r="BM20">
        <v>2.6280000000000001E-2</v>
      </c>
      <c r="BN20">
        <v>2.6089999999999999E-2</v>
      </c>
      <c r="BO20">
        <v>2.6530000000000001E-2</v>
      </c>
    </row>
    <row r="21" spans="1:67">
      <c r="A21" s="1" t="s">
        <v>577</v>
      </c>
      <c r="B21" s="2" t="str">
        <f t="shared" si="0"/>
        <v>2025_05_28_20</v>
      </c>
      <c r="C21" t="s">
        <v>323</v>
      </c>
      <c r="D21">
        <v>7.5500000000000003E-3</v>
      </c>
      <c r="F21">
        <v>1.031E-2</v>
      </c>
      <c r="G21">
        <v>1.018E-2</v>
      </c>
      <c r="H21">
        <v>9.7800000000000005E-3</v>
      </c>
      <c r="I21">
        <v>9.7900000000000001E-3</v>
      </c>
      <c r="J21">
        <v>9.5600000000000008E-3</v>
      </c>
      <c r="K21">
        <v>1.061E-2</v>
      </c>
      <c r="L21">
        <v>9.8700000000000003E-3</v>
      </c>
      <c r="M21">
        <v>1.0149999999999999E-2</v>
      </c>
      <c r="N21">
        <v>1.3525799999999999</v>
      </c>
      <c r="O21">
        <v>1.3652500000000001</v>
      </c>
      <c r="P21">
        <v>1.3406499999999999</v>
      </c>
      <c r="S21">
        <v>1.3487100000000001</v>
      </c>
      <c r="T21">
        <v>1.36992</v>
      </c>
      <c r="U21">
        <v>1.37347</v>
      </c>
      <c r="V21">
        <v>1.3422400000000001</v>
      </c>
      <c r="W21">
        <v>1.37767</v>
      </c>
      <c r="X21">
        <v>1.3264899999999999</v>
      </c>
      <c r="Y21">
        <v>1.3263499999999999</v>
      </c>
      <c r="Z21">
        <v>4.79E-3</v>
      </c>
      <c r="AA21">
        <v>5.7400000000000003E-3</v>
      </c>
      <c r="AB21">
        <v>5.7200000000000003E-3</v>
      </c>
      <c r="AD21">
        <v>7.0200000000000002E-3</v>
      </c>
      <c r="AE21">
        <v>8.5599999999999999E-3</v>
      </c>
      <c r="AF21">
        <v>0.44137999999999999</v>
      </c>
      <c r="AG21">
        <v>0.44323000000000001</v>
      </c>
      <c r="AH21">
        <v>0.44230000000000003</v>
      </c>
      <c r="AJ21">
        <v>3.01E-4</v>
      </c>
      <c r="AK21">
        <v>9.0000000000000002E-6</v>
      </c>
      <c r="AL21">
        <v>0.23968999999999999</v>
      </c>
      <c r="AM21">
        <v>0.24013999999999999</v>
      </c>
      <c r="AN21">
        <v>0.24468999999999999</v>
      </c>
      <c r="AO21">
        <v>0.24621999999999999</v>
      </c>
      <c r="AP21">
        <v>0.24493999999999999</v>
      </c>
      <c r="AQ21">
        <v>0.24288000000000001</v>
      </c>
      <c r="AR21">
        <v>1.4499999999999999E-3</v>
      </c>
      <c r="AS21">
        <v>1.2899999999999999E-3</v>
      </c>
      <c r="AT21">
        <v>1.6999999999999999E-3</v>
      </c>
      <c r="AU21">
        <v>1.5200000000000001E-3</v>
      </c>
      <c r="AV21">
        <v>1.1478999999999999</v>
      </c>
      <c r="AW21">
        <v>1.3209200000000001</v>
      </c>
      <c r="AX21">
        <v>1.32369</v>
      </c>
      <c r="AZ21">
        <v>1.3088900000000001</v>
      </c>
      <c r="BA21">
        <v>1.3038799999999999</v>
      </c>
      <c r="BB21">
        <v>8.2799999999999999E-2</v>
      </c>
      <c r="BC21">
        <v>5.7419999999999999E-2</v>
      </c>
      <c r="BD21">
        <v>9.783E-2</v>
      </c>
      <c r="BE21">
        <v>6.2799999999999995E-2</v>
      </c>
      <c r="BF21">
        <v>4.5102099999999998</v>
      </c>
      <c r="BG21">
        <v>4.4782999999999999</v>
      </c>
      <c r="BH21">
        <v>4.5267099999999996</v>
      </c>
      <c r="BI21">
        <v>4.4831000000000003</v>
      </c>
      <c r="BJ21">
        <v>4.4766399999999997</v>
      </c>
      <c r="BK21">
        <v>4.45892</v>
      </c>
      <c r="BL21">
        <v>1.9300000000000001E-2</v>
      </c>
      <c r="BM21">
        <v>1.951E-2</v>
      </c>
      <c r="BN21">
        <v>1.924E-2</v>
      </c>
      <c r="BO21">
        <v>1.9560000000000001E-2</v>
      </c>
    </row>
    <row r="22" spans="1:67">
      <c r="A22" s="1" t="s">
        <v>578</v>
      </c>
      <c r="B22" s="2" t="str">
        <f t="shared" si="0"/>
        <v>2025_05_28_21</v>
      </c>
      <c r="C22" t="s">
        <v>326</v>
      </c>
      <c r="D22">
        <v>3.6099999999999999E-3</v>
      </c>
      <c r="F22">
        <v>1.039E-2</v>
      </c>
      <c r="G22">
        <v>1.076E-2</v>
      </c>
      <c r="H22">
        <v>1.0370000000000001E-2</v>
      </c>
      <c r="I22">
        <v>1.038E-2</v>
      </c>
      <c r="J22">
        <v>1.171E-2</v>
      </c>
      <c r="K22">
        <v>1.1560000000000001E-2</v>
      </c>
      <c r="L22">
        <v>1.0489999999999999E-2</v>
      </c>
      <c r="M22">
        <v>1.072E-2</v>
      </c>
      <c r="N22">
        <v>1.4764900000000001</v>
      </c>
      <c r="O22">
        <v>1.48577</v>
      </c>
      <c r="P22">
        <v>1.45933</v>
      </c>
      <c r="S22">
        <v>1.4691399999999999</v>
      </c>
      <c r="T22">
        <v>1.5000500000000001</v>
      </c>
      <c r="U22">
        <v>1.49441</v>
      </c>
      <c r="V22">
        <v>1.4814099999999999</v>
      </c>
      <c r="W22">
        <v>1.50634</v>
      </c>
      <c r="X22">
        <v>1.4428099999999999</v>
      </c>
      <c r="Y22">
        <v>1.4438</v>
      </c>
      <c r="Z22">
        <v>2.0899999999999998E-3</v>
      </c>
      <c r="AA22">
        <v>3.7399999999999998E-3</v>
      </c>
      <c r="AB22">
        <v>3.7000000000000002E-3</v>
      </c>
      <c r="AD22">
        <v>4.7299999999999998E-3</v>
      </c>
      <c r="AE22">
        <v>3.5799999999999998E-3</v>
      </c>
      <c r="AF22">
        <v>0.44702999999999998</v>
      </c>
      <c r="AG22">
        <v>0.44633</v>
      </c>
      <c r="AH22">
        <v>0.43842999999999999</v>
      </c>
      <c r="AJ22">
        <v>3.7599999999999998E-4</v>
      </c>
      <c r="AK22">
        <v>5.1960000000000001E-3</v>
      </c>
      <c r="AL22">
        <v>0.25440000000000002</v>
      </c>
      <c r="AM22">
        <v>0.25441999999999998</v>
      </c>
      <c r="AN22">
        <v>0.25891999999999998</v>
      </c>
      <c r="AO22">
        <v>0.26149</v>
      </c>
      <c r="AP22">
        <v>0.25979000000000002</v>
      </c>
      <c r="AQ22">
        <v>0.25646000000000002</v>
      </c>
      <c r="AR22">
        <v>9.3999999999999997E-4</v>
      </c>
      <c r="AS22">
        <v>7.7999999999999999E-4</v>
      </c>
      <c r="AT22">
        <v>9.3000000000000005E-4</v>
      </c>
      <c r="AU22">
        <v>1E-3</v>
      </c>
      <c r="AV22">
        <v>1.3468100000000001</v>
      </c>
      <c r="AW22">
        <v>1.5382400000000001</v>
      </c>
      <c r="AX22">
        <v>1.5383899999999999</v>
      </c>
      <c r="AZ22">
        <v>1.51281</v>
      </c>
      <c r="BA22">
        <v>1.5161100000000001</v>
      </c>
      <c r="BB22">
        <v>0.11973</v>
      </c>
      <c r="BC22">
        <v>7.2770000000000001E-2</v>
      </c>
      <c r="BD22">
        <v>0.11688</v>
      </c>
      <c r="BE22">
        <v>7.9039999999999999E-2</v>
      </c>
      <c r="BF22">
        <v>5.1210100000000001</v>
      </c>
      <c r="BG22">
        <v>5.0897500000000004</v>
      </c>
      <c r="BH22">
        <v>5.1408500000000004</v>
      </c>
      <c r="BI22">
        <v>5.0550300000000004</v>
      </c>
      <c r="BJ22">
        <v>5.0702499999999997</v>
      </c>
      <c r="BK22">
        <v>5.0629099999999996</v>
      </c>
      <c r="BL22">
        <v>2.1690000000000001E-2</v>
      </c>
      <c r="BM22">
        <v>2.1860000000000001E-2</v>
      </c>
      <c r="BN22">
        <v>2.1669999999999998E-2</v>
      </c>
      <c r="BO22">
        <v>2.1999999999999999E-2</v>
      </c>
    </row>
    <row r="23" spans="1:67">
      <c r="A23" s="1" t="s">
        <v>579</v>
      </c>
      <c r="B23" s="2" t="str">
        <f t="shared" si="0"/>
        <v>2025_05_28_22</v>
      </c>
      <c r="C23" t="s">
        <v>329</v>
      </c>
      <c r="D23">
        <v>3.5200000000000001E-3</v>
      </c>
      <c r="F23">
        <v>1.043E-2</v>
      </c>
      <c r="G23">
        <v>1.074E-2</v>
      </c>
      <c r="H23">
        <v>1.0290000000000001E-2</v>
      </c>
      <c r="I23">
        <v>1.03E-2</v>
      </c>
      <c r="J23">
        <v>1.091E-2</v>
      </c>
      <c r="K23">
        <v>1.217E-2</v>
      </c>
      <c r="L23">
        <v>1.0489999999999999E-2</v>
      </c>
      <c r="M23">
        <v>1.0699999999999999E-2</v>
      </c>
      <c r="N23">
        <v>1.51223</v>
      </c>
      <c r="O23">
        <v>1.52149</v>
      </c>
      <c r="P23">
        <v>1.4968600000000001</v>
      </c>
      <c r="S23">
        <v>1.5036799999999999</v>
      </c>
      <c r="T23">
        <v>1.5264800000000001</v>
      </c>
      <c r="U23">
        <v>1.52738</v>
      </c>
      <c r="V23">
        <v>1.5088699999999999</v>
      </c>
      <c r="W23">
        <v>1.54809</v>
      </c>
      <c r="X23">
        <v>1.4893400000000001</v>
      </c>
      <c r="Y23">
        <v>1.48752</v>
      </c>
      <c r="Z23">
        <v>1.58E-3</v>
      </c>
      <c r="AA23">
        <v>2.0500000000000002E-3</v>
      </c>
      <c r="AB23">
        <v>2.2599999999999999E-3</v>
      </c>
      <c r="AD23">
        <v>3.0799999999999998E-3</v>
      </c>
      <c r="AE23">
        <v>9.3000000000000005E-4</v>
      </c>
      <c r="AF23">
        <v>0.45186999999999999</v>
      </c>
      <c r="AG23">
        <v>0.45029999999999998</v>
      </c>
      <c r="AH23">
        <v>0.44246999999999997</v>
      </c>
      <c r="AJ23">
        <v>1.65E-4</v>
      </c>
      <c r="AK23">
        <v>4.73E-4</v>
      </c>
      <c r="AL23">
        <v>0.25494</v>
      </c>
      <c r="AM23">
        <v>0.25517000000000001</v>
      </c>
      <c r="AN23">
        <v>0.25907999999999998</v>
      </c>
      <c r="AO23">
        <v>0.26195000000000002</v>
      </c>
      <c r="AP23">
        <v>0.26022000000000001</v>
      </c>
      <c r="AQ23">
        <v>0.25805</v>
      </c>
      <c r="AR23">
        <v>1.39E-3</v>
      </c>
      <c r="AS23">
        <v>1.2999999999999999E-3</v>
      </c>
      <c r="AT23">
        <v>1.4599999999999999E-3</v>
      </c>
      <c r="AU23">
        <v>1.5200000000000001E-3</v>
      </c>
      <c r="AV23">
        <v>1.4123699999999999</v>
      </c>
      <c r="AW23">
        <v>1.59416</v>
      </c>
      <c r="AX23">
        <v>1.59338</v>
      </c>
      <c r="AZ23">
        <v>1.5618000000000001</v>
      </c>
      <c r="BA23">
        <v>1.57152</v>
      </c>
      <c r="BB23">
        <v>0.10413</v>
      </c>
      <c r="BC23">
        <v>7.6950000000000005E-2</v>
      </c>
      <c r="BD23">
        <v>0.12605</v>
      </c>
      <c r="BE23">
        <v>7.2410000000000002E-2</v>
      </c>
      <c r="BF23">
        <v>5.2820200000000002</v>
      </c>
      <c r="BG23">
        <v>5.2306100000000004</v>
      </c>
      <c r="BH23">
        <v>5.2882800000000003</v>
      </c>
      <c r="BI23">
        <v>5.2802600000000002</v>
      </c>
      <c r="BJ23">
        <v>5.1958799999999998</v>
      </c>
      <c r="BK23">
        <v>5.2146600000000003</v>
      </c>
      <c r="BL23">
        <v>2.2339999999999999E-2</v>
      </c>
      <c r="BM23">
        <v>2.2550000000000001E-2</v>
      </c>
      <c r="BN23">
        <v>2.2380000000000001E-2</v>
      </c>
      <c r="BO23">
        <v>2.2689999999999998E-2</v>
      </c>
    </row>
    <row r="24" spans="1:67">
      <c r="A24" s="1" t="s">
        <v>580</v>
      </c>
      <c r="B24" s="2" t="str">
        <f t="shared" si="0"/>
        <v>2025_05_28_23</v>
      </c>
      <c r="C24" t="s">
        <v>333</v>
      </c>
      <c r="D24">
        <v>3.48E-3</v>
      </c>
      <c r="F24">
        <v>1.081E-2</v>
      </c>
      <c r="G24">
        <v>1.1089999999999999E-2</v>
      </c>
      <c r="H24">
        <v>1.0500000000000001E-2</v>
      </c>
      <c r="I24">
        <v>1.051E-2</v>
      </c>
      <c r="J24">
        <v>1.108E-2</v>
      </c>
      <c r="K24">
        <v>1.1140000000000001E-2</v>
      </c>
      <c r="L24">
        <v>1.064E-2</v>
      </c>
      <c r="M24">
        <v>1.089E-2</v>
      </c>
      <c r="N24">
        <v>1.53626</v>
      </c>
      <c r="O24">
        <v>1.54722</v>
      </c>
      <c r="P24">
        <v>1.52298</v>
      </c>
      <c r="S24">
        <v>1.5290999999999999</v>
      </c>
      <c r="T24">
        <v>1.57351</v>
      </c>
      <c r="U24">
        <v>1.55504</v>
      </c>
      <c r="V24">
        <v>1.5240199999999999</v>
      </c>
      <c r="W24">
        <v>1.57297</v>
      </c>
      <c r="X24">
        <v>1.5062899999999999</v>
      </c>
      <c r="Y24">
        <v>1.5056</v>
      </c>
      <c r="Z24">
        <v>3.6000000000000002E-4</v>
      </c>
      <c r="AA24">
        <v>1.2800000000000001E-3</v>
      </c>
      <c r="AB24">
        <v>1.01E-3</v>
      </c>
      <c r="AD24">
        <v>1.83E-3</v>
      </c>
      <c r="AE24">
        <v>2.65E-3</v>
      </c>
      <c r="AF24">
        <v>0.46751999999999999</v>
      </c>
      <c r="AG24">
        <v>0.46733999999999998</v>
      </c>
      <c r="AH24">
        <v>0.46282000000000001</v>
      </c>
      <c r="AJ24">
        <v>3.2000000000000003E-4</v>
      </c>
      <c r="AK24">
        <v>-3.7599999999999998E-4</v>
      </c>
      <c r="AL24">
        <v>0.25708999999999999</v>
      </c>
      <c r="AM24">
        <v>0.25694</v>
      </c>
      <c r="AN24">
        <v>0.26179000000000002</v>
      </c>
      <c r="AO24">
        <v>0.26418000000000003</v>
      </c>
      <c r="AP24">
        <v>0.26228000000000001</v>
      </c>
      <c r="AQ24">
        <v>0.25966</v>
      </c>
      <c r="AR24">
        <v>1.5399999999999999E-3</v>
      </c>
      <c r="AS24">
        <v>1.5100000000000001E-3</v>
      </c>
      <c r="AT24">
        <v>1.75E-3</v>
      </c>
      <c r="AU24">
        <v>1.4499999999999999E-3</v>
      </c>
      <c r="AV24">
        <v>1.3839600000000001</v>
      </c>
      <c r="AW24">
        <v>1.5256099999999999</v>
      </c>
      <c r="AX24">
        <v>1.52623</v>
      </c>
      <c r="AZ24">
        <v>1.50281</v>
      </c>
      <c r="BA24">
        <v>1.50051</v>
      </c>
      <c r="BB24">
        <v>8.6989999999999998E-2</v>
      </c>
      <c r="BC24">
        <v>7.0889999999999995E-2</v>
      </c>
      <c r="BD24">
        <v>0.12945000000000001</v>
      </c>
      <c r="BE24">
        <v>9.5820000000000002E-2</v>
      </c>
      <c r="BF24">
        <v>5.0222300000000004</v>
      </c>
      <c r="BG24">
        <v>4.9647199999999998</v>
      </c>
      <c r="BH24">
        <v>5.0328999999999997</v>
      </c>
      <c r="BI24">
        <v>4.9087300000000003</v>
      </c>
      <c r="BJ24">
        <v>4.9581200000000001</v>
      </c>
      <c r="BK24">
        <v>4.9562299999999997</v>
      </c>
      <c r="BL24">
        <v>2.2970000000000001E-2</v>
      </c>
      <c r="BM24">
        <v>2.3179999999999999E-2</v>
      </c>
      <c r="BN24">
        <v>2.299E-2</v>
      </c>
      <c r="BO24">
        <v>2.3259999999999999E-2</v>
      </c>
    </row>
    <row r="25" spans="1:67">
      <c r="A25" s="1" t="s">
        <v>581</v>
      </c>
      <c r="B25" s="2" t="str">
        <f t="shared" si="0"/>
        <v>2025_05_28_24</v>
      </c>
      <c r="C25" t="s">
        <v>128</v>
      </c>
      <c r="D25">
        <v>2.061E-2</v>
      </c>
      <c r="F25">
        <v>2.4559999999999998E-2</v>
      </c>
      <c r="G25">
        <v>2.487E-2</v>
      </c>
      <c r="H25">
        <v>2.3939999999999999E-2</v>
      </c>
      <c r="I25">
        <v>2.3949999999999999E-2</v>
      </c>
      <c r="J25">
        <v>2.4670000000000001E-2</v>
      </c>
      <c r="K25">
        <v>2.6200000000000001E-2</v>
      </c>
      <c r="L25">
        <v>2.418E-2</v>
      </c>
      <c r="M25">
        <v>2.4549999999999999E-2</v>
      </c>
      <c r="N25">
        <v>1.0988899999999999</v>
      </c>
      <c r="O25">
        <v>1.11694</v>
      </c>
      <c r="P25">
        <v>1.0986800000000001</v>
      </c>
      <c r="S25">
        <v>1.0980700000000001</v>
      </c>
      <c r="T25">
        <v>1.1167400000000001</v>
      </c>
      <c r="U25">
        <v>1.1289400000000001</v>
      </c>
      <c r="V25">
        <v>1.10656</v>
      </c>
      <c r="W25">
        <v>1.1314299999999999</v>
      </c>
      <c r="X25">
        <v>1.0944400000000001</v>
      </c>
      <c r="Y25">
        <v>1.0860300000000001</v>
      </c>
      <c r="Z25">
        <v>8.5699999999999995E-3</v>
      </c>
      <c r="AA25">
        <v>9.2899999999999996E-3</v>
      </c>
      <c r="AB25">
        <v>9.9699999999999997E-3</v>
      </c>
      <c r="AD25">
        <v>1.0460000000000001E-2</v>
      </c>
      <c r="AE25">
        <v>9.3100000000000006E-3</v>
      </c>
      <c r="AF25">
        <v>0.10289</v>
      </c>
      <c r="AG25">
        <v>0.11287999999999999</v>
      </c>
      <c r="AH25">
        <v>0.14280999999999999</v>
      </c>
      <c r="AJ25">
        <v>1.5799999999999999E-4</v>
      </c>
      <c r="AK25">
        <v>9.810000000000001E-4</v>
      </c>
      <c r="AL25">
        <v>0.20763999999999999</v>
      </c>
      <c r="AM25">
        <v>0.20784</v>
      </c>
      <c r="AN25">
        <v>0.21190999999999999</v>
      </c>
      <c r="AO25">
        <v>0.21307000000000001</v>
      </c>
      <c r="AP25">
        <v>0.21068000000000001</v>
      </c>
      <c r="AQ25">
        <v>0.20929</v>
      </c>
      <c r="AR25">
        <v>4.9399999999999999E-3</v>
      </c>
      <c r="AS25">
        <v>4.9399999999999999E-3</v>
      </c>
      <c r="AT25">
        <v>5.1799999999999997E-3</v>
      </c>
      <c r="AU25">
        <v>5.3499999999999997E-3</v>
      </c>
      <c r="AV25">
        <v>0.90636000000000005</v>
      </c>
      <c r="AW25">
        <v>1.0462800000000001</v>
      </c>
      <c r="AX25">
        <v>1.0582100000000001</v>
      </c>
      <c r="AZ25">
        <v>1.04315</v>
      </c>
      <c r="BA25">
        <v>1.0599799999999999</v>
      </c>
      <c r="BB25">
        <v>1.1593599999999999</v>
      </c>
      <c r="BC25">
        <v>1.22234</v>
      </c>
      <c r="BD25">
        <v>1.0354399999999999</v>
      </c>
      <c r="BE25">
        <v>1.06193</v>
      </c>
      <c r="BF25">
        <v>0.51893</v>
      </c>
      <c r="BG25">
        <v>0.53695999999999999</v>
      </c>
      <c r="BH25">
        <v>0.55091000000000001</v>
      </c>
      <c r="BI25">
        <v>0.51188</v>
      </c>
      <c r="BJ25">
        <v>0.52719000000000005</v>
      </c>
      <c r="BK25">
        <v>0.53871999999999998</v>
      </c>
      <c r="BL25">
        <v>2.656E-2</v>
      </c>
      <c r="BM25">
        <v>2.6550000000000001E-2</v>
      </c>
      <c r="BN25">
        <v>2.649E-2</v>
      </c>
      <c r="BO25">
        <v>2.6749999999999999E-2</v>
      </c>
    </row>
    <row r="26" spans="1:67">
      <c r="A26" s="1" t="s">
        <v>582</v>
      </c>
      <c r="B26" s="2" t="str">
        <f t="shared" si="0"/>
        <v>2025_05_28_25</v>
      </c>
      <c r="C26" t="s">
        <v>189</v>
      </c>
      <c r="D26">
        <v>2.7900000000000001E-2</v>
      </c>
      <c r="F26">
        <v>1.444E-2</v>
      </c>
      <c r="G26">
        <v>1.4489999999999999E-2</v>
      </c>
      <c r="H26">
        <v>1.38E-2</v>
      </c>
      <c r="I26">
        <v>1.393E-2</v>
      </c>
      <c r="J26">
        <v>1.6590000000000001E-2</v>
      </c>
      <c r="K26">
        <v>1.4460000000000001E-2</v>
      </c>
      <c r="L26">
        <v>1.417E-2</v>
      </c>
      <c r="M26">
        <v>1.4409999999999999E-2</v>
      </c>
      <c r="N26">
        <v>9.6758000000000006</v>
      </c>
      <c r="O26">
        <v>9.5196100000000001</v>
      </c>
      <c r="P26">
        <v>9.4574200000000008</v>
      </c>
      <c r="S26">
        <v>9.3432300000000001</v>
      </c>
      <c r="T26">
        <v>9.7487399999999997</v>
      </c>
      <c r="U26">
        <v>9.6050900000000006</v>
      </c>
      <c r="V26">
        <v>9.4630500000000008</v>
      </c>
      <c r="W26">
        <v>9.5867400000000007</v>
      </c>
      <c r="X26">
        <v>9.3453499999999998</v>
      </c>
      <c r="Y26">
        <v>9.2516200000000008</v>
      </c>
      <c r="Z26">
        <v>7.9350000000000004E-2</v>
      </c>
      <c r="AA26">
        <v>7.9399999999999998E-2</v>
      </c>
      <c r="AB26">
        <v>8.0360000000000001E-2</v>
      </c>
      <c r="AD26">
        <v>7.6920000000000002E-2</v>
      </c>
      <c r="AE26">
        <v>7.9089999999999994E-2</v>
      </c>
      <c r="AF26">
        <v>0.70703000000000005</v>
      </c>
      <c r="AG26">
        <v>0.69932000000000005</v>
      </c>
      <c r="AH26">
        <v>0.65556000000000003</v>
      </c>
      <c r="AJ26">
        <v>7.0200000000000004E-4</v>
      </c>
      <c r="AK26">
        <v>2.8549999999999999E-3</v>
      </c>
      <c r="AL26">
        <v>2.2988400000000002</v>
      </c>
      <c r="AM26">
        <v>2.3168899999999999</v>
      </c>
      <c r="AN26">
        <v>2.3540399999999999</v>
      </c>
      <c r="AO26">
        <v>2.3747600000000002</v>
      </c>
      <c r="AP26">
        <v>2.36137</v>
      </c>
      <c r="AQ26">
        <v>2.3377599999999998</v>
      </c>
      <c r="AR26">
        <v>2.1099999999999999E-3</v>
      </c>
      <c r="AS26">
        <v>2.1099999999999999E-3</v>
      </c>
      <c r="AT26">
        <v>2.0100000000000001E-3</v>
      </c>
      <c r="AU26">
        <v>1.91E-3</v>
      </c>
      <c r="AV26">
        <v>2.7833199999999998</v>
      </c>
      <c r="AW26">
        <v>2.99411</v>
      </c>
      <c r="AX26">
        <v>3.0159899999999999</v>
      </c>
      <c r="AZ26">
        <v>2.8481299999999998</v>
      </c>
      <c r="BA26">
        <v>2.8585799999999999</v>
      </c>
      <c r="BB26">
        <v>2.1043699999999999</v>
      </c>
      <c r="BC26">
        <v>2.1331500000000001</v>
      </c>
      <c r="BD26">
        <v>1.8935900000000001</v>
      </c>
      <c r="BE26">
        <v>1.8749</v>
      </c>
      <c r="BF26">
        <v>2.4664999999999999</v>
      </c>
      <c r="BG26">
        <v>2.44678</v>
      </c>
      <c r="BH26">
        <v>2.4740000000000002</v>
      </c>
      <c r="BI26">
        <v>2.5018600000000002</v>
      </c>
      <c r="BJ26">
        <v>2.4733499999999999</v>
      </c>
      <c r="BK26">
        <v>2.4660899999999999</v>
      </c>
      <c r="BL26">
        <v>4.2529999999999998E-2</v>
      </c>
      <c r="BM26">
        <v>4.2970000000000001E-2</v>
      </c>
      <c r="BN26">
        <v>4.2110000000000002E-2</v>
      </c>
      <c r="BO26">
        <v>4.3619999999999999E-2</v>
      </c>
    </row>
    <row r="27" spans="1:67">
      <c r="A27" s="1" t="s">
        <v>583</v>
      </c>
      <c r="B27" s="2" t="str">
        <f t="shared" si="0"/>
        <v>2025_05_28_26</v>
      </c>
      <c r="C27" t="s">
        <v>338</v>
      </c>
      <c r="D27">
        <v>2.9299999999999999E-3</v>
      </c>
      <c r="F27">
        <v>1.0189999999999999E-2</v>
      </c>
      <c r="G27">
        <v>1.0410000000000001E-2</v>
      </c>
      <c r="H27">
        <v>9.9000000000000008E-3</v>
      </c>
      <c r="I27">
        <v>9.9100000000000004E-3</v>
      </c>
      <c r="J27">
        <v>9.7099999999999999E-3</v>
      </c>
      <c r="K27">
        <v>1.081E-2</v>
      </c>
      <c r="L27">
        <v>1.005E-2</v>
      </c>
      <c r="M27">
        <v>1.0200000000000001E-2</v>
      </c>
      <c r="N27">
        <v>1.5140800000000001</v>
      </c>
      <c r="O27">
        <v>1.5255300000000001</v>
      </c>
      <c r="P27">
        <v>1.4991399999999999</v>
      </c>
      <c r="S27">
        <v>1.50779</v>
      </c>
      <c r="T27">
        <v>1.5391699999999999</v>
      </c>
      <c r="U27">
        <v>1.5288200000000001</v>
      </c>
      <c r="V27">
        <v>1.49823</v>
      </c>
      <c r="W27">
        <v>1.5506800000000001</v>
      </c>
      <c r="X27">
        <v>1.48088</v>
      </c>
      <c r="Y27">
        <v>1.4895700000000001</v>
      </c>
      <c r="Z27">
        <v>1.06E-3</v>
      </c>
      <c r="AA27">
        <v>1.06E-3</v>
      </c>
      <c r="AB27">
        <v>4.0000000000000002E-4</v>
      </c>
      <c r="AD27">
        <v>1.91E-3</v>
      </c>
      <c r="AE27">
        <v>1.6000000000000001E-3</v>
      </c>
      <c r="AF27">
        <v>0.44505</v>
      </c>
      <c r="AG27">
        <v>0.44370999999999999</v>
      </c>
      <c r="AH27">
        <v>0.43441000000000002</v>
      </c>
      <c r="AJ27">
        <v>2.7999999999999998E-4</v>
      </c>
      <c r="AK27">
        <v>7.3399999999999995E-4</v>
      </c>
      <c r="AL27">
        <v>0.25063000000000002</v>
      </c>
      <c r="AM27">
        <v>0.25064999999999998</v>
      </c>
      <c r="AN27">
        <v>0.25480999999999998</v>
      </c>
      <c r="AO27">
        <v>0.25770999999999999</v>
      </c>
      <c r="AP27">
        <v>0.25544</v>
      </c>
      <c r="AQ27">
        <v>0.25446000000000002</v>
      </c>
      <c r="AR27">
        <v>3.8999999999999999E-4</v>
      </c>
      <c r="AS27">
        <v>3.3E-4</v>
      </c>
      <c r="AT27">
        <v>4.4999999999999999E-4</v>
      </c>
      <c r="AU27">
        <v>3.2000000000000003E-4</v>
      </c>
      <c r="AV27">
        <v>1.4736499999999999</v>
      </c>
      <c r="AW27">
        <v>1.6229499999999999</v>
      </c>
      <c r="AX27">
        <v>1.6243799999999999</v>
      </c>
      <c r="AZ27">
        <v>1.60937</v>
      </c>
      <c r="BA27">
        <v>1.60158</v>
      </c>
      <c r="BB27">
        <v>0.1113</v>
      </c>
      <c r="BC27">
        <v>6.7129999999999995E-2</v>
      </c>
      <c r="BD27">
        <v>0.12393</v>
      </c>
      <c r="BE27">
        <v>7.0489999999999997E-2</v>
      </c>
      <c r="BF27">
        <v>5.3549300000000004</v>
      </c>
      <c r="BG27">
        <v>5.2863199999999999</v>
      </c>
      <c r="BH27">
        <v>5.3421000000000003</v>
      </c>
      <c r="BI27">
        <v>5.2552899999999996</v>
      </c>
      <c r="BJ27">
        <v>5.2457799999999999</v>
      </c>
      <c r="BK27">
        <v>5.2624199999999997</v>
      </c>
      <c r="BL27">
        <v>2.3140000000000001E-2</v>
      </c>
      <c r="BM27">
        <v>2.3359999999999999E-2</v>
      </c>
      <c r="BN27">
        <v>2.3140000000000001E-2</v>
      </c>
      <c r="BO27">
        <v>2.3449999999999999E-2</v>
      </c>
    </row>
    <row r="28" spans="1:67">
      <c r="A28" s="1" t="s">
        <v>584</v>
      </c>
      <c r="B28" s="2" t="str">
        <f t="shared" si="0"/>
        <v>2025_05_28_27</v>
      </c>
      <c r="C28" t="s">
        <v>346</v>
      </c>
      <c r="D28">
        <v>2.1700000000000001E-3</v>
      </c>
      <c r="F28">
        <v>9.9600000000000001E-3</v>
      </c>
      <c r="G28">
        <v>1.001E-2</v>
      </c>
      <c r="H28">
        <v>9.7800000000000005E-3</v>
      </c>
      <c r="I28">
        <v>9.7800000000000005E-3</v>
      </c>
      <c r="J28">
        <v>1.0580000000000001E-2</v>
      </c>
      <c r="K28">
        <v>1.008E-2</v>
      </c>
      <c r="L28">
        <v>9.8799999999999999E-3</v>
      </c>
      <c r="M28">
        <v>1.01E-2</v>
      </c>
      <c r="N28">
        <v>1.5869200000000001</v>
      </c>
      <c r="O28">
        <v>1.59633</v>
      </c>
      <c r="P28">
        <v>1.5711200000000001</v>
      </c>
      <c r="S28">
        <v>1.5842799999999999</v>
      </c>
      <c r="T28">
        <v>1.6147499999999999</v>
      </c>
      <c r="U28">
        <v>1.6033500000000001</v>
      </c>
      <c r="V28">
        <v>1.58233</v>
      </c>
      <c r="W28">
        <v>1.62375</v>
      </c>
      <c r="X28">
        <v>1.54769</v>
      </c>
      <c r="Y28">
        <v>1.5573600000000001</v>
      </c>
      <c r="Z28">
        <v>3.8999999999999999E-4</v>
      </c>
      <c r="AA28">
        <v>3.4000000000000002E-4</v>
      </c>
      <c r="AB28">
        <v>6.0000000000000002E-5</v>
      </c>
      <c r="AD28">
        <v>1.24E-3</v>
      </c>
      <c r="AE28">
        <v>-6.6E-4</v>
      </c>
      <c r="AF28">
        <v>0.43673000000000001</v>
      </c>
      <c r="AG28">
        <v>0.43841000000000002</v>
      </c>
      <c r="AH28">
        <v>0.43080000000000002</v>
      </c>
      <c r="AJ28">
        <v>1.5200000000000001E-4</v>
      </c>
      <c r="AK28">
        <v>9.4200000000000002E-4</v>
      </c>
      <c r="AL28">
        <v>0.26200000000000001</v>
      </c>
      <c r="AM28">
        <v>0.26133000000000001</v>
      </c>
      <c r="AN28">
        <v>0.26643</v>
      </c>
      <c r="AO28">
        <v>0.26862000000000003</v>
      </c>
      <c r="AP28">
        <v>0.26705000000000001</v>
      </c>
      <c r="AQ28">
        <v>0.26590000000000003</v>
      </c>
      <c r="AR28">
        <v>1.1E-4</v>
      </c>
      <c r="AS28">
        <v>0</v>
      </c>
      <c r="AT28">
        <v>2.1000000000000001E-4</v>
      </c>
      <c r="AU28">
        <v>-1.7000000000000001E-4</v>
      </c>
      <c r="AV28">
        <v>1.5510999999999999</v>
      </c>
      <c r="AW28">
        <v>1.7095</v>
      </c>
      <c r="AX28">
        <v>1.71051</v>
      </c>
      <c r="AZ28">
        <v>1.66981</v>
      </c>
      <c r="BA28">
        <v>1.68272</v>
      </c>
      <c r="BB28">
        <v>0.11853</v>
      </c>
      <c r="BC28">
        <v>7.4399999999999994E-2</v>
      </c>
      <c r="BD28">
        <v>0.13589999999999999</v>
      </c>
      <c r="BE28">
        <v>6.4990000000000006E-2</v>
      </c>
      <c r="BF28">
        <v>5.5021599999999999</v>
      </c>
      <c r="BG28">
        <v>5.4486999999999997</v>
      </c>
      <c r="BH28">
        <v>5.5217900000000002</v>
      </c>
      <c r="BI28">
        <v>5.4247399999999999</v>
      </c>
      <c r="BJ28">
        <v>5.40083</v>
      </c>
      <c r="BK28">
        <v>5.4261100000000004</v>
      </c>
      <c r="BL28">
        <v>2.427E-2</v>
      </c>
      <c r="BM28">
        <v>2.4490000000000001E-2</v>
      </c>
      <c r="BN28">
        <v>2.4250000000000001E-2</v>
      </c>
      <c r="BO28">
        <v>2.4559999999999998E-2</v>
      </c>
    </row>
    <row r="29" spans="1:67">
      <c r="A29" s="1" t="s">
        <v>585</v>
      </c>
      <c r="B29" s="2" t="str">
        <f t="shared" si="0"/>
        <v>2025_05_28_28</v>
      </c>
      <c r="C29" t="s">
        <v>355</v>
      </c>
      <c r="D29">
        <v>3.15E-3</v>
      </c>
      <c r="F29">
        <v>9.7000000000000003E-3</v>
      </c>
      <c r="G29">
        <v>1.008E-2</v>
      </c>
      <c r="H29">
        <v>9.8300000000000002E-3</v>
      </c>
      <c r="I29">
        <v>9.8300000000000002E-3</v>
      </c>
      <c r="J29">
        <v>9.1199999999999996E-3</v>
      </c>
      <c r="K29">
        <v>1.0279999999999999E-2</v>
      </c>
      <c r="L29">
        <v>9.92E-3</v>
      </c>
      <c r="M29">
        <v>1.0059999999999999E-2</v>
      </c>
      <c r="N29">
        <v>1.66733</v>
      </c>
      <c r="O29">
        <v>1.67727</v>
      </c>
      <c r="P29">
        <v>1.65262</v>
      </c>
      <c r="S29">
        <v>1.6565099999999999</v>
      </c>
      <c r="T29">
        <v>1.6874499999999999</v>
      </c>
      <c r="U29">
        <v>1.68187</v>
      </c>
      <c r="V29">
        <v>1.6606399999999999</v>
      </c>
      <c r="W29">
        <v>1.70583</v>
      </c>
      <c r="X29">
        <v>1.64235</v>
      </c>
      <c r="Y29">
        <v>1.6358999999999999</v>
      </c>
      <c r="Z29">
        <v>1.7099999999999999E-3</v>
      </c>
      <c r="AA29">
        <v>2.2300000000000002E-3</v>
      </c>
      <c r="AB29">
        <v>2.7200000000000002E-3</v>
      </c>
      <c r="AD29">
        <v>2.2200000000000002E-3</v>
      </c>
      <c r="AE29">
        <v>2.5400000000000002E-3</v>
      </c>
      <c r="AF29">
        <v>0.44379000000000002</v>
      </c>
      <c r="AG29">
        <v>0.44488</v>
      </c>
      <c r="AH29">
        <v>0.43697000000000003</v>
      </c>
      <c r="AJ29">
        <v>2.3900000000000001E-4</v>
      </c>
      <c r="AK29">
        <v>2.4000000000000001E-5</v>
      </c>
      <c r="AL29">
        <v>0.27632000000000001</v>
      </c>
      <c r="AM29">
        <v>0.27605000000000002</v>
      </c>
      <c r="AN29">
        <v>0.28109000000000001</v>
      </c>
      <c r="AO29">
        <v>0.28359000000000001</v>
      </c>
      <c r="AP29">
        <v>0.28092</v>
      </c>
      <c r="AQ29">
        <v>0.27928999999999998</v>
      </c>
      <c r="AR29">
        <v>4.0000000000000002E-4</v>
      </c>
      <c r="AS29">
        <v>3.6000000000000002E-4</v>
      </c>
      <c r="AT29">
        <v>5.5000000000000003E-4</v>
      </c>
      <c r="AU29">
        <v>5.4000000000000001E-4</v>
      </c>
      <c r="AV29">
        <v>1.5833299999999999</v>
      </c>
      <c r="AW29">
        <v>1.7524200000000001</v>
      </c>
      <c r="AX29">
        <v>1.7531699999999999</v>
      </c>
      <c r="AZ29">
        <v>1.71726</v>
      </c>
      <c r="BA29">
        <v>1.7240599999999999</v>
      </c>
      <c r="BB29">
        <v>0.10022</v>
      </c>
      <c r="BC29">
        <v>8.5339999999999999E-2</v>
      </c>
      <c r="BD29">
        <v>0.11685</v>
      </c>
      <c r="BE29">
        <v>8.8020000000000001E-2</v>
      </c>
      <c r="BF29">
        <v>5.58352</v>
      </c>
      <c r="BG29">
        <v>5.5184300000000004</v>
      </c>
      <c r="BH29">
        <v>5.5876000000000001</v>
      </c>
      <c r="BI29">
        <v>5.5415700000000001</v>
      </c>
      <c r="BJ29">
        <v>5.4836499999999999</v>
      </c>
      <c r="BK29">
        <v>5.4984000000000002</v>
      </c>
      <c r="BL29">
        <v>2.529E-2</v>
      </c>
      <c r="BM29">
        <v>2.5440000000000001E-2</v>
      </c>
      <c r="BN29">
        <v>2.528E-2</v>
      </c>
      <c r="BO29">
        <v>2.5659999999999999E-2</v>
      </c>
    </row>
    <row r="30" spans="1:67">
      <c r="A30" s="1" t="s">
        <v>586</v>
      </c>
      <c r="B30" s="2" t="str">
        <f t="shared" si="0"/>
        <v>2025_05_28_29</v>
      </c>
      <c r="C30" t="s">
        <v>361</v>
      </c>
      <c r="D30">
        <v>5.3E-3</v>
      </c>
      <c r="F30">
        <v>9.3799999999999994E-3</v>
      </c>
      <c r="G30">
        <v>9.6200000000000001E-3</v>
      </c>
      <c r="H30">
        <v>9.1800000000000007E-3</v>
      </c>
      <c r="I30">
        <v>9.1900000000000003E-3</v>
      </c>
      <c r="J30">
        <v>1.107E-2</v>
      </c>
      <c r="K30">
        <v>9.7000000000000003E-3</v>
      </c>
      <c r="L30">
        <v>9.3500000000000007E-3</v>
      </c>
      <c r="M30">
        <v>9.3600000000000003E-3</v>
      </c>
      <c r="N30">
        <v>1.6526799999999999</v>
      </c>
      <c r="O30">
        <v>1.66875</v>
      </c>
      <c r="P30">
        <v>1.6442699999999999</v>
      </c>
      <c r="S30">
        <v>1.6585300000000001</v>
      </c>
      <c r="T30">
        <v>1.6669</v>
      </c>
      <c r="U30">
        <v>1.66489</v>
      </c>
      <c r="V30">
        <v>1.64595</v>
      </c>
      <c r="W30">
        <v>1.6971400000000001</v>
      </c>
      <c r="X30">
        <v>1.6186700000000001</v>
      </c>
      <c r="Y30">
        <v>1.6337900000000001</v>
      </c>
      <c r="Z30">
        <v>1.8500000000000001E-3</v>
      </c>
      <c r="AA30">
        <v>2.2300000000000002E-3</v>
      </c>
      <c r="AB30">
        <v>2.5999999999999999E-3</v>
      </c>
      <c r="AD30">
        <v>2.98E-3</v>
      </c>
      <c r="AE30">
        <v>7.5000000000000002E-4</v>
      </c>
      <c r="AF30">
        <v>0.42170999999999997</v>
      </c>
      <c r="AG30">
        <v>0.41966999999999999</v>
      </c>
      <c r="AH30">
        <v>0.40471000000000001</v>
      </c>
      <c r="AJ30">
        <v>2.5799999999999998E-4</v>
      </c>
      <c r="AK30">
        <v>1.32E-3</v>
      </c>
      <c r="AL30">
        <v>0.27182000000000001</v>
      </c>
      <c r="AM30">
        <v>0.27176</v>
      </c>
      <c r="AN30">
        <v>0.27754000000000001</v>
      </c>
      <c r="AO30">
        <v>0.27894999999999998</v>
      </c>
      <c r="AP30">
        <v>0.27684999999999998</v>
      </c>
      <c r="AQ30">
        <v>0.27550999999999998</v>
      </c>
      <c r="AR30">
        <v>9.8999999999999999E-4</v>
      </c>
      <c r="AS30">
        <v>9.7000000000000005E-4</v>
      </c>
      <c r="AT30">
        <v>1E-3</v>
      </c>
      <c r="AU30">
        <v>1.5100000000000001E-3</v>
      </c>
      <c r="AV30">
        <v>1.6802600000000001</v>
      </c>
      <c r="AW30">
        <v>1.8045100000000001</v>
      </c>
      <c r="AX30">
        <v>1.8041199999999999</v>
      </c>
      <c r="AZ30">
        <v>1.7732399999999999</v>
      </c>
      <c r="BA30">
        <v>1.77417</v>
      </c>
      <c r="BB30">
        <v>0.15767999999999999</v>
      </c>
      <c r="BC30">
        <v>0.10292</v>
      </c>
      <c r="BD30">
        <v>0.1653</v>
      </c>
      <c r="BE30">
        <v>8.7090000000000001E-2</v>
      </c>
      <c r="BF30">
        <v>5.6743899999999998</v>
      </c>
      <c r="BG30">
        <v>5.6146500000000001</v>
      </c>
      <c r="BH30">
        <v>5.7035400000000003</v>
      </c>
      <c r="BI30">
        <v>5.5553999999999997</v>
      </c>
      <c r="BJ30">
        <v>5.6023500000000004</v>
      </c>
      <c r="BK30">
        <v>5.5985500000000004</v>
      </c>
      <c r="BL30">
        <v>2.4969999999999999E-2</v>
      </c>
      <c r="BM30">
        <v>2.5159999999999998E-2</v>
      </c>
      <c r="BN30">
        <v>2.4899999999999999E-2</v>
      </c>
      <c r="BO30">
        <v>2.528E-2</v>
      </c>
    </row>
    <row r="31" spans="1:67">
      <c r="A31" s="1" t="s">
        <v>587</v>
      </c>
      <c r="B31" s="2" t="str">
        <f t="shared" si="0"/>
        <v>2025_05_28_30</v>
      </c>
      <c r="C31" t="s">
        <v>365</v>
      </c>
      <c r="D31">
        <v>1.0410000000000001E-2</v>
      </c>
      <c r="F31">
        <v>8.4700000000000001E-3</v>
      </c>
      <c r="G31">
        <v>8.6999999999999994E-3</v>
      </c>
      <c r="H31">
        <v>8.3999999999999995E-3</v>
      </c>
      <c r="I31">
        <v>8.4100000000000008E-3</v>
      </c>
      <c r="J31">
        <v>8.3999999999999995E-3</v>
      </c>
      <c r="K31">
        <v>9.2200000000000008E-3</v>
      </c>
      <c r="L31">
        <v>8.4899999999999993E-3</v>
      </c>
      <c r="M31">
        <v>8.6899999999999998E-3</v>
      </c>
      <c r="N31">
        <v>1.43788</v>
      </c>
      <c r="O31">
        <v>1.45516</v>
      </c>
      <c r="P31">
        <v>1.4283600000000001</v>
      </c>
      <c r="S31">
        <v>1.4338599999999999</v>
      </c>
      <c r="T31">
        <v>1.4590000000000001</v>
      </c>
      <c r="U31">
        <v>1.46061</v>
      </c>
      <c r="V31">
        <v>1.43916</v>
      </c>
      <c r="W31">
        <v>1.4714499999999999</v>
      </c>
      <c r="X31">
        <v>1.4117299999999999</v>
      </c>
      <c r="Y31">
        <v>1.4139299999999999</v>
      </c>
      <c r="Z31">
        <v>7.26E-3</v>
      </c>
      <c r="AA31">
        <v>8.5100000000000002E-3</v>
      </c>
      <c r="AB31">
        <v>8.6800000000000002E-3</v>
      </c>
      <c r="AD31">
        <v>7.7600000000000004E-3</v>
      </c>
      <c r="AE31">
        <v>8.8199999999999997E-3</v>
      </c>
      <c r="AF31">
        <v>0.45895999999999998</v>
      </c>
      <c r="AG31">
        <v>0.45855000000000001</v>
      </c>
      <c r="AH31">
        <v>0.43419000000000002</v>
      </c>
      <c r="AJ31">
        <v>2.6600000000000001E-4</v>
      </c>
      <c r="AK31">
        <v>-4.5000000000000003E-5</v>
      </c>
      <c r="AL31">
        <v>0.24152999999999999</v>
      </c>
      <c r="AM31">
        <v>0.2417</v>
      </c>
      <c r="AN31">
        <v>0.24646999999999999</v>
      </c>
      <c r="AO31">
        <v>0.24767</v>
      </c>
      <c r="AP31">
        <v>0.24632000000000001</v>
      </c>
      <c r="AQ31">
        <v>0.24428</v>
      </c>
      <c r="AR31">
        <v>1.91E-3</v>
      </c>
      <c r="AS31">
        <v>1.8500000000000001E-3</v>
      </c>
      <c r="AT31">
        <v>1.91E-3</v>
      </c>
      <c r="AU31">
        <v>2.1700000000000001E-3</v>
      </c>
      <c r="AV31">
        <v>1.5897699999999999</v>
      </c>
      <c r="AW31">
        <v>1.7843599999999999</v>
      </c>
      <c r="AX31">
        <v>1.7852699999999999</v>
      </c>
      <c r="AZ31">
        <v>1.7447299999999999</v>
      </c>
      <c r="BA31">
        <v>1.75152</v>
      </c>
      <c r="BB31">
        <v>0.12421</v>
      </c>
      <c r="BC31">
        <v>9.0490000000000001E-2</v>
      </c>
      <c r="BD31">
        <v>0.12138</v>
      </c>
      <c r="BE31">
        <v>8.9370000000000005E-2</v>
      </c>
      <c r="BF31">
        <v>5.8391799999999998</v>
      </c>
      <c r="BG31">
        <v>5.7548899999999996</v>
      </c>
      <c r="BH31">
        <v>5.8369</v>
      </c>
      <c r="BI31">
        <v>5.74132</v>
      </c>
      <c r="BJ31">
        <v>5.7177899999999999</v>
      </c>
      <c r="BK31">
        <v>5.7321400000000002</v>
      </c>
      <c r="BL31">
        <v>2.1590000000000002E-2</v>
      </c>
      <c r="BM31">
        <v>2.1780000000000001E-2</v>
      </c>
      <c r="BN31">
        <v>2.1499999999999998E-2</v>
      </c>
      <c r="BO31">
        <v>2.1780000000000001E-2</v>
      </c>
    </row>
    <row r="32" spans="1:67">
      <c r="A32" s="1" t="s">
        <v>588</v>
      </c>
      <c r="B32" s="2" t="str">
        <f t="shared" si="0"/>
        <v>2025_05_28_31</v>
      </c>
      <c r="C32" t="s">
        <v>368</v>
      </c>
      <c r="D32">
        <v>3.8400000000000001E-3</v>
      </c>
      <c r="F32">
        <v>8.0000000000000002E-3</v>
      </c>
      <c r="G32">
        <v>8.0999999999999996E-3</v>
      </c>
      <c r="H32">
        <v>7.8300000000000002E-3</v>
      </c>
      <c r="I32">
        <v>7.8300000000000002E-3</v>
      </c>
      <c r="J32">
        <v>8.3400000000000002E-3</v>
      </c>
      <c r="K32">
        <v>8.4100000000000008E-3</v>
      </c>
      <c r="L32">
        <v>7.9799999999999992E-3</v>
      </c>
      <c r="M32">
        <v>7.9900000000000006E-3</v>
      </c>
      <c r="N32">
        <v>1.4813799999999999</v>
      </c>
      <c r="O32">
        <v>1.4975000000000001</v>
      </c>
      <c r="P32">
        <v>1.4716100000000001</v>
      </c>
      <c r="S32">
        <v>1.4789600000000001</v>
      </c>
      <c r="T32">
        <v>1.50238</v>
      </c>
      <c r="U32">
        <v>1.5023500000000001</v>
      </c>
      <c r="V32">
        <v>1.4965900000000001</v>
      </c>
      <c r="W32">
        <v>1.52278</v>
      </c>
      <c r="X32">
        <v>1.45305</v>
      </c>
      <c r="Y32">
        <v>1.4562200000000001</v>
      </c>
      <c r="Z32">
        <v>7.2000000000000005E-4</v>
      </c>
      <c r="AA32">
        <v>1.1299999999999999E-3</v>
      </c>
      <c r="AB32">
        <v>1.6199999999999999E-3</v>
      </c>
      <c r="AD32">
        <v>1.1900000000000001E-3</v>
      </c>
      <c r="AE32">
        <v>8.5999999999999998E-4</v>
      </c>
      <c r="AF32">
        <v>0.40815000000000001</v>
      </c>
      <c r="AG32">
        <v>0.4103</v>
      </c>
      <c r="AH32">
        <v>0.41620000000000001</v>
      </c>
      <c r="AJ32">
        <v>2.3699999999999999E-4</v>
      </c>
      <c r="AK32">
        <v>1.1150000000000001E-3</v>
      </c>
      <c r="AL32">
        <v>0.24756</v>
      </c>
      <c r="AM32">
        <v>0.24671999999999999</v>
      </c>
      <c r="AN32">
        <v>0.25190000000000001</v>
      </c>
      <c r="AO32">
        <v>0.25361</v>
      </c>
      <c r="AP32">
        <v>0.25203999999999999</v>
      </c>
      <c r="AQ32">
        <v>0.25024999999999997</v>
      </c>
      <c r="AR32">
        <v>4.4000000000000002E-4</v>
      </c>
      <c r="AS32">
        <v>4.0999999999999999E-4</v>
      </c>
      <c r="AT32">
        <v>5.4000000000000001E-4</v>
      </c>
      <c r="AU32">
        <v>2.5000000000000001E-4</v>
      </c>
      <c r="AV32">
        <v>1.6608700000000001</v>
      </c>
      <c r="AW32">
        <v>1.8360399999999999</v>
      </c>
      <c r="AX32">
        <v>1.83653</v>
      </c>
      <c r="AZ32">
        <v>1.7979000000000001</v>
      </c>
      <c r="BA32">
        <v>1.8087899999999999</v>
      </c>
      <c r="BB32">
        <v>0.11840000000000001</v>
      </c>
      <c r="BC32">
        <v>0.10621</v>
      </c>
      <c r="BD32">
        <v>0.11056000000000001</v>
      </c>
      <c r="BE32">
        <v>0.1075</v>
      </c>
      <c r="BF32">
        <v>5.7888700000000002</v>
      </c>
      <c r="BG32">
        <v>5.7252700000000001</v>
      </c>
      <c r="BH32">
        <v>5.8064</v>
      </c>
      <c r="BI32">
        <v>5.74268</v>
      </c>
      <c r="BJ32">
        <v>5.6765699999999999</v>
      </c>
      <c r="BK32">
        <v>5.7140000000000004</v>
      </c>
      <c r="BL32">
        <v>2.1839999999999998E-2</v>
      </c>
      <c r="BM32">
        <v>2.2030000000000001E-2</v>
      </c>
      <c r="BN32">
        <v>2.1819999999999999E-2</v>
      </c>
      <c r="BO32">
        <v>2.2089999999999999E-2</v>
      </c>
    </row>
    <row r="33" spans="1:67">
      <c r="A33" s="1" t="s">
        <v>589</v>
      </c>
      <c r="B33" s="2" t="str">
        <f t="shared" si="0"/>
        <v>2025_05_28_32</v>
      </c>
      <c r="C33">
        <v>1</v>
      </c>
      <c r="D33">
        <v>8.9999999999999998E-4</v>
      </c>
      <c r="F33">
        <v>3.79E-3</v>
      </c>
      <c r="G33">
        <v>3.5200000000000001E-3</v>
      </c>
      <c r="H33">
        <v>3.46E-3</v>
      </c>
      <c r="I33">
        <v>3.4299999999999999E-3</v>
      </c>
      <c r="J33">
        <v>2.3600000000000001E-3</v>
      </c>
      <c r="K33">
        <v>4.5599999999999998E-3</v>
      </c>
      <c r="L33">
        <v>3.65E-3</v>
      </c>
      <c r="M33">
        <v>3.7000000000000002E-3</v>
      </c>
      <c r="N33">
        <v>5.4925899999999999</v>
      </c>
      <c r="O33">
        <v>5.4639800000000003</v>
      </c>
      <c r="P33">
        <v>5.3678299999999997</v>
      </c>
      <c r="S33">
        <v>5.3317699999999997</v>
      </c>
      <c r="T33">
        <v>5.6182999999999996</v>
      </c>
      <c r="U33">
        <v>5.5392200000000003</v>
      </c>
      <c r="V33">
        <v>5.4598699999999996</v>
      </c>
      <c r="W33">
        <v>5.5011099999999997</v>
      </c>
      <c r="X33">
        <v>5.3249899999999997</v>
      </c>
      <c r="Y33">
        <v>5.2858799999999997</v>
      </c>
      <c r="Z33">
        <v>-5.9999999999999995E-4</v>
      </c>
      <c r="AA33">
        <v>-4.6000000000000001E-4</v>
      </c>
      <c r="AB33">
        <v>-1.2999999999999999E-4</v>
      </c>
      <c r="AD33">
        <v>-8.9999999999999998E-4</v>
      </c>
      <c r="AE33">
        <v>-2.2200000000000002E-3</v>
      </c>
      <c r="AF33">
        <v>0.47209000000000001</v>
      </c>
      <c r="AG33">
        <v>0.47025</v>
      </c>
      <c r="AH33">
        <v>0.44508999999999999</v>
      </c>
      <c r="AJ33">
        <v>1.642E-3</v>
      </c>
      <c r="AK33">
        <v>2.6150000000000001E-3</v>
      </c>
      <c r="AL33">
        <v>2.11802</v>
      </c>
      <c r="AM33">
        <v>2.1328</v>
      </c>
      <c r="AN33">
        <v>2.1546699999999999</v>
      </c>
      <c r="AO33">
        <v>2.1914699999999998</v>
      </c>
      <c r="AP33">
        <v>2.17557</v>
      </c>
      <c r="AQ33">
        <v>2.1356299999999999</v>
      </c>
      <c r="AR33">
        <v>-6.9999999999999994E-5</v>
      </c>
      <c r="AS33">
        <v>-2.9999999999999997E-4</v>
      </c>
      <c r="AT33">
        <v>-5.0000000000000002E-5</v>
      </c>
      <c r="AU33">
        <v>9.0000000000000006E-5</v>
      </c>
      <c r="AV33">
        <v>1.31745</v>
      </c>
      <c r="AW33">
        <v>1.5192099999999999</v>
      </c>
      <c r="AX33">
        <v>1.52128</v>
      </c>
      <c r="AZ33">
        <v>1.4319200000000001</v>
      </c>
      <c r="BA33">
        <v>1.43007</v>
      </c>
      <c r="BB33">
        <v>0.83967000000000003</v>
      </c>
      <c r="BC33">
        <v>0.78725000000000001</v>
      </c>
      <c r="BD33">
        <v>0.67274999999999996</v>
      </c>
      <c r="BE33">
        <v>0.67449999999999999</v>
      </c>
      <c r="BF33">
        <v>3.5625599999999999</v>
      </c>
      <c r="BG33">
        <v>3.5283699999999998</v>
      </c>
      <c r="BH33">
        <v>3.5729700000000002</v>
      </c>
      <c r="BI33">
        <v>3.5114999999999998</v>
      </c>
      <c r="BJ33">
        <v>3.48814</v>
      </c>
      <c r="BK33">
        <v>3.5182099999999998</v>
      </c>
      <c r="BL33">
        <v>1.333E-2</v>
      </c>
      <c r="BM33">
        <v>1.371E-2</v>
      </c>
      <c r="BN33">
        <v>1.3270000000000001E-2</v>
      </c>
      <c r="BO33">
        <v>1.387E-2</v>
      </c>
    </row>
    <row r="34" spans="1:67">
      <c r="A34" s="1" t="s">
        <v>590</v>
      </c>
      <c r="B34" s="2" t="str">
        <f t="shared" si="0"/>
        <v>2025_05_28_33</v>
      </c>
      <c r="C34">
        <v>2</v>
      </c>
      <c r="D34">
        <v>1.48E-3</v>
      </c>
      <c r="F34">
        <v>2.6800000000000001E-3</v>
      </c>
      <c r="G34">
        <v>2.8700000000000002E-3</v>
      </c>
      <c r="H34">
        <v>2.7799999999999999E-3</v>
      </c>
      <c r="I34">
        <v>2.7499999999999998E-3</v>
      </c>
      <c r="J34">
        <v>3.8500000000000001E-3</v>
      </c>
      <c r="K34">
        <v>3.5799999999999998E-3</v>
      </c>
      <c r="L34">
        <v>2.9299999999999999E-3</v>
      </c>
      <c r="M34">
        <v>2.9399999999999999E-3</v>
      </c>
      <c r="N34">
        <v>5.2760199999999999</v>
      </c>
      <c r="O34">
        <v>5.2433500000000004</v>
      </c>
      <c r="P34">
        <v>5.1582699999999999</v>
      </c>
      <c r="S34">
        <v>5.1168300000000002</v>
      </c>
      <c r="T34">
        <v>5.41709</v>
      </c>
      <c r="U34">
        <v>5.32965</v>
      </c>
      <c r="V34">
        <v>5.2556000000000003</v>
      </c>
      <c r="W34">
        <v>5.3147599999999997</v>
      </c>
      <c r="X34">
        <v>5.1488100000000001</v>
      </c>
      <c r="Y34">
        <v>5.1086</v>
      </c>
      <c r="Z34">
        <v>-3.2000000000000003E-4</v>
      </c>
      <c r="AA34">
        <v>0</v>
      </c>
      <c r="AB34">
        <v>0</v>
      </c>
      <c r="AD34">
        <v>-4.6000000000000001E-4</v>
      </c>
      <c r="AE34">
        <v>-1.4999999999999999E-4</v>
      </c>
      <c r="AF34">
        <v>0.40622999999999998</v>
      </c>
      <c r="AG34">
        <v>0.41071999999999997</v>
      </c>
      <c r="AH34">
        <v>0.38014999999999999</v>
      </c>
      <c r="AJ34">
        <v>1.5499999999999999E-3</v>
      </c>
      <c r="AK34">
        <v>2.8739999999999998E-3</v>
      </c>
      <c r="AL34">
        <v>2.12209</v>
      </c>
      <c r="AM34">
        <v>2.1358000000000001</v>
      </c>
      <c r="AN34">
        <v>2.1611099999999999</v>
      </c>
      <c r="AO34">
        <v>2.1983299999999999</v>
      </c>
      <c r="AP34">
        <v>2.1810399999999999</v>
      </c>
      <c r="AQ34">
        <v>2.1424799999999999</v>
      </c>
      <c r="AR34">
        <v>1.9000000000000001E-4</v>
      </c>
      <c r="AS34">
        <v>1.2999999999999999E-4</v>
      </c>
      <c r="AT34">
        <v>2.3000000000000001E-4</v>
      </c>
      <c r="AU34">
        <v>-6.0000000000000002E-5</v>
      </c>
      <c r="AV34">
        <v>1.25118</v>
      </c>
      <c r="AW34">
        <v>1.43035</v>
      </c>
      <c r="AX34">
        <v>1.4318299999999999</v>
      </c>
      <c r="AZ34">
        <v>1.3546</v>
      </c>
      <c r="BA34">
        <v>1.35368</v>
      </c>
      <c r="BB34">
        <v>0.80096999999999996</v>
      </c>
      <c r="BC34">
        <v>0.78466999999999998</v>
      </c>
      <c r="BD34">
        <v>0.71953999999999996</v>
      </c>
      <c r="BE34">
        <v>0.68938999999999995</v>
      </c>
      <c r="BF34">
        <v>3.6339299999999999</v>
      </c>
      <c r="BG34">
        <v>3.5992500000000001</v>
      </c>
      <c r="BH34">
        <v>3.6482299999999999</v>
      </c>
      <c r="BI34">
        <v>3.5908199999999999</v>
      </c>
      <c r="BJ34">
        <v>3.5989200000000001</v>
      </c>
      <c r="BK34">
        <v>3.59293</v>
      </c>
      <c r="BL34">
        <v>1.353E-2</v>
      </c>
      <c r="BM34">
        <v>1.393E-2</v>
      </c>
      <c r="BN34">
        <v>1.3509999999999999E-2</v>
      </c>
      <c r="BO34">
        <v>1.4160000000000001E-2</v>
      </c>
    </row>
    <row r="35" spans="1:67">
      <c r="A35" s="1" t="s">
        <v>591</v>
      </c>
      <c r="B35" s="2" t="str">
        <f t="shared" si="0"/>
        <v>2025_05_28_34</v>
      </c>
      <c r="C35">
        <v>3</v>
      </c>
      <c r="D35">
        <v>6.9999999999999999E-4</v>
      </c>
      <c r="F35">
        <v>2.33E-3</v>
      </c>
      <c r="G35">
        <v>2.0899999999999998E-3</v>
      </c>
      <c r="H35">
        <v>2.0500000000000002E-3</v>
      </c>
      <c r="I35">
        <v>2E-3</v>
      </c>
      <c r="J35">
        <v>2.0999999999999999E-3</v>
      </c>
      <c r="K35">
        <v>3.1900000000000001E-3</v>
      </c>
      <c r="L35">
        <v>2.2399999999999998E-3</v>
      </c>
      <c r="M35">
        <v>2.2499999999999998E-3</v>
      </c>
      <c r="N35">
        <v>4.0462899999999999</v>
      </c>
      <c r="O35">
        <v>4.0345199999999997</v>
      </c>
      <c r="P35">
        <v>3.9681600000000001</v>
      </c>
      <c r="S35">
        <v>4.00922</v>
      </c>
      <c r="T35">
        <v>4.1883699999999999</v>
      </c>
      <c r="U35">
        <v>4.1298700000000004</v>
      </c>
      <c r="V35">
        <v>4.06412</v>
      </c>
      <c r="W35">
        <v>4.0954199999999998</v>
      </c>
      <c r="X35">
        <v>3.96454</v>
      </c>
      <c r="Y35">
        <v>3.9666899999999998</v>
      </c>
      <c r="Z35">
        <v>-2.5000000000000001E-4</v>
      </c>
      <c r="AA35">
        <v>1.3999999999999999E-4</v>
      </c>
      <c r="AB35">
        <v>-1E-4</v>
      </c>
      <c r="AD35">
        <v>-6.0000000000000002E-5</v>
      </c>
      <c r="AE35">
        <v>1.5299999999999999E-3</v>
      </c>
      <c r="AF35">
        <v>0.30053999999999997</v>
      </c>
      <c r="AG35">
        <v>0.31241999999999998</v>
      </c>
      <c r="AH35">
        <v>0.27524999999999999</v>
      </c>
      <c r="AJ35">
        <v>1.9189999999999999E-3</v>
      </c>
      <c r="AK35">
        <v>1.8060000000000001E-3</v>
      </c>
      <c r="AL35">
        <v>1.2259100000000001</v>
      </c>
      <c r="AM35">
        <v>1.2375100000000001</v>
      </c>
      <c r="AN35">
        <v>1.2514700000000001</v>
      </c>
      <c r="AO35">
        <v>1.2827200000000001</v>
      </c>
      <c r="AP35">
        <v>1.26742</v>
      </c>
      <c r="AQ35">
        <v>1.24905</v>
      </c>
      <c r="AR35">
        <v>-6.9999999999999994E-5</v>
      </c>
      <c r="AS35">
        <v>-9.0000000000000006E-5</v>
      </c>
      <c r="AT35">
        <v>6.0000000000000002E-5</v>
      </c>
      <c r="AU35">
        <v>1.1E-4</v>
      </c>
      <c r="AV35">
        <v>4.04739</v>
      </c>
      <c r="AW35">
        <v>4.1783700000000001</v>
      </c>
      <c r="AX35">
        <v>4.2156200000000004</v>
      </c>
      <c r="AZ35">
        <v>4.0636299999999999</v>
      </c>
      <c r="BA35">
        <v>4.0511699999999999</v>
      </c>
      <c r="BB35">
        <v>1.66872</v>
      </c>
      <c r="BC35">
        <v>1.7705500000000001</v>
      </c>
      <c r="BD35">
        <v>1.5371699999999999</v>
      </c>
      <c r="BE35">
        <v>1.5384</v>
      </c>
      <c r="BF35">
        <v>4.4550799999999997</v>
      </c>
      <c r="BG35">
        <v>4.4045899999999998</v>
      </c>
      <c r="BH35">
        <v>4.4721299999999999</v>
      </c>
      <c r="BI35">
        <v>4.4180799999999998</v>
      </c>
      <c r="BJ35">
        <v>4.3738999999999999</v>
      </c>
      <c r="BK35">
        <v>4.3999199999999998</v>
      </c>
      <c r="BL35">
        <v>1.754E-2</v>
      </c>
      <c r="BM35">
        <v>1.789E-2</v>
      </c>
      <c r="BN35">
        <v>1.7639999999999999E-2</v>
      </c>
      <c r="BO35">
        <v>1.8239999999999999E-2</v>
      </c>
    </row>
    <row r="36" spans="1:67">
      <c r="A36" s="1" t="s">
        <v>592</v>
      </c>
      <c r="B36" s="2" t="str">
        <f t="shared" si="0"/>
        <v>2025_05_28_35</v>
      </c>
      <c r="C36">
        <v>4</v>
      </c>
      <c r="D36">
        <v>1.89E-3</v>
      </c>
      <c r="F36">
        <v>1.1199999999999999E-3</v>
      </c>
      <c r="G36">
        <v>1.25E-3</v>
      </c>
      <c r="H36">
        <v>1.2600000000000001E-3</v>
      </c>
      <c r="I36">
        <v>1.2099999999999999E-3</v>
      </c>
      <c r="J36">
        <v>5.5000000000000003E-4</v>
      </c>
      <c r="K36">
        <v>2.2499999999999998E-3</v>
      </c>
      <c r="L36">
        <v>1.41E-3</v>
      </c>
      <c r="M36">
        <v>1.3600000000000001E-3</v>
      </c>
      <c r="N36">
        <v>2.3186</v>
      </c>
      <c r="O36">
        <v>2.3151899999999999</v>
      </c>
      <c r="P36">
        <v>2.2768700000000002</v>
      </c>
      <c r="S36">
        <v>2.25691</v>
      </c>
      <c r="T36">
        <v>2.4412199999999999</v>
      </c>
      <c r="U36">
        <v>2.4174199999999999</v>
      </c>
      <c r="V36">
        <v>2.37751</v>
      </c>
      <c r="W36">
        <v>2.3841600000000001</v>
      </c>
      <c r="X36">
        <v>2.30477</v>
      </c>
      <c r="Y36">
        <v>2.28722</v>
      </c>
      <c r="Z36">
        <v>1.89E-3</v>
      </c>
      <c r="AA36">
        <v>1.9400000000000001E-3</v>
      </c>
      <c r="AB36">
        <v>2.15E-3</v>
      </c>
      <c r="AD36">
        <v>2.63E-3</v>
      </c>
      <c r="AE36">
        <v>4.4200000000000003E-3</v>
      </c>
      <c r="AF36">
        <v>0.11473</v>
      </c>
      <c r="AG36">
        <v>0.11892999999999999</v>
      </c>
      <c r="AH36">
        <v>0.14169000000000001</v>
      </c>
      <c r="AJ36">
        <v>9.1100000000000003E-4</v>
      </c>
      <c r="AK36">
        <v>7.76E-4</v>
      </c>
      <c r="AL36">
        <v>0.75043000000000004</v>
      </c>
      <c r="AM36">
        <v>0.75577000000000005</v>
      </c>
      <c r="AN36">
        <v>0.76551999999999998</v>
      </c>
      <c r="AO36">
        <v>0.78732999999999997</v>
      </c>
      <c r="AP36">
        <v>0.77956000000000003</v>
      </c>
      <c r="AQ36">
        <v>0.76529999999999998</v>
      </c>
      <c r="AR36">
        <v>1.2999999999999999E-4</v>
      </c>
      <c r="AS36">
        <v>0</v>
      </c>
      <c r="AT36">
        <v>1.6000000000000001E-4</v>
      </c>
      <c r="AU36">
        <v>1.2E-4</v>
      </c>
      <c r="AV36">
        <v>1.0189999999999999</v>
      </c>
      <c r="AW36">
        <v>1.18052</v>
      </c>
      <c r="AX36">
        <v>1.1823999999999999</v>
      </c>
      <c r="AZ36">
        <v>1.13923</v>
      </c>
      <c r="BA36">
        <v>1.12721</v>
      </c>
      <c r="BB36">
        <v>1.0056099999999999</v>
      </c>
      <c r="BC36">
        <v>1.0544800000000001</v>
      </c>
      <c r="BD36">
        <v>0.92301999999999995</v>
      </c>
      <c r="BE36">
        <v>0.89198999999999995</v>
      </c>
      <c r="BF36">
        <v>2.4693100000000001</v>
      </c>
      <c r="BG36">
        <v>2.4605800000000002</v>
      </c>
      <c r="BH36">
        <v>2.4961799999999998</v>
      </c>
      <c r="BI36">
        <v>2.4412600000000002</v>
      </c>
      <c r="BJ36">
        <v>2.45119</v>
      </c>
      <c r="BK36">
        <v>2.4573900000000002</v>
      </c>
      <c r="BL36">
        <v>1.0749999999999999E-2</v>
      </c>
      <c r="BM36">
        <v>1.0959999999999999E-2</v>
      </c>
      <c r="BN36">
        <v>1.0880000000000001E-2</v>
      </c>
      <c r="BO36">
        <v>1.1209999999999999E-2</v>
      </c>
    </row>
    <row r="37" spans="1:67">
      <c r="A37" s="1" t="s">
        <v>593</v>
      </c>
      <c r="B37" s="2" t="str">
        <f t="shared" si="0"/>
        <v>2025_05_28_36</v>
      </c>
      <c r="C37">
        <v>5</v>
      </c>
      <c r="D37">
        <v>1.64E-3</v>
      </c>
      <c r="F37">
        <v>8.5999999999999998E-4</v>
      </c>
      <c r="G37">
        <v>6.4999999999999997E-4</v>
      </c>
      <c r="H37">
        <v>7.1000000000000002E-4</v>
      </c>
      <c r="I37">
        <v>6.7000000000000002E-4</v>
      </c>
      <c r="J37">
        <v>6.9999999999999999E-4</v>
      </c>
      <c r="K37">
        <v>6.8999999999999997E-4</v>
      </c>
      <c r="L37">
        <v>6.6E-4</v>
      </c>
      <c r="M37">
        <v>7.2999999999999996E-4</v>
      </c>
      <c r="N37">
        <v>5.4169</v>
      </c>
      <c r="O37">
        <v>5.39215</v>
      </c>
      <c r="P37">
        <v>5.2969499999999998</v>
      </c>
      <c r="S37">
        <v>5.298</v>
      </c>
      <c r="T37">
        <v>5.5374299999999996</v>
      </c>
      <c r="U37">
        <v>5.4526899999999996</v>
      </c>
      <c r="V37">
        <v>5.3741700000000003</v>
      </c>
      <c r="W37">
        <v>5.4139799999999996</v>
      </c>
      <c r="X37">
        <v>5.2499700000000002</v>
      </c>
      <c r="Y37">
        <v>5.21929</v>
      </c>
      <c r="Z37">
        <v>-5.5999999999999995E-4</v>
      </c>
      <c r="AA37">
        <v>-3.4000000000000002E-4</v>
      </c>
      <c r="AB37">
        <v>-2.2000000000000001E-4</v>
      </c>
      <c r="AD37">
        <v>-1.1E-4</v>
      </c>
      <c r="AE37">
        <v>-1.0200000000000001E-3</v>
      </c>
      <c r="AF37">
        <v>0.53064</v>
      </c>
      <c r="AG37">
        <v>0.53373000000000004</v>
      </c>
      <c r="AH37">
        <v>0.49467</v>
      </c>
      <c r="AJ37">
        <v>2.9199999999999999E-3</v>
      </c>
      <c r="AK37">
        <v>2.846E-3</v>
      </c>
      <c r="AL37">
        <v>2.5868799999999998</v>
      </c>
      <c r="AM37">
        <v>2.6065999999999998</v>
      </c>
      <c r="AN37">
        <v>2.6321300000000001</v>
      </c>
      <c r="AO37">
        <v>2.66208</v>
      </c>
      <c r="AP37">
        <v>2.6536900000000001</v>
      </c>
      <c r="AQ37">
        <v>2.6050900000000001</v>
      </c>
      <c r="AR37">
        <v>-5.0000000000000002E-5</v>
      </c>
      <c r="AS37">
        <v>-1.7000000000000001E-4</v>
      </c>
      <c r="AT37">
        <v>-1.6000000000000001E-4</v>
      </c>
      <c r="AU37">
        <v>-3.8999999999999999E-4</v>
      </c>
      <c r="AV37">
        <v>2.1486900000000002</v>
      </c>
      <c r="AW37">
        <v>2.38592</v>
      </c>
      <c r="AX37">
        <v>2.3797600000000001</v>
      </c>
      <c r="AZ37">
        <v>2.2425799999999998</v>
      </c>
      <c r="BA37">
        <v>2.2503500000000001</v>
      </c>
      <c r="BB37">
        <v>1.72054</v>
      </c>
      <c r="BC37">
        <v>1.8053900000000001</v>
      </c>
      <c r="BD37">
        <v>1.5178100000000001</v>
      </c>
      <c r="BE37">
        <v>1.5664400000000001</v>
      </c>
      <c r="BF37">
        <v>5.09293</v>
      </c>
      <c r="BG37">
        <v>5.0442999999999998</v>
      </c>
      <c r="BH37">
        <v>5.1122199999999998</v>
      </c>
      <c r="BI37">
        <v>5.0585399999999998</v>
      </c>
      <c r="BJ37">
        <v>5.0187499999999998</v>
      </c>
      <c r="BK37">
        <v>5.0358999999999998</v>
      </c>
      <c r="BL37">
        <v>1.643E-2</v>
      </c>
      <c r="BM37">
        <v>1.685E-2</v>
      </c>
      <c r="BN37">
        <v>1.6389999999999998E-2</v>
      </c>
      <c r="BO37">
        <v>1.703E-2</v>
      </c>
    </row>
    <row r="38" spans="1:67">
      <c r="A38" s="1" t="s">
        <v>594</v>
      </c>
      <c r="B38" s="2" t="str">
        <f t="shared" si="0"/>
        <v>2025_05_28_37</v>
      </c>
      <c r="C38" t="s">
        <v>128</v>
      </c>
      <c r="D38">
        <v>2.0760000000000001E-2</v>
      </c>
      <c r="F38">
        <v>2.4559999999999998E-2</v>
      </c>
      <c r="G38">
        <v>2.4910000000000002E-2</v>
      </c>
      <c r="H38">
        <v>2.4039999999999999E-2</v>
      </c>
      <c r="I38">
        <v>2.4109999999999999E-2</v>
      </c>
      <c r="J38">
        <v>2.4930000000000001E-2</v>
      </c>
      <c r="K38">
        <v>2.504E-2</v>
      </c>
      <c r="L38">
        <v>2.427E-2</v>
      </c>
      <c r="M38">
        <v>2.469E-2</v>
      </c>
      <c r="N38">
        <v>1.1032599999999999</v>
      </c>
      <c r="O38">
        <v>1.1231500000000001</v>
      </c>
      <c r="P38">
        <v>1.10799</v>
      </c>
      <c r="S38">
        <v>1.1066100000000001</v>
      </c>
      <c r="T38">
        <v>1.1113299999999999</v>
      </c>
      <c r="U38">
        <v>1.13228</v>
      </c>
      <c r="V38">
        <v>1.1159300000000001</v>
      </c>
      <c r="W38">
        <v>1.13578</v>
      </c>
      <c r="X38">
        <v>1.0971299999999999</v>
      </c>
      <c r="Y38">
        <v>1.09266</v>
      </c>
      <c r="Z38">
        <v>8.6099999999999996E-3</v>
      </c>
      <c r="AA38">
        <v>9.6200000000000001E-3</v>
      </c>
      <c r="AB38">
        <v>9.7099999999999999E-3</v>
      </c>
      <c r="AD38">
        <v>9.8399999999999998E-3</v>
      </c>
      <c r="AE38">
        <v>9.6900000000000007E-3</v>
      </c>
      <c r="AF38">
        <v>0.1036</v>
      </c>
      <c r="AG38">
        <v>0.1132</v>
      </c>
      <c r="AH38">
        <v>0.15473999999999999</v>
      </c>
      <c r="AJ38">
        <v>9.6000000000000002E-5</v>
      </c>
      <c r="AK38">
        <v>1.5E-5</v>
      </c>
      <c r="AL38">
        <v>0.20938999999999999</v>
      </c>
      <c r="AM38">
        <v>0.20893</v>
      </c>
      <c r="AN38">
        <v>0.21385999999999999</v>
      </c>
      <c r="AO38">
        <v>0.21437999999999999</v>
      </c>
      <c r="AP38">
        <v>0.21293999999999999</v>
      </c>
      <c r="AQ38">
        <v>0.21193999999999999</v>
      </c>
      <c r="AR38">
        <v>4.9800000000000001E-3</v>
      </c>
      <c r="AS38">
        <v>4.9300000000000004E-3</v>
      </c>
      <c r="AT38">
        <v>5.1000000000000004E-3</v>
      </c>
      <c r="AU38">
        <v>4.9699999999999996E-3</v>
      </c>
      <c r="AV38">
        <v>0.90469999999999995</v>
      </c>
      <c r="AW38">
        <v>1.0520700000000001</v>
      </c>
      <c r="AX38">
        <v>1.06755</v>
      </c>
      <c r="AZ38">
        <v>1.0434300000000001</v>
      </c>
      <c r="BA38">
        <v>1.0633300000000001</v>
      </c>
      <c r="BB38">
        <v>1.13225</v>
      </c>
      <c r="BC38">
        <v>1.2423999999999999</v>
      </c>
      <c r="BD38">
        <v>1.0846</v>
      </c>
      <c r="BE38">
        <v>1.0999300000000001</v>
      </c>
      <c r="BF38">
        <v>0.55113999999999996</v>
      </c>
      <c r="BG38">
        <v>0.55023</v>
      </c>
      <c r="BH38">
        <v>0.56466000000000005</v>
      </c>
      <c r="BI38">
        <v>0.52249999999999996</v>
      </c>
      <c r="BJ38">
        <v>0.53800000000000003</v>
      </c>
      <c r="BK38">
        <v>0.55023</v>
      </c>
      <c r="BL38">
        <v>2.6689999999999998E-2</v>
      </c>
      <c r="BM38">
        <v>2.6700000000000002E-2</v>
      </c>
      <c r="BN38">
        <v>2.6589999999999999E-2</v>
      </c>
      <c r="BO38">
        <v>2.681E-2</v>
      </c>
    </row>
    <row r="39" spans="1:67">
      <c r="A39" s="1" t="s">
        <v>595</v>
      </c>
      <c r="B39" s="2" t="str">
        <f t="shared" si="0"/>
        <v>2025_05_28_38</v>
      </c>
      <c r="C39" t="s">
        <v>189</v>
      </c>
      <c r="D39">
        <v>3.202E-2</v>
      </c>
      <c r="F39">
        <v>1.4930000000000001E-2</v>
      </c>
      <c r="G39">
        <v>1.4590000000000001E-2</v>
      </c>
      <c r="H39">
        <v>1.3950000000000001E-2</v>
      </c>
      <c r="I39">
        <v>1.406E-2</v>
      </c>
      <c r="J39">
        <v>1.4959999999999999E-2</v>
      </c>
      <c r="K39">
        <v>1.521E-2</v>
      </c>
      <c r="L39">
        <v>1.4319999999999999E-2</v>
      </c>
      <c r="M39">
        <v>1.444E-2</v>
      </c>
      <c r="N39">
        <v>9.7626200000000001</v>
      </c>
      <c r="O39">
        <v>9.6176700000000004</v>
      </c>
      <c r="P39">
        <v>9.5625</v>
      </c>
      <c r="S39">
        <v>9.4375599999999995</v>
      </c>
      <c r="T39">
        <v>9.7948799999999991</v>
      </c>
      <c r="U39">
        <v>9.6895600000000002</v>
      </c>
      <c r="V39">
        <v>9.5519300000000005</v>
      </c>
      <c r="W39">
        <v>9.6259700000000006</v>
      </c>
      <c r="X39">
        <v>9.3966600000000007</v>
      </c>
      <c r="Y39">
        <v>9.3239900000000002</v>
      </c>
      <c r="Z39">
        <v>8.0019999999999994E-2</v>
      </c>
      <c r="AA39">
        <v>8.004E-2</v>
      </c>
      <c r="AB39">
        <v>8.029E-2</v>
      </c>
      <c r="AD39">
        <v>7.7539999999999998E-2</v>
      </c>
      <c r="AE39">
        <v>7.7280000000000001E-2</v>
      </c>
      <c r="AF39">
        <v>0.71260999999999997</v>
      </c>
      <c r="AG39">
        <v>0.70691999999999999</v>
      </c>
      <c r="AH39">
        <v>0.63465000000000005</v>
      </c>
      <c r="AJ39">
        <v>6.9899999999999997E-4</v>
      </c>
      <c r="AK39">
        <v>5.0500000000000002E-4</v>
      </c>
      <c r="AL39">
        <v>2.32098</v>
      </c>
      <c r="AM39">
        <v>2.3362799999999999</v>
      </c>
      <c r="AN39">
        <v>2.3764500000000002</v>
      </c>
      <c r="AO39">
        <v>2.3952200000000001</v>
      </c>
      <c r="AP39">
        <v>2.3747699999999998</v>
      </c>
      <c r="AQ39">
        <v>2.3542399999999999</v>
      </c>
      <c r="AR39">
        <v>2.1099999999999999E-3</v>
      </c>
      <c r="AS39">
        <v>2.1700000000000001E-3</v>
      </c>
      <c r="AT39">
        <v>2.2000000000000001E-3</v>
      </c>
      <c r="AU39">
        <v>2.0999999999999999E-3</v>
      </c>
      <c r="AV39">
        <v>2.8512900000000001</v>
      </c>
      <c r="AW39">
        <v>3.0224500000000001</v>
      </c>
      <c r="AX39">
        <v>3.0552899999999998</v>
      </c>
      <c r="AZ39">
        <v>2.8647</v>
      </c>
      <c r="BA39">
        <v>2.88198</v>
      </c>
      <c r="BB39">
        <v>2.1131799999999998</v>
      </c>
      <c r="BC39">
        <v>2.1869200000000002</v>
      </c>
      <c r="BD39">
        <v>1.90516</v>
      </c>
      <c r="BE39">
        <v>1.8866099999999999</v>
      </c>
      <c r="BF39">
        <v>2.49146</v>
      </c>
      <c r="BG39">
        <v>2.4694600000000002</v>
      </c>
      <c r="BH39">
        <v>2.5050500000000002</v>
      </c>
      <c r="BI39">
        <v>2.5033099999999999</v>
      </c>
      <c r="BJ39">
        <v>2.4813000000000001</v>
      </c>
      <c r="BK39">
        <v>2.49579</v>
      </c>
      <c r="BL39">
        <v>4.2889999999999998E-2</v>
      </c>
      <c r="BM39">
        <v>4.3409999999999997E-2</v>
      </c>
      <c r="BN39">
        <v>4.231E-2</v>
      </c>
      <c r="BO39">
        <v>4.3900000000000002E-2</v>
      </c>
    </row>
    <row r="40" spans="1:67">
      <c r="A40" s="1" t="s">
        <v>596</v>
      </c>
      <c r="B40" s="2" t="str">
        <f t="shared" si="0"/>
        <v>2025_05_28_39</v>
      </c>
      <c r="C40">
        <v>6</v>
      </c>
      <c r="D40">
        <v>1.7899999999999999E-3</v>
      </c>
      <c r="F40">
        <v>6.4000000000000005E-4</v>
      </c>
      <c r="G40">
        <v>6.8999999999999997E-4</v>
      </c>
      <c r="H40">
        <v>7.6999999999999996E-4</v>
      </c>
      <c r="I40">
        <v>7.2999999999999996E-4</v>
      </c>
      <c r="J40">
        <v>1.6800000000000001E-3</v>
      </c>
      <c r="K40">
        <v>1.32E-3</v>
      </c>
      <c r="L40">
        <v>8.0999999999999996E-4</v>
      </c>
      <c r="M40">
        <v>8.0999999999999996E-4</v>
      </c>
      <c r="N40">
        <v>5.4304500000000004</v>
      </c>
      <c r="O40">
        <v>5.3909000000000002</v>
      </c>
      <c r="P40">
        <v>5.2942099999999996</v>
      </c>
      <c r="S40">
        <v>5.3005800000000001</v>
      </c>
      <c r="T40">
        <v>5.5462899999999999</v>
      </c>
      <c r="U40">
        <v>5.4629899999999996</v>
      </c>
      <c r="V40">
        <v>5.3840599999999998</v>
      </c>
      <c r="W40">
        <v>5.4067499999999997</v>
      </c>
      <c r="X40">
        <v>5.2553799999999997</v>
      </c>
      <c r="Y40">
        <v>5.2405200000000001</v>
      </c>
      <c r="Z40">
        <v>-8.7000000000000001E-4</v>
      </c>
      <c r="AA40">
        <v>-8.1999999999999998E-4</v>
      </c>
      <c r="AB40">
        <v>-5.6999999999999998E-4</v>
      </c>
      <c r="AD40">
        <v>-5.1000000000000004E-4</v>
      </c>
      <c r="AE40">
        <v>1.9000000000000001E-4</v>
      </c>
      <c r="AF40">
        <v>0.54271000000000003</v>
      </c>
      <c r="AG40">
        <v>0.54452</v>
      </c>
      <c r="AH40">
        <v>0.50327</v>
      </c>
      <c r="AJ40">
        <v>2.8930000000000002E-3</v>
      </c>
      <c r="AK40">
        <v>3.9029999999999998E-3</v>
      </c>
      <c r="AL40">
        <v>2.56582</v>
      </c>
      <c r="AM40">
        <v>2.5827599999999999</v>
      </c>
      <c r="AN40">
        <v>2.6061399999999999</v>
      </c>
      <c r="AO40">
        <v>2.65862</v>
      </c>
      <c r="AP40">
        <v>2.63775</v>
      </c>
      <c r="AQ40">
        <v>2.59152</v>
      </c>
      <c r="AR40">
        <v>-3.0000000000000001E-5</v>
      </c>
      <c r="AS40">
        <v>-1.4999999999999999E-4</v>
      </c>
      <c r="AT40">
        <v>0</v>
      </c>
      <c r="AU40">
        <v>6.9999999999999994E-5</v>
      </c>
      <c r="AV40">
        <v>2.12195</v>
      </c>
      <c r="AW40">
        <v>2.3878699999999999</v>
      </c>
      <c r="AX40">
        <v>2.3831000000000002</v>
      </c>
      <c r="AZ40">
        <v>2.2548300000000001</v>
      </c>
      <c r="BA40">
        <v>2.2591700000000001</v>
      </c>
      <c r="BB40">
        <v>1.77339</v>
      </c>
      <c r="BC40">
        <v>1.84195</v>
      </c>
      <c r="BD40">
        <v>1.5934600000000001</v>
      </c>
      <c r="BE40">
        <v>1.6548499999999999</v>
      </c>
      <c r="BF40">
        <v>5.0264499999999996</v>
      </c>
      <c r="BG40">
        <v>4.9852999999999996</v>
      </c>
      <c r="BH40">
        <v>5.0613799999999998</v>
      </c>
      <c r="BI40">
        <v>5.0652499999999998</v>
      </c>
      <c r="BJ40">
        <v>4.9631299999999996</v>
      </c>
      <c r="BK40">
        <v>4.9888700000000004</v>
      </c>
      <c r="BL40">
        <v>1.653E-2</v>
      </c>
      <c r="BM40">
        <v>1.6969999999999999E-2</v>
      </c>
      <c r="BN40">
        <v>1.6570000000000001E-2</v>
      </c>
      <c r="BO40">
        <v>1.719E-2</v>
      </c>
    </row>
    <row r="41" spans="1:67">
      <c r="A41" s="1" t="s">
        <v>597</v>
      </c>
      <c r="B41" s="2" t="str">
        <f t="shared" si="0"/>
        <v>2025_05_28_40</v>
      </c>
      <c r="C41">
        <v>7</v>
      </c>
      <c r="D41">
        <v>2.8400000000000001E-3</v>
      </c>
      <c r="F41">
        <v>5.9999999999999995E-4</v>
      </c>
      <c r="G41">
        <v>6.4999999999999997E-4</v>
      </c>
      <c r="H41">
        <v>6.8999999999999997E-4</v>
      </c>
      <c r="I41">
        <v>6.6E-4</v>
      </c>
      <c r="J41">
        <v>2.2300000000000002E-3</v>
      </c>
      <c r="K41">
        <v>1.6000000000000001E-3</v>
      </c>
      <c r="L41">
        <v>6.7000000000000002E-4</v>
      </c>
      <c r="M41">
        <v>5.8E-4</v>
      </c>
      <c r="N41">
        <v>5.8585700000000003</v>
      </c>
      <c r="O41">
        <v>5.7769700000000004</v>
      </c>
      <c r="P41">
        <v>5.7202299999999999</v>
      </c>
      <c r="S41">
        <v>5.73393</v>
      </c>
      <c r="T41">
        <v>5.9555300000000004</v>
      </c>
      <c r="U41">
        <v>5.8872999999999998</v>
      </c>
      <c r="V41">
        <v>5.7956700000000003</v>
      </c>
      <c r="W41">
        <v>5.8574400000000004</v>
      </c>
      <c r="X41">
        <v>5.6944400000000002</v>
      </c>
      <c r="Y41">
        <v>5.6694899999999997</v>
      </c>
      <c r="Z41">
        <v>-1.1100000000000001E-3</v>
      </c>
      <c r="AA41">
        <v>-2.4000000000000001E-4</v>
      </c>
      <c r="AB41">
        <v>8.0000000000000007E-5</v>
      </c>
      <c r="AD41">
        <v>-1.5499999999999999E-3</v>
      </c>
      <c r="AE41">
        <v>-4.4000000000000002E-4</v>
      </c>
      <c r="AF41">
        <v>0.57086999999999999</v>
      </c>
      <c r="AG41">
        <v>0.57062999999999997</v>
      </c>
      <c r="AH41">
        <v>0.52834999999999999</v>
      </c>
      <c r="AJ41">
        <v>2.9729999999999999E-3</v>
      </c>
      <c r="AK41">
        <v>3.8660000000000001E-3</v>
      </c>
      <c r="AL41">
        <v>2.6932900000000002</v>
      </c>
      <c r="AM41">
        <v>2.7107999999999999</v>
      </c>
      <c r="AN41">
        <v>2.7369699999999999</v>
      </c>
      <c r="AO41">
        <v>2.79393</v>
      </c>
      <c r="AP41">
        <v>2.76274</v>
      </c>
      <c r="AQ41">
        <v>2.7233999999999998</v>
      </c>
      <c r="AR41">
        <v>-9.0000000000000006E-5</v>
      </c>
      <c r="AS41">
        <v>-1.8000000000000001E-4</v>
      </c>
      <c r="AT41">
        <v>-1.1E-4</v>
      </c>
      <c r="AU41">
        <v>-6.9999999999999994E-5</v>
      </c>
      <c r="AV41">
        <v>2.1967500000000002</v>
      </c>
      <c r="AW41">
        <v>2.4114300000000002</v>
      </c>
      <c r="AX41">
        <v>2.4070800000000001</v>
      </c>
      <c r="AZ41">
        <v>2.2682899999999999</v>
      </c>
      <c r="BA41">
        <v>2.2703500000000001</v>
      </c>
      <c r="BB41">
        <v>1.7275499999999999</v>
      </c>
      <c r="BC41">
        <v>1.7662899999999999</v>
      </c>
      <c r="BD41">
        <v>1.5392699999999999</v>
      </c>
      <c r="BE41">
        <v>1.53772</v>
      </c>
      <c r="BF41">
        <v>5.0974899999999996</v>
      </c>
      <c r="BG41">
        <v>5.0561699999999998</v>
      </c>
      <c r="BH41">
        <v>5.11815</v>
      </c>
      <c r="BI41">
        <v>5.1263500000000004</v>
      </c>
      <c r="BJ41">
        <v>5.0310499999999996</v>
      </c>
      <c r="BK41">
        <v>5.0553699999999999</v>
      </c>
      <c r="BL41">
        <v>1.6799999999999999E-2</v>
      </c>
      <c r="BM41">
        <v>1.7239999999999998E-2</v>
      </c>
      <c r="BN41">
        <v>1.677E-2</v>
      </c>
      <c r="BO41">
        <v>1.7440000000000001E-2</v>
      </c>
    </row>
    <row r="42" spans="1:67">
      <c r="A42" s="1" t="s">
        <v>598</v>
      </c>
      <c r="B42" s="2" t="str">
        <f t="shared" si="0"/>
        <v>2025_05_28_41</v>
      </c>
      <c r="C42">
        <v>8</v>
      </c>
      <c r="D42">
        <v>4.9399999999999999E-3</v>
      </c>
      <c r="F42">
        <v>4.1000000000000003E-3</v>
      </c>
      <c r="G42">
        <v>3.5899999999999999E-3</v>
      </c>
      <c r="H42">
        <v>3.5699999999999998E-3</v>
      </c>
      <c r="I42">
        <v>3.5200000000000001E-3</v>
      </c>
      <c r="J42">
        <v>4.62E-3</v>
      </c>
      <c r="K42">
        <v>4.3200000000000001E-3</v>
      </c>
      <c r="L42">
        <v>3.7100000000000002E-3</v>
      </c>
      <c r="M42">
        <v>3.7499999999999999E-3</v>
      </c>
      <c r="N42">
        <v>39.322690000000001</v>
      </c>
      <c r="O42">
        <v>38.948050000000002</v>
      </c>
      <c r="P42">
        <v>38.557369999999999</v>
      </c>
      <c r="R42" t="s">
        <v>102</v>
      </c>
      <c r="S42">
        <v>35.327030000000001</v>
      </c>
      <c r="T42">
        <v>38.207900000000002</v>
      </c>
      <c r="U42">
        <v>39.41339</v>
      </c>
      <c r="V42">
        <v>38.470190000000002</v>
      </c>
      <c r="W42">
        <v>36.363329999999998</v>
      </c>
      <c r="X42">
        <v>36.374519999999997</v>
      </c>
      <c r="Y42">
        <v>36.307729999999999</v>
      </c>
      <c r="Z42">
        <v>-1.6999999999999999E-3</v>
      </c>
      <c r="AA42">
        <v>-4.6999999999999999E-4</v>
      </c>
      <c r="AB42">
        <v>-6.0999999999999997E-4</v>
      </c>
      <c r="AD42">
        <v>1.3999999999999999E-4</v>
      </c>
      <c r="AE42">
        <v>-1.2099999999999999E-3</v>
      </c>
      <c r="AF42">
        <v>0.49914999999999998</v>
      </c>
      <c r="AG42">
        <v>0.49758000000000002</v>
      </c>
      <c r="AH42">
        <v>0.39483000000000001</v>
      </c>
      <c r="AJ42">
        <v>7.0100000000000002E-4</v>
      </c>
      <c r="AK42">
        <v>6.0599999999999998E-4</v>
      </c>
      <c r="AL42">
        <v>16.890979999999999</v>
      </c>
      <c r="AM42">
        <v>17.039110000000001</v>
      </c>
      <c r="AN42">
        <v>16.050229999999999</v>
      </c>
      <c r="AO42">
        <v>16.965140000000002</v>
      </c>
      <c r="AP42">
        <v>16.318049999999999</v>
      </c>
      <c r="AQ42">
        <v>15.92657</v>
      </c>
      <c r="AR42">
        <v>-1E-4</v>
      </c>
      <c r="AS42">
        <v>-1E-4</v>
      </c>
      <c r="AT42">
        <v>1.0000000000000001E-5</v>
      </c>
      <c r="AU42">
        <v>-9.0000000000000006E-5</v>
      </c>
      <c r="AV42">
        <v>1.74169</v>
      </c>
      <c r="AW42">
        <v>1.9921899999999999</v>
      </c>
      <c r="AX42">
        <v>1.99003</v>
      </c>
      <c r="AZ42">
        <v>1.62981</v>
      </c>
      <c r="BA42">
        <v>1.6193500000000001</v>
      </c>
      <c r="BB42">
        <v>2.5663800000000001</v>
      </c>
      <c r="BC42">
        <v>2.2678799999999999</v>
      </c>
      <c r="BD42">
        <v>2.02826</v>
      </c>
      <c r="BE42">
        <v>1.9878899999999999</v>
      </c>
      <c r="BF42">
        <v>1.9716</v>
      </c>
      <c r="BG42">
        <v>1.96082</v>
      </c>
      <c r="BH42">
        <v>1.9945900000000001</v>
      </c>
      <c r="BI42">
        <v>2.0162399999999998</v>
      </c>
      <c r="BJ42">
        <v>1.9913099999999999</v>
      </c>
      <c r="BK42">
        <v>2.0033799999999999</v>
      </c>
      <c r="BL42">
        <v>0.13864000000000001</v>
      </c>
      <c r="BM42">
        <v>0.14066999999999999</v>
      </c>
      <c r="BN42">
        <v>0.13841999999999999</v>
      </c>
      <c r="BO42">
        <v>0.14251</v>
      </c>
    </row>
    <row r="43" spans="1:67">
      <c r="A43" s="1" t="s">
        <v>599</v>
      </c>
      <c r="B43" s="2" t="str">
        <f t="shared" si="0"/>
        <v>2025_05_28_42</v>
      </c>
      <c r="C43">
        <v>9</v>
      </c>
      <c r="D43">
        <v>5.6499999999999996E-3</v>
      </c>
      <c r="F43">
        <v>4.28E-3</v>
      </c>
      <c r="G43">
        <v>4.0299999999999997E-3</v>
      </c>
      <c r="H43">
        <v>3.9199999999999999E-3</v>
      </c>
      <c r="I43">
        <v>3.8700000000000002E-3</v>
      </c>
      <c r="J43">
        <v>4.8700000000000002E-3</v>
      </c>
      <c r="K43">
        <v>4.4999999999999997E-3</v>
      </c>
      <c r="L43">
        <v>4.0099999999999997E-3</v>
      </c>
      <c r="M43">
        <v>4.0600000000000002E-3</v>
      </c>
      <c r="N43">
        <v>41.078789999999998</v>
      </c>
      <c r="O43">
        <v>40.791110000000003</v>
      </c>
      <c r="P43">
        <v>40.412460000000003</v>
      </c>
      <c r="R43" t="s">
        <v>102</v>
      </c>
      <c r="S43">
        <v>37.149619999999999</v>
      </c>
      <c r="T43">
        <v>39.71481</v>
      </c>
      <c r="U43">
        <v>41.094549999999998</v>
      </c>
      <c r="V43">
        <v>40.187910000000002</v>
      </c>
      <c r="W43">
        <v>38.46313</v>
      </c>
      <c r="X43">
        <v>38.488660000000003</v>
      </c>
      <c r="Y43">
        <v>38.245420000000003</v>
      </c>
      <c r="Z43">
        <v>-7.2999999999999996E-4</v>
      </c>
      <c r="AA43">
        <v>-1.0000000000000001E-5</v>
      </c>
      <c r="AB43">
        <v>-3.2000000000000003E-4</v>
      </c>
      <c r="AD43">
        <v>-1.2600000000000001E-3</v>
      </c>
      <c r="AE43">
        <v>-1.0200000000000001E-3</v>
      </c>
      <c r="AF43">
        <v>0.76795000000000002</v>
      </c>
      <c r="AG43">
        <v>0.75914000000000004</v>
      </c>
      <c r="AH43">
        <v>0.57772999999999997</v>
      </c>
      <c r="AJ43">
        <v>7.1900000000000002E-4</v>
      </c>
      <c r="AK43">
        <v>3.9399999999999998E-4</v>
      </c>
      <c r="AL43">
        <v>17.452760000000001</v>
      </c>
      <c r="AM43">
        <v>17.7118</v>
      </c>
      <c r="AN43">
        <v>16.70232</v>
      </c>
      <c r="AO43">
        <v>17.579709999999999</v>
      </c>
      <c r="AP43">
        <v>16.8888</v>
      </c>
      <c r="AQ43">
        <v>16.587890000000002</v>
      </c>
      <c r="AR43">
        <v>-3.0000000000000001E-5</v>
      </c>
      <c r="AS43">
        <v>-4.0000000000000003E-5</v>
      </c>
      <c r="AT43">
        <v>-1.4999999999999999E-4</v>
      </c>
      <c r="AU43">
        <v>4.0000000000000003E-5</v>
      </c>
      <c r="AV43">
        <v>2.5028700000000002</v>
      </c>
      <c r="AW43">
        <v>2.80376</v>
      </c>
      <c r="AX43">
        <v>2.8448600000000002</v>
      </c>
      <c r="AZ43">
        <v>2.3268900000000001</v>
      </c>
      <c r="BA43">
        <v>2.32735</v>
      </c>
      <c r="BB43">
        <v>2.7630400000000002</v>
      </c>
      <c r="BC43">
        <v>2.40896</v>
      </c>
      <c r="BD43">
        <v>2.1855099999999998</v>
      </c>
      <c r="BE43">
        <v>2.1144599999999998</v>
      </c>
      <c r="BF43">
        <v>2.0778400000000001</v>
      </c>
      <c r="BG43">
        <v>2.05043</v>
      </c>
      <c r="BH43">
        <v>2.0875300000000001</v>
      </c>
      <c r="BI43">
        <v>2.1096200000000001</v>
      </c>
      <c r="BJ43">
        <v>2.0943000000000001</v>
      </c>
      <c r="BK43">
        <v>2.0980599999999998</v>
      </c>
      <c r="BL43">
        <v>0.14782000000000001</v>
      </c>
      <c r="BM43">
        <v>0.15004000000000001</v>
      </c>
      <c r="BN43">
        <v>0.14763000000000001</v>
      </c>
      <c r="BO43">
        <v>0.15179999999999999</v>
      </c>
    </row>
    <row r="44" spans="1:67">
      <c r="A44" s="1" t="s">
        <v>600</v>
      </c>
      <c r="B44" s="2" t="str">
        <f t="shared" si="0"/>
        <v>2025_05_28_43</v>
      </c>
      <c r="C44">
        <v>10</v>
      </c>
      <c r="D44">
        <v>5.1700000000000001E-3</v>
      </c>
      <c r="F44">
        <v>4.3560000000000001E-2</v>
      </c>
      <c r="G44">
        <v>4.3880000000000002E-2</v>
      </c>
      <c r="H44">
        <v>4.2750000000000003E-2</v>
      </c>
      <c r="I44">
        <v>4.2360000000000002E-2</v>
      </c>
      <c r="J44">
        <v>4.6690000000000002E-2</v>
      </c>
      <c r="K44">
        <v>4.5249999999999999E-2</v>
      </c>
      <c r="L44">
        <v>4.3339999999999997E-2</v>
      </c>
      <c r="M44">
        <v>4.3790000000000003E-2</v>
      </c>
      <c r="N44">
        <v>40.464500000000001</v>
      </c>
      <c r="O44">
        <v>40.091630000000002</v>
      </c>
      <c r="P44">
        <v>39.697989999999997</v>
      </c>
      <c r="R44" t="s">
        <v>102</v>
      </c>
      <c r="S44">
        <v>36.542050000000003</v>
      </c>
      <c r="T44">
        <v>39.127490000000002</v>
      </c>
      <c r="U44">
        <v>40.419119999999999</v>
      </c>
      <c r="V44">
        <v>39.479010000000002</v>
      </c>
      <c r="W44">
        <v>37.588940000000001</v>
      </c>
      <c r="X44">
        <v>37.717460000000003</v>
      </c>
      <c r="Y44">
        <v>37.730069999999998</v>
      </c>
      <c r="Z44">
        <v>-6.0999999999999997E-4</v>
      </c>
      <c r="AA44">
        <v>-3.6000000000000002E-4</v>
      </c>
      <c r="AB44">
        <v>-3.6999999999999999E-4</v>
      </c>
      <c r="AD44">
        <v>1.32E-3</v>
      </c>
      <c r="AE44">
        <v>-9.6000000000000002E-4</v>
      </c>
      <c r="AF44">
        <v>0.67742000000000002</v>
      </c>
      <c r="AG44">
        <v>0.67267999999999994</v>
      </c>
      <c r="AH44">
        <v>0.52939000000000003</v>
      </c>
      <c r="AJ44">
        <v>6.0700000000000001E-4</v>
      </c>
      <c r="AK44">
        <v>1.6850000000000001E-3</v>
      </c>
      <c r="AL44">
        <v>16.99192</v>
      </c>
      <c r="AM44">
        <v>17.238659999999999</v>
      </c>
      <c r="AN44">
        <v>16.29149</v>
      </c>
      <c r="AO44">
        <v>17.172170000000001</v>
      </c>
      <c r="AP44">
        <v>16.499569999999999</v>
      </c>
      <c r="AQ44">
        <v>16.241430000000001</v>
      </c>
      <c r="AR44">
        <v>-9.0000000000000006E-5</v>
      </c>
      <c r="AS44">
        <v>-1.3999999999999999E-4</v>
      </c>
      <c r="AT44">
        <v>-1E-4</v>
      </c>
      <c r="AU44">
        <v>-4.0000000000000003E-5</v>
      </c>
      <c r="AV44">
        <v>1.9158999999999999</v>
      </c>
      <c r="AW44">
        <v>2.17055</v>
      </c>
      <c r="AX44">
        <v>2.1907800000000002</v>
      </c>
      <c r="AZ44">
        <v>1.7779100000000001</v>
      </c>
      <c r="BA44">
        <v>1.8261499999999999</v>
      </c>
      <c r="BB44">
        <v>2.6593399999999998</v>
      </c>
      <c r="BC44">
        <v>2.3026300000000002</v>
      </c>
      <c r="BD44">
        <v>2.1246399999999999</v>
      </c>
      <c r="BE44">
        <v>1.99596</v>
      </c>
      <c r="BF44">
        <v>1.9794700000000001</v>
      </c>
      <c r="BG44">
        <v>1.95929</v>
      </c>
      <c r="BH44">
        <v>1.9887300000000001</v>
      </c>
      <c r="BI44">
        <v>2.0190600000000001</v>
      </c>
      <c r="BJ44">
        <v>1.9789000000000001</v>
      </c>
      <c r="BK44">
        <v>1.9970399999999999</v>
      </c>
      <c r="BL44">
        <v>0.1416</v>
      </c>
      <c r="BM44">
        <v>0.14380999999999999</v>
      </c>
      <c r="BN44">
        <v>0.14172999999999999</v>
      </c>
      <c r="BO44">
        <v>0.14599000000000001</v>
      </c>
    </row>
    <row r="45" spans="1:67">
      <c r="A45" s="1" t="s">
        <v>601</v>
      </c>
      <c r="B45" s="2" t="str">
        <f t="shared" si="0"/>
        <v>2025_05_28_44</v>
      </c>
      <c r="C45">
        <v>11</v>
      </c>
      <c r="D45">
        <v>4.7200000000000002E-3</v>
      </c>
      <c r="F45">
        <v>4.1000000000000003E-3</v>
      </c>
      <c r="G45">
        <v>3.7499999999999999E-3</v>
      </c>
      <c r="H45">
        <v>3.5599999999999998E-3</v>
      </c>
      <c r="I45">
        <v>3.5100000000000001E-3</v>
      </c>
      <c r="J45">
        <v>4.81E-3</v>
      </c>
      <c r="K45">
        <v>4.3699999999999998E-3</v>
      </c>
      <c r="L45">
        <v>3.6700000000000001E-3</v>
      </c>
      <c r="M45">
        <v>3.6800000000000001E-3</v>
      </c>
      <c r="N45">
        <v>39.525939999999999</v>
      </c>
      <c r="O45">
        <v>39.144199999999998</v>
      </c>
      <c r="P45">
        <v>38.759979999999999</v>
      </c>
      <c r="R45" t="s">
        <v>102</v>
      </c>
      <c r="S45">
        <v>35.611190000000001</v>
      </c>
      <c r="T45">
        <v>38.297040000000003</v>
      </c>
      <c r="U45">
        <v>39.455579999999998</v>
      </c>
      <c r="V45">
        <v>38.592269999999999</v>
      </c>
      <c r="W45">
        <v>36.857930000000003</v>
      </c>
      <c r="X45">
        <v>36.860790000000001</v>
      </c>
      <c r="Y45">
        <v>36.754019999999997</v>
      </c>
      <c r="Z45">
        <v>-4.4000000000000002E-4</v>
      </c>
      <c r="AA45">
        <v>-7.2000000000000005E-4</v>
      </c>
      <c r="AB45">
        <v>-4.8999999999999998E-4</v>
      </c>
      <c r="AD45">
        <v>-7.2999999999999996E-4</v>
      </c>
      <c r="AE45">
        <v>4.6000000000000001E-4</v>
      </c>
      <c r="AF45">
        <v>0.52592000000000005</v>
      </c>
      <c r="AG45">
        <v>0.52739000000000003</v>
      </c>
      <c r="AH45">
        <v>0.42298999999999998</v>
      </c>
      <c r="AJ45">
        <v>7.0699999999999995E-4</v>
      </c>
      <c r="AK45">
        <v>5.0199999999999995E-4</v>
      </c>
      <c r="AL45">
        <v>17.259689999999999</v>
      </c>
      <c r="AM45">
        <v>17.43102</v>
      </c>
      <c r="AN45">
        <v>16.423159999999999</v>
      </c>
      <c r="AO45">
        <v>17.361979999999999</v>
      </c>
      <c r="AP45">
        <v>16.68552</v>
      </c>
      <c r="AQ45">
        <v>16.355530000000002</v>
      </c>
      <c r="AR45">
        <v>-6.0000000000000002E-5</v>
      </c>
      <c r="AS45">
        <v>-9.0000000000000006E-5</v>
      </c>
      <c r="AT45">
        <v>-3.0000000000000001E-5</v>
      </c>
      <c r="AU45">
        <v>3.0000000000000001E-5</v>
      </c>
      <c r="AV45">
        <v>1.9360900000000001</v>
      </c>
      <c r="AW45">
        <v>2.21753</v>
      </c>
      <c r="AX45">
        <v>2.2139899999999999</v>
      </c>
      <c r="AZ45">
        <v>1.81745</v>
      </c>
      <c r="BA45">
        <v>1.81531</v>
      </c>
      <c r="BB45">
        <v>2.4263599999999999</v>
      </c>
      <c r="BC45">
        <v>2.03315</v>
      </c>
      <c r="BD45">
        <v>1.89296</v>
      </c>
      <c r="BE45">
        <v>1.7694700000000001</v>
      </c>
      <c r="BF45">
        <v>1.9793799999999999</v>
      </c>
      <c r="BG45">
        <v>1.96516</v>
      </c>
      <c r="BH45">
        <v>1.9941899999999999</v>
      </c>
      <c r="BI45">
        <v>2.0548899999999999</v>
      </c>
      <c r="BJ45">
        <v>1.99925</v>
      </c>
      <c r="BK45">
        <v>2.0144099999999998</v>
      </c>
      <c r="BL45">
        <v>0.14266000000000001</v>
      </c>
      <c r="BM45">
        <v>0.14482999999999999</v>
      </c>
      <c r="BN45">
        <v>0.14279</v>
      </c>
      <c r="BO45">
        <v>0.14695</v>
      </c>
    </row>
    <row r="46" spans="1:67">
      <c r="A46" s="1" t="s">
        <v>602</v>
      </c>
      <c r="B46" s="2" t="str">
        <f t="shared" si="0"/>
        <v>2025_05_28_45</v>
      </c>
      <c r="C46">
        <v>12</v>
      </c>
      <c r="D46">
        <v>5.3800000000000002E-3</v>
      </c>
      <c r="F46">
        <v>4.47E-3</v>
      </c>
      <c r="G46">
        <v>4.0000000000000001E-3</v>
      </c>
      <c r="H46">
        <v>3.9699999999999996E-3</v>
      </c>
      <c r="I46">
        <v>3.9399999999999999E-3</v>
      </c>
      <c r="J46">
        <v>4.5399999999999998E-3</v>
      </c>
      <c r="K46">
        <v>4.4799999999999996E-3</v>
      </c>
      <c r="L46">
        <v>4.13E-3</v>
      </c>
      <c r="M46">
        <v>4.1399999999999996E-3</v>
      </c>
      <c r="N46">
        <v>39.695889999999999</v>
      </c>
      <c r="O46">
        <v>39.309989999999999</v>
      </c>
      <c r="P46">
        <v>38.916899999999998</v>
      </c>
      <c r="R46" t="s">
        <v>102</v>
      </c>
      <c r="S46">
        <v>35.756950000000003</v>
      </c>
      <c r="T46">
        <v>38.392519999999998</v>
      </c>
      <c r="U46">
        <v>39.55433</v>
      </c>
      <c r="V46">
        <v>38.687609999999999</v>
      </c>
      <c r="W46">
        <v>37.035809999999998</v>
      </c>
      <c r="X46">
        <v>37.045029999999997</v>
      </c>
      <c r="Y46">
        <v>36.936390000000003</v>
      </c>
      <c r="Z46">
        <v>-1.4300000000000001E-3</v>
      </c>
      <c r="AA46">
        <v>-3.2000000000000003E-4</v>
      </c>
      <c r="AB46">
        <v>-2.4000000000000001E-4</v>
      </c>
      <c r="AD46">
        <v>1.82E-3</v>
      </c>
      <c r="AE46">
        <v>-4.0000000000000003E-5</v>
      </c>
      <c r="AF46">
        <v>0.48697000000000001</v>
      </c>
      <c r="AG46">
        <v>0.48337999999999998</v>
      </c>
      <c r="AH46">
        <v>0.39843000000000001</v>
      </c>
      <c r="AJ46">
        <v>6.4300000000000002E-4</v>
      </c>
      <c r="AK46">
        <v>1.1E-4</v>
      </c>
      <c r="AL46">
        <v>16.387060000000002</v>
      </c>
      <c r="AM46">
        <v>16.682929999999999</v>
      </c>
      <c r="AN46">
        <v>15.784190000000001</v>
      </c>
      <c r="AO46">
        <v>16.631409999999999</v>
      </c>
      <c r="AP46">
        <v>16.01052</v>
      </c>
      <c r="AQ46">
        <v>15.733739999999999</v>
      </c>
      <c r="AR46">
        <v>-6.9999999999999994E-5</v>
      </c>
      <c r="AS46">
        <v>-6.0000000000000002E-5</v>
      </c>
      <c r="AT46">
        <v>-2.1000000000000001E-4</v>
      </c>
      <c r="AU46">
        <v>-3.1E-4</v>
      </c>
      <c r="AV46">
        <v>1.78843</v>
      </c>
      <c r="AW46">
        <v>2.01172</v>
      </c>
      <c r="AX46">
        <v>2.0095100000000001</v>
      </c>
      <c r="AZ46">
        <v>1.6465700000000001</v>
      </c>
      <c r="BA46">
        <v>1.6450199999999999</v>
      </c>
      <c r="BB46">
        <v>2.5633499999999998</v>
      </c>
      <c r="BC46">
        <v>2.17123</v>
      </c>
      <c r="BD46">
        <v>2.0240999999999998</v>
      </c>
      <c r="BE46">
        <v>1.8908499999999999</v>
      </c>
      <c r="BF46">
        <v>2.0152100000000002</v>
      </c>
      <c r="BG46">
        <v>1.98952</v>
      </c>
      <c r="BH46">
        <v>2.02671</v>
      </c>
      <c r="BI46">
        <v>2.0171600000000001</v>
      </c>
      <c r="BJ46">
        <v>2.0178500000000001</v>
      </c>
      <c r="BK46">
        <v>2.04237</v>
      </c>
      <c r="BL46">
        <v>0.14251</v>
      </c>
      <c r="BM46">
        <v>0.14462</v>
      </c>
      <c r="BN46">
        <v>0.14249999999999999</v>
      </c>
      <c r="BO46">
        <v>0.14687</v>
      </c>
    </row>
    <row r="47" spans="1:67">
      <c r="A47" s="1" t="s">
        <v>603</v>
      </c>
      <c r="B47" s="2" t="str">
        <f t="shared" si="0"/>
        <v>2025_05_28_46</v>
      </c>
      <c r="C47" t="s">
        <v>430</v>
      </c>
      <c r="D47">
        <v>1.8780000000000002E-2</v>
      </c>
      <c r="F47">
        <v>6.7400000000000003E-3</v>
      </c>
      <c r="G47">
        <v>6.79E-3</v>
      </c>
      <c r="H47">
        <v>6.5799999999999999E-3</v>
      </c>
      <c r="I47">
        <v>6.5700000000000003E-3</v>
      </c>
      <c r="J47">
        <v>7.4999999999999997E-3</v>
      </c>
      <c r="K47">
        <v>7.6699999999999997E-3</v>
      </c>
      <c r="L47">
        <v>6.6E-3</v>
      </c>
      <c r="M47">
        <v>6.77E-3</v>
      </c>
      <c r="N47">
        <v>1.3928799999999999</v>
      </c>
      <c r="O47">
        <v>1.41554</v>
      </c>
      <c r="P47">
        <v>1.3956200000000001</v>
      </c>
      <c r="S47">
        <v>1.39577</v>
      </c>
      <c r="T47">
        <v>1.42703</v>
      </c>
      <c r="U47">
        <v>1.4274800000000001</v>
      </c>
      <c r="V47">
        <v>1.4046099999999999</v>
      </c>
      <c r="W47">
        <v>1.4377899999999999</v>
      </c>
      <c r="X47">
        <v>1.37477</v>
      </c>
      <c r="Y47">
        <v>1.3683700000000001</v>
      </c>
      <c r="Z47">
        <v>1.362E-2</v>
      </c>
      <c r="AA47">
        <v>1.4880000000000001E-2</v>
      </c>
      <c r="AB47">
        <v>1.498E-2</v>
      </c>
      <c r="AD47">
        <v>1.489E-2</v>
      </c>
      <c r="AE47">
        <v>1.8159999999999999E-2</v>
      </c>
      <c r="AF47">
        <v>0.26067000000000001</v>
      </c>
      <c r="AG47">
        <v>0.27102999999999999</v>
      </c>
      <c r="AH47">
        <v>0.26702999999999999</v>
      </c>
      <c r="AJ47">
        <v>2.7399999999999999E-4</v>
      </c>
      <c r="AK47">
        <v>-7.0899999999999999E-4</v>
      </c>
      <c r="AL47">
        <v>0.20785999999999999</v>
      </c>
      <c r="AM47">
        <v>0.20735000000000001</v>
      </c>
      <c r="AN47">
        <v>0.21152000000000001</v>
      </c>
      <c r="AO47">
        <v>0.21334</v>
      </c>
      <c r="AP47">
        <v>0.21065999999999999</v>
      </c>
      <c r="AQ47">
        <v>0.20977999999999999</v>
      </c>
      <c r="AR47">
        <v>5.77E-3</v>
      </c>
      <c r="AS47">
        <v>5.5999999999999999E-3</v>
      </c>
      <c r="AT47">
        <v>5.9500000000000004E-3</v>
      </c>
      <c r="AU47">
        <v>6.0200000000000002E-3</v>
      </c>
      <c r="AV47">
        <v>1.7502899999999999</v>
      </c>
      <c r="AW47">
        <v>1.9416</v>
      </c>
      <c r="AX47">
        <v>1.94706</v>
      </c>
      <c r="AZ47">
        <v>1.8849199999999999</v>
      </c>
      <c r="BA47">
        <v>1.9062699999999999</v>
      </c>
      <c r="BB47">
        <v>8.4010000000000001E-2</v>
      </c>
      <c r="BC47">
        <v>9.4920000000000004E-2</v>
      </c>
      <c r="BD47">
        <v>0.13106000000000001</v>
      </c>
      <c r="BE47">
        <v>7.6050000000000006E-2</v>
      </c>
      <c r="BF47">
        <v>5.6723699999999999</v>
      </c>
      <c r="BG47">
        <v>5.6228100000000003</v>
      </c>
      <c r="BH47">
        <v>5.7007700000000003</v>
      </c>
      <c r="BI47">
        <v>5.6347699999999996</v>
      </c>
      <c r="BJ47">
        <v>5.5684300000000002</v>
      </c>
      <c r="BK47">
        <v>5.6222099999999999</v>
      </c>
      <c r="BL47">
        <v>1.985E-2</v>
      </c>
      <c r="BM47">
        <v>2.0029999999999999E-2</v>
      </c>
      <c r="BN47">
        <v>1.9769999999999999E-2</v>
      </c>
      <c r="BO47">
        <v>2.0039999999999999E-2</v>
      </c>
    </row>
    <row r="48" spans="1:67">
      <c r="A48" s="1" t="s">
        <v>604</v>
      </c>
      <c r="B48" s="2" t="str">
        <f t="shared" si="0"/>
        <v>2025_05_28_47</v>
      </c>
      <c r="C48" t="s">
        <v>432</v>
      </c>
      <c r="D48">
        <v>2.8879999999999999E-2</v>
      </c>
      <c r="F48">
        <v>1.035E-2</v>
      </c>
      <c r="G48">
        <v>1.043E-2</v>
      </c>
      <c r="H48">
        <v>1.004E-2</v>
      </c>
      <c r="I48">
        <v>1.004E-2</v>
      </c>
      <c r="J48">
        <v>1.125E-2</v>
      </c>
      <c r="K48">
        <v>9.7199999999999995E-3</v>
      </c>
      <c r="L48">
        <v>1.018E-2</v>
      </c>
      <c r="M48">
        <v>1.035E-2</v>
      </c>
      <c r="N48">
        <v>1.9398500000000001</v>
      </c>
      <c r="O48">
        <v>1.9463900000000001</v>
      </c>
      <c r="P48">
        <v>1.9190799999999999</v>
      </c>
      <c r="S48">
        <v>1.9203600000000001</v>
      </c>
      <c r="T48">
        <v>1.9543999999999999</v>
      </c>
      <c r="U48">
        <v>1.9576100000000001</v>
      </c>
      <c r="V48">
        <v>1.93493</v>
      </c>
      <c r="W48">
        <v>1.97515</v>
      </c>
      <c r="X48">
        <v>1.8887700000000001</v>
      </c>
      <c r="Y48">
        <v>1.88866</v>
      </c>
      <c r="Z48">
        <v>1.0670000000000001E-2</v>
      </c>
      <c r="AA48">
        <v>1.179E-2</v>
      </c>
      <c r="AB48">
        <v>1.145E-2</v>
      </c>
      <c r="AD48">
        <v>1.251E-2</v>
      </c>
      <c r="AE48">
        <v>9.11E-3</v>
      </c>
      <c r="AF48">
        <v>0.35657</v>
      </c>
      <c r="AG48">
        <v>0.36531000000000002</v>
      </c>
      <c r="AH48">
        <v>0.35776999999999998</v>
      </c>
      <c r="AJ48">
        <v>2.9399999999999999E-4</v>
      </c>
      <c r="AK48">
        <v>3.39E-4</v>
      </c>
      <c r="AL48">
        <v>0.28154000000000001</v>
      </c>
      <c r="AM48">
        <v>0.28093000000000001</v>
      </c>
      <c r="AN48">
        <v>0.28666000000000003</v>
      </c>
      <c r="AO48">
        <v>0.28891</v>
      </c>
      <c r="AP48">
        <v>0.28556999999999999</v>
      </c>
      <c r="AQ48">
        <v>0.28366000000000002</v>
      </c>
      <c r="AR48">
        <v>1.0399999999999999E-3</v>
      </c>
      <c r="AS48">
        <v>1E-3</v>
      </c>
      <c r="AT48">
        <v>1.1199999999999999E-3</v>
      </c>
      <c r="AU48">
        <v>7.9000000000000001E-4</v>
      </c>
      <c r="AV48">
        <v>1.7866200000000001</v>
      </c>
      <c r="AW48">
        <v>2.0301100000000001</v>
      </c>
      <c r="AX48">
        <v>2.0361799999999999</v>
      </c>
      <c r="AZ48">
        <v>1.9804900000000001</v>
      </c>
      <c r="BA48">
        <v>1.9876799999999999</v>
      </c>
      <c r="BB48">
        <v>0.20343</v>
      </c>
      <c r="BC48">
        <v>0.16034999999999999</v>
      </c>
      <c r="BD48">
        <v>0.15195</v>
      </c>
      <c r="BE48">
        <v>0.14982999999999999</v>
      </c>
      <c r="BF48">
        <v>5.1478099999999998</v>
      </c>
      <c r="BG48">
        <v>5.1218199999999996</v>
      </c>
      <c r="BH48">
        <v>5.1951200000000002</v>
      </c>
      <c r="BI48">
        <v>5.1340199999999996</v>
      </c>
      <c r="BJ48">
        <v>5.0886100000000001</v>
      </c>
      <c r="BK48">
        <v>5.1363500000000002</v>
      </c>
      <c r="BL48">
        <v>2.7720000000000002E-2</v>
      </c>
      <c r="BM48">
        <v>2.7820000000000001E-2</v>
      </c>
      <c r="BN48">
        <v>2.7629999999999998E-2</v>
      </c>
      <c r="BO48">
        <v>2.7959999999999999E-2</v>
      </c>
    </row>
    <row r="49" spans="1:67">
      <c r="A49" s="1" t="s">
        <v>605</v>
      </c>
      <c r="B49" s="2" t="str">
        <f t="shared" si="0"/>
        <v>2025_05_28_48</v>
      </c>
      <c r="C49" t="s">
        <v>433</v>
      </c>
      <c r="D49">
        <v>1.157E-2</v>
      </c>
      <c r="F49">
        <v>7.1199999999999996E-3</v>
      </c>
      <c r="G49">
        <v>7.2399999999999999E-3</v>
      </c>
      <c r="H49">
        <v>7.0200000000000002E-3</v>
      </c>
      <c r="I49">
        <v>7.0099999999999997E-3</v>
      </c>
      <c r="J49">
        <v>9.1900000000000003E-3</v>
      </c>
      <c r="K49">
        <v>7.79E-3</v>
      </c>
      <c r="L49">
        <v>7.0800000000000004E-3</v>
      </c>
      <c r="M49">
        <v>7.2700000000000004E-3</v>
      </c>
      <c r="N49">
        <v>1.24861</v>
      </c>
      <c r="O49">
        <v>1.27328</v>
      </c>
      <c r="P49">
        <v>1.25543</v>
      </c>
      <c r="S49">
        <v>1.2540800000000001</v>
      </c>
      <c r="T49">
        <v>1.28315</v>
      </c>
      <c r="U49">
        <v>1.27904</v>
      </c>
      <c r="V49">
        <v>1.2648900000000001</v>
      </c>
      <c r="W49">
        <v>1.28843</v>
      </c>
      <c r="X49">
        <v>1.22699</v>
      </c>
      <c r="Y49">
        <v>1.23756</v>
      </c>
      <c r="Z49">
        <v>4.8999999999999998E-3</v>
      </c>
      <c r="AA49">
        <v>5.7200000000000003E-3</v>
      </c>
      <c r="AB49">
        <v>5.7800000000000004E-3</v>
      </c>
      <c r="AD49">
        <v>6.7499999999999999E-3</v>
      </c>
      <c r="AE49">
        <v>5.2500000000000003E-3</v>
      </c>
      <c r="AF49">
        <v>0.36033999999999999</v>
      </c>
      <c r="AG49">
        <v>0.36873</v>
      </c>
      <c r="AH49">
        <v>0.34765000000000001</v>
      </c>
      <c r="AJ49">
        <v>2.92E-4</v>
      </c>
      <c r="AK49">
        <v>-2.99E-4</v>
      </c>
      <c r="AL49">
        <v>0.19522</v>
      </c>
      <c r="AM49">
        <v>0.19486000000000001</v>
      </c>
      <c r="AN49">
        <v>0.19918</v>
      </c>
      <c r="AO49">
        <v>0.19989000000000001</v>
      </c>
      <c r="AP49">
        <v>0.19764999999999999</v>
      </c>
      <c r="AQ49">
        <v>0.19786000000000001</v>
      </c>
      <c r="AR49">
        <v>5.6999999999999998E-4</v>
      </c>
      <c r="AS49">
        <v>5.2999999999999998E-4</v>
      </c>
      <c r="AT49">
        <v>5.0000000000000001E-4</v>
      </c>
      <c r="AU49">
        <v>8.0000000000000004E-4</v>
      </c>
      <c r="AV49">
        <v>1.3805499999999999</v>
      </c>
      <c r="AW49">
        <v>1.60734</v>
      </c>
      <c r="AX49">
        <v>1.6123700000000001</v>
      </c>
      <c r="AZ49">
        <v>1.57639</v>
      </c>
      <c r="BA49">
        <v>1.5722700000000001</v>
      </c>
      <c r="BB49">
        <v>8.2549999999999998E-2</v>
      </c>
      <c r="BC49">
        <v>9.0429999999999996E-2</v>
      </c>
      <c r="BD49">
        <v>0.10713</v>
      </c>
      <c r="BE49">
        <v>9.7650000000000001E-2</v>
      </c>
      <c r="BF49">
        <v>5.0487599999999997</v>
      </c>
      <c r="BG49">
        <v>5.0158699999999996</v>
      </c>
      <c r="BH49">
        <v>5.0872700000000002</v>
      </c>
      <c r="BI49">
        <v>4.98705</v>
      </c>
      <c r="BJ49">
        <v>4.9788399999999999</v>
      </c>
      <c r="BK49">
        <v>5.01553</v>
      </c>
      <c r="BL49">
        <v>1.84E-2</v>
      </c>
      <c r="BM49">
        <v>1.8579999999999999E-2</v>
      </c>
      <c r="BN49">
        <v>1.8280000000000001E-2</v>
      </c>
      <c r="BO49">
        <v>1.8550000000000001E-2</v>
      </c>
    </row>
    <row r="50" spans="1:67">
      <c r="A50" s="1" t="s">
        <v>606</v>
      </c>
      <c r="B50" s="2" t="str">
        <f t="shared" si="0"/>
        <v>2025_05_28_49</v>
      </c>
      <c r="C50" t="s">
        <v>436</v>
      </c>
      <c r="D50">
        <v>9.6500000000000006E-3</v>
      </c>
      <c r="F50">
        <v>8.6700000000000006E-3</v>
      </c>
      <c r="G50">
        <v>8.7899999999999992E-3</v>
      </c>
      <c r="H50">
        <v>8.3400000000000002E-3</v>
      </c>
      <c r="I50">
        <v>8.3300000000000006E-3</v>
      </c>
      <c r="J50">
        <v>8.1300000000000001E-3</v>
      </c>
      <c r="K50">
        <v>9.2599999999999991E-3</v>
      </c>
      <c r="L50">
        <v>8.3899999999999999E-3</v>
      </c>
      <c r="M50">
        <v>8.5800000000000008E-3</v>
      </c>
      <c r="N50">
        <v>1.42824</v>
      </c>
      <c r="O50">
        <v>1.44903</v>
      </c>
      <c r="P50">
        <v>1.4288099999999999</v>
      </c>
      <c r="S50">
        <v>1.4240699999999999</v>
      </c>
      <c r="T50">
        <v>1.46722</v>
      </c>
      <c r="U50">
        <v>1.456</v>
      </c>
      <c r="V50">
        <v>1.4390000000000001</v>
      </c>
      <c r="W50">
        <v>1.4712499999999999</v>
      </c>
      <c r="X50">
        <v>1.4068400000000001</v>
      </c>
      <c r="Y50">
        <v>1.4036200000000001</v>
      </c>
      <c r="Z50">
        <v>3.0100000000000001E-3</v>
      </c>
      <c r="AA50">
        <v>3.8899999999999998E-3</v>
      </c>
      <c r="AB50">
        <v>3.4399999999999999E-3</v>
      </c>
      <c r="AD50">
        <v>4.7099999999999998E-3</v>
      </c>
      <c r="AE50">
        <v>4.5500000000000002E-3</v>
      </c>
      <c r="AF50">
        <v>0.42305999999999999</v>
      </c>
      <c r="AG50">
        <v>0.42363000000000001</v>
      </c>
      <c r="AH50">
        <v>0.39756000000000002</v>
      </c>
      <c r="AJ50">
        <v>3.2200000000000002E-4</v>
      </c>
      <c r="AK50">
        <v>6.6699999999999995E-4</v>
      </c>
      <c r="AL50">
        <v>0.22755</v>
      </c>
      <c r="AM50">
        <v>0.22697000000000001</v>
      </c>
      <c r="AN50">
        <v>0.23175000000000001</v>
      </c>
      <c r="AO50">
        <v>0.23363999999999999</v>
      </c>
      <c r="AP50">
        <v>0.23205000000000001</v>
      </c>
      <c r="AQ50">
        <v>0.2291</v>
      </c>
      <c r="AR50">
        <v>4.8000000000000001E-4</v>
      </c>
      <c r="AS50">
        <v>4.4999999999999999E-4</v>
      </c>
      <c r="AT50">
        <v>4.4999999999999999E-4</v>
      </c>
      <c r="AU50">
        <v>2.7999999999999998E-4</v>
      </c>
      <c r="AV50">
        <v>1.22322</v>
      </c>
      <c r="AW50">
        <v>1.37263</v>
      </c>
      <c r="AX50">
        <v>1.3802300000000001</v>
      </c>
      <c r="AZ50">
        <v>1.3360700000000001</v>
      </c>
      <c r="BA50">
        <v>1.3373200000000001</v>
      </c>
      <c r="BB50">
        <v>9.2480000000000007E-2</v>
      </c>
      <c r="BC50">
        <v>7.1980000000000002E-2</v>
      </c>
      <c r="BD50">
        <v>6.4740000000000006E-2</v>
      </c>
      <c r="BE50">
        <v>8.1159999999999996E-2</v>
      </c>
      <c r="BF50">
        <v>4.3038400000000001</v>
      </c>
      <c r="BG50">
        <v>4.2664</v>
      </c>
      <c r="BH50">
        <v>4.3414200000000003</v>
      </c>
      <c r="BI50">
        <v>4.2807899999999997</v>
      </c>
      <c r="BJ50">
        <v>4.2456699999999996</v>
      </c>
      <c r="BK50">
        <v>4.2773000000000003</v>
      </c>
      <c r="BL50">
        <v>2.077E-2</v>
      </c>
      <c r="BM50">
        <v>2.0979999999999999E-2</v>
      </c>
      <c r="BN50">
        <v>2.0650000000000002E-2</v>
      </c>
      <c r="BO50">
        <v>2.0910000000000002E-2</v>
      </c>
    </row>
    <row r="51" spans="1:67">
      <c r="A51" s="1" t="s">
        <v>607</v>
      </c>
      <c r="B51" s="2" t="str">
        <f t="shared" si="0"/>
        <v>2025_05_28_50</v>
      </c>
      <c r="C51" t="s">
        <v>128</v>
      </c>
      <c r="D51">
        <v>2.0109999999999999E-2</v>
      </c>
      <c r="F51">
        <v>2.418E-2</v>
      </c>
      <c r="G51">
        <v>2.4830000000000001E-2</v>
      </c>
      <c r="H51">
        <v>2.383E-2</v>
      </c>
      <c r="I51">
        <v>2.3810000000000001E-2</v>
      </c>
      <c r="J51">
        <v>2.6440000000000002E-2</v>
      </c>
      <c r="K51">
        <v>2.5669999999999998E-2</v>
      </c>
      <c r="L51">
        <v>2.4039999999999999E-2</v>
      </c>
      <c r="M51">
        <v>2.436E-2</v>
      </c>
      <c r="N51">
        <v>1.08064</v>
      </c>
      <c r="O51">
        <v>1.11097</v>
      </c>
      <c r="P51">
        <v>1.0972299999999999</v>
      </c>
      <c r="S51">
        <v>1.0890500000000001</v>
      </c>
      <c r="T51">
        <v>1.1082700000000001</v>
      </c>
      <c r="U51">
        <v>1.1220699999999999</v>
      </c>
      <c r="V51">
        <v>1.1156999999999999</v>
      </c>
      <c r="W51">
        <v>1.12361</v>
      </c>
      <c r="X51">
        <v>1.0871</v>
      </c>
      <c r="Y51">
        <v>1.0764499999999999</v>
      </c>
      <c r="Z51">
        <v>8.1399999999999997E-3</v>
      </c>
      <c r="AA51">
        <v>9.2300000000000004E-3</v>
      </c>
      <c r="AB51">
        <v>9.1500000000000001E-3</v>
      </c>
      <c r="AD51">
        <v>1.099E-2</v>
      </c>
      <c r="AE51">
        <v>1.15E-2</v>
      </c>
      <c r="AF51">
        <v>0.10161000000000001</v>
      </c>
      <c r="AG51">
        <v>0.11104</v>
      </c>
      <c r="AH51">
        <v>0.1371</v>
      </c>
      <c r="AJ51">
        <v>1.13E-4</v>
      </c>
      <c r="AK51">
        <v>2.513E-3</v>
      </c>
      <c r="AL51">
        <v>0.20599000000000001</v>
      </c>
      <c r="AM51">
        <v>0.20541000000000001</v>
      </c>
      <c r="AN51">
        <v>0.20977999999999999</v>
      </c>
      <c r="AO51">
        <v>0.21115</v>
      </c>
      <c r="AP51">
        <v>0.20952999999999999</v>
      </c>
      <c r="AQ51">
        <v>0.20852999999999999</v>
      </c>
      <c r="AR51">
        <v>4.9399999999999999E-3</v>
      </c>
      <c r="AS51">
        <v>4.9399999999999999E-3</v>
      </c>
      <c r="AT51">
        <v>5.1700000000000001E-3</v>
      </c>
      <c r="AU51">
        <v>4.8500000000000001E-3</v>
      </c>
      <c r="AV51">
        <v>0.88797000000000004</v>
      </c>
      <c r="AW51">
        <v>1.03565</v>
      </c>
      <c r="AX51">
        <v>1.05226</v>
      </c>
      <c r="AZ51">
        <v>1.0234000000000001</v>
      </c>
      <c r="BA51">
        <v>1.0417099999999999</v>
      </c>
      <c r="BB51">
        <v>1.14398</v>
      </c>
      <c r="BC51">
        <v>1.2279800000000001</v>
      </c>
      <c r="BD51">
        <v>1.06447</v>
      </c>
      <c r="BE51">
        <v>1.0585899999999999</v>
      </c>
      <c r="BF51">
        <v>0.52593999999999996</v>
      </c>
      <c r="BG51">
        <v>0.53020999999999996</v>
      </c>
      <c r="BH51">
        <v>0.54745999999999995</v>
      </c>
      <c r="BI51">
        <v>0.49398999999999998</v>
      </c>
      <c r="BJ51">
        <v>0.54457999999999995</v>
      </c>
      <c r="BK51">
        <v>0.54632000000000003</v>
      </c>
      <c r="BL51">
        <v>2.6349999999999998E-2</v>
      </c>
      <c r="BM51">
        <v>2.6380000000000001E-2</v>
      </c>
      <c r="BN51">
        <v>2.6259999999999999E-2</v>
      </c>
      <c r="BO51">
        <v>2.6550000000000001E-2</v>
      </c>
    </row>
    <row r="52" spans="1:67">
      <c r="A52" s="1" t="s">
        <v>608</v>
      </c>
      <c r="B52" s="2" t="str">
        <f t="shared" si="0"/>
        <v>2025_05_28_51</v>
      </c>
      <c r="C52" t="s">
        <v>189</v>
      </c>
      <c r="D52">
        <v>3.4770000000000002E-2</v>
      </c>
      <c r="F52">
        <v>1.47E-2</v>
      </c>
      <c r="G52">
        <v>1.4409999999999999E-2</v>
      </c>
      <c r="H52">
        <v>1.384E-2</v>
      </c>
      <c r="I52">
        <v>1.3950000000000001E-2</v>
      </c>
      <c r="J52">
        <v>1.525E-2</v>
      </c>
      <c r="K52">
        <v>1.489E-2</v>
      </c>
      <c r="L52">
        <v>1.4189999999999999E-2</v>
      </c>
      <c r="M52">
        <v>1.439E-2</v>
      </c>
      <c r="N52">
        <v>9.7068300000000001</v>
      </c>
      <c r="O52">
        <v>9.5709700000000009</v>
      </c>
      <c r="P52">
        <v>9.5188100000000002</v>
      </c>
      <c r="S52">
        <v>9.3685899999999993</v>
      </c>
      <c r="T52">
        <v>9.7224400000000006</v>
      </c>
      <c r="U52">
        <v>9.67178</v>
      </c>
      <c r="V52">
        <v>9.5296900000000004</v>
      </c>
      <c r="W52">
        <v>9.5686900000000001</v>
      </c>
      <c r="X52">
        <v>9.3400999999999996</v>
      </c>
      <c r="Y52">
        <v>9.1675699999999996</v>
      </c>
      <c r="Z52">
        <v>7.893E-2</v>
      </c>
      <c r="AA52">
        <v>8.0369999999999997E-2</v>
      </c>
      <c r="AB52">
        <v>8.0110000000000001E-2</v>
      </c>
      <c r="AD52">
        <v>7.7700000000000005E-2</v>
      </c>
      <c r="AE52">
        <v>7.7259999999999995E-2</v>
      </c>
      <c r="AF52">
        <v>0.70772000000000002</v>
      </c>
      <c r="AG52">
        <v>0.70018000000000002</v>
      </c>
      <c r="AH52">
        <v>0.62343000000000004</v>
      </c>
      <c r="AJ52">
        <v>6.9700000000000003E-4</v>
      </c>
      <c r="AK52">
        <v>7.9699999999999997E-4</v>
      </c>
      <c r="AL52">
        <v>2.3090999999999999</v>
      </c>
      <c r="AM52">
        <v>2.31975</v>
      </c>
      <c r="AN52">
        <v>2.3599700000000001</v>
      </c>
      <c r="AO52">
        <v>2.3790800000000001</v>
      </c>
      <c r="AP52">
        <v>2.3590200000000001</v>
      </c>
      <c r="AQ52">
        <v>2.33426</v>
      </c>
      <c r="AR52">
        <v>2.0600000000000002E-3</v>
      </c>
      <c r="AS52">
        <v>2.14E-3</v>
      </c>
      <c r="AT52">
        <v>2.2300000000000002E-3</v>
      </c>
      <c r="AU52">
        <v>2.5000000000000001E-3</v>
      </c>
      <c r="AV52">
        <v>2.7751899999999998</v>
      </c>
      <c r="AW52">
        <v>2.9935100000000001</v>
      </c>
      <c r="AX52">
        <v>3.03606</v>
      </c>
      <c r="AZ52">
        <v>2.81419</v>
      </c>
      <c r="BA52">
        <v>2.8477999999999999</v>
      </c>
      <c r="BB52">
        <v>2.1002399999999999</v>
      </c>
      <c r="BC52">
        <v>2.1491199999999999</v>
      </c>
      <c r="BD52">
        <v>1.8637900000000001</v>
      </c>
      <c r="BE52">
        <v>1.88426</v>
      </c>
      <c r="BF52">
        <v>2.4537</v>
      </c>
      <c r="BG52">
        <v>2.4452500000000001</v>
      </c>
      <c r="BH52">
        <v>2.484</v>
      </c>
      <c r="BI52">
        <v>2.47105</v>
      </c>
      <c r="BJ52">
        <v>2.4454400000000001</v>
      </c>
      <c r="BK52">
        <v>2.4771399999999999</v>
      </c>
      <c r="BL52">
        <v>4.2599999999999999E-2</v>
      </c>
      <c r="BM52">
        <v>4.3099999999999999E-2</v>
      </c>
      <c r="BN52">
        <v>4.1939999999999998E-2</v>
      </c>
      <c r="BO52">
        <v>4.3549999999999998E-2</v>
      </c>
    </row>
    <row r="53" spans="1:67">
      <c r="A53" s="1" t="s">
        <v>609</v>
      </c>
      <c r="B53" s="2" t="str">
        <f t="shared" si="0"/>
        <v>2025_05_28_52</v>
      </c>
      <c r="C53" t="s">
        <v>438</v>
      </c>
      <c r="D53">
        <v>9.5E-4</v>
      </c>
      <c r="F53">
        <v>2.97E-3</v>
      </c>
      <c r="G53">
        <v>2.9399999999999999E-3</v>
      </c>
      <c r="H53">
        <v>2.8700000000000002E-3</v>
      </c>
      <c r="I53">
        <v>2.8400000000000001E-3</v>
      </c>
      <c r="J53">
        <v>2.9399999999999999E-3</v>
      </c>
      <c r="K53">
        <v>2.8700000000000002E-3</v>
      </c>
      <c r="L53">
        <v>2.8900000000000002E-3</v>
      </c>
      <c r="M53">
        <v>2.9299999999999999E-3</v>
      </c>
      <c r="N53">
        <v>2.3199900000000002</v>
      </c>
      <c r="O53">
        <v>2.3269799999999998</v>
      </c>
      <c r="P53">
        <v>2.2896700000000001</v>
      </c>
      <c r="S53">
        <v>2.3113700000000001</v>
      </c>
      <c r="T53">
        <v>2.34192</v>
      </c>
      <c r="U53">
        <v>2.3443900000000002</v>
      </c>
      <c r="V53">
        <v>2.31786</v>
      </c>
      <c r="W53">
        <v>2.3384999999999998</v>
      </c>
      <c r="X53">
        <v>2.2558799999999999</v>
      </c>
      <c r="Y53">
        <v>2.26186</v>
      </c>
      <c r="Z53">
        <v>4.0999999999999999E-4</v>
      </c>
      <c r="AA53">
        <v>1.08E-3</v>
      </c>
      <c r="AB53">
        <v>1.24E-3</v>
      </c>
      <c r="AD53">
        <v>2.5600000000000002E-3</v>
      </c>
      <c r="AE53">
        <v>1.6800000000000001E-3</v>
      </c>
      <c r="AF53">
        <v>0.83172000000000001</v>
      </c>
      <c r="AG53">
        <v>0.81972999999999996</v>
      </c>
      <c r="AH53">
        <v>0.76698999999999995</v>
      </c>
      <c r="AJ53">
        <v>3.7300000000000001E-4</v>
      </c>
      <c r="AK53">
        <v>2.1900000000000001E-4</v>
      </c>
      <c r="AL53">
        <v>0.30862000000000001</v>
      </c>
      <c r="AM53">
        <v>0.30730000000000002</v>
      </c>
      <c r="AN53">
        <v>0.31424999999999997</v>
      </c>
      <c r="AO53">
        <v>0.31723000000000001</v>
      </c>
      <c r="AP53">
        <v>0.31367</v>
      </c>
      <c r="AQ53">
        <v>0.31103999999999998</v>
      </c>
      <c r="AR53">
        <v>1.2999999999999999E-4</v>
      </c>
      <c r="AS53">
        <v>6.9999999999999994E-5</v>
      </c>
      <c r="AT53">
        <v>1.9000000000000001E-4</v>
      </c>
      <c r="AU53">
        <v>3.0000000000000001E-5</v>
      </c>
      <c r="AV53">
        <v>2.7430300000000001</v>
      </c>
      <c r="AW53">
        <v>2.9230399999999999</v>
      </c>
      <c r="AX53">
        <v>2.9606400000000002</v>
      </c>
      <c r="AZ53">
        <v>2.8475100000000002</v>
      </c>
      <c r="BA53">
        <v>2.8642099999999999</v>
      </c>
      <c r="BB53">
        <v>0.16385</v>
      </c>
      <c r="BC53">
        <v>0.11423</v>
      </c>
      <c r="BD53">
        <v>0.16411000000000001</v>
      </c>
      <c r="BE53">
        <v>0.10557999999999999</v>
      </c>
      <c r="BF53">
        <v>6.9729000000000001</v>
      </c>
      <c r="BG53">
        <v>6.8918400000000002</v>
      </c>
      <c r="BH53">
        <v>7.0226800000000003</v>
      </c>
      <c r="BI53">
        <v>6.9248099999999999</v>
      </c>
      <c r="BJ53">
        <v>6.8606600000000002</v>
      </c>
      <c r="BK53">
        <v>6.9353499999999997</v>
      </c>
      <c r="BL53">
        <v>2.802E-2</v>
      </c>
      <c r="BM53">
        <v>2.8160000000000001E-2</v>
      </c>
      <c r="BN53">
        <v>2.793E-2</v>
      </c>
      <c r="BO53">
        <v>2.836E-2</v>
      </c>
    </row>
    <row r="54" spans="1:67">
      <c r="A54" s="1" t="s">
        <v>610</v>
      </c>
      <c r="B54" s="2" t="str">
        <f t="shared" si="0"/>
        <v>2025_05_28_53</v>
      </c>
      <c r="C54" t="s">
        <v>442</v>
      </c>
      <c r="D54">
        <v>7.5000000000000002E-4</v>
      </c>
      <c r="F54">
        <v>2.6700000000000001E-3</v>
      </c>
      <c r="G54">
        <v>2.8800000000000002E-3</v>
      </c>
      <c r="H54">
        <v>2.8300000000000001E-3</v>
      </c>
      <c r="I54">
        <v>2.8E-3</v>
      </c>
      <c r="J54">
        <v>3.3600000000000001E-3</v>
      </c>
      <c r="K54">
        <v>2.81E-3</v>
      </c>
      <c r="L54">
        <v>2.8900000000000002E-3</v>
      </c>
      <c r="M54">
        <v>2.8800000000000002E-3</v>
      </c>
      <c r="N54">
        <v>2.3647300000000002</v>
      </c>
      <c r="O54">
        <v>2.3725100000000001</v>
      </c>
      <c r="P54">
        <v>2.3363800000000001</v>
      </c>
      <c r="S54">
        <v>2.3567300000000002</v>
      </c>
      <c r="T54">
        <v>2.4108399999999999</v>
      </c>
      <c r="U54">
        <v>2.38951</v>
      </c>
      <c r="V54">
        <v>2.3492000000000002</v>
      </c>
      <c r="W54">
        <v>2.3970099999999999</v>
      </c>
      <c r="X54">
        <v>2.3172000000000001</v>
      </c>
      <c r="Y54">
        <v>2.3018999999999998</v>
      </c>
      <c r="Z54">
        <v>-8.8000000000000003E-4</v>
      </c>
      <c r="AA54">
        <v>-4.4000000000000002E-4</v>
      </c>
      <c r="AB54">
        <v>-3.6999999999999999E-4</v>
      </c>
      <c r="AD54">
        <v>9.7999999999999997E-4</v>
      </c>
      <c r="AE54">
        <v>6.8999999999999997E-4</v>
      </c>
      <c r="AF54">
        <v>0.84965999999999997</v>
      </c>
      <c r="AG54">
        <v>0.83662999999999998</v>
      </c>
      <c r="AH54">
        <v>0.79883999999999999</v>
      </c>
      <c r="AJ54">
        <v>3.9199999999999999E-4</v>
      </c>
      <c r="AK54">
        <v>4.26E-4</v>
      </c>
      <c r="AL54">
        <v>0.31539</v>
      </c>
      <c r="AM54">
        <v>0.31434000000000001</v>
      </c>
      <c r="AN54">
        <v>0.32057000000000002</v>
      </c>
      <c r="AO54">
        <v>0.32429000000000002</v>
      </c>
      <c r="AP54">
        <v>0.32071</v>
      </c>
      <c r="AQ54">
        <v>0.31817000000000001</v>
      </c>
      <c r="AR54">
        <v>1.4999999999999999E-4</v>
      </c>
      <c r="AS54">
        <v>9.0000000000000006E-5</v>
      </c>
      <c r="AT54">
        <v>1.4999999999999999E-4</v>
      </c>
      <c r="AU54">
        <v>-4.0000000000000003E-5</v>
      </c>
      <c r="AV54">
        <v>2.7225799999999998</v>
      </c>
      <c r="AW54">
        <v>2.9048400000000001</v>
      </c>
      <c r="AX54">
        <v>2.93906</v>
      </c>
      <c r="AZ54">
        <v>2.8245300000000002</v>
      </c>
      <c r="BA54">
        <v>2.8448199999999999</v>
      </c>
      <c r="BB54">
        <v>0.14543</v>
      </c>
      <c r="BC54">
        <v>9.3549999999999994E-2</v>
      </c>
      <c r="BD54">
        <v>9.7339999999999996E-2</v>
      </c>
      <c r="BE54">
        <v>9.2710000000000001E-2</v>
      </c>
      <c r="BF54">
        <v>7.0004200000000001</v>
      </c>
      <c r="BG54">
        <v>6.9202399999999997</v>
      </c>
      <c r="BH54">
        <v>7.0486300000000002</v>
      </c>
      <c r="BI54">
        <v>7.0033000000000003</v>
      </c>
      <c r="BJ54">
        <v>6.8908800000000001</v>
      </c>
      <c r="BK54">
        <v>6.9558400000000002</v>
      </c>
      <c r="BL54">
        <v>2.8930000000000001E-2</v>
      </c>
      <c r="BM54">
        <v>2.9049999999999999E-2</v>
      </c>
      <c r="BN54">
        <v>2.879E-2</v>
      </c>
      <c r="BO54">
        <v>2.9219999999999999E-2</v>
      </c>
    </row>
    <row r="55" spans="1:67">
      <c r="A55" s="1" t="s">
        <v>611</v>
      </c>
      <c r="B55" s="2" t="str">
        <f t="shared" si="0"/>
        <v>2025_05_28_54</v>
      </c>
      <c r="C55" t="s">
        <v>446</v>
      </c>
      <c r="D55">
        <v>9.7999999999999997E-4</v>
      </c>
      <c r="F55">
        <v>3.7100000000000002E-3</v>
      </c>
      <c r="G55">
        <v>3.6900000000000001E-3</v>
      </c>
      <c r="H55">
        <v>3.5599999999999998E-3</v>
      </c>
      <c r="I55">
        <v>3.5300000000000002E-3</v>
      </c>
      <c r="J55">
        <v>2.5999999999999999E-3</v>
      </c>
      <c r="K55">
        <v>4.0099999999999997E-3</v>
      </c>
      <c r="L55">
        <v>3.5799999999999998E-3</v>
      </c>
      <c r="M55">
        <v>3.5799999999999998E-3</v>
      </c>
      <c r="N55">
        <v>3.0056500000000002</v>
      </c>
      <c r="O55">
        <v>3.0168699999999999</v>
      </c>
      <c r="P55">
        <v>2.9740600000000001</v>
      </c>
      <c r="S55">
        <v>2.9858099999999999</v>
      </c>
      <c r="T55">
        <v>3.05037</v>
      </c>
      <c r="U55">
        <v>3.0302899999999999</v>
      </c>
      <c r="V55">
        <v>2.9993799999999999</v>
      </c>
      <c r="W55">
        <v>3.0173299999999998</v>
      </c>
      <c r="X55">
        <v>2.9121199999999998</v>
      </c>
      <c r="Y55">
        <v>2.9100100000000002</v>
      </c>
      <c r="Z55">
        <v>-1.07E-3</v>
      </c>
      <c r="AA55">
        <v>-8.4000000000000003E-4</v>
      </c>
      <c r="AB55">
        <v>-8.0999999999999996E-4</v>
      </c>
      <c r="AD55">
        <v>-5.8E-4</v>
      </c>
      <c r="AE55">
        <v>-1.58E-3</v>
      </c>
      <c r="AF55">
        <v>1.02318</v>
      </c>
      <c r="AG55">
        <v>1.0013000000000001</v>
      </c>
      <c r="AH55">
        <v>0.95760999999999996</v>
      </c>
      <c r="AJ55">
        <v>4.3800000000000002E-4</v>
      </c>
      <c r="AK55">
        <v>3.5439999999999998E-3</v>
      </c>
      <c r="AL55">
        <v>0.39676</v>
      </c>
      <c r="AM55">
        <v>0.39784000000000003</v>
      </c>
      <c r="AN55">
        <v>0.40487000000000001</v>
      </c>
      <c r="AO55">
        <v>0.41010999999999997</v>
      </c>
      <c r="AP55">
        <v>0.40542</v>
      </c>
      <c r="AQ55">
        <v>0.40215000000000001</v>
      </c>
      <c r="AR55">
        <v>3.0000000000000001E-5</v>
      </c>
      <c r="AS55">
        <v>0</v>
      </c>
      <c r="AT55">
        <v>3.0000000000000001E-5</v>
      </c>
      <c r="AU55">
        <v>9.0000000000000006E-5</v>
      </c>
      <c r="AV55">
        <v>3.1947100000000002</v>
      </c>
      <c r="AW55">
        <v>3.34972</v>
      </c>
      <c r="AX55">
        <v>3.3887100000000001</v>
      </c>
      <c r="AZ55">
        <v>3.2411099999999999</v>
      </c>
      <c r="BA55">
        <v>3.2427999999999999</v>
      </c>
      <c r="BB55">
        <v>0.12928000000000001</v>
      </c>
      <c r="BC55">
        <v>9.3729999999999994E-2</v>
      </c>
      <c r="BD55">
        <v>0.1071</v>
      </c>
      <c r="BE55">
        <v>7.3219999999999993E-2</v>
      </c>
      <c r="BF55">
        <v>8.1443700000000003</v>
      </c>
      <c r="BG55">
        <v>8.0571099999999998</v>
      </c>
      <c r="BH55">
        <v>8.2291100000000004</v>
      </c>
      <c r="BI55">
        <v>8.0901099999999992</v>
      </c>
      <c r="BJ55">
        <v>8.0181500000000003</v>
      </c>
      <c r="BK55">
        <v>8.1092099999999991</v>
      </c>
      <c r="BL55">
        <v>3.7339999999999998E-2</v>
      </c>
      <c r="BM55">
        <v>3.739E-2</v>
      </c>
      <c r="BN55">
        <v>3.7190000000000001E-2</v>
      </c>
      <c r="BO55">
        <v>3.7699999999999997E-2</v>
      </c>
    </row>
    <row r="56" spans="1:67">
      <c r="A56" s="1" t="s">
        <v>612</v>
      </c>
      <c r="B56" s="2" t="str">
        <f t="shared" si="0"/>
        <v>2025_05_28_55</v>
      </c>
      <c r="C56" t="s">
        <v>453</v>
      </c>
      <c r="D56">
        <v>8.0000000000000004E-4</v>
      </c>
      <c r="F56">
        <v>4.8700000000000002E-3</v>
      </c>
      <c r="G56">
        <v>4.8199999999999996E-3</v>
      </c>
      <c r="H56">
        <v>4.6800000000000001E-3</v>
      </c>
      <c r="I56">
        <v>4.6499999999999996E-3</v>
      </c>
      <c r="J56">
        <v>4.15E-3</v>
      </c>
      <c r="K56">
        <v>5.9500000000000004E-3</v>
      </c>
      <c r="L56">
        <v>4.7699999999999999E-3</v>
      </c>
      <c r="M56">
        <v>4.7999999999999996E-3</v>
      </c>
      <c r="N56">
        <v>3.5263300000000002</v>
      </c>
      <c r="O56">
        <v>3.52244</v>
      </c>
      <c r="P56">
        <v>3.4704299999999999</v>
      </c>
      <c r="S56">
        <v>3.5071400000000001</v>
      </c>
      <c r="T56">
        <v>3.5889600000000002</v>
      </c>
      <c r="U56">
        <v>3.5420699999999998</v>
      </c>
      <c r="V56">
        <v>3.5157699999999998</v>
      </c>
      <c r="W56">
        <v>3.5294599999999998</v>
      </c>
      <c r="X56">
        <v>3.41723</v>
      </c>
      <c r="Y56">
        <v>3.4203000000000001</v>
      </c>
      <c r="Z56">
        <v>-1.4300000000000001E-3</v>
      </c>
      <c r="AA56">
        <v>-5.8E-4</v>
      </c>
      <c r="AB56">
        <v>-3.0000000000000001E-5</v>
      </c>
      <c r="AD56">
        <v>7.2999999999999996E-4</v>
      </c>
      <c r="AE56">
        <v>-1.6100000000000001E-3</v>
      </c>
      <c r="AF56">
        <v>0.99702000000000002</v>
      </c>
      <c r="AG56">
        <v>0.97631000000000001</v>
      </c>
      <c r="AH56">
        <v>0.90812999999999999</v>
      </c>
      <c r="AJ56">
        <v>4.2200000000000001E-4</v>
      </c>
      <c r="AK56">
        <v>1.8860000000000001E-3</v>
      </c>
      <c r="AL56">
        <v>0.56398999999999999</v>
      </c>
      <c r="AM56">
        <v>0.56725999999999999</v>
      </c>
      <c r="AN56">
        <v>0.57733000000000001</v>
      </c>
      <c r="AO56">
        <v>0.58599000000000001</v>
      </c>
      <c r="AP56">
        <v>0.57906999999999997</v>
      </c>
      <c r="AQ56">
        <v>0.57586999999999999</v>
      </c>
      <c r="AR56">
        <v>-4.0000000000000003E-5</v>
      </c>
      <c r="AS56">
        <v>-1.4999999999999999E-4</v>
      </c>
      <c r="AT56">
        <v>6.0000000000000002E-5</v>
      </c>
      <c r="AU56">
        <v>-4.0000000000000002E-4</v>
      </c>
      <c r="AV56">
        <v>3.8569</v>
      </c>
      <c r="AW56">
        <v>3.9799699999999998</v>
      </c>
      <c r="AX56">
        <v>4.0224399999999996</v>
      </c>
      <c r="AZ56">
        <v>3.8553000000000002</v>
      </c>
      <c r="BA56">
        <v>3.8570199999999999</v>
      </c>
      <c r="BB56">
        <v>0.12628</v>
      </c>
      <c r="BC56">
        <v>7.7929999999999999E-2</v>
      </c>
      <c r="BD56">
        <v>0.11114</v>
      </c>
      <c r="BE56">
        <v>7.7549999999999994E-2</v>
      </c>
      <c r="BF56">
        <v>9.1749899999999993</v>
      </c>
      <c r="BG56">
        <v>9.0623000000000005</v>
      </c>
      <c r="BH56">
        <v>9.2683599999999995</v>
      </c>
      <c r="BI56">
        <v>9.0899400000000004</v>
      </c>
      <c r="BJ56">
        <v>9.0654000000000003</v>
      </c>
      <c r="BK56">
        <v>9.1387400000000003</v>
      </c>
      <c r="BL56">
        <v>4.0770000000000001E-2</v>
      </c>
      <c r="BM56">
        <v>4.0890000000000003E-2</v>
      </c>
      <c r="BN56">
        <v>4.0329999999999998E-2</v>
      </c>
      <c r="BO56">
        <v>4.1239999999999999E-2</v>
      </c>
    </row>
    <row r="57" spans="1:67">
      <c r="A57" s="1" t="s">
        <v>613</v>
      </c>
      <c r="B57" s="2" t="str">
        <f t="shared" si="0"/>
        <v>2025_05_28_56</v>
      </c>
      <c r="C57" t="s">
        <v>458</v>
      </c>
      <c r="D57">
        <v>1.2999999999999999E-3</v>
      </c>
      <c r="F57">
        <v>4.64E-3</v>
      </c>
      <c r="G57">
        <v>4.8700000000000002E-3</v>
      </c>
      <c r="H57">
        <v>4.79E-3</v>
      </c>
      <c r="I57">
        <v>4.7499999999999999E-3</v>
      </c>
      <c r="J57">
        <v>4.96E-3</v>
      </c>
      <c r="K57">
        <v>5.0000000000000001E-3</v>
      </c>
      <c r="L57">
        <v>4.8799999999999998E-3</v>
      </c>
      <c r="M57">
        <v>4.8599999999999997E-3</v>
      </c>
      <c r="N57">
        <v>3.5819999999999999</v>
      </c>
      <c r="O57">
        <v>3.5809700000000002</v>
      </c>
      <c r="P57">
        <v>3.5311300000000001</v>
      </c>
      <c r="S57">
        <v>3.5657000000000001</v>
      </c>
      <c r="T57">
        <v>3.6584099999999999</v>
      </c>
      <c r="U57">
        <v>3.6119500000000002</v>
      </c>
      <c r="V57">
        <v>3.55585</v>
      </c>
      <c r="W57">
        <v>3.6055899999999999</v>
      </c>
      <c r="X57">
        <v>3.4902799999999998</v>
      </c>
      <c r="Y57">
        <v>3.4927800000000002</v>
      </c>
      <c r="Z57">
        <v>-2.7999999999999998E-4</v>
      </c>
      <c r="AA57">
        <v>1.1E-4</v>
      </c>
      <c r="AB57">
        <v>-3.8999999999999999E-4</v>
      </c>
      <c r="AD57">
        <v>-4.0000000000000002E-4</v>
      </c>
      <c r="AE57">
        <v>-2.7499999999999998E-3</v>
      </c>
      <c r="AF57">
        <v>1.0138400000000001</v>
      </c>
      <c r="AG57">
        <v>0.99178999999999995</v>
      </c>
      <c r="AH57">
        <v>0.94081000000000004</v>
      </c>
      <c r="AJ57">
        <v>4.4200000000000001E-4</v>
      </c>
      <c r="AK57">
        <v>1.0660000000000001E-3</v>
      </c>
      <c r="AL57">
        <v>0.57259000000000004</v>
      </c>
      <c r="AM57">
        <v>0.57513999999999998</v>
      </c>
      <c r="AN57">
        <v>0.58560000000000001</v>
      </c>
      <c r="AO57">
        <v>0.59589999999999999</v>
      </c>
      <c r="AP57">
        <v>0.58853999999999995</v>
      </c>
      <c r="AQ57">
        <v>0.58452999999999999</v>
      </c>
      <c r="AR57">
        <v>-2.0000000000000002E-5</v>
      </c>
      <c r="AS57">
        <v>-3.0000000000000001E-5</v>
      </c>
      <c r="AT57">
        <v>1.1E-4</v>
      </c>
      <c r="AU57">
        <v>-1.0000000000000001E-5</v>
      </c>
      <c r="AV57">
        <v>3.8914300000000002</v>
      </c>
      <c r="AW57">
        <v>4.0148299999999999</v>
      </c>
      <c r="AX57">
        <v>4.0623899999999997</v>
      </c>
      <c r="AZ57">
        <v>3.9157000000000002</v>
      </c>
      <c r="BA57">
        <v>3.91405</v>
      </c>
      <c r="BB57">
        <v>0.11181000000000001</v>
      </c>
      <c r="BC57">
        <v>6.4329999999999998E-2</v>
      </c>
      <c r="BD57">
        <v>0.10051</v>
      </c>
      <c r="BE57">
        <v>6.8959999999999994E-2</v>
      </c>
      <c r="BF57">
        <v>9.2058700000000009</v>
      </c>
      <c r="BG57">
        <v>9.0963799999999999</v>
      </c>
      <c r="BH57">
        <v>9.3056400000000004</v>
      </c>
      <c r="BI57">
        <v>9.1939399999999996</v>
      </c>
      <c r="BJ57">
        <v>9.0872700000000002</v>
      </c>
      <c r="BK57">
        <v>9.1987000000000005</v>
      </c>
      <c r="BL57">
        <v>4.138E-2</v>
      </c>
      <c r="BM57">
        <v>4.1500000000000002E-2</v>
      </c>
      <c r="BN57">
        <v>4.1050000000000003E-2</v>
      </c>
      <c r="BO57">
        <v>4.2049999999999997E-2</v>
      </c>
    </row>
    <row r="58" spans="1:67">
      <c r="A58" s="1" t="s">
        <v>614</v>
      </c>
      <c r="B58" s="2" t="str">
        <f t="shared" si="0"/>
        <v>2025_05_28_57</v>
      </c>
      <c r="C58" t="s">
        <v>462</v>
      </c>
      <c r="D58">
        <v>1.0399999999999999E-3</v>
      </c>
      <c r="F58">
        <v>5.1700000000000001E-3</v>
      </c>
      <c r="G58">
        <v>4.8599999999999997E-3</v>
      </c>
      <c r="H58">
        <v>4.7400000000000003E-3</v>
      </c>
      <c r="I58">
        <v>4.7000000000000002E-3</v>
      </c>
      <c r="J58">
        <v>4.6100000000000004E-3</v>
      </c>
      <c r="K58">
        <v>5.8100000000000001E-3</v>
      </c>
      <c r="L58">
        <v>4.8300000000000001E-3</v>
      </c>
      <c r="M58">
        <v>4.8300000000000001E-3</v>
      </c>
      <c r="N58">
        <v>3.57951</v>
      </c>
      <c r="O58">
        <v>3.5767799999999998</v>
      </c>
      <c r="P58">
        <v>3.5220199999999999</v>
      </c>
      <c r="S58">
        <v>3.5564100000000001</v>
      </c>
      <c r="T58">
        <v>3.6394199999999999</v>
      </c>
      <c r="U58">
        <v>3.6068799999999999</v>
      </c>
      <c r="V58">
        <v>3.5642800000000001</v>
      </c>
      <c r="W58">
        <v>3.5872600000000001</v>
      </c>
      <c r="X58">
        <v>3.4715600000000002</v>
      </c>
      <c r="Y58">
        <v>3.4716100000000001</v>
      </c>
      <c r="Z58">
        <v>-1.5399999999999999E-3</v>
      </c>
      <c r="AA58">
        <v>-8.4000000000000003E-4</v>
      </c>
      <c r="AB58">
        <v>-5.1000000000000004E-4</v>
      </c>
      <c r="AD58">
        <v>-6.6E-4</v>
      </c>
      <c r="AE58">
        <v>9.0000000000000006E-5</v>
      </c>
      <c r="AF58">
        <v>0.99751000000000001</v>
      </c>
      <c r="AG58">
        <v>0.97689999999999999</v>
      </c>
      <c r="AH58">
        <v>0.90225</v>
      </c>
      <c r="AJ58">
        <v>4.2700000000000002E-4</v>
      </c>
      <c r="AK58">
        <v>2.124E-3</v>
      </c>
      <c r="AL58">
        <v>0.57269000000000003</v>
      </c>
      <c r="AM58">
        <v>0.57493000000000005</v>
      </c>
      <c r="AN58">
        <v>0.58496999999999999</v>
      </c>
      <c r="AO58">
        <v>0.59453999999999996</v>
      </c>
      <c r="AP58">
        <v>0.58748</v>
      </c>
      <c r="AQ58">
        <v>0.58345999999999998</v>
      </c>
      <c r="AR58">
        <v>-1.2E-4</v>
      </c>
      <c r="AS58">
        <v>-2.2000000000000001E-4</v>
      </c>
      <c r="AT58">
        <v>-1.4999999999999999E-4</v>
      </c>
      <c r="AU58">
        <v>-5.8E-4</v>
      </c>
      <c r="AV58">
        <v>3.8340999999999998</v>
      </c>
      <c r="AW58">
        <v>3.9852300000000001</v>
      </c>
      <c r="AX58">
        <v>4.0249100000000002</v>
      </c>
      <c r="AZ58">
        <v>3.8735900000000001</v>
      </c>
      <c r="BA58">
        <v>3.8757899999999998</v>
      </c>
      <c r="BB58">
        <v>0.12623999999999999</v>
      </c>
      <c r="BC58">
        <v>5.8220000000000001E-2</v>
      </c>
      <c r="BD58">
        <v>0.13481000000000001</v>
      </c>
      <c r="BE58">
        <v>7.102E-2</v>
      </c>
      <c r="BF58">
        <v>9.1924200000000003</v>
      </c>
      <c r="BG58">
        <v>9.0904600000000002</v>
      </c>
      <c r="BH58">
        <v>9.3027899999999999</v>
      </c>
      <c r="BI58">
        <v>9.1345799999999997</v>
      </c>
      <c r="BJ58">
        <v>9.1019100000000002</v>
      </c>
      <c r="BK58">
        <v>9.1947500000000009</v>
      </c>
      <c r="BL58">
        <v>4.1349999999999998E-2</v>
      </c>
      <c r="BM58">
        <v>4.1459999999999997E-2</v>
      </c>
      <c r="BN58">
        <v>4.0910000000000002E-2</v>
      </c>
      <c r="BO58">
        <v>4.181E-2</v>
      </c>
    </row>
    <row r="59" spans="1:67">
      <c r="A59" s="1" t="s">
        <v>615</v>
      </c>
      <c r="B59" s="2" t="str">
        <f t="shared" si="0"/>
        <v>2025_05_28_58</v>
      </c>
      <c r="C59" t="s">
        <v>464</v>
      </c>
      <c r="D59">
        <v>1.1100000000000001E-3</v>
      </c>
      <c r="F59">
        <v>4.9699999999999996E-3</v>
      </c>
      <c r="G59">
        <v>4.9199999999999999E-3</v>
      </c>
      <c r="H59">
        <v>4.81E-3</v>
      </c>
      <c r="I59">
        <v>4.7800000000000004E-3</v>
      </c>
      <c r="J59">
        <v>4.6800000000000001E-3</v>
      </c>
      <c r="K59">
        <v>5.8100000000000001E-3</v>
      </c>
      <c r="L59">
        <v>4.9100000000000003E-3</v>
      </c>
      <c r="M59">
        <v>4.9100000000000003E-3</v>
      </c>
      <c r="N59">
        <v>3.6204200000000002</v>
      </c>
      <c r="O59">
        <v>3.6250499999999999</v>
      </c>
      <c r="P59">
        <v>3.5756800000000002</v>
      </c>
      <c r="S59">
        <v>3.5989800000000001</v>
      </c>
      <c r="T59">
        <v>3.7037599999999999</v>
      </c>
      <c r="U59">
        <v>3.6500300000000001</v>
      </c>
      <c r="V59">
        <v>3.6101800000000002</v>
      </c>
      <c r="W59">
        <v>3.64073</v>
      </c>
      <c r="X59">
        <v>3.5201600000000002</v>
      </c>
      <c r="Y59">
        <v>3.5099900000000002</v>
      </c>
      <c r="Z59">
        <v>-1.41E-3</v>
      </c>
      <c r="AA59">
        <v>-3.3E-4</v>
      </c>
      <c r="AB59">
        <v>-9.0000000000000006E-5</v>
      </c>
      <c r="AD59">
        <v>-9.5E-4</v>
      </c>
      <c r="AE59">
        <v>8.8000000000000003E-4</v>
      </c>
      <c r="AF59">
        <v>1.0111300000000001</v>
      </c>
      <c r="AG59">
        <v>0.98938999999999999</v>
      </c>
      <c r="AH59">
        <v>0.92591999999999997</v>
      </c>
      <c r="AJ59">
        <v>4.2900000000000002E-4</v>
      </c>
      <c r="AK59">
        <v>2.183E-3</v>
      </c>
      <c r="AL59">
        <v>0.58048999999999995</v>
      </c>
      <c r="AM59">
        <v>0.58153999999999995</v>
      </c>
      <c r="AN59">
        <v>0.59184000000000003</v>
      </c>
      <c r="AO59">
        <v>0.60199000000000003</v>
      </c>
      <c r="AP59">
        <v>0.59506999999999999</v>
      </c>
      <c r="AQ59">
        <v>0.59050999999999998</v>
      </c>
      <c r="AR59">
        <v>-1.0000000000000001E-5</v>
      </c>
      <c r="AS59">
        <v>-6.0000000000000002E-5</v>
      </c>
      <c r="AT59">
        <v>8.0000000000000007E-5</v>
      </c>
      <c r="AU59">
        <v>-4.4000000000000002E-4</v>
      </c>
      <c r="AV59">
        <v>3.895</v>
      </c>
      <c r="AW59">
        <v>4.0203800000000003</v>
      </c>
      <c r="AX59">
        <v>4.0681700000000003</v>
      </c>
      <c r="AZ59">
        <v>3.89438</v>
      </c>
      <c r="BA59">
        <v>3.9048799999999999</v>
      </c>
      <c r="BB59">
        <v>0.12520999999999999</v>
      </c>
      <c r="BC59">
        <v>5.6059999999999999E-2</v>
      </c>
      <c r="BD59">
        <v>0.10281</v>
      </c>
      <c r="BE59">
        <v>6.2659999999999993E-2</v>
      </c>
      <c r="BF59">
        <v>9.2200399999999991</v>
      </c>
      <c r="BG59">
        <v>9.0984300000000005</v>
      </c>
      <c r="BH59">
        <v>9.2960799999999999</v>
      </c>
      <c r="BI59">
        <v>9.2016799999999996</v>
      </c>
      <c r="BJ59">
        <v>9.08066</v>
      </c>
      <c r="BK59">
        <v>9.1734200000000001</v>
      </c>
      <c r="BL59">
        <v>4.1860000000000001E-2</v>
      </c>
      <c r="BM59">
        <v>4.1910000000000003E-2</v>
      </c>
      <c r="BN59">
        <v>4.1349999999999998E-2</v>
      </c>
      <c r="BO59">
        <v>4.2320000000000003E-2</v>
      </c>
    </row>
    <row r="60" spans="1:67">
      <c r="A60" s="1" t="s">
        <v>616</v>
      </c>
      <c r="B60" s="2" t="str">
        <f t="shared" si="0"/>
        <v>2025_05_28_59</v>
      </c>
      <c r="C60" t="s">
        <v>469</v>
      </c>
      <c r="D60">
        <v>1.08E-3</v>
      </c>
      <c r="F60">
        <v>4.9699999999999996E-3</v>
      </c>
      <c r="G60">
        <v>4.9699999999999996E-3</v>
      </c>
      <c r="H60">
        <v>4.8599999999999997E-3</v>
      </c>
      <c r="I60">
        <v>4.8199999999999996E-3</v>
      </c>
      <c r="J60">
        <v>4.4000000000000003E-3</v>
      </c>
      <c r="K60">
        <v>4.8300000000000001E-3</v>
      </c>
      <c r="L60">
        <v>4.9399999999999999E-3</v>
      </c>
      <c r="M60">
        <v>5.0699999999999999E-3</v>
      </c>
      <c r="N60">
        <v>3.6631300000000002</v>
      </c>
      <c r="O60">
        <v>3.6753200000000001</v>
      </c>
      <c r="P60">
        <v>3.6222099999999999</v>
      </c>
      <c r="S60">
        <v>3.6593</v>
      </c>
      <c r="T60">
        <v>3.7265299999999999</v>
      </c>
      <c r="U60">
        <v>3.7041300000000001</v>
      </c>
      <c r="V60">
        <v>3.6514199999999999</v>
      </c>
      <c r="W60">
        <v>3.6778499999999998</v>
      </c>
      <c r="X60">
        <v>3.5667</v>
      </c>
      <c r="Y60">
        <v>3.5753599999999999</v>
      </c>
      <c r="Z60">
        <v>-4.8999999999999998E-4</v>
      </c>
      <c r="AA60">
        <v>-2.7999999999999998E-4</v>
      </c>
      <c r="AB60">
        <v>-2.0000000000000001E-4</v>
      </c>
      <c r="AD60">
        <v>-1.07E-3</v>
      </c>
      <c r="AE60">
        <v>1.47E-3</v>
      </c>
      <c r="AF60">
        <v>1.0315700000000001</v>
      </c>
      <c r="AG60">
        <v>1.0104900000000001</v>
      </c>
      <c r="AH60">
        <v>0.95062000000000002</v>
      </c>
      <c r="AJ60">
        <v>4.5300000000000001E-4</v>
      </c>
      <c r="AK60">
        <v>1.82E-3</v>
      </c>
      <c r="AL60">
        <v>0.58842000000000005</v>
      </c>
      <c r="AM60">
        <v>0.58936999999999995</v>
      </c>
      <c r="AN60">
        <v>0.60013000000000005</v>
      </c>
      <c r="AO60">
        <v>0.61170000000000002</v>
      </c>
      <c r="AP60">
        <v>0.60370000000000001</v>
      </c>
      <c r="AQ60">
        <v>0.60009999999999997</v>
      </c>
      <c r="AR60">
        <v>-2.0000000000000002E-5</v>
      </c>
      <c r="AS60">
        <v>-6.0000000000000002E-5</v>
      </c>
      <c r="AT60">
        <v>1.1E-4</v>
      </c>
      <c r="AU60">
        <v>-1.4999999999999999E-4</v>
      </c>
      <c r="AV60">
        <v>3.9742700000000002</v>
      </c>
      <c r="AW60">
        <v>4.0849700000000002</v>
      </c>
      <c r="AX60">
        <v>4.1359000000000004</v>
      </c>
      <c r="AZ60">
        <v>3.9740600000000001</v>
      </c>
      <c r="BA60">
        <v>3.9710299999999998</v>
      </c>
      <c r="BB60">
        <v>0.13838</v>
      </c>
      <c r="BC60">
        <v>5.8119999999999998E-2</v>
      </c>
      <c r="BD60">
        <v>9.5500000000000002E-2</v>
      </c>
      <c r="BE60">
        <v>5.2589999999999998E-2</v>
      </c>
      <c r="BF60">
        <v>9.2456300000000002</v>
      </c>
      <c r="BG60">
        <v>9.1316799999999994</v>
      </c>
      <c r="BH60">
        <v>9.3573299999999993</v>
      </c>
      <c r="BI60">
        <v>9.1796600000000002</v>
      </c>
      <c r="BJ60">
        <v>9.1403199999999991</v>
      </c>
      <c r="BK60">
        <v>9.2526600000000006</v>
      </c>
      <c r="BL60">
        <v>4.2479999999999997E-2</v>
      </c>
      <c r="BM60">
        <v>4.2590000000000003E-2</v>
      </c>
      <c r="BN60">
        <v>4.2009999999999999E-2</v>
      </c>
      <c r="BO60">
        <v>4.3099999999999999E-2</v>
      </c>
    </row>
    <row r="61" spans="1:67">
      <c r="A61" s="1" t="s">
        <v>617</v>
      </c>
      <c r="B61" s="2" t="str">
        <f t="shared" si="0"/>
        <v>2025_05_28_60</v>
      </c>
      <c r="C61" t="s">
        <v>472</v>
      </c>
      <c r="D61">
        <v>6.2E-4</v>
      </c>
      <c r="F61">
        <v>5.11E-3</v>
      </c>
      <c r="G61">
        <v>5.1399999999999996E-3</v>
      </c>
      <c r="H61">
        <v>4.9300000000000004E-3</v>
      </c>
      <c r="I61">
        <v>4.9100000000000003E-3</v>
      </c>
      <c r="J61">
        <v>4.9199999999999999E-3</v>
      </c>
      <c r="K61">
        <v>5.5100000000000001E-3</v>
      </c>
      <c r="L61">
        <v>5.0000000000000001E-3</v>
      </c>
      <c r="M61">
        <v>5.11E-3</v>
      </c>
      <c r="N61">
        <v>3.7165900000000001</v>
      </c>
      <c r="O61">
        <v>3.72011</v>
      </c>
      <c r="P61">
        <v>3.6717399999999998</v>
      </c>
      <c r="S61">
        <v>3.7007500000000002</v>
      </c>
      <c r="T61">
        <v>3.7817500000000002</v>
      </c>
      <c r="U61">
        <v>3.74925</v>
      </c>
      <c r="V61">
        <v>3.7072699999999998</v>
      </c>
      <c r="W61">
        <v>3.7302200000000001</v>
      </c>
      <c r="X61">
        <v>3.6041699999999999</v>
      </c>
      <c r="Y61">
        <v>3.59884</v>
      </c>
      <c r="Z61">
        <v>-1.2700000000000001E-3</v>
      </c>
      <c r="AA61">
        <v>-6.4000000000000005E-4</v>
      </c>
      <c r="AB61">
        <v>-5.4000000000000001E-4</v>
      </c>
      <c r="AD61">
        <v>-6.9999999999999994E-5</v>
      </c>
      <c r="AE61">
        <v>3.5E-4</v>
      </c>
      <c r="AF61">
        <v>1.0425</v>
      </c>
      <c r="AG61">
        <v>1.0202800000000001</v>
      </c>
      <c r="AH61">
        <v>0.94589999999999996</v>
      </c>
      <c r="AJ61">
        <v>4.4200000000000001E-4</v>
      </c>
      <c r="AK61">
        <v>7.6000000000000004E-5</v>
      </c>
      <c r="AL61">
        <v>0.59418000000000004</v>
      </c>
      <c r="AM61">
        <v>0.59755999999999998</v>
      </c>
      <c r="AN61">
        <v>0.60843999999999998</v>
      </c>
      <c r="AO61">
        <v>0.61677000000000004</v>
      </c>
      <c r="AP61">
        <v>0.61007999999999996</v>
      </c>
      <c r="AQ61">
        <v>0.60368999999999995</v>
      </c>
      <c r="AR61">
        <v>-1.0000000000000001E-5</v>
      </c>
      <c r="AS61">
        <v>-1.1E-4</v>
      </c>
      <c r="AT61">
        <v>-9.0000000000000006E-5</v>
      </c>
      <c r="AU61">
        <v>-3.2000000000000003E-4</v>
      </c>
      <c r="AV61">
        <v>3.9333499999999999</v>
      </c>
      <c r="AW61">
        <v>4.0918299999999999</v>
      </c>
      <c r="AX61">
        <v>4.1474700000000002</v>
      </c>
      <c r="AZ61">
        <v>3.96584</v>
      </c>
      <c r="BA61">
        <v>3.9673500000000002</v>
      </c>
      <c r="BB61">
        <v>0.11398999999999999</v>
      </c>
      <c r="BC61">
        <v>6.216E-2</v>
      </c>
      <c r="BD61">
        <v>0.1361</v>
      </c>
      <c r="BE61">
        <v>4.3200000000000002E-2</v>
      </c>
      <c r="BF61">
        <v>9.2253799999999995</v>
      </c>
      <c r="BG61">
        <v>9.1149100000000001</v>
      </c>
      <c r="BH61">
        <v>9.3228399999999993</v>
      </c>
      <c r="BI61">
        <v>9.1342499999999998</v>
      </c>
      <c r="BJ61">
        <v>9.0755099999999995</v>
      </c>
      <c r="BK61">
        <v>9.2004000000000001</v>
      </c>
      <c r="BL61">
        <v>4.2880000000000001E-2</v>
      </c>
      <c r="BM61">
        <v>4.2970000000000001E-2</v>
      </c>
      <c r="BN61">
        <v>4.2340000000000003E-2</v>
      </c>
      <c r="BO61">
        <v>4.3249999999999997E-2</v>
      </c>
    </row>
    <row r="62" spans="1:67">
      <c r="A62" s="1" t="s">
        <v>618</v>
      </c>
      <c r="B62" s="2" t="str">
        <f t="shared" si="0"/>
        <v>2025_05_28_61</v>
      </c>
      <c r="C62" t="s">
        <v>479</v>
      </c>
      <c r="D62">
        <v>2.044E-2</v>
      </c>
      <c r="F62">
        <v>2.46E-2</v>
      </c>
      <c r="G62">
        <v>2.478E-2</v>
      </c>
      <c r="H62">
        <v>2.3869999999999999E-2</v>
      </c>
      <c r="I62">
        <v>2.3810000000000001E-2</v>
      </c>
      <c r="J62">
        <v>2.4979999999999999E-2</v>
      </c>
      <c r="K62">
        <v>2.5520000000000001E-2</v>
      </c>
      <c r="L62">
        <v>2.401E-2</v>
      </c>
      <c r="M62">
        <v>2.4410000000000001E-2</v>
      </c>
      <c r="N62">
        <v>1.0923700000000001</v>
      </c>
      <c r="O62">
        <v>1.1196200000000001</v>
      </c>
      <c r="P62">
        <v>1.10327</v>
      </c>
      <c r="S62">
        <v>1.0962700000000001</v>
      </c>
      <c r="T62">
        <v>1.10538</v>
      </c>
      <c r="U62">
        <v>1.1325000000000001</v>
      </c>
      <c r="V62">
        <v>1.11656</v>
      </c>
      <c r="W62">
        <v>1.1301000000000001</v>
      </c>
      <c r="X62">
        <v>1.0934299999999999</v>
      </c>
      <c r="Y62">
        <v>1.0794600000000001</v>
      </c>
      <c r="Z62">
        <v>7.9799999999999992E-3</v>
      </c>
      <c r="AA62">
        <v>9.2099999999999994E-3</v>
      </c>
      <c r="AB62">
        <v>9.11E-3</v>
      </c>
      <c r="AD62">
        <v>9.5999999999999992E-3</v>
      </c>
      <c r="AE62">
        <v>9.0900000000000009E-3</v>
      </c>
      <c r="AF62">
        <v>0.10442</v>
      </c>
      <c r="AG62">
        <v>0.11444</v>
      </c>
      <c r="AH62">
        <v>8.0130000000000007E-2</v>
      </c>
      <c r="AJ62">
        <v>1E-4</v>
      </c>
      <c r="AK62">
        <v>-6.7999999999999999E-5</v>
      </c>
      <c r="AL62">
        <v>0.20757</v>
      </c>
      <c r="AM62">
        <v>0.20635000000000001</v>
      </c>
      <c r="AN62">
        <v>0.21110999999999999</v>
      </c>
      <c r="AO62">
        <v>0.21314</v>
      </c>
      <c r="AP62">
        <v>0.21103</v>
      </c>
      <c r="AQ62">
        <v>0.20871000000000001</v>
      </c>
      <c r="AR62">
        <v>4.9399999999999999E-3</v>
      </c>
      <c r="AS62">
        <v>5.0000000000000001E-3</v>
      </c>
      <c r="AT62">
        <v>5.0499999999999998E-3</v>
      </c>
      <c r="AU62">
        <v>5.2399999999999999E-3</v>
      </c>
      <c r="AV62">
        <v>0.88254999999999995</v>
      </c>
      <c r="AW62">
        <v>1.0449600000000001</v>
      </c>
      <c r="AX62">
        <v>1.0636699999999999</v>
      </c>
      <c r="AZ62">
        <v>1.0224</v>
      </c>
      <c r="BA62">
        <v>1.0419700000000001</v>
      </c>
      <c r="BB62">
        <v>1.18499</v>
      </c>
      <c r="BC62">
        <v>1.23692</v>
      </c>
      <c r="BD62">
        <v>1.0779799999999999</v>
      </c>
      <c r="BE62">
        <v>1.0755600000000001</v>
      </c>
      <c r="BF62">
        <v>0.53424000000000005</v>
      </c>
      <c r="BG62">
        <v>0.53119000000000005</v>
      </c>
      <c r="BH62">
        <v>0.54771000000000003</v>
      </c>
      <c r="BI62">
        <v>0.51131000000000004</v>
      </c>
      <c r="BJ62">
        <v>0.51978000000000002</v>
      </c>
      <c r="BK62">
        <v>0.54091</v>
      </c>
      <c r="BL62">
        <v>2.6429999999999999E-2</v>
      </c>
      <c r="BM62">
        <v>2.6460000000000001E-2</v>
      </c>
      <c r="BN62">
        <v>2.6249999999999999E-2</v>
      </c>
      <c r="BO62">
        <v>2.657E-2</v>
      </c>
    </row>
    <row r="63" spans="1:67">
      <c r="A63" s="1" t="s">
        <v>619</v>
      </c>
      <c r="B63" s="2" t="str">
        <f t="shared" si="0"/>
        <v>2025_05_28_62</v>
      </c>
      <c r="C63" t="s">
        <v>189</v>
      </c>
      <c r="D63">
        <v>3.705E-2</v>
      </c>
      <c r="F63">
        <v>1.4290000000000001E-2</v>
      </c>
      <c r="G63">
        <v>1.4319999999999999E-2</v>
      </c>
      <c r="H63">
        <v>1.3849999999999999E-2</v>
      </c>
      <c r="I63">
        <v>1.3950000000000001E-2</v>
      </c>
      <c r="J63">
        <v>1.6219999999999998E-2</v>
      </c>
      <c r="K63">
        <v>1.6330000000000001E-2</v>
      </c>
      <c r="L63">
        <v>1.414E-2</v>
      </c>
      <c r="M63">
        <v>1.4420000000000001E-2</v>
      </c>
      <c r="N63">
        <v>9.7035400000000003</v>
      </c>
      <c r="O63">
        <v>9.5801300000000005</v>
      </c>
      <c r="P63">
        <v>9.5345200000000006</v>
      </c>
      <c r="S63">
        <v>9.3407499999999999</v>
      </c>
      <c r="T63">
        <v>9.7910500000000003</v>
      </c>
      <c r="U63">
        <v>9.7329399999999993</v>
      </c>
      <c r="V63">
        <v>9.5718399999999999</v>
      </c>
      <c r="W63">
        <v>9.5649800000000003</v>
      </c>
      <c r="X63">
        <v>9.3160900000000009</v>
      </c>
      <c r="Y63">
        <v>9.1721299999999992</v>
      </c>
      <c r="Z63">
        <v>7.9170000000000004E-2</v>
      </c>
      <c r="AA63">
        <v>8.0119999999999997E-2</v>
      </c>
      <c r="AB63">
        <v>8.0060000000000006E-2</v>
      </c>
      <c r="AD63">
        <v>7.6719999999999997E-2</v>
      </c>
      <c r="AE63">
        <v>7.8789999999999999E-2</v>
      </c>
      <c r="AF63">
        <v>0.70704</v>
      </c>
      <c r="AG63">
        <v>0.69979999999999998</v>
      </c>
      <c r="AH63">
        <v>0.62539999999999996</v>
      </c>
      <c r="AJ63">
        <v>6.9499999999999998E-4</v>
      </c>
      <c r="AK63">
        <v>6.9700000000000003E-4</v>
      </c>
      <c r="AL63">
        <v>2.3075399999999999</v>
      </c>
      <c r="AM63">
        <v>2.3163399999999998</v>
      </c>
      <c r="AN63">
        <v>2.35215</v>
      </c>
      <c r="AO63">
        <v>2.3851100000000001</v>
      </c>
      <c r="AP63">
        <v>2.3662800000000002</v>
      </c>
      <c r="AQ63">
        <v>2.3243499999999999</v>
      </c>
      <c r="AR63">
        <v>2.0999999999999999E-3</v>
      </c>
      <c r="AS63">
        <v>2.1700000000000001E-3</v>
      </c>
      <c r="AT63">
        <v>2.1099999999999999E-3</v>
      </c>
      <c r="AU63">
        <v>2.2499999999999998E-3</v>
      </c>
      <c r="AV63">
        <v>2.7576700000000001</v>
      </c>
      <c r="AW63">
        <v>2.9827499999999998</v>
      </c>
      <c r="AX63">
        <v>3.0341399999999998</v>
      </c>
      <c r="AZ63">
        <v>2.8060299999999998</v>
      </c>
      <c r="BA63">
        <v>2.8252199999999998</v>
      </c>
      <c r="BB63">
        <v>2.1171500000000001</v>
      </c>
      <c r="BC63">
        <v>2.19814</v>
      </c>
      <c r="BD63">
        <v>1.8482000000000001</v>
      </c>
      <c r="BE63">
        <v>1.89103</v>
      </c>
      <c r="BF63">
        <v>2.45303</v>
      </c>
      <c r="BG63">
        <v>2.4322900000000001</v>
      </c>
      <c r="BH63">
        <v>2.4767399999999999</v>
      </c>
      <c r="BI63">
        <v>2.44407</v>
      </c>
      <c r="BJ63">
        <v>2.45017</v>
      </c>
      <c r="BK63">
        <v>2.4672999999999998</v>
      </c>
      <c r="BL63">
        <v>4.258E-2</v>
      </c>
      <c r="BM63">
        <v>4.308E-2</v>
      </c>
      <c r="BN63">
        <v>4.1959999999999997E-2</v>
      </c>
      <c r="BO63">
        <v>4.3540000000000002E-2</v>
      </c>
    </row>
    <row r="64" spans="1:67">
      <c r="A64" s="1" t="s">
        <v>620</v>
      </c>
      <c r="B64" s="2" t="str">
        <f t="shared" si="0"/>
        <v>2025_05_28_63</v>
      </c>
      <c r="C64" t="s">
        <v>481</v>
      </c>
      <c r="D64">
        <v>1.9499999999999999E-3</v>
      </c>
      <c r="F64">
        <v>5.4200000000000003E-3</v>
      </c>
      <c r="G64">
        <v>5.2399999999999999E-3</v>
      </c>
      <c r="H64">
        <v>5.1700000000000001E-3</v>
      </c>
      <c r="I64">
        <v>5.13E-3</v>
      </c>
      <c r="J64">
        <v>5.8300000000000001E-3</v>
      </c>
      <c r="K64">
        <v>6.6800000000000002E-3</v>
      </c>
      <c r="L64">
        <v>5.2599999999999999E-3</v>
      </c>
      <c r="M64">
        <v>5.2700000000000004E-3</v>
      </c>
      <c r="N64">
        <v>3.7557</v>
      </c>
      <c r="O64">
        <v>3.7546400000000002</v>
      </c>
      <c r="P64">
        <v>3.70309</v>
      </c>
      <c r="S64">
        <v>3.72479</v>
      </c>
      <c r="T64">
        <v>3.8293300000000001</v>
      </c>
      <c r="U64">
        <v>3.7902300000000002</v>
      </c>
      <c r="V64">
        <v>3.75318</v>
      </c>
      <c r="W64">
        <v>3.7509100000000002</v>
      </c>
      <c r="X64">
        <v>3.6375799999999998</v>
      </c>
      <c r="Y64">
        <v>3.6307</v>
      </c>
      <c r="Z64">
        <v>-1.1299999999999999E-3</v>
      </c>
      <c r="AA64">
        <v>-7.2000000000000005E-4</v>
      </c>
      <c r="AB64">
        <v>-1.2E-4</v>
      </c>
      <c r="AD64">
        <v>-6.2E-4</v>
      </c>
      <c r="AE64">
        <v>5.5999999999999995E-4</v>
      </c>
      <c r="AF64">
        <v>1.0563100000000001</v>
      </c>
      <c r="AG64">
        <v>1.0328200000000001</v>
      </c>
      <c r="AH64">
        <v>0.95635000000000003</v>
      </c>
      <c r="AJ64">
        <v>4.46E-4</v>
      </c>
      <c r="AK64">
        <v>1.604E-3</v>
      </c>
      <c r="AL64">
        <v>0.60257000000000005</v>
      </c>
      <c r="AM64">
        <v>0.60389999999999999</v>
      </c>
      <c r="AN64">
        <v>0.61487000000000003</v>
      </c>
      <c r="AO64">
        <v>0.62529999999999997</v>
      </c>
      <c r="AP64">
        <v>0.61870999999999998</v>
      </c>
      <c r="AQ64">
        <v>0.60924999999999996</v>
      </c>
      <c r="AR64">
        <v>1.0000000000000001E-5</v>
      </c>
      <c r="AS64">
        <v>-1.0000000000000001E-5</v>
      </c>
      <c r="AT64">
        <v>-3.0000000000000001E-5</v>
      </c>
      <c r="AU64">
        <v>3.3E-4</v>
      </c>
      <c r="AV64">
        <v>3.90876</v>
      </c>
      <c r="AW64">
        <v>4.0594400000000004</v>
      </c>
      <c r="AX64">
        <v>4.1009399999999996</v>
      </c>
      <c r="AZ64">
        <v>3.9224600000000001</v>
      </c>
      <c r="BA64">
        <v>3.9211299999999998</v>
      </c>
      <c r="BB64">
        <v>7.5499999999999998E-2</v>
      </c>
      <c r="BC64">
        <v>3.1040000000000002E-2</v>
      </c>
      <c r="BD64">
        <v>8.3419999999999994E-2</v>
      </c>
      <c r="BE64">
        <v>0.05</v>
      </c>
      <c r="BF64">
        <v>8.9331099999999992</v>
      </c>
      <c r="BG64">
        <v>8.8400300000000005</v>
      </c>
      <c r="BH64">
        <v>9.0448699999999995</v>
      </c>
      <c r="BI64">
        <v>8.9205299999999994</v>
      </c>
      <c r="BJ64">
        <v>8.8366600000000002</v>
      </c>
      <c r="BK64">
        <v>8.9284099999999995</v>
      </c>
      <c r="BL64">
        <v>4.3619999999999999E-2</v>
      </c>
      <c r="BM64">
        <v>4.3720000000000002E-2</v>
      </c>
      <c r="BN64">
        <v>4.3110000000000002E-2</v>
      </c>
      <c r="BO64">
        <v>4.4119999999999999E-2</v>
      </c>
    </row>
    <row r="65" spans="1:67">
      <c r="A65" s="1" t="s">
        <v>621</v>
      </c>
      <c r="B65" s="2" t="str">
        <f t="shared" si="0"/>
        <v>2025_05_28_64</v>
      </c>
      <c r="C65" t="s">
        <v>488</v>
      </c>
      <c r="D65">
        <v>1.58E-3</v>
      </c>
      <c r="F65">
        <v>4.4799999999999996E-3</v>
      </c>
      <c r="G65">
        <v>4.8300000000000001E-3</v>
      </c>
      <c r="H65">
        <v>4.7200000000000002E-3</v>
      </c>
      <c r="I65">
        <v>4.6899999999999997E-3</v>
      </c>
      <c r="J65">
        <v>4.3099999999999996E-3</v>
      </c>
      <c r="K65">
        <v>5.3899999999999998E-3</v>
      </c>
      <c r="L65">
        <v>4.79E-3</v>
      </c>
      <c r="M65">
        <v>4.9100000000000003E-3</v>
      </c>
      <c r="N65">
        <v>3.58894</v>
      </c>
      <c r="O65">
        <v>3.58196</v>
      </c>
      <c r="P65">
        <v>3.5333600000000001</v>
      </c>
      <c r="S65">
        <v>3.55376</v>
      </c>
      <c r="T65">
        <v>3.6615500000000001</v>
      </c>
      <c r="U65">
        <v>3.62202</v>
      </c>
      <c r="V65">
        <v>3.5855399999999999</v>
      </c>
      <c r="W65">
        <v>3.6032299999999999</v>
      </c>
      <c r="X65">
        <v>3.4857</v>
      </c>
      <c r="Y65">
        <v>3.4619</v>
      </c>
      <c r="Z65">
        <v>-7.7999999999999999E-4</v>
      </c>
      <c r="AA65">
        <v>-6.9999999999999999E-4</v>
      </c>
      <c r="AB65">
        <v>-2.4000000000000001E-4</v>
      </c>
      <c r="AD65">
        <v>4.2999999999999999E-4</v>
      </c>
      <c r="AE65">
        <v>-2.15E-3</v>
      </c>
      <c r="AF65">
        <v>1.01115</v>
      </c>
      <c r="AG65">
        <v>0.99061999999999995</v>
      </c>
      <c r="AH65">
        <v>0.92242000000000002</v>
      </c>
      <c r="AJ65">
        <v>4.5199999999999998E-4</v>
      </c>
      <c r="AK65">
        <v>2.728E-3</v>
      </c>
      <c r="AL65">
        <v>0.57755999999999996</v>
      </c>
      <c r="AM65">
        <v>0.57847000000000004</v>
      </c>
      <c r="AN65">
        <v>0.58784000000000003</v>
      </c>
      <c r="AO65">
        <v>0.59999000000000002</v>
      </c>
      <c r="AP65">
        <v>0.59113000000000004</v>
      </c>
      <c r="AQ65">
        <v>0.58367999999999998</v>
      </c>
      <c r="AR65">
        <v>4.0000000000000003E-5</v>
      </c>
      <c r="AS65">
        <v>-6.9999999999999994E-5</v>
      </c>
      <c r="AT65">
        <v>-6.9999999999999994E-5</v>
      </c>
      <c r="AU65">
        <v>-6.0000000000000002E-5</v>
      </c>
      <c r="AV65">
        <v>3.52522</v>
      </c>
      <c r="AW65">
        <v>3.6669999999999998</v>
      </c>
      <c r="AX65">
        <v>3.7081200000000001</v>
      </c>
      <c r="AZ65">
        <v>3.5335200000000002</v>
      </c>
      <c r="BA65">
        <v>3.5296799999999999</v>
      </c>
      <c r="BB65">
        <v>7.3270000000000002E-2</v>
      </c>
      <c r="BC65">
        <v>2.1129999999999999E-2</v>
      </c>
      <c r="BD65">
        <v>6.1629999999999997E-2</v>
      </c>
      <c r="BE65">
        <v>3.1629999999999998E-2</v>
      </c>
      <c r="BF65">
        <v>8.1011299999999995</v>
      </c>
      <c r="BG65">
        <v>8.0037500000000001</v>
      </c>
      <c r="BH65">
        <v>8.1736000000000004</v>
      </c>
      <c r="BI65">
        <v>8.07925</v>
      </c>
      <c r="BJ65">
        <v>7.98109</v>
      </c>
      <c r="BK65">
        <v>8.0786700000000007</v>
      </c>
      <c r="BL65">
        <v>4.233E-2</v>
      </c>
      <c r="BM65">
        <v>4.2470000000000001E-2</v>
      </c>
      <c r="BN65">
        <v>4.1889999999999997E-2</v>
      </c>
      <c r="BO65">
        <v>4.2880000000000001E-2</v>
      </c>
    </row>
    <row r="66" spans="1:67">
      <c r="A66" s="1" t="s">
        <v>622</v>
      </c>
      <c r="B66" s="2" t="str">
        <f t="shared" si="0"/>
        <v>2025_05_28_65</v>
      </c>
      <c r="C66" t="s">
        <v>492</v>
      </c>
      <c r="D66">
        <v>1.64E-3</v>
      </c>
      <c r="F66">
        <v>4.4000000000000003E-3</v>
      </c>
      <c r="G66">
        <v>4.5799999999999999E-3</v>
      </c>
      <c r="H66">
        <v>4.4299999999999999E-3</v>
      </c>
      <c r="I66">
        <v>4.4299999999999999E-3</v>
      </c>
      <c r="J66">
        <v>5.0299999999999997E-3</v>
      </c>
      <c r="K66">
        <v>5.2300000000000003E-3</v>
      </c>
      <c r="L66">
        <v>4.5599999999999998E-3</v>
      </c>
      <c r="M66">
        <v>4.5399999999999998E-3</v>
      </c>
      <c r="N66">
        <v>3.29277</v>
      </c>
      <c r="O66">
        <v>3.29121</v>
      </c>
      <c r="P66">
        <v>3.2426900000000001</v>
      </c>
      <c r="S66">
        <v>3.2520899999999999</v>
      </c>
      <c r="T66">
        <v>3.3778100000000002</v>
      </c>
      <c r="U66">
        <v>3.3303600000000002</v>
      </c>
      <c r="V66">
        <v>3.29278</v>
      </c>
      <c r="W66">
        <v>3.31819</v>
      </c>
      <c r="X66">
        <v>3.2136499999999999</v>
      </c>
      <c r="Y66">
        <v>3.17395</v>
      </c>
      <c r="Z66">
        <v>-8.9999999999999998E-4</v>
      </c>
      <c r="AA66">
        <v>1.2E-4</v>
      </c>
      <c r="AB66">
        <v>5.4000000000000001E-4</v>
      </c>
      <c r="AD66">
        <v>4.4000000000000002E-4</v>
      </c>
      <c r="AE66">
        <v>1.07E-3</v>
      </c>
      <c r="AF66">
        <v>0.97114</v>
      </c>
      <c r="AG66">
        <v>0.95243999999999995</v>
      </c>
      <c r="AH66">
        <v>0.89795000000000003</v>
      </c>
      <c r="AJ66">
        <v>4.6799999999999999E-4</v>
      </c>
      <c r="AK66">
        <v>4.84E-4</v>
      </c>
      <c r="AL66">
        <v>0.53049000000000002</v>
      </c>
      <c r="AM66">
        <v>0.53197000000000005</v>
      </c>
      <c r="AN66">
        <v>0.54010999999999998</v>
      </c>
      <c r="AO66">
        <v>0.55183000000000004</v>
      </c>
      <c r="AP66">
        <v>0.54388999999999998</v>
      </c>
      <c r="AQ66">
        <v>0.53673999999999999</v>
      </c>
      <c r="AR66">
        <v>2.4000000000000001E-4</v>
      </c>
      <c r="AS66">
        <v>1.8000000000000001E-4</v>
      </c>
      <c r="AT66">
        <v>3.4000000000000002E-4</v>
      </c>
      <c r="AU66">
        <v>2.3000000000000001E-4</v>
      </c>
      <c r="AV66">
        <v>3.1322999999999999</v>
      </c>
      <c r="AW66">
        <v>3.3109999999999999</v>
      </c>
      <c r="AX66">
        <v>3.3459599999999998</v>
      </c>
      <c r="AZ66">
        <v>3.19035</v>
      </c>
      <c r="BA66">
        <v>3.1842199999999998</v>
      </c>
      <c r="BB66">
        <v>0.10365000000000001</v>
      </c>
      <c r="BC66">
        <v>2.7910000000000001E-2</v>
      </c>
      <c r="BD66">
        <v>5.7480000000000003E-2</v>
      </c>
      <c r="BE66">
        <v>3.2030000000000003E-2</v>
      </c>
      <c r="BF66">
        <v>7.6694800000000001</v>
      </c>
      <c r="BG66">
        <v>7.5760800000000001</v>
      </c>
      <c r="BH66">
        <v>7.7397099999999996</v>
      </c>
      <c r="BI66">
        <v>7.6376499999999998</v>
      </c>
      <c r="BJ66">
        <v>7.5903400000000003</v>
      </c>
      <c r="BK66">
        <v>7.6403400000000001</v>
      </c>
      <c r="BL66">
        <v>3.9539999999999999E-2</v>
      </c>
      <c r="BM66">
        <v>3.9660000000000001E-2</v>
      </c>
      <c r="BN66">
        <v>3.9239999999999997E-2</v>
      </c>
      <c r="BO66">
        <v>4.0120000000000003E-2</v>
      </c>
    </row>
    <row r="67" spans="1:67">
      <c r="A67" s="1" t="s">
        <v>623</v>
      </c>
      <c r="B67" s="2" t="str">
        <f t="shared" ref="B67:B77" si="1">"2025_05_28"&amp;"_"&amp;A67</f>
        <v>2025_05_28_66</v>
      </c>
      <c r="C67" t="s">
        <v>498</v>
      </c>
      <c r="D67">
        <v>5.9000000000000003E-4</v>
      </c>
      <c r="F67">
        <v>4.0200000000000001E-3</v>
      </c>
      <c r="G67">
        <v>4.1399999999999996E-3</v>
      </c>
      <c r="H67">
        <v>4.1200000000000004E-3</v>
      </c>
      <c r="I67">
        <v>4.0899999999999999E-3</v>
      </c>
      <c r="J67">
        <v>5.3099999999999996E-3</v>
      </c>
      <c r="K67">
        <v>4.0000000000000001E-3</v>
      </c>
      <c r="L67">
        <v>4.1900000000000001E-3</v>
      </c>
      <c r="M67">
        <v>4.1799999999999997E-3</v>
      </c>
      <c r="N67">
        <v>3.00624</v>
      </c>
      <c r="O67">
        <v>3.0119099999999999</v>
      </c>
      <c r="P67">
        <v>2.9708399999999999</v>
      </c>
      <c r="S67">
        <v>2.9738500000000001</v>
      </c>
      <c r="T67">
        <v>3.0809600000000001</v>
      </c>
      <c r="U67">
        <v>3.0413199999999998</v>
      </c>
      <c r="V67">
        <v>3.00224</v>
      </c>
      <c r="W67">
        <v>3.0255000000000001</v>
      </c>
      <c r="X67">
        <v>2.92747</v>
      </c>
      <c r="Y67">
        <v>2.9051800000000001</v>
      </c>
      <c r="Z67">
        <v>-9.2000000000000003E-4</v>
      </c>
      <c r="AA67">
        <v>-3.3E-4</v>
      </c>
      <c r="AB67">
        <v>-1.4999999999999999E-4</v>
      </c>
      <c r="AD67">
        <v>9.0000000000000006E-5</v>
      </c>
      <c r="AE67">
        <v>-5.1999999999999995E-4</v>
      </c>
      <c r="AF67">
        <v>0.89612999999999998</v>
      </c>
      <c r="AG67">
        <v>0.87931999999999999</v>
      </c>
      <c r="AH67">
        <v>0.84235000000000004</v>
      </c>
      <c r="AJ67">
        <v>4.6299999999999998E-4</v>
      </c>
      <c r="AK67">
        <v>8.0000000000000007E-5</v>
      </c>
      <c r="AL67">
        <v>0.48481000000000002</v>
      </c>
      <c r="AM67">
        <v>0.48613000000000001</v>
      </c>
      <c r="AN67">
        <v>0.49343999999999999</v>
      </c>
      <c r="AO67">
        <v>0.50282000000000004</v>
      </c>
      <c r="AP67">
        <v>0.49763000000000002</v>
      </c>
      <c r="AQ67">
        <v>0.48966999999999999</v>
      </c>
      <c r="AR67">
        <v>1.0000000000000001E-5</v>
      </c>
      <c r="AS67">
        <v>-1E-4</v>
      </c>
      <c r="AT67">
        <v>1.1E-4</v>
      </c>
      <c r="AU67">
        <v>-2.1000000000000001E-4</v>
      </c>
      <c r="AV67">
        <v>2.7415799999999999</v>
      </c>
      <c r="AW67">
        <v>2.9371399999999999</v>
      </c>
      <c r="AX67">
        <v>2.97682</v>
      </c>
      <c r="AZ67">
        <v>2.83832</v>
      </c>
      <c r="BA67">
        <v>2.8483999999999998</v>
      </c>
      <c r="BB67">
        <v>0.11498</v>
      </c>
      <c r="BC67">
        <v>5.1409999999999997E-2</v>
      </c>
      <c r="BD67">
        <v>9.078E-2</v>
      </c>
      <c r="BE67">
        <v>5.5070000000000001E-2</v>
      </c>
      <c r="BF67">
        <v>7.3055199999999996</v>
      </c>
      <c r="BG67">
        <v>7.2161400000000002</v>
      </c>
      <c r="BH67">
        <v>7.3849499999999999</v>
      </c>
      <c r="BI67">
        <v>7.2348999999999997</v>
      </c>
      <c r="BJ67">
        <v>7.1984300000000001</v>
      </c>
      <c r="BK67">
        <v>7.2877599999999996</v>
      </c>
      <c r="BL67">
        <v>3.7010000000000001E-2</v>
      </c>
      <c r="BM67">
        <v>3.7069999999999999E-2</v>
      </c>
      <c r="BN67">
        <v>3.6859999999999997E-2</v>
      </c>
      <c r="BO67">
        <v>3.7350000000000001E-2</v>
      </c>
    </row>
    <row r="68" spans="1:67">
      <c r="A68" s="1" t="s">
        <v>624</v>
      </c>
      <c r="B68" s="2" t="str">
        <f t="shared" si="1"/>
        <v>2025_05_28_67</v>
      </c>
      <c r="C68" t="s">
        <v>503</v>
      </c>
      <c r="D68">
        <v>1.24E-3</v>
      </c>
      <c r="F68">
        <v>3.8E-3</v>
      </c>
      <c r="G68">
        <v>4.0000000000000001E-3</v>
      </c>
      <c r="H68">
        <v>3.9699999999999996E-3</v>
      </c>
      <c r="I68">
        <v>3.9399999999999999E-3</v>
      </c>
      <c r="J68">
        <v>6.0400000000000002E-3</v>
      </c>
      <c r="K68">
        <v>4.9500000000000004E-3</v>
      </c>
      <c r="L68">
        <v>4.0200000000000001E-3</v>
      </c>
      <c r="M68">
        <v>4.0000000000000001E-3</v>
      </c>
      <c r="N68">
        <v>2.8551500000000001</v>
      </c>
      <c r="O68">
        <v>2.8679700000000001</v>
      </c>
      <c r="P68">
        <v>2.82131</v>
      </c>
      <c r="S68">
        <v>2.8181699999999998</v>
      </c>
      <c r="T68">
        <v>2.9110800000000001</v>
      </c>
      <c r="U68">
        <v>2.89968</v>
      </c>
      <c r="V68">
        <v>2.8549899999999999</v>
      </c>
      <c r="W68">
        <v>2.8768500000000001</v>
      </c>
      <c r="X68">
        <v>2.7858900000000002</v>
      </c>
      <c r="Y68">
        <v>2.7444999999999999</v>
      </c>
      <c r="Z68">
        <v>-1E-4</v>
      </c>
      <c r="AA68">
        <v>-2.0000000000000001E-4</v>
      </c>
      <c r="AB68">
        <v>-8.0000000000000007E-5</v>
      </c>
      <c r="AD68">
        <v>1.32E-3</v>
      </c>
      <c r="AE68">
        <v>2.0000000000000002E-5</v>
      </c>
      <c r="AF68">
        <v>0.87548999999999999</v>
      </c>
      <c r="AG68">
        <v>0.86187000000000002</v>
      </c>
      <c r="AH68">
        <v>0.81538999999999995</v>
      </c>
      <c r="AJ68">
        <v>4.4700000000000002E-4</v>
      </c>
      <c r="AK68">
        <v>1.2310000000000001E-3</v>
      </c>
      <c r="AL68">
        <v>0.4607</v>
      </c>
      <c r="AM68">
        <v>0.46103</v>
      </c>
      <c r="AN68">
        <v>0.46845999999999999</v>
      </c>
      <c r="AO68">
        <v>0.47782999999999998</v>
      </c>
      <c r="AP68">
        <v>0.47282000000000002</v>
      </c>
      <c r="AQ68">
        <v>0.46405999999999997</v>
      </c>
      <c r="AR68">
        <v>1.2E-4</v>
      </c>
      <c r="AS68">
        <v>1.0000000000000001E-5</v>
      </c>
      <c r="AT68">
        <v>2.9999999999999997E-4</v>
      </c>
      <c r="AU68">
        <v>3.1E-4</v>
      </c>
      <c r="AV68">
        <v>2.7680600000000002</v>
      </c>
      <c r="AW68">
        <v>2.9797400000000001</v>
      </c>
      <c r="AX68">
        <v>3.0127799999999998</v>
      </c>
      <c r="AZ68">
        <v>2.8666700000000001</v>
      </c>
      <c r="BA68">
        <v>2.86957</v>
      </c>
      <c r="BB68">
        <v>0.10516</v>
      </c>
      <c r="BC68">
        <v>4.3990000000000001E-2</v>
      </c>
      <c r="BD68">
        <v>8.1699999999999995E-2</v>
      </c>
      <c r="BE68">
        <v>3.2509999999999997E-2</v>
      </c>
      <c r="BF68">
        <v>7.3849099999999996</v>
      </c>
      <c r="BG68">
        <v>7.3081399999999999</v>
      </c>
      <c r="BH68">
        <v>7.4578100000000003</v>
      </c>
      <c r="BI68">
        <v>7.3314300000000001</v>
      </c>
      <c r="BJ68">
        <v>7.2788599999999999</v>
      </c>
      <c r="BK68">
        <v>7.3474399999999997</v>
      </c>
      <c r="BL68">
        <v>3.5229999999999997E-2</v>
      </c>
      <c r="BM68">
        <v>3.5279999999999999E-2</v>
      </c>
      <c r="BN68">
        <v>3.5099999999999999E-2</v>
      </c>
      <c r="BO68">
        <v>3.56E-2</v>
      </c>
    </row>
    <row r="69" spans="1:67">
      <c r="A69" s="1" t="s">
        <v>625</v>
      </c>
      <c r="B69" s="2" t="str">
        <f t="shared" si="1"/>
        <v>2025_05_28_68</v>
      </c>
      <c r="C69" t="s">
        <v>507</v>
      </c>
      <c r="D69">
        <v>1.15E-3</v>
      </c>
      <c r="F69">
        <v>4.2100000000000002E-3</v>
      </c>
      <c r="G69">
        <v>4.45E-3</v>
      </c>
      <c r="H69">
        <v>4.1700000000000001E-3</v>
      </c>
      <c r="I69">
        <v>4.1399999999999996E-3</v>
      </c>
      <c r="J69">
        <v>3.2499999999999999E-3</v>
      </c>
      <c r="K69">
        <v>5.0899999999999999E-3</v>
      </c>
      <c r="L69">
        <v>4.28E-3</v>
      </c>
      <c r="M69">
        <v>4.2399999999999998E-3</v>
      </c>
      <c r="N69">
        <v>2.97817</v>
      </c>
      <c r="O69">
        <v>2.98658</v>
      </c>
      <c r="P69">
        <v>2.9459399999999998</v>
      </c>
      <c r="S69">
        <v>2.94062</v>
      </c>
      <c r="T69">
        <v>3.0471900000000001</v>
      </c>
      <c r="U69">
        <v>3.02156</v>
      </c>
      <c r="V69">
        <v>2.9694199999999999</v>
      </c>
      <c r="W69">
        <v>2.9795699999999998</v>
      </c>
      <c r="X69">
        <v>2.8809999999999998</v>
      </c>
      <c r="Y69">
        <v>2.86991</v>
      </c>
      <c r="Z69">
        <v>-1.0300000000000001E-3</v>
      </c>
      <c r="AA69">
        <v>-7.2000000000000005E-4</v>
      </c>
      <c r="AB69">
        <v>-3.2000000000000003E-4</v>
      </c>
      <c r="AD69">
        <v>1.9000000000000001E-4</v>
      </c>
      <c r="AE69">
        <v>1.57E-3</v>
      </c>
      <c r="AF69">
        <v>0.89351000000000003</v>
      </c>
      <c r="AG69">
        <v>0.87812999999999997</v>
      </c>
      <c r="AH69">
        <v>0.82257000000000002</v>
      </c>
      <c r="AJ69">
        <v>4.5899999999999999E-4</v>
      </c>
      <c r="AK69">
        <v>2.9999999999999997E-4</v>
      </c>
      <c r="AL69">
        <v>0.47693000000000002</v>
      </c>
      <c r="AM69">
        <v>0.47766999999999998</v>
      </c>
      <c r="AN69">
        <v>0.48594999999999999</v>
      </c>
      <c r="AO69">
        <v>0.49641999999999997</v>
      </c>
      <c r="AP69">
        <v>0.49020999999999998</v>
      </c>
      <c r="AQ69">
        <v>0.48247000000000001</v>
      </c>
      <c r="AR69">
        <v>8.0000000000000007E-5</v>
      </c>
      <c r="AS69">
        <v>-3.0000000000000001E-5</v>
      </c>
      <c r="AT69">
        <v>2.1000000000000001E-4</v>
      </c>
      <c r="AU69">
        <v>-2.1000000000000001E-4</v>
      </c>
      <c r="AV69">
        <v>2.92089</v>
      </c>
      <c r="AW69">
        <v>3.0954299999999999</v>
      </c>
      <c r="AX69">
        <v>3.1368200000000002</v>
      </c>
      <c r="AZ69">
        <v>2.9907300000000001</v>
      </c>
      <c r="BA69">
        <v>2.9892699999999999</v>
      </c>
      <c r="BB69">
        <v>9.7089999999999996E-2</v>
      </c>
      <c r="BC69">
        <v>4.5560000000000003E-2</v>
      </c>
      <c r="BD69">
        <v>6.9470000000000004E-2</v>
      </c>
      <c r="BE69">
        <v>4.4749999999999998E-2</v>
      </c>
      <c r="BF69">
        <v>7.5442299999999998</v>
      </c>
      <c r="BG69">
        <v>7.4864699999999997</v>
      </c>
      <c r="BH69">
        <v>7.6467299999999998</v>
      </c>
      <c r="BI69">
        <v>7.5815099999999997</v>
      </c>
      <c r="BJ69">
        <v>7.4728399999999997</v>
      </c>
      <c r="BK69">
        <v>7.5823099999999997</v>
      </c>
      <c r="BL69">
        <v>3.6200000000000003E-2</v>
      </c>
      <c r="BM69">
        <v>3.6240000000000001E-2</v>
      </c>
      <c r="BN69">
        <v>3.6130000000000002E-2</v>
      </c>
      <c r="BO69">
        <v>3.6659999999999998E-2</v>
      </c>
    </row>
    <row r="70" spans="1:67">
      <c r="A70" s="1" t="s">
        <v>626</v>
      </c>
      <c r="B70" s="2" t="str">
        <f t="shared" si="1"/>
        <v>2025_05_28_69</v>
      </c>
      <c r="C70" t="s">
        <v>512</v>
      </c>
      <c r="D70">
        <v>1.41E-3</v>
      </c>
      <c r="F70">
        <v>3.9199999999999999E-3</v>
      </c>
      <c r="G70">
        <v>3.9300000000000003E-3</v>
      </c>
      <c r="H70">
        <v>3.81E-3</v>
      </c>
      <c r="I70">
        <v>3.79E-3</v>
      </c>
      <c r="J70">
        <v>4.2300000000000003E-3</v>
      </c>
      <c r="K70">
        <v>4.4600000000000004E-3</v>
      </c>
      <c r="L70">
        <v>3.9199999999999999E-3</v>
      </c>
      <c r="M70">
        <v>3.9500000000000004E-3</v>
      </c>
      <c r="N70">
        <v>2.7579600000000002</v>
      </c>
      <c r="O70">
        <v>2.7668599999999999</v>
      </c>
      <c r="P70">
        <v>2.7282600000000001</v>
      </c>
      <c r="S70">
        <v>2.7271000000000001</v>
      </c>
      <c r="T70">
        <v>2.8166899999999999</v>
      </c>
      <c r="U70">
        <v>2.7939799999999999</v>
      </c>
      <c r="V70">
        <v>2.7548400000000002</v>
      </c>
      <c r="W70">
        <v>2.7951800000000002</v>
      </c>
      <c r="X70">
        <v>2.7008800000000002</v>
      </c>
      <c r="Y70">
        <v>2.6700900000000001</v>
      </c>
      <c r="Z70">
        <v>-3.3E-4</v>
      </c>
      <c r="AA70">
        <v>-2.5000000000000001E-4</v>
      </c>
      <c r="AB70">
        <v>1.3999999999999999E-4</v>
      </c>
      <c r="AD70">
        <v>5.2999999999999998E-4</v>
      </c>
      <c r="AE70">
        <v>6.7000000000000002E-4</v>
      </c>
      <c r="AF70">
        <v>0.84343000000000001</v>
      </c>
      <c r="AG70">
        <v>0.83013000000000003</v>
      </c>
      <c r="AH70">
        <v>0.79340999999999995</v>
      </c>
      <c r="AJ70">
        <v>4.2999999999999999E-4</v>
      </c>
      <c r="AK70">
        <v>-7.9999999999999996E-6</v>
      </c>
      <c r="AL70">
        <v>0.44441000000000003</v>
      </c>
      <c r="AM70">
        <v>0.44492999999999999</v>
      </c>
      <c r="AN70">
        <v>0.45218000000000003</v>
      </c>
      <c r="AO70">
        <v>0.46100000000000002</v>
      </c>
      <c r="AP70">
        <v>0.45613999999999999</v>
      </c>
      <c r="AQ70">
        <v>0.44913999999999998</v>
      </c>
      <c r="AR70">
        <v>-3.0000000000000001E-5</v>
      </c>
      <c r="AS70">
        <v>-3.0000000000000001E-5</v>
      </c>
      <c r="AT70">
        <v>8.0000000000000007E-5</v>
      </c>
      <c r="AU70">
        <v>-6.0000000000000002E-5</v>
      </c>
      <c r="AV70">
        <v>2.6916899999999999</v>
      </c>
      <c r="AW70">
        <v>2.8356699999999999</v>
      </c>
      <c r="AX70">
        <v>2.8683100000000001</v>
      </c>
      <c r="AZ70">
        <v>2.74573</v>
      </c>
      <c r="BA70">
        <v>2.7590499999999998</v>
      </c>
      <c r="BB70">
        <v>8.7620000000000003E-2</v>
      </c>
      <c r="BC70">
        <v>4.5409999999999999E-2</v>
      </c>
      <c r="BD70">
        <v>8.702E-2</v>
      </c>
      <c r="BE70">
        <v>4.4979999999999999E-2</v>
      </c>
      <c r="BF70">
        <v>7.2173800000000004</v>
      </c>
      <c r="BG70">
        <v>7.1545300000000003</v>
      </c>
      <c r="BH70">
        <v>7.3039300000000003</v>
      </c>
      <c r="BI70">
        <v>7.1904899999999996</v>
      </c>
      <c r="BJ70">
        <v>7.1400100000000002</v>
      </c>
      <c r="BK70">
        <v>7.2059300000000004</v>
      </c>
      <c r="BL70">
        <v>3.4090000000000002E-2</v>
      </c>
      <c r="BM70">
        <v>3.415E-2</v>
      </c>
      <c r="BN70">
        <v>3.4049999999999997E-2</v>
      </c>
      <c r="BO70">
        <v>3.4430000000000002E-2</v>
      </c>
    </row>
    <row r="71" spans="1:67">
      <c r="A71" s="1" t="s">
        <v>627</v>
      </c>
      <c r="B71" s="2" t="str">
        <f t="shared" si="1"/>
        <v>2025_05_28_70</v>
      </c>
      <c r="C71" t="s">
        <v>517</v>
      </c>
      <c r="D71">
        <v>7.6999999999999996E-4</v>
      </c>
      <c r="F71">
        <v>3.7399999999999998E-3</v>
      </c>
      <c r="G71">
        <v>3.9500000000000004E-3</v>
      </c>
      <c r="H71">
        <v>3.8999999999999998E-3</v>
      </c>
      <c r="I71">
        <v>3.8600000000000001E-3</v>
      </c>
      <c r="J71">
        <v>4.5399999999999998E-3</v>
      </c>
      <c r="K71">
        <v>4.6499999999999996E-3</v>
      </c>
      <c r="L71">
        <v>3.9500000000000004E-3</v>
      </c>
      <c r="M71">
        <v>3.9899999999999996E-3</v>
      </c>
      <c r="N71">
        <v>2.8769200000000001</v>
      </c>
      <c r="O71">
        <v>2.8876300000000001</v>
      </c>
      <c r="P71">
        <v>2.8480400000000001</v>
      </c>
      <c r="S71">
        <v>2.8502800000000001</v>
      </c>
      <c r="T71">
        <v>2.92374</v>
      </c>
      <c r="U71">
        <v>2.9151799999999999</v>
      </c>
      <c r="V71">
        <v>2.9051300000000002</v>
      </c>
      <c r="W71">
        <v>2.91506</v>
      </c>
      <c r="X71">
        <v>2.81698</v>
      </c>
      <c r="Y71">
        <v>2.7928000000000002</v>
      </c>
      <c r="Z71">
        <v>-5.4000000000000001E-4</v>
      </c>
      <c r="AA71">
        <v>-5.4000000000000001E-4</v>
      </c>
      <c r="AB71">
        <v>-6.9999999999999994E-5</v>
      </c>
      <c r="AD71">
        <v>-1.2999999999999999E-3</v>
      </c>
      <c r="AE71">
        <v>-3.4000000000000002E-4</v>
      </c>
      <c r="AF71">
        <v>0.86302000000000001</v>
      </c>
      <c r="AG71">
        <v>0.84889999999999999</v>
      </c>
      <c r="AH71">
        <v>0.79034000000000004</v>
      </c>
      <c r="AJ71">
        <v>4.7399999999999997E-4</v>
      </c>
      <c r="AK71">
        <v>1.92E-4</v>
      </c>
      <c r="AL71">
        <v>0.46259</v>
      </c>
      <c r="AM71">
        <v>0.46259</v>
      </c>
      <c r="AN71">
        <v>0.47038000000000002</v>
      </c>
      <c r="AO71">
        <v>0.47898000000000002</v>
      </c>
      <c r="AP71">
        <v>0.47306999999999999</v>
      </c>
      <c r="AQ71">
        <v>0.46823999999999999</v>
      </c>
      <c r="AR71">
        <v>-3.0000000000000001E-5</v>
      </c>
      <c r="AS71">
        <v>-1.4999999999999999E-4</v>
      </c>
      <c r="AT71">
        <v>-1.3999999999999999E-4</v>
      </c>
      <c r="AU71">
        <v>6.9999999999999994E-5</v>
      </c>
      <c r="AV71">
        <v>2.8584499999999999</v>
      </c>
      <c r="AW71">
        <v>2.9993500000000002</v>
      </c>
      <c r="AX71">
        <v>3.0374599999999998</v>
      </c>
      <c r="AZ71">
        <v>2.9009999999999998</v>
      </c>
      <c r="BA71">
        <v>2.9029199999999999</v>
      </c>
      <c r="BB71">
        <v>0.14912</v>
      </c>
      <c r="BC71">
        <v>6.2080000000000003E-2</v>
      </c>
      <c r="BD71">
        <v>0.11029</v>
      </c>
      <c r="BE71">
        <v>7.3859999999999995E-2</v>
      </c>
      <c r="BF71">
        <v>7.4967499999999996</v>
      </c>
      <c r="BG71">
        <v>7.4191700000000003</v>
      </c>
      <c r="BH71">
        <v>7.57857</v>
      </c>
      <c r="BI71">
        <v>7.4889000000000001</v>
      </c>
      <c r="BJ71">
        <v>7.3991300000000004</v>
      </c>
      <c r="BK71">
        <v>7.4732399999999997</v>
      </c>
      <c r="BL71">
        <v>3.508E-2</v>
      </c>
      <c r="BM71">
        <v>3.5150000000000001E-2</v>
      </c>
      <c r="BN71">
        <v>3.5099999999999999E-2</v>
      </c>
      <c r="BO71">
        <v>3.5499999999999997E-2</v>
      </c>
    </row>
    <row r="72" spans="1:67">
      <c r="A72" s="1" t="s">
        <v>628</v>
      </c>
      <c r="B72" s="2" t="str">
        <f t="shared" si="1"/>
        <v>2025_05_28_71</v>
      </c>
      <c r="C72" t="s">
        <v>520</v>
      </c>
      <c r="D72">
        <v>1E-3</v>
      </c>
      <c r="F72">
        <v>4.5799999999999999E-3</v>
      </c>
      <c r="G72">
        <v>4.7800000000000004E-3</v>
      </c>
      <c r="H72">
        <v>4.5399999999999998E-3</v>
      </c>
      <c r="I72">
        <v>4.5300000000000002E-3</v>
      </c>
      <c r="J72">
        <v>5.1000000000000004E-3</v>
      </c>
      <c r="K72">
        <v>4.5599999999999998E-3</v>
      </c>
      <c r="L72">
        <v>4.5900000000000003E-3</v>
      </c>
      <c r="M72">
        <v>4.7299999999999998E-3</v>
      </c>
      <c r="N72">
        <v>2.9311400000000001</v>
      </c>
      <c r="O72">
        <v>2.9314399999999998</v>
      </c>
      <c r="P72">
        <v>2.8988100000000001</v>
      </c>
      <c r="S72">
        <v>2.8951699999999998</v>
      </c>
      <c r="T72">
        <v>2.9800599999999999</v>
      </c>
      <c r="U72">
        <v>2.9667599999999998</v>
      </c>
      <c r="V72">
        <v>2.9347500000000002</v>
      </c>
      <c r="W72">
        <v>2.94956</v>
      </c>
      <c r="X72">
        <v>2.84904</v>
      </c>
      <c r="Y72">
        <v>2.8406099999999999</v>
      </c>
      <c r="Z72">
        <v>8.0000000000000007E-5</v>
      </c>
      <c r="AA72">
        <v>-2.5999999999999998E-4</v>
      </c>
      <c r="AB72">
        <v>-5.0000000000000002E-5</v>
      </c>
      <c r="AD72">
        <v>3.3E-4</v>
      </c>
      <c r="AE72">
        <v>-5.4000000000000001E-4</v>
      </c>
      <c r="AF72">
        <v>0.87143000000000004</v>
      </c>
      <c r="AG72">
        <v>0.85640000000000005</v>
      </c>
      <c r="AH72">
        <v>0.81706000000000001</v>
      </c>
      <c r="AJ72">
        <v>4.0400000000000001E-4</v>
      </c>
      <c r="AK72">
        <v>1.4630000000000001E-3</v>
      </c>
      <c r="AL72">
        <v>0.46799000000000002</v>
      </c>
      <c r="AM72">
        <v>0.46925</v>
      </c>
      <c r="AN72">
        <v>0.47715000000000002</v>
      </c>
      <c r="AO72">
        <v>0.48588999999999999</v>
      </c>
      <c r="AP72">
        <v>0.48094999999999999</v>
      </c>
      <c r="AQ72">
        <v>0.47461999999999999</v>
      </c>
      <c r="AR72">
        <v>2.0000000000000002E-5</v>
      </c>
      <c r="AS72">
        <v>-1.2999999999999999E-4</v>
      </c>
      <c r="AT72">
        <v>-4.0000000000000003E-5</v>
      </c>
      <c r="AU72">
        <v>3.5E-4</v>
      </c>
      <c r="AV72">
        <v>2.8718599999999999</v>
      </c>
      <c r="AW72">
        <v>3.0214599999999998</v>
      </c>
      <c r="AX72">
        <v>3.0631699999999999</v>
      </c>
      <c r="AZ72">
        <v>2.9299599999999999</v>
      </c>
      <c r="BA72">
        <v>2.9256000000000002</v>
      </c>
      <c r="BB72">
        <v>0.10148</v>
      </c>
      <c r="BC72">
        <v>6.0220000000000003E-2</v>
      </c>
      <c r="BD72">
        <v>0.11283</v>
      </c>
      <c r="BE72">
        <v>6.6970000000000002E-2</v>
      </c>
      <c r="BF72">
        <v>7.6408100000000001</v>
      </c>
      <c r="BG72">
        <v>7.5617099999999997</v>
      </c>
      <c r="BH72">
        <v>7.7270599999999998</v>
      </c>
      <c r="BI72">
        <v>7.6220100000000004</v>
      </c>
      <c r="BJ72">
        <v>7.5469099999999996</v>
      </c>
      <c r="BK72">
        <v>7.6353200000000001</v>
      </c>
      <c r="BL72">
        <v>3.5470000000000002E-2</v>
      </c>
      <c r="BM72">
        <v>3.551E-2</v>
      </c>
      <c r="BN72">
        <v>3.5470000000000002E-2</v>
      </c>
      <c r="BO72">
        <v>3.5970000000000002E-2</v>
      </c>
    </row>
    <row r="73" spans="1:67">
      <c r="A73" s="1" t="s">
        <v>629</v>
      </c>
      <c r="B73" s="2" t="str">
        <f t="shared" si="1"/>
        <v>2025_05_28_72</v>
      </c>
      <c r="C73" t="s">
        <v>522</v>
      </c>
      <c r="D73">
        <v>7.7999999999999999E-4</v>
      </c>
      <c r="F73">
        <v>3.9399999999999999E-3</v>
      </c>
      <c r="G73">
        <v>4.0499999999999998E-3</v>
      </c>
      <c r="H73">
        <v>3.9899999999999996E-3</v>
      </c>
      <c r="I73">
        <v>3.96E-3</v>
      </c>
      <c r="J73">
        <v>2.1099999999999999E-3</v>
      </c>
      <c r="K73">
        <v>4.2300000000000003E-3</v>
      </c>
      <c r="L73">
        <v>4.13E-3</v>
      </c>
      <c r="M73">
        <v>4.0699999999999998E-3</v>
      </c>
      <c r="N73">
        <v>3.01248</v>
      </c>
      <c r="O73">
        <v>3.0156999999999998</v>
      </c>
      <c r="P73">
        <v>2.9720599999999999</v>
      </c>
      <c r="S73">
        <v>2.9787300000000001</v>
      </c>
      <c r="T73">
        <v>3.0558800000000002</v>
      </c>
      <c r="U73">
        <v>3.0414300000000001</v>
      </c>
      <c r="V73">
        <v>3.0117699999999998</v>
      </c>
      <c r="W73">
        <v>3.0334699999999999</v>
      </c>
      <c r="X73">
        <v>2.9326400000000001</v>
      </c>
      <c r="Y73">
        <v>2.9186800000000002</v>
      </c>
      <c r="Z73">
        <v>-8.0000000000000004E-4</v>
      </c>
      <c r="AA73">
        <v>-4.2999999999999999E-4</v>
      </c>
      <c r="AB73">
        <v>-2.0000000000000001E-4</v>
      </c>
      <c r="AD73">
        <v>-4.0000000000000003E-5</v>
      </c>
      <c r="AE73">
        <v>1.01E-3</v>
      </c>
      <c r="AF73">
        <v>0.88282000000000005</v>
      </c>
      <c r="AG73">
        <v>0.86587000000000003</v>
      </c>
      <c r="AH73">
        <v>0.82272000000000001</v>
      </c>
      <c r="AJ73">
        <v>4.3300000000000001E-4</v>
      </c>
      <c r="AK73">
        <v>3.8299999999999999E-4</v>
      </c>
      <c r="AL73">
        <v>0.48141</v>
      </c>
      <c r="AM73">
        <v>0.48304000000000002</v>
      </c>
      <c r="AN73">
        <v>0.49070000000000003</v>
      </c>
      <c r="AO73">
        <v>0.49957000000000001</v>
      </c>
      <c r="AP73">
        <v>0.49337999999999999</v>
      </c>
      <c r="AQ73">
        <v>0.48793999999999998</v>
      </c>
      <c r="AR73">
        <v>-1.0000000000000001E-5</v>
      </c>
      <c r="AS73">
        <v>-4.0000000000000003E-5</v>
      </c>
      <c r="AT73">
        <v>-1.1E-4</v>
      </c>
      <c r="AU73">
        <v>-3.5E-4</v>
      </c>
      <c r="AV73">
        <v>2.8950100000000001</v>
      </c>
      <c r="AW73">
        <v>3.07178</v>
      </c>
      <c r="AX73">
        <v>3.1106799999999999</v>
      </c>
      <c r="AZ73">
        <v>2.9810500000000002</v>
      </c>
      <c r="BA73">
        <v>2.97322</v>
      </c>
      <c r="BB73">
        <v>0.12626999999999999</v>
      </c>
      <c r="BC73">
        <v>6.7900000000000002E-2</v>
      </c>
      <c r="BD73">
        <v>0.1101</v>
      </c>
      <c r="BE73">
        <v>6.0900000000000003E-2</v>
      </c>
      <c r="BF73">
        <v>7.6284799999999997</v>
      </c>
      <c r="BG73">
        <v>7.5422399999999996</v>
      </c>
      <c r="BH73">
        <v>7.7056300000000002</v>
      </c>
      <c r="BI73">
        <v>7.6168500000000003</v>
      </c>
      <c r="BJ73">
        <v>7.53918</v>
      </c>
      <c r="BK73">
        <v>7.6213800000000003</v>
      </c>
      <c r="BL73">
        <v>3.6389999999999999E-2</v>
      </c>
      <c r="BM73">
        <v>3.6490000000000002E-2</v>
      </c>
      <c r="BN73">
        <v>3.6400000000000002E-2</v>
      </c>
      <c r="BO73">
        <v>3.6900000000000002E-2</v>
      </c>
    </row>
    <row r="74" spans="1:67">
      <c r="A74" s="1" t="s">
        <v>630</v>
      </c>
      <c r="B74" s="2" t="str">
        <f t="shared" si="1"/>
        <v>2025_05_28_73</v>
      </c>
      <c r="C74" t="s">
        <v>529</v>
      </c>
      <c r="D74">
        <v>1.58E-3</v>
      </c>
      <c r="F74">
        <v>4.13E-3</v>
      </c>
      <c r="G74">
        <v>4.1099999999999999E-3</v>
      </c>
      <c r="H74">
        <v>4.0400000000000002E-3</v>
      </c>
      <c r="I74">
        <v>4.0099999999999997E-3</v>
      </c>
      <c r="J74">
        <v>4.3800000000000002E-3</v>
      </c>
      <c r="K74">
        <v>4.4999999999999997E-3</v>
      </c>
      <c r="L74">
        <v>4.1099999999999999E-3</v>
      </c>
      <c r="M74">
        <v>4.15E-3</v>
      </c>
      <c r="N74">
        <v>2.9748899999999998</v>
      </c>
      <c r="O74">
        <v>2.98306</v>
      </c>
      <c r="P74">
        <v>2.9419400000000002</v>
      </c>
      <c r="S74">
        <v>2.9437600000000002</v>
      </c>
      <c r="T74">
        <v>3.0375200000000002</v>
      </c>
      <c r="U74">
        <v>3.0002900000000001</v>
      </c>
      <c r="V74">
        <v>2.9620700000000002</v>
      </c>
      <c r="W74">
        <v>2.9893900000000002</v>
      </c>
      <c r="X74">
        <v>2.8894799999999998</v>
      </c>
      <c r="Y74">
        <v>2.8696999999999999</v>
      </c>
      <c r="Z74">
        <v>-6.9999999999999999E-4</v>
      </c>
      <c r="AA74">
        <v>-5.1000000000000004E-4</v>
      </c>
      <c r="AB74">
        <v>-5.9000000000000003E-4</v>
      </c>
      <c r="AD74">
        <v>-2.31E-3</v>
      </c>
      <c r="AE74">
        <v>-1.2199999999999999E-3</v>
      </c>
      <c r="AF74">
        <v>0.86075999999999997</v>
      </c>
      <c r="AG74">
        <v>0.84623999999999999</v>
      </c>
      <c r="AH74">
        <v>0.81276000000000004</v>
      </c>
      <c r="AJ74">
        <v>4.3800000000000002E-4</v>
      </c>
      <c r="AK74">
        <v>6.1200000000000002E-4</v>
      </c>
      <c r="AL74">
        <v>0.46504000000000001</v>
      </c>
      <c r="AM74">
        <v>0.46562999999999999</v>
      </c>
      <c r="AN74">
        <v>0.47443000000000002</v>
      </c>
      <c r="AO74">
        <v>0.48211999999999999</v>
      </c>
      <c r="AP74">
        <v>0.47699999999999998</v>
      </c>
      <c r="AQ74">
        <v>0.46958</v>
      </c>
      <c r="AR74">
        <v>9.0000000000000006E-5</v>
      </c>
      <c r="AS74">
        <v>-9.0000000000000006E-5</v>
      </c>
      <c r="AT74">
        <v>1.9000000000000001E-4</v>
      </c>
      <c r="AU74">
        <v>2.3000000000000001E-4</v>
      </c>
      <c r="AV74">
        <v>2.7523499999999999</v>
      </c>
      <c r="AW74">
        <v>2.9216099999999998</v>
      </c>
      <c r="AX74">
        <v>2.9604499999999998</v>
      </c>
      <c r="AZ74">
        <v>2.8184399999999998</v>
      </c>
      <c r="BA74">
        <v>2.8324400000000001</v>
      </c>
      <c r="BB74">
        <v>0.10052999999999999</v>
      </c>
      <c r="BC74">
        <v>3.3369999999999997E-2</v>
      </c>
      <c r="BD74">
        <v>6.9839999999999999E-2</v>
      </c>
      <c r="BE74">
        <v>5.3519999999999998E-2</v>
      </c>
      <c r="BF74">
        <v>7.4637500000000001</v>
      </c>
      <c r="BG74">
        <v>7.3780200000000002</v>
      </c>
      <c r="BH74">
        <v>7.5361900000000004</v>
      </c>
      <c r="BI74">
        <v>7.4457000000000004</v>
      </c>
      <c r="BJ74">
        <v>7.3351600000000001</v>
      </c>
      <c r="BK74">
        <v>7.4299099999999996</v>
      </c>
      <c r="BL74">
        <v>3.5400000000000001E-2</v>
      </c>
      <c r="BM74">
        <v>3.5529999999999999E-2</v>
      </c>
      <c r="BN74">
        <v>3.5180000000000003E-2</v>
      </c>
      <c r="BO74">
        <v>3.5650000000000001E-2</v>
      </c>
    </row>
    <row r="75" spans="1:67">
      <c r="A75" s="1" t="s">
        <v>631</v>
      </c>
      <c r="B75" s="2" t="str">
        <f t="shared" si="1"/>
        <v>2025_05_28_74</v>
      </c>
      <c r="C75" t="s">
        <v>479</v>
      </c>
      <c r="D75">
        <v>2.0420000000000001E-2</v>
      </c>
      <c r="F75">
        <v>2.4500000000000001E-2</v>
      </c>
      <c r="G75">
        <v>2.5000000000000001E-2</v>
      </c>
      <c r="H75">
        <v>2.4049999999999998E-2</v>
      </c>
      <c r="I75">
        <v>2.3990000000000001E-2</v>
      </c>
      <c r="J75">
        <v>2.4920000000000001E-2</v>
      </c>
      <c r="K75">
        <v>2.5180000000000001E-2</v>
      </c>
      <c r="L75">
        <v>2.4199999999999999E-2</v>
      </c>
      <c r="M75">
        <v>2.4580000000000001E-2</v>
      </c>
      <c r="N75">
        <v>1.0998699999999999</v>
      </c>
      <c r="O75">
        <v>1.1303799999999999</v>
      </c>
      <c r="P75">
        <v>1.1131899999999999</v>
      </c>
      <c r="S75">
        <v>1.10219</v>
      </c>
      <c r="T75">
        <v>1.1327799999999999</v>
      </c>
      <c r="U75">
        <v>1.1458900000000001</v>
      </c>
      <c r="V75">
        <v>1.1259399999999999</v>
      </c>
      <c r="W75">
        <v>1.14259</v>
      </c>
      <c r="X75">
        <v>1.1049800000000001</v>
      </c>
      <c r="Y75">
        <v>1.0880000000000001</v>
      </c>
      <c r="Z75">
        <v>7.9500000000000005E-3</v>
      </c>
      <c r="AA75">
        <v>9.7099999999999999E-3</v>
      </c>
      <c r="AB75">
        <v>9.4199999999999996E-3</v>
      </c>
      <c r="AD75">
        <v>9.9799999999999993E-3</v>
      </c>
      <c r="AE75">
        <v>8.3700000000000007E-3</v>
      </c>
      <c r="AF75">
        <v>0.10506</v>
      </c>
      <c r="AG75">
        <v>0.11441</v>
      </c>
      <c r="AH75">
        <v>0.12820999999999999</v>
      </c>
      <c r="AJ75">
        <v>2.5999999999999998E-5</v>
      </c>
      <c r="AK75">
        <v>1.07E-4</v>
      </c>
      <c r="AL75">
        <v>0.20921999999999999</v>
      </c>
      <c r="AM75">
        <v>0.20804</v>
      </c>
      <c r="AN75">
        <v>0.21295</v>
      </c>
      <c r="AO75">
        <v>0.21501000000000001</v>
      </c>
      <c r="AP75">
        <v>0.21306</v>
      </c>
      <c r="AQ75">
        <v>0.21004</v>
      </c>
      <c r="AR75">
        <v>4.9899999999999996E-3</v>
      </c>
      <c r="AS75">
        <v>4.8500000000000001E-3</v>
      </c>
      <c r="AT75">
        <v>4.9899999999999996E-3</v>
      </c>
      <c r="AU75">
        <v>4.8900000000000002E-3</v>
      </c>
      <c r="AV75">
        <v>0.89888000000000001</v>
      </c>
      <c r="AW75">
        <v>1.0496300000000001</v>
      </c>
      <c r="AX75">
        <v>1.07128</v>
      </c>
      <c r="AZ75">
        <v>1.0245500000000001</v>
      </c>
      <c r="BA75">
        <v>1.0433600000000001</v>
      </c>
      <c r="BB75">
        <v>1.21008</v>
      </c>
      <c r="BC75">
        <v>1.26217</v>
      </c>
      <c r="BD75">
        <v>1.07721</v>
      </c>
      <c r="BE75">
        <v>1.0675600000000001</v>
      </c>
      <c r="BF75">
        <v>0.51763000000000003</v>
      </c>
      <c r="BG75">
        <v>0.53256999999999999</v>
      </c>
      <c r="BH75">
        <v>0.54898000000000002</v>
      </c>
      <c r="BI75">
        <v>0.52000999999999997</v>
      </c>
      <c r="BJ75">
        <v>0.52403999999999995</v>
      </c>
      <c r="BK75">
        <v>0.53635999999999995</v>
      </c>
      <c r="BL75">
        <v>2.6630000000000001E-2</v>
      </c>
      <c r="BM75">
        <v>2.6679999999999999E-2</v>
      </c>
      <c r="BN75">
        <v>2.649E-2</v>
      </c>
      <c r="BO75">
        <v>2.6780000000000002E-2</v>
      </c>
    </row>
    <row r="76" spans="1:67">
      <c r="A76" s="1" t="s">
        <v>632</v>
      </c>
      <c r="B76" s="2" t="str">
        <f t="shared" si="1"/>
        <v>2025_05_28_75</v>
      </c>
      <c r="C76" t="s">
        <v>189</v>
      </c>
      <c r="D76">
        <v>4.657E-2</v>
      </c>
      <c r="F76">
        <v>1.4789999999999999E-2</v>
      </c>
      <c r="G76">
        <v>1.468E-2</v>
      </c>
      <c r="H76">
        <v>1.3990000000000001E-2</v>
      </c>
      <c r="I76">
        <v>1.405E-2</v>
      </c>
      <c r="J76">
        <v>1.627E-2</v>
      </c>
      <c r="K76">
        <v>1.567E-2</v>
      </c>
      <c r="L76">
        <v>1.423E-2</v>
      </c>
      <c r="M76">
        <v>1.448E-2</v>
      </c>
      <c r="N76">
        <v>9.7776899999999998</v>
      </c>
      <c r="O76">
        <v>9.6876700000000007</v>
      </c>
      <c r="P76">
        <v>9.6516300000000008</v>
      </c>
      <c r="S76">
        <v>9.4063400000000001</v>
      </c>
      <c r="T76">
        <v>9.8596599999999999</v>
      </c>
      <c r="U76">
        <v>9.8188399999999998</v>
      </c>
      <c r="V76">
        <v>9.6964600000000001</v>
      </c>
      <c r="W76">
        <v>9.6626100000000008</v>
      </c>
      <c r="X76">
        <v>9.4227399999999992</v>
      </c>
      <c r="Y76">
        <v>9.2756900000000009</v>
      </c>
      <c r="Z76">
        <v>8.0149999999999999E-2</v>
      </c>
      <c r="AA76">
        <v>8.0430000000000001E-2</v>
      </c>
      <c r="AB76">
        <v>8.0519999999999994E-2</v>
      </c>
      <c r="AD76">
        <v>7.8649999999999998E-2</v>
      </c>
      <c r="AE76">
        <v>7.8469999999999998E-2</v>
      </c>
      <c r="AF76">
        <v>0.71587999999999996</v>
      </c>
      <c r="AG76">
        <v>0.70896999999999999</v>
      </c>
      <c r="AH76">
        <v>0.63375000000000004</v>
      </c>
      <c r="AJ76">
        <v>7.1900000000000002E-4</v>
      </c>
      <c r="AK76">
        <v>1.302E-3</v>
      </c>
      <c r="AL76">
        <v>2.3275800000000002</v>
      </c>
      <c r="AM76">
        <v>2.33385</v>
      </c>
      <c r="AN76">
        <v>2.3741099999999999</v>
      </c>
      <c r="AO76">
        <v>2.4103500000000002</v>
      </c>
      <c r="AP76">
        <v>2.3812899999999999</v>
      </c>
      <c r="AQ76">
        <v>2.3404500000000001</v>
      </c>
      <c r="AR76">
        <v>2.15E-3</v>
      </c>
      <c r="AS76">
        <v>2.1900000000000001E-3</v>
      </c>
      <c r="AT76">
        <v>2.0899999999999998E-3</v>
      </c>
      <c r="AU76">
        <v>2.49E-3</v>
      </c>
      <c r="AV76">
        <v>2.79365</v>
      </c>
      <c r="AW76">
        <v>3.0244</v>
      </c>
      <c r="AX76">
        <v>3.0712799999999998</v>
      </c>
      <c r="AZ76">
        <v>2.8148</v>
      </c>
      <c r="BA76">
        <v>2.84659</v>
      </c>
      <c r="BB76">
        <v>2.1418300000000001</v>
      </c>
      <c r="BC76">
        <v>2.2175600000000002</v>
      </c>
      <c r="BD76">
        <v>1.9001300000000001</v>
      </c>
      <c r="BE76">
        <v>1.8968100000000001</v>
      </c>
      <c r="BF76">
        <v>2.48075</v>
      </c>
      <c r="BG76">
        <v>2.4615900000000002</v>
      </c>
      <c r="BH76">
        <v>2.4988999999999999</v>
      </c>
      <c r="BI76">
        <v>2.44638</v>
      </c>
      <c r="BJ76">
        <v>2.4345500000000002</v>
      </c>
      <c r="BK76">
        <v>2.4945200000000001</v>
      </c>
      <c r="BL76">
        <v>4.3069999999999997E-2</v>
      </c>
      <c r="BM76">
        <v>4.3540000000000002E-2</v>
      </c>
      <c r="BN76">
        <v>4.2340000000000003E-2</v>
      </c>
      <c r="BO76">
        <v>4.3970000000000002E-2</v>
      </c>
    </row>
    <row r="77" spans="1:67">
      <c r="A77" s="1" t="s">
        <v>633</v>
      </c>
      <c r="B77" s="2" t="str">
        <f t="shared" si="1"/>
        <v>2025_05_28_76</v>
      </c>
      <c r="C77" t="s">
        <v>535</v>
      </c>
      <c r="D77">
        <v>4.8000000000000001E-4</v>
      </c>
      <c r="F77">
        <v>4.0099999999999997E-3</v>
      </c>
      <c r="G77">
        <v>4.2300000000000003E-3</v>
      </c>
      <c r="H77">
        <v>4.0099999999999997E-3</v>
      </c>
      <c r="I77">
        <v>3.98E-3</v>
      </c>
      <c r="J77">
        <v>4.2500000000000003E-3</v>
      </c>
      <c r="K77">
        <v>5.11E-3</v>
      </c>
      <c r="L77">
        <v>4.1000000000000003E-3</v>
      </c>
      <c r="M77">
        <v>4.1200000000000004E-3</v>
      </c>
      <c r="N77">
        <v>2.9695399999999998</v>
      </c>
      <c r="O77">
        <v>2.9738500000000001</v>
      </c>
      <c r="P77">
        <v>2.9347400000000001</v>
      </c>
      <c r="S77">
        <v>2.9307300000000001</v>
      </c>
      <c r="T77">
        <v>3.0413600000000001</v>
      </c>
      <c r="U77">
        <v>3.0180199999999999</v>
      </c>
      <c r="V77">
        <v>2.9796299999999998</v>
      </c>
      <c r="W77">
        <v>2.9925700000000002</v>
      </c>
      <c r="X77">
        <v>2.8970799999999999</v>
      </c>
      <c r="Y77">
        <v>2.8684599999999998</v>
      </c>
      <c r="Z77">
        <v>8.0000000000000007E-5</v>
      </c>
      <c r="AA77">
        <v>-3.8000000000000002E-4</v>
      </c>
      <c r="AB77">
        <v>6.9999999999999994E-5</v>
      </c>
      <c r="AD77">
        <v>-2.1000000000000001E-4</v>
      </c>
      <c r="AE77">
        <v>-1.42E-3</v>
      </c>
      <c r="AF77">
        <v>0.87787000000000004</v>
      </c>
      <c r="AG77">
        <v>0.86304000000000003</v>
      </c>
      <c r="AH77">
        <v>0.81040999999999996</v>
      </c>
      <c r="AJ77">
        <v>4.35E-4</v>
      </c>
      <c r="AK77">
        <v>1.137E-3</v>
      </c>
      <c r="AL77">
        <v>0.47616000000000003</v>
      </c>
      <c r="AM77">
        <v>0.47582000000000002</v>
      </c>
      <c r="AN77">
        <v>0.48361999999999999</v>
      </c>
      <c r="AO77">
        <v>0.49470999999999998</v>
      </c>
      <c r="AP77">
        <v>0.48815999999999998</v>
      </c>
      <c r="AQ77">
        <v>0.48071999999999998</v>
      </c>
      <c r="AR77">
        <v>-1.0000000000000001E-5</v>
      </c>
      <c r="AS77">
        <v>-1.2999999999999999E-4</v>
      </c>
      <c r="AT77">
        <v>-8.0000000000000007E-5</v>
      </c>
      <c r="AU77">
        <v>-1.7000000000000001E-4</v>
      </c>
      <c r="AV77">
        <v>2.8984800000000002</v>
      </c>
      <c r="AW77">
        <v>3.0710099999999998</v>
      </c>
      <c r="AX77">
        <v>3.1119500000000002</v>
      </c>
      <c r="AZ77">
        <v>2.9694099999999999</v>
      </c>
      <c r="BA77">
        <v>2.9668800000000002</v>
      </c>
      <c r="BB77">
        <v>0.14279</v>
      </c>
      <c r="BC77">
        <v>6.8559999999999996E-2</v>
      </c>
      <c r="BD77">
        <v>0.14507</v>
      </c>
      <c r="BE77">
        <v>7.9299999999999995E-2</v>
      </c>
      <c r="BF77">
        <v>7.7533500000000002</v>
      </c>
      <c r="BG77">
        <v>7.6631099999999996</v>
      </c>
      <c r="BH77">
        <v>7.84002</v>
      </c>
      <c r="BI77">
        <v>7.7242800000000003</v>
      </c>
      <c r="BJ77">
        <v>7.6610500000000004</v>
      </c>
      <c r="BK77">
        <v>7.7707100000000002</v>
      </c>
      <c r="BL77">
        <v>3.5799999999999998E-2</v>
      </c>
      <c r="BM77">
        <v>3.5889999999999998E-2</v>
      </c>
      <c r="BN77">
        <v>3.5770000000000003E-2</v>
      </c>
      <c r="BO77">
        <v>3.6240000000000001E-2</v>
      </c>
    </row>
    <row r="78" spans="1:67">
      <c r="A78" s="1"/>
    </row>
    <row r="79" spans="1:67">
      <c r="A79" s="1"/>
    </row>
    <row r="80" spans="1:67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3D48-3D48-1946-8087-B97DB87CD12A}">
  <dimension ref="A1:BO107"/>
  <sheetViews>
    <sheetView zoomScaleNormal="100" workbookViewId="0">
      <pane xSplit="3" ySplit="1" topLeftCell="D57" activePane="bottomRight" state="frozenSplit"/>
      <selection pane="bottomRight" activeCell="D81" sqref="D81"/>
      <selection pane="bottomLeft" activeCell="A2" sqref="A2"/>
      <selection pane="topRight" activeCell="D1" sqref="D1"/>
    </sheetView>
  </sheetViews>
  <sheetFormatPr defaultColWidth="11.42578125" defaultRowHeight="12.95"/>
  <cols>
    <col min="2" max="2" width="17" style="2" customWidth="1"/>
    <col min="4" max="4" width="11.42578125" style="8"/>
    <col min="6" max="9" width="11.42578125" style="8"/>
    <col min="12" max="13" width="11.42578125" style="8"/>
    <col min="25" max="25" width="11.42578125" style="8"/>
    <col min="30" max="30" width="11.42578125" style="8"/>
    <col min="32" max="32" width="11.42578125" style="8"/>
    <col min="36" max="36" width="11.42578125" style="8"/>
    <col min="38" max="38" width="11.42578125" style="8"/>
    <col min="44" max="46" width="11.42578125" style="8"/>
    <col min="52" max="52" width="11.42578125" style="8"/>
    <col min="56" max="56" width="11.42578125" style="8"/>
    <col min="61" max="61" width="11.42578125" style="8"/>
    <col min="64" max="64" width="11.42578125" style="8"/>
    <col min="66" max="66" width="11.42578125" style="8"/>
  </cols>
  <sheetData>
    <row r="1" spans="1:67">
      <c r="A1" t="s">
        <v>0</v>
      </c>
      <c r="C1" t="s">
        <v>1</v>
      </c>
      <c r="D1" s="8" t="s">
        <v>2</v>
      </c>
      <c r="E1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t="s">
        <v>8</v>
      </c>
      <c r="K1" t="s">
        <v>9</v>
      </c>
      <c r="L1" s="8" t="s">
        <v>10</v>
      </c>
      <c r="M1" s="8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8" t="s">
        <v>23</v>
      </c>
      <c r="Z1" t="s">
        <v>24</v>
      </c>
      <c r="AA1" t="s">
        <v>25</v>
      </c>
      <c r="AB1" t="s">
        <v>26</v>
      </c>
      <c r="AC1" t="s">
        <v>27</v>
      </c>
      <c r="AD1" s="8" t="s">
        <v>28</v>
      </c>
      <c r="AE1" t="s">
        <v>29</v>
      </c>
      <c r="AF1" s="8" t="s">
        <v>30</v>
      </c>
      <c r="AG1" t="s">
        <v>31</v>
      </c>
      <c r="AH1" t="s">
        <v>32</v>
      </c>
      <c r="AI1" t="s">
        <v>33</v>
      </c>
      <c r="AJ1" s="8" t="s">
        <v>34</v>
      </c>
      <c r="AK1" t="s">
        <v>35</v>
      </c>
      <c r="AL1" s="8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s="8" t="s">
        <v>42</v>
      </c>
      <c r="AS1" s="8" t="s">
        <v>43</v>
      </c>
      <c r="AT1" s="8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8" t="s">
        <v>50</v>
      </c>
      <c r="BA1" t="s">
        <v>51</v>
      </c>
      <c r="BB1" t="s">
        <v>52</v>
      </c>
      <c r="BC1" t="s">
        <v>53</v>
      </c>
      <c r="BD1" s="8" t="s">
        <v>54</v>
      </c>
      <c r="BE1" t="s">
        <v>55</v>
      </c>
      <c r="BF1" t="s">
        <v>56</v>
      </c>
      <c r="BG1" t="s">
        <v>57</v>
      </c>
      <c r="BH1" t="s">
        <v>58</v>
      </c>
      <c r="BI1" s="8" t="s">
        <v>59</v>
      </c>
      <c r="BJ1" t="s">
        <v>60</v>
      </c>
      <c r="BK1" t="s">
        <v>61</v>
      </c>
      <c r="BL1" s="8" t="s">
        <v>62</v>
      </c>
      <c r="BM1" t="s">
        <v>63</v>
      </c>
      <c r="BN1" s="8" t="s">
        <v>64</v>
      </c>
      <c r="BO1" t="s">
        <v>65</v>
      </c>
    </row>
    <row r="2" spans="1:67">
      <c r="A2" s="1" t="s">
        <v>589</v>
      </c>
      <c r="B2" s="2" t="str">
        <f>"2025_05_28"&amp;"_"&amp;A2</f>
        <v>2025_05_28_32</v>
      </c>
      <c r="C2">
        <v>1</v>
      </c>
      <c r="D2" s="8">
        <v>8.9999999999999998E-4</v>
      </c>
      <c r="F2" s="8">
        <v>3.79E-3</v>
      </c>
      <c r="G2" s="8">
        <v>3.5200000000000001E-3</v>
      </c>
      <c r="H2" s="8">
        <v>3.46E-3</v>
      </c>
      <c r="I2" s="8">
        <v>3.4299999999999999E-3</v>
      </c>
      <c r="J2">
        <v>2.3600000000000001E-3</v>
      </c>
      <c r="K2">
        <v>4.5599999999999998E-3</v>
      </c>
      <c r="L2" s="8">
        <v>3.65E-3</v>
      </c>
      <c r="M2" s="8">
        <v>3.7000000000000002E-3</v>
      </c>
      <c r="N2">
        <v>5.4925899999999999</v>
      </c>
      <c r="O2">
        <v>5.4639800000000003</v>
      </c>
      <c r="P2">
        <v>5.3678299999999997</v>
      </c>
      <c r="S2">
        <v>5.3317699999999997</v>
      </c>
      <c r="T2">
        <v>5.6182999999999996</v>
      </c>
      <c r="U2">
        <v>5.5392200000000003</v>
      </c>
      <c r="V2">
        <v>5.4598699999999996</v>
      </c>
      <c r="W2">
        <v>5.5011099999999997</v>
      </c>
      <c r="X2">
        <v>5.3249899999999997</v>
      </c>
      <c r="Y2" s="8">
        <v>5.2858799999999997</v>
      </c>
      <c r="Z2">
        <v>-5.9999999999999995E-4</v>
      </c>
      <c r="AA2">
        <v>-4.6000000000000001E-4</v>
      </c>
      <c r="AB2">
        <v>-1.2999999999999999E-4</v>
      </c>
      <c r="AD2" s="8">
        <v>-8.9999999999999998E-4</v>
      </c>
      <c r="AE2">
        <v>-2.2200000000000002E-3</v>
      </c>
      <c r="AF2" s="8">
        <v>0.47209000000000001</v>
      </c>
      <c r="AG2">
        <v>0.47025</v>
      </c>
      <c r="AH2">
        <v>0.44508999999999999</v>
      </c>
      <c r="AJ2" s="8">
        <v>1.642E-3</v>
      </c>
      <c r="AK2">
        <v>2.6150000000000001E-3</v>
      </c>
      <c r="AL2" s="8">
        <v>2.11802</v>
      </c>
      <c r="AM2">
        <v>2.1328</v>
      </c>
      <c r="AN2">
        <v>2.1546699999999999</v>
      </c>
      <c r="AO2">
        <v>2.1914699999999998</v>
      </c>
      <c r="AP2">
        <v>2.17557</v>
      </c>
      <c r="AQ2">
        <v>2.1356299999999999</v>
      </c>
      <c r="AR2" s="8">
        <v>-6.9999999999999994E-5</v>
      </c>
      <c r="AS2" s="8">
        <v>-2.9999999999999997E-4</v>
      </c>
      <c r="AT2" s="8">
        <v>-5.0000000000000002E-5</v>
      </c>
      <c r="AU2">
        <v>9.0000000000000006E-5</v>
      </c>
      <c r="AV2">
        <v>1.31745</v>
      </c>
      <c r="AW2">
        <v>1.5192099999999999</v>
      </c>
      <c r="AX2">
        <v>1.52128</v>
      </c>
      <c r="AZ2" s="8">
        <v>1.4319200000000001</v>
      </c>
      <c r="BA2">
        <v>1.43007</v>
      </c>
      <c r="BB2">
        <v>0.83967000000000003</v>
      </c>
      <c r="BC2">
        <v>0.78725000000000001</v>
      </c>
      <c r="BD2" s="8">
        <v>0.67274999999999996</v>
      </c>
      <c r="BE2">
        <v>0.67449999999999999</v>
      </c>
      <c r="BF2">
        <v>3.5625599999999999</v>
      </c>
      <c r="BG2">
        <v>3.5283699999999998</v>
      </c>
      <c r="BH2">
        <v>3.5729700000000002</v>
      </c>
      <c r="BI2" s="8">
        <v>3.5114999999999998</v>
      </c>
      <c r="BJ2">
        <v>3.48814</v>
      </c>
      <c r="BK2">
        <v>3.5182099999999998</v>
      </c>
      <c r="BL2" s="8">
        <v>1.333E-2</v>
      </c>
      <c r="BM2">
        <v>1.371E-2</v>
      </c>
      <c r="BN2" s="8">
        <v>1.3270000000000001E-2</v>
      </c>
      <c r="BO2">
        <v>1.387E-2</v>
      </c>
    </row>
    <row r="3" spans="1:67">
      <c r="A3" s="1" t="s">
        <v>590</v>
      </c>
      <c r="B3" s="2" t="str">
        <f>"2025_05_28"&amp;"_"&amp;A3</f>
        <v>2025_05_28_33</v>
      </c>
      <c r="C3">
        <v>2</v>
      </c>
      <c r="D3" s="8">
        <v>1.48E-3</v>
      </c>
      <c r="F3" s="8">
        <v>2.6800000000000001E-3</v>
      </c>
      <c r="G3" s="8">
        <v>2.8700000000000002E-3</v>
      </c>
      <c r="H3" s="8">
        <v>2.7799999999999999E-3</v>
      </c>
      <c r="I3" s="8">
        <v>2.7499999999999998E-3</v>
      </c>
      <c r="J3">
        <v>3.8500000000000001E-3</v>
      </c>
      <c r="K3">
        <v>3.5799999999999998E-3</v>
      </c>
      <c r="L3" s="8">
        <v>2.9299999999999999E-3</v>
      </c>
      <c r="M3" s="8">
        <v>2.9399999999999999E-3</v>
      </c>
      <c r="N3">
        <v>5.2760199999999999</v>
      </c>
      <c r="O3">
        <v>5.2433500000000004</v>
      </c>
      <c r="P3">
        <v>5.1582699999999999</v>
      </c>
      <c r="S3">
        <v>5.1168300000000002</v>
      </c>
      <c r="T3">
        <v>5.41709</v>
      </c>
      <c r="U3">
        <v>5.32965</v>
      </c>
      <c r="V3">
        <v>5.2556000000000003</v>
      </c>
      <c r="W3">
        <v>5.3147599999999997</v>
      </c>
      <c r="X3">
        <v>5.1488100000000001</v>
      </c>
      <c r="Y3" s="8">
        <v>5.1086</v>
      </c>
      <c r="Z3">
        <v>-3.2000000000000003E-4</v>
      </c>
      <c r="AA3">
        <v>0</v>
      </c>
      <c r="AB3">
        <v>0</v>
      </c>
      <c r="AD3" s="8">
        <v>-4.6000000000000001E-4</v>
      </c>
      <c r="AE3">
        <v>-1.4999999999999999E-4</v>
      </c>
      <c r="AF3" s="8">
        <v>0.40622999999999998</v>
      </c>
      <c r="AG3">
        <v>0.41071999999999997</v>
      </c>
      <c r="AH3">
        <v>0.38014999999999999</v>
      </c>
      <c r="AJ3" s="8">
        <v>1.5499999999999999E-3</v>
      </c>
      <c r="AK3">
        <v>2.8739999999999998E-3</v>
      </c>
      <c r="AL3" s="8">
        <v>2.12209</v>
      </c>
      <c r="AM3">
        <v>2.1358000000000001</v>
      </c>
      <c r="AN3">
        <v>2.1611099999999999</v>
      </c>
      <c r="AO3">
        <v>2.1983299999999999</v>
      </c>
      <c r="AP3">
        <v>2.1810399999999999</v>
      </c>
      <c r="AQ3">
        <v>2.1424799999999999</v>
      </c>
      <c r="AR3" s="8">
        <v>1.9000000000000001E-4</v>
      </c>
      <c r="AS3" s="8">
        <v>1.2999999999999999E-4</v>
      </c>
      <c r="AT3" s="8">
        <v>2.3000000000000001E-4</v>
      </c>
      <c r="AU3">
        <v>-6.0000000000000002E-5</v>
      </c>
      <c r="AV3">
        <v>1.25118</v>
      </c>
      <c r="AW3">
        <v>1.43035</v>
      </c>
      <c r="AX3">
        <v>1.4318299999999999</v>
      </c>
      <c r="AZ3" s="8">
        <v>1.3546</v>
      </c>
      <c r="BA3">
        <v>1.35368</v>
      </c>
      <c r="BB3">
        <v>0.80096999999999996</v>
      </c>
      <c r="BC3">
        <v>0.78466999999999998</v>
      </c>
      <c r="BD3" s="8">
        <v>0.71953999999999996</v>
      </c>
      <c r="BE3">
        <v>0.68938999999999995</v>
      </c>
      <c r="BF3">
        <v>3.6339299999999999</v>
      </c>
      <c r="BG3">
        <v>3.5992500000000001</v>
      </c>
      <c r="BH3">
        <v>3.6482299999999999</v>
      </c>
      <c r="BI3" s="8">
        <v>3.5908199999999999</v>
      </c>
      <c r="BJ3">
        <v>3.5989200000000001</v>
      </c>
      <c r="BK3">
        <v>3.59293</v>
      </c>
      <c r="BL3" s="8">
        <v>1.353E-2</v>
      </c>
      <c r="BM3">
        <v>1.393E-2</v>
      </c>
      <c r="BN3" s="8">
        <v>1.3509999999999999E-2</v>
      </c>
      <c r="BO3">
        <v>1.4160000000000001E-2</v>
      </c>
    </row>
    <row r="4" spans="1:67">
      <c r="A4" s="1" t="s">
        <v>591</v>
      </c>
      <c r="B4" s="2" t="str">
        <f>"2025_05_28"&amp;"_"&amp;A4</f>
        <v>2025_05_28_34</v>
      </c>
      <c r="C4">
        <v>3</v>
      </c>
      <c r="D4" s="8">
        <v>6.9999999999999999E-4</v>
      </c>
      <c r="F4" s="8">
        <v>2.33E-3</v>
      </c>
      <c r="G4" s="8">
        <v>2.0899999999999998E-3</v>
      </c>
      <c r="H4" s="8">
        <v>2.0500000000000002E-3</v>
      </c>
      <c r="I4" s="8">
        <v>2E-3</v>
      </c>
      <c r="J4">
        <v>2.0999999999999999E-3</v>
      </c>
      <c r="K4">
        <v>3.1900000000000001E-3</v>
      </c>
      <c r="L4" s="8">
        <v>2.2399999999999998E-3</v>
      </c>
      <c r="M4" s="8">
        <v>2.2499999999999998E-3</v>
      </c>
      <c r="N4">
        <v>4.0462899999999999</v>
      </c>
      <c r="O4">
        <v>4.0345199999999997</v>
      </c>
      <c r="P4">
        <v>3.9681600000000001</v>
      </c>
      <c r="S4">
        <v>4.00922</v>
      </c>
      <c r="T4">
        <v>4.1883699999999999</v>
      </c>
      <c r="U4">
        <v>4.1298700000000004</v>
      </c>
      <c r="V4">
        <v>4.06412</v>
      </c>
      <c r="W4">
        <v>4.0954199999999998</v>
      </c>
      <c r="X4">
        <v>3.96454</v>
      </c>
      <c r="Y4" s="8">
        <v>3.9666899999999998</v>
      </c>
      <c r="Z4">
        <v>-2.5000000000000001E-4</v>
      </c>
      <c r="AA4">
        <v>1.3999999999999999E-4</v>
      </c>
      <c r="AB4">
        <v>-1E-4</v>
      </c>
      <c r="AD4" s="8">
        <v>-6.0000000000000002E-5</v>
      </c>
      <c r="AE4">
        <v>1.5299999999999999E-3</v>
      </c>
      <c r="AF4" s="8">
        <v>0.30053999999999997</v>
      </c>
      <c r="AG4">
        <v>0.31241999999999998</v>
      </c>
      <c r="AH4">
        <v>0.27524999999999999</v>
      </c>
      <c r="AJ4" s="8">
        <v>1.9189999999999999E-3</v>
      </c>
      <c r="AK4">
        <v>1.8060000000000001E-3</v>
      </c>
      <c r="AL4" s="8">
        <v>1.2259100000000001</v>
      </c>
      <c r="AM4">
        <v>1.2375100000000001</v>
      </c>
      <c r="AN4">
        <v>1.2514700000000001</v>
      </c>
      <c r="AO4">
        <v>1.2827200000000001</v>
      </c>
      <c r="AP4">
        <v>1.26742</v>
      </c>
      <c r="AQ4">
        <v>1.24905</v>
      </c>
      <c r="AR4" s="8">
        <v>-6.9999999999999994E-5</v>
      </c>
      <c r="AS4" s="8">
        <v>-9.0000000000000006E-5</v>
      </c>
      <c r="AT4" s="8">
        <v>6.0000000000000002E-5</v>
      </c>
      <c r="AU4">
        <v>1.1E-4</v>
      </c>
      <c r="AV4">
        <v>4.04739</v>
      </c>
      <c r="AW4">
        <v>4.1783700000000001</v>
      </c>
      <c r="AX4">
        <v>4.2156200000000004</v>
      </c>
      <c r="AZ4" s="8">
        <v>4.0636299999999999</v>
      </c>
      <c r="BA4">
        <v>4.0511699999999999</v>
      </c>
      <c r="BB4">
        <v>1.66872</v>
      </c>
      <c r="BC4">
        <v>1.7705500000000001</v>
      </c>
      <c r="BD4" s="8">
        <v>1.5371699999999999</v>
      </c>
      <c r="BE4">
        <v>1.5384</v>
      </c>
      <c r="BF4">
        <v>4.4550799999999997</v>
      </c>
      <c r="BG4">
        <v>4.4045899999999998</v>
      </c>
      <c r="BH4">
        <v>4.4721299999999999</v>
      </c>
      <c r="BI4" s="8">
        <v>4.4180799999999998</v>
      </c>
      <c r="BJ4">
        <v>4.3738999999999999</v>
      </c>
      <c r="BK4">
        <v>4.3999199999999998</v>
      </c>
      <c r="BL4" s="8">
        <v>1.754E-2</v>
      </c>
      <c r="BM4">
        <v>1.789E-2</v>
      </c>
      <c r="BN4" s="8">
        <v>1.7639999999999999E-2</v>
      </c>
      <c r="BO4">
        <v>1.8239999999999999E-2</v>
      </c>
    </row>
    <row r="5" spans="1:67">
      <c r="A5" s="1" t="s">
        <v>592</v>
      </c>
      <c r="B5" s="2" t="str">
        <f>"2025_05_28"&amp;"_"&amp;A5</f>
        <v>2025_05_28_35</v>
      </c>
      <c r="C5">
        <v>4</v>
      </c>
      <c r="D5" s="8">
        <v>1.89E-3</v>
      </c>
      <c r="F5" s="8">
        <v>1.1199999999999999E-3</v>
      </c>
      <c r="G5" s="8">
        <v>1.25E-3</v>
      </c>
      <c r="H5" s="8">
        <v>1.2600000000000001E-3</v>
      </c>
      <c r="I5" s="8">
        <v>1.2099999999999999E-3</v>
      </c>
      <c r="J5">
        <v>5.5000000000000003E-4</v>
      </c>
      <c r="K5">
        <v>2.2499999999999998E-3</v>
      </c>
      <c r="L5" s="8">
        <v>1.41E-3</v>
      </c>
      <c r="M5" s="8">
        <v>1.3600000000000001E-3</v>
      </c>
      <c r="N5">
        <v>2.3186</v>
      </c>
      <c r="O5">
        <v>2.3151899999999999</v>
      </c>
      <c r="P5">
        <v>2.2768700000000002</v>
      </c>
      <c r="S5">
        <v>2.25691</v>
      </c>
      <c r="T5">
        <v>2.4412199999999999</v>
      </c>
      <c r="U5">
        <v>2.4174199999999999</v>
      </c>
      <c r="V5">
        <v>2.37751</v>
      </c>
      <c r="W5">
        <v>2.3841600000000001</v>
      </c>
      <c r="X5">
        <v>2.30477</v>
      </c>
      <c r="Y5" s="8">
        <v>2.28722</v>
      </c>
      <c r="Z5">
        <v>1.89E-3</v>
      </c>
      <c r="AA5">
        <v>1.9400000000000001E-3</v>
      </c>
      <c r="AB5">
        <v>2.15E-3</v>
      </c>
      <c r="AD5" s="8">
        <v>2.63E-3</v>
      </c>
      <c r="AE5">
        <v>4.4200000000000003E-3</v>
      </c>
      <c r="AF5" s="8">
        <v>0.11473</v>
      </c>
      <c r="AG5">
        <v>0.11892999999999999</v>
      </c>
      <c r="AH5">
        <v>0.14169000000000001</v>
      </c>
      <c r="AJ5" s="8">
        <v>9.1100000000000003E-4</v>
      </c>
      <c r="AK5">
        <v>7.76E-4</v>
      </c>
      <c r="AL5" s="8">
        <v>0.75043000000000004</v>
      </c>
      <c r="AM5">
        <v>0.75577000000000005</v>
      </c>
      <c r="AN5">
        <v>0.76551999999999998</v>
      </c>
      <c r="AO5">
        <v>0.78732999999999997</v>
      </c>
      <c r="AP5">
        <v>0.77956000000000003</v>
      </c>
      <c r="AQ5">
        <v>0.76529999999999998</v>
      </c>
      <c r="AR5" s="8">
        <v>1.2999999999999999E-4</v>
      </c>
      <c r="AS5" s="8">
        <v>0</v>
      </c>
      <c r="AT5" s="8">
        <v>1.6000000000000001E-4</v>
      </c>
      <c r="AU5">
        <v>1.2E-4</v>
      </c>
      <c r="AV5">
        <v>1.0189999999999999</v>
      </c>
      <c r="AW5">
        <v>1.18052</v>
      </c>
      <c r="AX5">
        <v>1.1823999999999999</v>
      </c>
      <c r="AZ5" s="8">
        <v>1.13923</v>
      </c>
      <c r="BA5">
        <v>1.12721</v>
      </c>
      <c r="BB5">
        <v>1.0056099999999999</v>
      </c>
      <c r="BC5">
        <v>1.0544800000000001</v>
      </c>
      <c r="BD5" s="8">
        <v>0.92301999999999995</v>
      </c>
      <c r="BE5">
        <v>0.89198999999999995</v>
      </c>
      <c r="BF5">
        <v>2.4693100000000001</v>
      </c>
      <c r="BG5">
        <v>2.4605800000000002</v>
      </c>
      <c r="BH5">
        <v>2.4961799999999998</v>
      </c>
      <c r="BI5" s="8">
        <v>2.4412600000000002</v>
      </c>
      <c r="BJ5">
        <v>2.45119</v>
      </c>
      <c r="BK5">
        <v>2.4573900000000002</v>
      </c>
      <c r="BL5" s="8">
        <v>1.0749999999999999E-2</v>
      </c>
      <c r="BM5">
        <v>1.0959999999999999E-2</v>
      </c>
      <c r="BN5" s="8">
        <v>1.0880000000000001E-2</v>
      </c>
      <c r="BO5">
        <v>1.1209999999999999E-2</v>
      </c>
    </row>
    <row r="6" spans="1:67">
      <c r="A6" s="1" t="s">
        <v>593</v>
      </c>
      <c r="B6" s="2" t="str">
        <f>"2025_05_28"&amp;"_"&amp;A6</f>
        <v>2025_05_28_36</v>
      </c>
      <c r="C6">
        <v>5</v>
      </c>
      <c r="D6" s="8">
        <v>1.64E-3</v>
      </c>
      <c r="F6" s="8">
        <v>8.5999999999999998E-4</v>
      </c>
      <c r="G6" s="8">
        <v>6.4999999999999997E-4</v>
      </c>
      <c r="H6" s="8">
        <v>7.1000000000000002E-4</v>
      </c>
      <c r="I6" s="8">
        <v>6.7000000000000002E-4</v>
      </c>
      <c r="J6">
        <v>6.9999999999999999E-4</v>
      </c>
      <c r="K6">
        <v>6.8999999999999997E-4</v>
      </c>
      <c r="L6" s="8">
        <v>6.6E-4</v>
      </c>
      <c r="M6" s="8">
        <v>7.2999999999999996E-4</v>
      </c>
      <c r="N6">
        <v>5.4169</v>
      </c>
      <c r="O6">
        <v>5.39215</v>
      </c>
      <c r="P6">
        <v>5.2969499999999998</v>
      </c>
      <c r="S6">
        <v>5.298</v>
      </c>
      <c r="T6">
        <v>5.5374299999999996</v>
      </c>
      <c r="U6">
        <v>5.4526899999999996</v>
      </c>
      <c r="V6">
        <v>5.3741700000000003</v>
      </c>
      <c r="W6">
        <v>5.4139799999999996</v>
      </c>
      <c r="X6">
        <v>5.2499700000000002</v>
      </c>
      <c r="Y6" s="8">
        <v>5.21929</v>
      </c>
      <c r="Z6">
        <v>-5.5999999999999995E-4</v>
      </c>
      <c r="AA6">
        <v>-3.4000000000000002E-4</v>
      </c>
      <c r="AB6">
        <v>-2.2000000000000001E-4</v>
      </c>
      <c r="AD6" s="8">
        <v>-1.1E-4</v>
      </c>
      <c r="AE6">
        <v>-1.0200000000000001E-3</v>
      </c>
      <c r="AF6" s="8">
        <v>0.53064</v>
      </c>
      <c r="AG6">
        <v>0.53373000000000004</v>
      </c>
      <c r="AH6">
        <v>0.49467</v>
      </c>
      <c r="AJ6" s="8">
        <v>2.9199999999999999E-3</v>
      </c>
      <c r="AK6">
        <v>2.846E-3</v>
      </c>
      <c r="AL6" s="8">
        <v>2.5868799999999998</v>
      </c>
      <c r="AM6">
        <v>2.6065999999999998</v>
      </c>
      <c r="AN6">
        <v>2.6321300000000001</v>
      </c>
      <c r="AO6">
        <v>2.66208</v>
      </c>
      <c r="AP6">
        <v>2.6536900000000001</v>
      </c>
      <c r="AQ6">
        <v>2.6050900000000001</v>
      </c>
      <c r="AR6" s="8">
        <v>-5.0000000000000002E-5</v>
      </c>
      <c r="AS6" s="8">
        <v>-1.7000000000000001E-4</v>
      </c>
      <c r="AT6" s="8">
        <v>-1.6000000000000001E-4</v>
      </c>
      <c r="AU6">
        <v>-3.8999999999999999E-4</v>
      </c>
      <c r="AV6">
        <v>2.1486900000000002</v>
      </c>
      <c r="AW6">
        <v>2.38592</v>
      </c>
      <c r="AX6">
        <v>2.3797600000000001</v>
      </c>
      <c r="AZ6" s="8">
        <v>2.2425799999999998</v>
      </c>
      <c r="BA6">
        <v>2.2503500000000001</v>
      </c>
      <c r="BB6">
        <v>1.72054</v>
      </c>
      <c r="BC6">
        <v>1.8053900000000001</v>
      </c>
      <c r="BD6" s="8">
        <v>1.5178100000000001</v>
      </c>
      <c r="BE6">
        <v>1.5664400000000001</v>
      </c>
      <c r="BF6">
        <v>5.09293</v>
      </c>
      <c r="BG6">
        <v>5.0442999999999998</v>
      </c>
      <c r="BH6">
        <v>5.1122199999999998</v>
      </c>
      <c r="BI6" s="8">
        <v>5.0585399999999998</v>
      </c>
      <c r="BJ6">
        <v>5.0187499999999998</v>
      </c>
      <c r="BK6">
        <v>5.0358999999999998</v>
      </c>
      <c r="BL6" s="8">
        <v>1.643E-2</v>
      </c>
      <c r="BM6">
        <v>1.685E-2</v>
      </c>
      <c r="BN6" s="8">
        <v>1.6389999999999998E-2</v>
      </c>
      <c r="BO6">
        <v>1.703E-2</v>
      </c>
    </row>
    <row r="7" spans="1:67">
      <c r="A7" s="1" t="s">
        <v>596</v>
      </c>
      <c r="B7" s="2" t="str">
        <f>"2025_05_28"&amp;"_"&amp;A7</f>
        <v>2025_05_28_39</v>
      </c>
      <c r="C7">
        <v>6</v>
      </c>
      <c r="D7" s="8">
        <v>1.7899999999999999E-3</v>
      </c>
      <c r="F7" s="8">
        <v>6.4000000000000005E-4</v>
      </c>
      <c r="G7" s="8">
        <v>6.8999999999999997E-4</v>
      </c>
      <c r="H7" s="8">
        <v>7.6999999999999996E-4</v>
      </c>
      <c r="I7" s="8">
        <v>7.2999999999999996E-4</v>
      </c>
      <c r="J7">
        <v>1.6800000000000001E-3</v>
      </c>
      <c r="K7">
        <v>1.32E-3</v>
      </c>
      <c r="L7" s="8">
        <v>8.0999999999999996E-4</v>
      </c>
      <c r="M7" s="8">
        <v>8.0999999999999996E-4</v>
      </c>
      <c r="N7">
        <v>5.4304500000000004</v>
      </c>
      <c r="O7">
        <v>5.3909000000000002</v>
      </c>
      <c r="P7">
        <v>5.2942099999999996</v>
      </c>
      <c r="S7">
        <v>5.3005800000000001</v>
      </c>
      <c r="T7">
        <v>5.5462899999999999</v>
      </c>
      <c r="U7">
        <v>5.4629899999999996</v>
      </c>
      <c r="V7">
        <v>5.3840599999999998</v>
      </c>
      <c r="W7">
        <v>5.4067499999999997</v>
      </c>
      <c r="X7">
        <v>5.2553799999999997</v>
      </c>
      <c r="Y7" s="8">
        <v>5.2405200000000001</v>
      </c>
      <c r="Z7">
        <v>-8.7000000000000001E-4</v>
      </c>
      <c r="AA7">
        <v>-8.1999999999999998E-4</v>
      </c>
      <c r="AB7">
        <v>-5.6999999999999998E-4</v>
      </c>
      <c r="AD7" s="8">
        <v>-5.1000000000000004E-4</v>
      </c>
      <c r="AE7">
        <v>1.9000000000000001E-4</v>
      </c>
      <c r="AF7" s="8">
        <v>0.54271000000000003</v>
      </c>
      <c r="AG7">
        <v>0.54452</v>
      </c>
      <c r="AH7">
        <v>0.50327</v>
      </c>
      <c r="AJ7" s="8">
        <v>2.8930000000000002E-3</v>
      </c>
      <c r="AK7">
        <v>3.9029999999999998E-3</v>
      </c>
      <c r="AL7" s="8">
        <v>2.56582</v>
      </c>
      <c r="AM7">
        <v>2.5827599999999999</v>
      </c>
      <c r="AN7">
        <v>2.6061399999999999</v>
      </c>
      <c r="AO7">
        <v>2.65862</v>
      </c>
      <c r="AP7">
        <v>2.63775</v>
      </c>
      <c r="AQ7">
        <v>2.59152</v>
      </c>
      <c r="AR7" s="8">
        <v>-3.0000000000000001E-5</v>
      </c>
      <c r="AS7" s="8">
        <v>-1.4999999999999999E-4</v>
      </c>
      <c r="AT7" s="8">
        <v>0</v>
      </c>
      <c r="AU7">
        <v>6.9999999999999994E-5</v>
      </c>
      <c r="AV7">
        <v>2.12195</v>
      </c>
      <c r="AW7">
        <v>2.3878699999999999</v>
      </c>
      <c r="AX7">
        <v>2.3831000000000002</v>
      </c>
      <c r="AZ7" s="8">
        <v>2.2548300000000001</v>
      </c>
      <c r="BA7">
        <v>2.2591700000000001</v>
      </c>
      <c r="BB7">
        <v>1.77339</v>
      </c>
      <c r="BC7">
        <v>1.84195</v>
      </c>
      <c r="BD7" s="8">
        <v>1.5934600000000001</v>
      </c>
      <c r="BE7">
        <v>1.6548499999999999</v>
      </c>
      <c r="BF7">
        <v>5.0264499999999996</v>
      </c>
      <c r="BG7">
        <v>4.9852999999999996</v>
      </c>
      <c r="BH7">
        <v>5.0613799999999998</v>
      </c>
      <c r="BI7" s="8">
        <v>5.0652499999999998</v>
      </c>
      <c r="BJ7">
        <v>4.9631299999999996</v>
      </c>
      <c r="BK7">
        <v>4.9888700000000004</v>
      </c>
      <c r="BL7" s="8">
        <v>1.653E-2</v>
      </c>
      <c r="BM7">
        <v>1.6969999999999999E-2</v>
      </c>
      <c r="BN7" s="8">
        <v>1.6570000000000001E-2</v>
      </c>
      <c r="BO7">
        <v>1.719E-2</v>
      </c>
    </row>
    <row r="8" spans="1:67">
      <c r="A8" s="1" t="s">
        <v>597</v>
      </c>
      <c r="B8" s="2" t="str">
        <f>"2025_05_28"&amp;"_"&amp;A8</f>
        <v>2025_05_28_40</v>
      </c>
      <c r="C8">
        <v>7</v>
      </c>
      <c r="D8" s="8">
        <v>2.8400000000000001E-3</v>
      </c>
      <c r="F8" s="8">
        <v>5.9999999999999995E-4</v>
      </c>
      <c r="G8" s="8">
        <v>6.4999999999999997E-4</v>
      </c>
      <c r="H8" s="8">
        <v>6.8999999999999997E-4</v>
      </c>
      <c r="I8" s="8">
        <v>6.6E-4</v>
      </c>
      <c r="J8">
        <v>2.2300000000000002E-3</v>
      </c>
      <c r="K8">
        <v>1.6000000000000001E-3</v>
      </c>
      <c r="L8" s="8">
        <v>6.7000000000000002E-4</v>
      </c>
      <c r="M8" s="8">
        <v>5.8E-4</v>
      </c>
      <c r="N8">
        <v>5.8585700000000003</v>
      </c>
      <c r="O8">
        <v>5.7769700000000004</v>
      </c>
      <c r="P8">
        <v>5.7202299999999999</v>
      </c>
      <c r="S8">
        <v>5.73393</v>
      </c>
      <c r="T8">
        <v>5.9555300000000004</v>
      </c>
      <c r="U8">
        <v>5.8872999999999998</v>
      </c>
      <c r="V8">
        <v>5.7956700000000003</v>
      </c>
      <c r="W8">
        <v>5.8574400000000004</v>
      </c>
      <c r="X8">
        <v>5.6944400000000002</v>
      </c>
      <c r="Y8" s="8">
        <v>5.6694899999999997</v>
      </c>
      <c r="Z8">
        <v>-1.1100000000000001E-3</v>
      </c>
      <c r="AA8">
        <v>-2.4000000000000001E-4</v>
      </c>
      <c r="AB8">
        <v>8.0000000000000007E-5</v>
      </c>
      <c r="AD8" s="8">
        <v>-1.5499999999999999E-3</v>
      </c>
      <c r="AE8">
        <v>-4.4000000000000002E-4</v>
      </c>
      <c r="AF8" s="8">
        <v>0.57086999999999999</v>
      </c>
      <c r="AG8">
        <v>0.57062999999999997</v>
      </c>
      <c r="AH8">
        <v>0.52834999999999999</v>
      </c>
      <c r="AJ8" s="8">
        <v>2.9729999999999999E-3</v>
      </c>
      <c r="AK8">
        <v>3.8660000000000001E-3</v>
      </c>
      <c r="AL8" s="8">
        <v>2.6932900000000002</v>
      </c>
      <c r="AM8">
        <v>2.7107999999999999</v>
      </c>
      <c r="AN8">
        <v>2.7369699999999999</v>
      </c>
      <c r="AO8">
        <v>2.79393</v>
      </c>
      <c r="AP8">
        <v>2.76274</v>
      </c>
      <c r="AQ8">
        <v>2.7233999999999998</v>
      </c>
      <c r="AR8" s="8">
        <v>-9.0000000000000006E-5</v>
      </c>
      <c r="AS8" s="8">
        <v>-1.8000000000000001E-4</v>
      </c>
      <c r="AT8" s="8">
        <v>-1.1E-4</v>
      </c>
      <c r="AU8">
        <v>-6.9999999999999994E-5</v>
      </c>
      <c r="AV8">
        <v>2.1967500000000002</v>
      </c>
      <c r="AW8">
        <v>2.4114300000000002</v>
      </c>
      <c r="AX8">
        <v>2.4070800000000001</v>
      </c>
      <c r="AZ8" s="8">
        <v>2.2682899999999999</v>
      </c>
      <c r="BA8">
        <v>2.2703500000000001</v>
      </c>
      <c r="BB8">
        <v>1.7275499999999999</v>
      </c>
      <c r="BC8">
        <v>1.7662899999999999</v>
      </c>
      <c r="BD8" s="8">
        <v>1.5392699999999999</v>
      </c>
      <c r="BE8">
        <v>1.53772</v>
      </c>
      <c r="BF8">
        <v>5.0974899999999996</v>
      </c>
      <c r="BG8">
        <v>5.0561699999999998</v>
      </c>
      <c r="BH8">
        <v>5.11815</v>
      </c>
      <c r="BI8" s="8">
        <v>5.1263500000000004</v>
      </c>
      <c r="BJ8">
        <v>5.0310499999999996</v>
      </c>
      <c r="BK8">
        <v>5.0553699999999999</v>
      </c>
      <c r="BL8" s="8">
        <v>1.6799999999999999E-2</v>
      </c>
      <c r="BM8">
        <v>1.7239999999999998E-2</v>
      </c>
      <c r="BN8" s="8">
        <v>1.677E-2</v>
      </c>
      <c r="BO8">
        <v>1.7440000000000001E-2</v>
      </c>
    </row>
    <row r="9" spans="1:67">
      <c r="A9" s="1" t="s">
        <v>598</v>
      </c>
      <c r="B9" s="2" t="str">
        <f>"2025_05_28"&amp;"_"&amp;A9</f>
        <v>2025_05_28_41</v>
      </c>
      <c r="C9">
        <v>8</v>
      </c>
      <c r="D9" s="8">
        <v>4.9399999999999999E-3</v>
      </c>
      <c r="F9" s="8">
        <v>4.1000000000000003E-3</v>
      </c>
      <c r="G9" s="8">
        <v>3.5899999999999999E-3</v>
      </c>
      <c r="H9" s="8">
        <v>3.5699999999999998E-3</v>
      </c>
      <c r="I9" s="8">
        <v>3.5200000000000001E-3</v>
      </c>
      <c r="J9">
        <v>4.62E-3</v>
      </c>
      <c r="K9">
        <v>4.3200000000000001E-3</v>
      </c>
      <c r="L9" s="8">
        <v>3.7100000000000002E-3</v>
      </c>
      <c r="M9" s="8">
        <v>3.7499999999999999E-3</v>
      </c>
      <c r="N9">
        <v>39.322690000000001</v>
      </c>
      <c r="O9">
        <v>38.948050000000002</v>
      </c>
      <c r="P9">
        <v>38.557369999999999</v>
      </c>
      <c r="R9" t="s">
        <v>102</v>
      </c>
      <c r="S9">
        <v>35.327030000000001</v>
      </c>
      <c r="T9">
        <v>38.207900000000002</v>
      </c>
      <c r="U9">
        <v>39.41339</v>
      </c>
      <c r="V9">
        <v>38.470190000000002</v>
      </c>
      <c r="W9">
        <v>36.363329999999998</v>
      </c>
      <c r="X9">
        <v>36.374519999999997</v>
      </c>
      <c r="Y9" s="8">
        <v>36.307729999999999</v>
      </c>
      <c r="Z9">
        <v>-1.6999999999999999E-3</v>
      </c>
      <c r="AA9">
        <v>-4.6999999999999999E-4</v>
      </c>
      <c r="AB9">
        <v>-6.0999999999999997E-4</v>
      </c>
      <c r="AD9" s="8">
        <v>1.3999999999999999E-4</v>
      </c>
      <c r="AE9">
        <v>-1.2099999999999999E-3</v>
      </c>
      <c r="AF9" s="8">
        <v>0.49914999999999998</v>
      </c>
      <c r="AG9">
        <v>0.49758000000000002</v>
      </c>
      <c r="AH9">
        <v>0.39483000000000001</v>
      </c>
      <c r="AJ9" s="8">
        <v>7.0100000000000002E-4</v>
      </c>
      <c r="AK9">
        <v>6.0599999999999998E-4</v>
      </c>
      <c r="AL9" s="8">
        <v>16.890979999999999</v>
      </c>
      <c r="AM9">
        <v>17.039110000000001</v>
      </c>
      <c r="AN9">
        <v>16.050229999999999</v>
      </c>
      <c r="AO9">
        <v>16.965140000000002</v>
      </c>
      <c r="AP9">
        <v>16.318049999999999</v>
      </c>
      <c r="AQ9">
        <v>15.92657</v>
      </c>
      <c r="AR9" s="8">
        <v>-1E-4</v>
      </c>
      <c r="AS9" s="8">
        <v>-1E-4</v>
      </c>
      <c r="AT9" s="8">
        <v>1.0000000000000001E-5</v>
      </c>
      <c r="AU9">
        <v>-9.0000000000000006E-5</v>
      </c>
      <c r="AV9">
        <v>1.74169</v>
      </c>
      <c r="AW9">
        <v>1.9921899999999999</v>
      </c>
      <c r="AX9">
        <v>1.99003</v>
      </c>
      <c r="AZ9" s="8">
        <v>1.62981</v>
      </c>
      <c r="BA9">
        <v>1.6193500000000001</v>
      </c>
      <c r="BB9">
        <v>2.5663800000000001</v>
      </c>
      <c r="BC9">
        <v>2.2678799999999999</v>
      </c>
      <c r="BD9" s="8">
        <v>2.02826</v>
      </c>
      <c r="BE9">
        <v>1.9878899999999999</v>
      </c>
      <c r="BF9">
        <v>1.9716</v>
      </c>
      <c r="BG9">
        <v>1.96082</v>
      </c>
      <c r="BH9">
        <v>1.9945900000000001</v>
      </c>
      <c r="BI9" s="8">
        <v>2.0162399999999998</v>
      </c>
      <c r="BJ9">
        <v>1.9913099999999999</v>
      </c>
      <c r="BK9">
        <v>2.0033799999999999</v>
      </c>
      <c r="BL9" s="8">
        <v>0.13864000000000001</v>
      </c>
      <c r="BM9">
        <v>0.14066999999999999</v>
      </c>
      <c r="BN9" s="8">
        <v>0.13841999999999999</v>
      </c>
      <c r="BO9">
        <v>0.14251</v>
      </c>
    </row>
    <row r="10" spans="1:67">
      <c r="A10" s="1" t="s">
        <v>599</v>
      </c>
      <c r="B10" s="2" t="str">
        <f>"2025_05_28"&amp;"_"&amp;A10</f>
        <v>2025_05_28_42</v>
      </c>
      <c r="C10">
        <v>9</v>
      </c>
      <c r="D10" s="8">
        <v>5.6499999999999996E-3</v>
      </c>
      <c r="F10" s="8">
        <v>4.28E-3</v>
      </c>
      <c r="G10" s="8">
        <v>4.0299999999999997E-3</v>
      </c>
      <c r="H10" s="8">
        <v>3.9199999999999999E-3</v>
      </c>
      <c r="I10" s="8">
        <v>3.8700000000000002E-3</v>
      </c>
      <c r="J10">
        <v>4.8700000000000002E-3</v>
      </c>
      <c r="K10">
        <v>4.4999999999999997E-3</v>
      </c>
      <c r="L10" s="8">
        <v>4.0099999999999997E-3</v>
      </c>
      <c r="M10" s="8">
        <v>4.0600000000000002E-3</v>
      </c>
      <c r="N10">
        <v>41.078789999999998</v>
      </c>
      <c r="O10">
        <v>40.791110000000003</v>
      </c>
      <c r="P10">
        <v>40.412460000000003</v>
      </c>
      <c r="R10" t="s">
        <v>102</v>
      </c>
      <c r="S10">
        <v>37.149619999999999</v>
      </c>
      <c r="T10">
        <v>39.71481</v>
      </c>
      <c r="U10">
        <v>41.094549999999998</v>
      </c>
      <c r="V10">
        <v>40.187910000000002</v>
      </c>
      <c r="W10">
        <v>38.46313</v>
      </c>
      <c r="X10">
        <v>38.488660000000003</v>
      </c>
      <c r="Y10" s="8">
        <v>38.245420000000003</v>
      </c>
      <c r="Z10">
        <v>-7.2999999999999996E-4</v>
      </c>
      <c r="AA10">
        <v>-1.0000000000000001E-5</v>
      </c>
      <c r="AB10">
        <v>-3.2000000000000003E-4</v>
      </c>
      <c r="AD10" s="8">
        <v>-1.2600000000000001E-3</v>
      </c>
      <c r="AE10">
        <v>-1.0200000000000001E-3</v>
      </c>
      <c r="AF10" s="8">
        <v>0.76795000000000002</v>
      </c>
      <c r="AG10">
        <v>0.75914000000000004</v>
      </c>
      <c r="AH10">
        <v>0.57772999999999997</v>
      </c>
      <c r="AJ10" s="8">
        <v>7.1900000000000002E-4</v>
      </c>
      <c r="AK10">
        <v>3.9399999999999998E-4</v>
      </c>
      <c r="AL10" s="8">
        <v>17.452760000000001</v>
      </c>
      <c r="AM10">
        <v>17.7118</v>
      </c>
      <c r="AN10">
        <v>16.70232</v>
      </c>
      <c r="AO10">
        <v>17.579709999999999</v>
      </c>
      <c r="AP10">
        <v>16.8888</v>
      </c>
      <c r="AQ10">
        <v>16.587890000000002</v>
      </c>
      <c r="AR10" s="8">
        <v>-3.0000000000000001E-5</v>
      </c>
      <c r="AS10" s="8">
        <v>-4.0000000000000003E-5</v>
      </c>
      <c r="AT10" s="8">
        <v>-1.4999999999999999E-4</v>
      </c>
      <c r="AU10">
        <v>4.0000000000000003E-5</v>
      </c>
      <c r="AV10">
        <v>2.5028700000000002</v>
      </c>
      <c r="AW10">
        <v>2.80376</v>
      </c>
      <c r="AX10">
        <v>2.8448600000000002</v>
      </c>
      <c r="AZ10" s="8">
        <v>2.3268900000000001</v>
      </c>
      <c r="BA10">
        <v>2.32735</v>
      </c>
      <c r="BB10">
        <v>2.7630400000000002</v>
      </c>
      <c r="BC10">
        <v>2.40896</v>
      </c>
      <c r="BD10" s="8">
        <v>2.1855099999999998</v>
      </c>
      <c r="BE10">
        <v>2.1144599999999998</v>
      </c>
      <c r="BF10">
        <v>2.0778400000000001</v>
      </c>
      <c r="BG10">
        <v>2.05043</v>
      </c>
      <c r="BH10">
        <v>2.0875300000000001</v>
      </c>
      <c r="BI10" s="8">
        <v>2.1096200000000001</v>
      </c>
      <c r="BJ10">
        <v>2.0943000000000001</v>
      </c>
      <c r="BK10">
        <v>2.0980599999999998</v>
      </c>
      <c r="BL10" s="8">
        <v>0.14782000000000001</v>
      </c>
      <c r="BM10">
        <v>0.15004000000000001</v>
      </c>
      <c r="BN10" s="8">
        <v>0.14763000000000001</v>
      </c>
      <c r="BO10">
        <v>0.15179999999999999</v>
      </c>
    </row>
    <row r="11" spans="1:67">
      <c r="A11" s="1" t="s">
        <v>600</v>
      </c>
      <c r="B11" s="2" t="str">
        <f>"2025_05_28"&amp;"_"&amp;A11</f>
        <v>2025_05_28_43</v>
      </c>
      <c r="C11">
        <v>10</v>
      </c>
      <c r="D11" s="8">
        <v>5.1700000000000001E-3</v>
      </c>
      <c r="F11" s="8">
        <v>4.3560000000000001E-2</v>
      </c>
      <c r="G11" s="8">
        <v>4.3880000000000002E-2</v>
      </c>
      <c r="H11" s="8">
        <v>4.2750000000000003E-2</v>
      </c>
      <c r="I11" s="8">
        <v>4.2360000000000002E-2</v>
      </c>
      <c r="J11">
        <v>4.6690000000000002E-2</v>
      </c>
      <c r="K11">
        <v>4.5249999999999999E-2</v>
      </c>
      <c r="L11" s="8">
        <v>4.3339999999999997E-2</v>
      </c>
      <c r="M11" s="8">
        <v>4.3790000000000003E-2</v>
      </c>
      <c r="N11">
        <v>40.464500000000001</v>
      </c>
      <c r="O11">
        <v>40.091630000000002</v>
      </c>
      <c r="P11">
        <v>39.697989999999997</v>
      </c>
      <c r="R11" t="s">
        <v>102</v>
      </c>
      <c r="S11">
        <v>36.542050000000003</v>
      </c>
      <c r="T11">
        <v>39.127490000000002</v>
      </c>
      <c r="U11">
        <v>40.419119999999999</v>
      </c>
      <c r="V11">
        <v>39.479010000000002</v>
      </c>
      <c r="W11">
        <v>37.588940000000001</v>
      </c>
      <c r="X11">
        <v>37.717460000000003</v>
      </c>
      <c r="Y11" s="8">
        <v>37.730069999999998</v>
      </c>
      <c r="Z11">
        <v>-6.0999999999999997E-4</v>
      </c>
      <c r="AA11">
        <v>-3.6000000000000002E-4</v>
      </c>
      <c r="AB11">
        <v>-3.6999999999999999E-4</v>
      </c>
      <c r="AD11" s="8">
        <v>1.32E-3</v>
      </c>
      <c r="AE11">
        <v>-9.6000000000000002E-4</v>
      </c>
      <c r="AF11" s="8">
        <v>0.67742000000000002</v>
      </c>
      <c r="AG11">
        <v>0.67267999999999994</v>
      </c>
      <c r="AH11">
        <v>0.52939000000000003</v>
      </c>
      <c r="AJ11" s="8">
        <v>6.0700000000000001E-4</v>
      </c>
      <c r="AK11">
        <v>1.6850000000000001E-3</v>
      </c>
      <c r="AL11" s="8">
        <v>16.99192</v>
      </c>
      <c r="AM11">
        <v>17.238659999999999</v>
      </c>
      <c r="AN11">
        <v>16.29149</v>
      </c>
      <c r="AO11">
        <v>17.172170000000001</v>
      </c>
      <c r="AP11">
        <v>16.499569999999999</v>
      </c>
      <c r="AQ11">
        <v>16.241430000000001</v>
      </c>
      <c r="AR11" s="8">
        <v>-9.0000000000000006E-5</v>
      </c>
      <c r="AS11" s="8">
        <v>-1.3999999999999999E-4</v>
      </c>
      <c r="AT11" s="8">
        <v>-1E-4</v>
      </c>
      <c r="AU11">
        <v>-4.0000000000000003E-5</v>
      </c>
      <c r="AV11">
        <v>1.9158999999999999</v>
      </c>
      <c r="AW11">
        <v>2.17055</v>
      </c>
      <c r="AX11">
        <v>2.1907800000000002</v>
      </c>
      <c r="AZ11" s="8">
        <v>1.7779100000000001</v>
      </c>
      <c r="BA11">
        <v>1.8261499999999999</v>
      </c>
      <c r="BB11">
        <v>2.6593399999999998</v>
      </c>
      <c r="BC11">
        <v>2.3026300000000002</v>
      </c>
      <c r="BD11" s="8">
        <v>2.1246399999999999</v>
      </c>
      <c r="BE11">
        <v>1.99596</v>
      </c>
      <c r="BF11">
        <v>1.9794700000000001</v>
      </c>
      <c r="BG11">
        <v>1.95929</v>
      </c>
      <c r="BH11">
        <v>1.9887300000000001</v>
      </c>
      <c r="BI11" s="8">
        <v>2.0190600000000001</v>
      </c>
      <c r="BJ11">
        <v>1.9789000000000001</v>
      </c>
      <c r="BK11">
        <v>1.9970399999999999</v>
      </c>
      <c r="BL11" s="8">
        <v>0.1416</v>
      </c>
      <c r="BM11">
        <v>0.14380999999999999</v>
      </c>
      <c r="BN11" s="8">
        <v>0.14172999999999999</v>
      </c>
      <c r="BO11">
        <v>0.14599000000000001</v>
      </c>
    </row>
    <row r="12" spans="1:67">
      <c r="A12" s="1" t="s">
        <v>601</v>
      </c>
      <c r="B12" s="2" t="str">
        <f>"2025_05_28"&amp;"_"&amp;A12</f>
        <v>2025_05_28_44</v>
      </c>
      <c r="C12">
        <v>11</v>
      </c>
      <c r="D12" s="8">
        <v>4.7200000000000002E-3</v>
      </c>
      <c r="F12" s="8">
        <v>4.1000000000000003E-3</v>
      </c>
      <c r="G12" s="8">
        <v>3.7499999999999999E-3</v>
      </c>
      <c r="H12" s="8">
        <v>3.5599999999999998E-3</v>
      </c>
      <c r="I12" s="8">
        <v>3.5100000000000001E-3</v>
      </c>
      <c r="J12">
        <v>4.81E-3</v>
      </c>
      <c r="K12">
        <v>4.3699999999999998E-3</v>
      </c>
      <c r="L12" s="8">
        <v>3.6700000000000001E-3</v>
      </c>
      <c r="M12" s="8">
        <v>3.6800000000000001E-3</v>
      </c>
      <c r="N12">
        <v>39.525939999999999</v>
      </c>
      <c r="O12">
        <v>39.144199999999998</v>
      </c>
      <c r="P12">
        <v>38.759979999999999</v>
      </c>
      <c r="R12" t="s">
        <v>102</v>
      </c>
      <c r="S12">
        <v>35.611190000000001</v>
      </c>
      <c r="T12">
        <v>38.297040000000003</v>
      </c>
      <c r="U12">
        <v>39.455579999999998</v>
      </c>
      <c r="V12">
        <v>38.592269999999999</v>
      </c>
      <c r="W12">
        <v>36.857930000000003</v>
      </c>
      <c r="X12">
        <v>36.860790000000001</v>
      </c>
      <c r="Y12" s="8">
        <v>36.754019999999997</v>
      </c>
      <c r="Z12">
        <v>-4.4000000000000002E-4</v>
      </c>
      <c r="AA12">
        <v>-7.2000000000000005E-4</v>
      </c>
      <c r="AB12">
        <v>-4.8999999999999998E-4</v>
      </c>
      <c r="AD12" s="8">
        <v>-7.2999999999999996E-4</v>
      </c>
      <c r="AE12">
        <v>4.6000000000000001E-4</v>
      </c>
      <c r="AF12" s="8">
        <v>0.52592000000000005</v>
      </c>
      <c r="AG12">
        <v>0.52739000000000003</v>
      </c>
      <c r="AH12">
        <v>0.42298999999999998</v>
      </c>
      <c r="AJ12" s="8">
        <v>7.0699999999999995E-4</v>
      </c>
      <c r="AK12">
        <v>5.0199999999999995E-4</v>
      </c>
      <c r="AL12" s="8">
        <v>17.259689999999999</v>
      </c>
      <c r="AM12">
        <v>17.43102</v>
      </c>
      <c r="AN12">
        <v>16.423159999999999</v>
      </c>
      <c r="AO12">
        <v>17.361979999999999</v>
      </c>
      <c r="AP12">
        <v>16.68552</v>
      </c>
      <c r="AQ12">
        <v>16.355530000000002</v>
      </c>
      <c r="AR12" s="8">
        <v>-6.0000000000000002E-5</v>
      </c>
      <c r="AS12" s="8">
        <v>-9.0000000000000006E-5</v>
      </c>
      <c r="AT12" s="8">
        <v>-3.0000000000000001E-5</v>
      </c>
      <c r="AU12">
        <v>3.0000000000000001E-5</v>
      </c>
      <c r="AV12">
        <v>1.9360900000000001</v>
      </c>
      <c r="AW12">
        <v>2.21753</v>
      </c>
      <c r="AX12">
        <v>2.2139899999999999</v>
      </c>
      <c r="AZ12" s="8">
        <v>1.81745</v>
      </c>
      <c r="BA12">
        <v>1.81531</v>
      </c>
      <c r="BB12">
        <v>2.4263599999999999</v>
      </c>
      <c r="BC12">
        <v>2.03315</v>
      </c>
      <c r="BD12" s="8">
        <v>1.89296</v>
      </c>
      <c r="BE12">
        <v>1.7694700000000001</v>
      </c>
      <c r="BF12">
        <v>1.9793799999999999</v>
      </c>
      <c r="BG12">
        <v>1.96516</v>
      </c>
      <c r="BH12">
        <v>1.9941899999999999</v>
      </c>
      <c r="BI12" s="8">
        <v>2.0548899999999999</v>
      </c>
      <c r="BJ12">
        <v>1.99925</v>
      </c>
      <c r="BK12">
        <v>2.0144099999999998</v>
      </c>
      <c r="BL12" s="8">
        <v>0.14266000000000001</v>
      </c>
      <c r="BM12">
        <v>0.14482999999999999</v>
      </c>
      <c r="BN12" s="8">
        <v>0.14279</v>
      </c>
      <c r="BO12">
        <v>0.14695</v>
      </c>
    </row>
    <row r="13" spans="1:67">
      <c r="A13" s="1" t="s">
        <v>602</v>
      </c>
      <c r="B13" s="2" t="str">
        <f>"2025_05_28"&amp;"_"&amp;A13</f>
        <v>2025_05_28_45</v>
      </c>
      <c r="C13">
        <v>12</v>
      </c>
      <c r="D13" s="8">
        <v>5.3800000000000002E-3</v>
      </c>
      <c r="F13" s="8">
        <v>4.47E-3</v>
      </c>
      <c r="G13" s="8">
        <v>4.0000000000000001E-3</v>
      </c>
      <c r="H13" s="8">
        <v>3.9699999999999996E-3</v>
      </c>
      <c r="I13" s="8">
        <v>3.9399999999999999E-3</v>
      </c>
      <c r="J13">
        <v>4.5399999999999998E-3</v>
      </c>
      <c r="K13">
        <v>4.4799999999999996E-3</v>
      </c>
      <c r="L13" s="8">
        <v>4.13E-3</v>
      </c>
      <c r="M13" s="8">
        <v>4.1399999999999996E-3</v>
      </c>
      <c r="N13">
        <v>39.695889999999999</v>
      </c>
      <c r="O13">
        <v>39.309989999999999</v>
      </c>
      <c r="P13">
        <v>38.916899999999998</v>
      </c>
      <c r="R13" t="s">
        <v>102</v>
      </c>
      <c r="S13">
        <v>35.756950000000003</v>
      </c>
      <c r="T13">
        <v>38.392519999999998</v>
      </c>
      <c r="U13">
        <v>39.55433</v>
      </c>
      <c r="V13">
        <v>38.687609999999999</v>
      </c>
      <c r="W13">
        <v>37.035809999999998</v>
      </c>
      <c r="X13">
        <v>37.045029999999997</v>
      </c>
      <c r="Y13" s="8">
        <v>36.936390000000003</v>
      </c>
      <c r="Z13">
        <v>-1.4300000000000001E-3</v>
      </c>
      <c r="AA13">
        <v>-3.2000000000000003E-4</v>
      </c>
      <c r="AB13">
        <v>-2.4000000000000001E-4</v>
      </c>
      <c r="AD13" s="8">
        <v>1.82E-3</v>
      </c>
      <c r="AE13">
        <v>-4.0000000000000003E-5</v>
      </c>
      <c r="AF13" s="8">
        <v>0.48697000000000001</v>
      </c>
      <c r="AG13">
        <v>0.48337999999999998</v>
      </c>
      <c r="AH13">
        <v>0.39843000000000001</v>
      </c>
      <c r="AJ13" s="8">
        <v>6.4300000000000002E-4</v>
      </c>
      <c r="AK13">
        <v>1.1E-4</v>
      </c>
      <c r="AL13" s="8">
        <v>16.387060000000002</v>
      </c>
      <c r="AM13">
        <v>16.682929999999999</v>
      </c>
      <c r="AN13">
        <v>15.784190000000001</v>
      </c>
      <c r="AO13">
        <v>16.631409999999999</v>
      </c>
      <c r="AP13">
        <v>16.01052</v>
      </c>
      <c r="AQ13">
        <v>15.733739999999999</v>
      </c>
      <c r="AR13" s="8">
        <v>-6.9999999999999994E-5</v>
      </c>
      <c r="AS13" s="8">
        <v>-6.0000000000000002E-5</v>
      </c>
      <c r="AT13" s="8">
        <v>-2.1000000000000001E-4</v>
      </c>
      <c r="AU13">
        <v>-3.1E-4</v>
      </c>
      <c r="AV13">
        <v>1.78843</v>
      </c>
      <c r="AW13">
        <v>2.01172</v>
      </c>
      <c r="AX13">
        <v>2.0095100000000001</v>
      </c>
      <c r="AZ13" s="8">
        <v>1.6465700000000001</v>
      </c>
      <c r="BA13">
        <v>1.6450199999999999</v>
      </c>
      <c r="BB13">
        <v>2.5633499999999998</v>
      </c>
      <c r="BC13">
        <v>2.17123</v>
      </c>
      <c r="BD13" s="8">
        <v>2.0240999999999998</v>
      </c>
      <c r="BE13">
        <v>1.8908499999999999</v>
      </c>
      <c r="BF13">
        <v>2.0152100000000002</v>
      </c>
      <c r="BG13">
        <v>1.98952</v>
      </c>
      <c r="BH13">
        <v>2.02671</v>
      </c>
      <c r="BI13" s="8">
        <v>2.0171600000000001</v>
      </c>
      <c r="BJ13">
        <v>2.0178500000000001</v>
      </c>
      <c r="BK13">
        <v>2.04237</v>
      </c>
      <c r="BL13" s="8">
        <v>0.14251</v>
      </c>
      <c r="BM13">
        <v>0.14462</v>
      </c>
      <c r="BN13" s="8">
        <v>0.14249999999999999</v>
      </c>
      <c r="BO13">
        <v>0.14687</v>
      </c>
    </row>
    <row r="14" spans="1:67">
      <c r="A14" s="1" t="s">
        <v>612</v>
      </c>
      <c r="B14" s="2" t="str">
        <f>"2025_05_28"&amp;"_"&amp;A14</f>
        <v>2025_05_28_55</v>
      </c>
      <c r="C14" t="s">
        <v>453</v>
      </c>
      <c r="D14" s="8">
        <v>8.0000000000000004E-4</v>
      </c>
      <c r="F14" s="8">
        <v>4.8700000000000002E-3</v>
      </c>
      <c r="G14" s="8">
        <v>4.8199999999999996E-3</v>
      </c>
      <c r="H14" s="8">
        <v>4.6800000000000001E-3</v>
      </c>
      <c r="I14" s="8">
        <v>4.6499999999999996E-3</v>
      </c>
      <c r="J14">
        <v>4.15E-3</v>
      </c>
      <c r="K14">
        <v>5.9500000000000004E-3</v>
      </c>
      <c r="L14" s="8">
        <v>4.7699999999999999E-3</v>
      </c>
      <c r="M14" s="8">
        <v>4.7999999999999996E-3</v>
      </c>
      <c r="N14">
        <v>3.5263300000000002</v>
      </c>
      <c r="O14">
        <v>3.52244</v>
      </c>
      <c r="P14">
        <v>3.4704299999999999</v>
      </c>
      <c r="S14">
        <v>3.5071400000000001</v>
      </c>
      <c r="T14">
        <v>3.5889600000000002</v>
      </c>
      <c r="U14">
        <v>3.5420699999999998</v>
      </c>
      <c r="V14">
        <v>3.5157699999999998</v>
      </c>
      <c r="W14">
        <v>3.5294599999999998</v>
      </c>
      <c r="X14">
        <v>3.41723</v>
      </c>
      <c r="Y14" s="8">
        <v>3.4203000000000001</v>
      </c>
      <c r="Z14">
        <v>-1.4300000000000001E-3</v>
      </c>
      <c r="AA14">
        <v>-5.8E-4</v>
      </c>
      <c r="AB14">
        <v>-3.0000000000000001E-5</v>
      </c>
      <c r="AD14" s="8">
        <v>7.2999999999999996E-4</v>
      </c>
      <c r="AE14">
        <v>-1.6100000000000001E-3</v>
      </c>
      <c r="AF14" s="8">
        <v>0.99702000000000002</v>
      </c>
      <c r="AG14">
        <v>0.97631000000000001</v>
      </c>
      <c r="AH14">
        <v>0.90812999999999999</v>
      </c>
      <c r="AJ14" s="8">
        <v>4.2200000000000001E-4</v>
      </c>
      <c r="AK14">
        <v>1.8860000000000001E-3</v>
      </c>
      <c r="AL14" s="8">
        <v>0.56398999999999999</v>
      </c>
      <c r="AM14">
        <v>0.56725999999999999</v>
      </c>
      <c r="AN14">
        <v>0.57733000000000001</v>
      </c>
      <c r="AO14">
        <v>0.58599000000000001</v>
      </c>
      <c r="AP14">
        <v>0.57906999999999997</v>
      </c>
      <c r="AQ14">
        <v>0.57586999999999999</v>
      </c>
      <c r="AR14" s="8">
        <v>-4.0000000000000003E-5</v>
      </c>
      <c r="AS14" s="8">
        <v>-1.4999999999999999E-4</v>
      </c>
      <c r="AT14" s="8">
        <v>6.0000000000000002E-5</v>
      </c>
      <c r="AU14">
        <v>-4.0000000000000002E-4</v>
      </c>
      <c r="AV14">
        <v>3.8569</v>
      </c>
      <c r="AW14">
        <v>3.9799699999999998</v>
      </c>
      <c r="AX14">
        <v>4.0224399999999996</v>
      </c>
      <c r="AZ14" s="8">
        <v>3.8553000000000002</v>
      </c>
      <c r="BA14">
        <v>3.8570199999999999</v>
      </c>
      <c r="BB14">
        <v>0.12628</v>
      </c>
      <c r="BC14">
        <v>7.7929999999999999E-2</v>
      </c>
      <c r="BD14" s="8">
        <v>0.11114</v>
      </c>
      <c r="BE14">
        <v>7.7549999999999994E-2</v>
      </c>
      <c r="BF14">
        <v>9.1749899999999993</v>
      </c>
      <c r="BG14">
        <v>9.0623000000000005</v>
      </c>
      <c r="BH14">
        <v>9.2683599999999995</v>
      </c>
      <c r="BI14" s="8">
        <v>9.0899400000000004</v>
      </c>
      <c r="BJ14">
        <v>9.0654000000000003</v>
      </c>
      <c r="BK14">
        <v>9.1387400000000003</v>
      </c>
      <c r="BL14" s="8">
        <v>4.0770000000000001E-2</v>
      </c>
      <c r="BM14">
        <v>4.0890000000000003E-2</v>
      </c>
      <c r="BN14" s="8">
        <v>4.0329999999999998E-2</v>
      </c>
      <c r="BO14">
        <v>4.1239999999999999E-2</v>
      </c>
    </row>
    <row r="15" spans="1:67">
      <c r="A15" s="1" t="s">
        <v>623</v>
      </c>
      <c r="B15" s="2" t="str">
        <f>"2025_05_28"&amp;"_"&amp;A15</f>
        <v>2025_05_28_66</v>
      </c>
      <c r="C15" t="s">
        <v>498</v>
      </c>
      <c r="D15" s="8">
        <v>5.9000000000000003E-4</v>
      </c>
      <c r="F15" s="8">
        <v>4.0200000000000001E-3</v>
      </c>
      <c r="G15" s="8">
        <v>4.1399999999999996E-3</v>
      </c>
      <c r="H15" s="8">
        <v>4.1200000000000004E-3</v>
      </c>
      <c r="I15" s="8">
        <v>4.0899999999999999E-3</v>
      </c>
      <c r="J15">
        <v>5.3099999999999996E-3</v>
      </c>
      <c r="K15">
        <v>4.0000000000000001E-3</v>
      </c>
      <c r="L15" s="8">
        <v>4.1900000000000001E-3</v>
      </c>
      <c r="M15" s="8">
        <v>4.1799999999999997E-3</v>
      </c>
      <c r="N15">
        <v>3.00624</v>
      </c>
      <c r="O15">
        <v>3.0119099999999999</v>
      </c>
      <c r="P15">
        <v>2.9708399999999999</v>
      </c>
      <c r="S15">
        <v>2.9738500000000001</v>
      </c>
      <c r="T15">
        <v>3.0809600000000001</v>
      </c>
      <c r="U15">
        <v>3.0413199999999998</v>
      </c>
      <c r="V15">
        <v>3.00224</v>
      </c>
      <c r="W15">
        <v>3.0255000000000001</v>
      </c>
      <c r="X15">
        <v>2.92747</v>
      </c>
      <c r="Y15" s="8">
        <v>2.9051800000000001</v>
      </c>
      <c r="Z15">
        <v>-9.2000000000000003E-4</v>
      </c>
      <c r="AA15">
        <v>-3.3E-4</v>
      </c>
      <c r="AB15">
        <v>-1.4999999999999999E-4</v>
      </c>
      <c r="AD15" s="8">
        <v>9.0000000000000006E-5</v>
      </c>
      <c r="AE15">
        <v>-5.1999999999999995E-4</v>
      </c>
      <c r="AF15" s="8">
        <v>0.89612999999999998</v>
      </c>
      <c r="AG15">
        <v>0.87931999999999999</v>
      </c>
      <c r="AH15">
        <v>0.84235000000000004</v>
      </c>
      <c r="AJ15" s="8">
        <v>4.6299999999999998E-4</v>
      </c>
      <c r="AK15">
        <v>8.0000000000000007E-5</v>
      </c>
      <c r="AL15" s="8">
        <v>0.48481000000000002</v>
      </c>
      <c r="AM15">
        <v>0.48613000000000001</v>
      </c>
      <c r="AN15">
        <v>0.49343999999999999</v>
      </c>
      <c r="AO15">
        <v>0.50282000000000004</v>
      </c>
      <c r="AP15">
        <v>0.49763000000000002</v>
      </c>
      <c r="AQ15">
        <v>0.48966999999999999</v>
      </c>
      <c r="AR15" s="8">
        <v>1.0000000000000001E-5</v>
      </c>
      <c r="AS15" s="8">
        <v>-1E-4</v>
      </c>
      <c r="AT15" s="8">
        <v>1.1E-4</v>
      </c>
      <c r="AU15">
        <v>-2.1000000000000001E-4</v>
      </c>
      <c r="AV15">
        <v>2.7415799999999999</v>
      </c>
      <c r="AW15">
        <v>2.9371399999999999</v>
      </c>
      <c r="AX15">
        <v>2.97682</v>
      </c>
      <c r="AZ15" s="8">
        <v>2.83832</v>
      </c>
      <c r="BA15">
        <v>2.8483999999999998</v>
      </c>
      <c r="BB15">
        <v>0.11498</v>
      </c>
      <c r="BC15">
        <v>5.1409999999999997E-2</v>
      </c>
      <c r="BD15" s="8">
        <v>9.078E-2</v>
      </c>
      <c r="BE15">
        <v>5.5070000000000001E-2</v>
      </c>
      <c r="BF15">
        <v>7.3055199999999996</v>
      </c>
      <c r="BG15">
        <v>7.2161400000000002</v>
      </c>
      <c r="BH15">
        <v>7.3849499999999999</v>
      </c>
      <c r="BI15" s="8">
        <v>7.2348999999999997</v>
      </c>
      <c r="BJ15">
        <v>7.1984300000000001</v>
      </c>
      <c r="BK15">
        <v>7.2877599999999996</v>
      </c>
      <c r="BL15" s="8">
        <v>3.7010000000000001E-2</v>
      </c>
      <c r="BM15">
        <v>3.7069999999999999E-2</v>
      </c>
      <c r="BN15" s="8">
        <v>3.6859999999999997E-2</v>
      </c>
      <c r="BO15">
        <v>3.7350000000000001E-2</v>
      </c>
    </row>
    <row r="16" spans="1:67">
      <c r="A16" s="1" t="s">
        <v>624</v>
      </c>
      <c r="B16" s="2" t="str">
        <f>"2025_05_28"&amp;"_"&amp;A16</f>
        <v>2025_05_28_67</v>
      </c>
      <c r="C16" t="s">
        <v>503</v>
      </c>
      <c r="D16" s="8">
        <v>1.24E-3</v>
      </c>
      <c r="F16" s="8">
        <v>3.8E-3</v>
      </c>
      <c r="G16" s="8">
        <v>4.0000000000000001E-3</v>
      </c>
      <c r="H16" s="8">
        <v>3.9699999999999996E-3</v>
      </c>
      <c r="I16" s="8">
        <v>3.9399999999999999E-3</v>
      </c>
      <c r="J16">
        <v>6.0400000000000002E-3</v>
      </c>
      <c r="K16">
        <v>4.9500000000000004E-3</v>
      </c>
      <c r="L16" s="8">
        <v>4.0200000000000001E-3</v>
      </c>
      <c r="M16" s="8">
        <v>4.0000000000000001E-3</v>
      </c>
      <c r="N16">
        <v>2.8551500000000001</v>
      </c>
      <c r="O16">
        <v>2.8679700000000001</v>
      </c>
      <c r="P16">
        <v>2.82131</v>
      </c>
      <c r="S16">
        <v>2.8181699999999998</v>
      </c>
      <c r="T16">
        <v>2.9110800000000001</v>
      </c>
      <c r="U16">
        <v>2.89968</v>
      </c>
      <c r="V16">
        <v>2.8549899999999999</v>
      </c>
      <c r="W16">
        <v>2.8768500000000001</v>
      </c>
      <c r="X16">
        <v>2.7858900000000002</v>
      </c>
      <c r="Y16" s="8">
        <v>2.7444999999999999</v>
      </c>
      <c r="Z16">
        <v>-1E-4</v>
      </c>
      <c r="AA16">
        <v>-2.0000000000000001E-4</v>
      </c>
      <c r="AB16">
        <v>-8.0000000000000007E-5</v>
      </c>
      <c r="AD16" s="8">
        <v>1.32E-3</v>
      </c>
      <c r="AE16">
        <v>2.0000000000000002E-5</v>
      </c>
      <c r="AF16" s="8">
        <v>0.87548999999999999</v>
      </c>
      <c r="AG16">
        <v>0.86187000000000002</v>
      </c>
      <c r="AH16">
        <v>0.81538999999999995</v>
      </c>
      <c r="AJ16" s="8">
        <v>4.4700000000000002E-4</v>
      </c>
      <c r="AK16">
        <v>1.2310000000000001E-3</v>
      </c>
      <c r="AL16" s="8">
        <v>0.4607</v>
      </c>
      <c r="AM16">
        <v>0.46103</v>
      </c>
      <c r="AN16">
        <v>0.46845999999999999</v>
      </c>
      <c r="AO16">
        <v>0.47782999999999998</v>
      </c>
      <c r="AP16">
        <v>0.47282000000000002</v>
      </c>
      <c r="AQ16">
        <v>0.46405999999999997</v>
      </c>
      <c r="AR16" s="8">
        <v>1.2E-4</v>
      </c>
      <c r="AS16" s="8">
        <v>1.0000000000000001E-5</v>
      </c>
      <c r="AT16" s="8">
        <v>2.9999999999999997E-4</v>
      </c>
      <c r="AU16">
        <v>3.1E-4</v>
      </c>
      <c r="AV16">
        <v>2.7680600000000002</v>
      </c>
      <c r="AW16">
        <v>2.9797400000000001</v>
      </c>
      <c r="AX16">
        <v>3.0127799999999998</v>
      </c>
      <c r="AZ16" s="8">
        <v>2.8666700000000001</v>
      </c>
      <c r="BA16">
        <v>2.86957</v>
      </c>
      <c r="BB16">
        <v>0.10516</v>
      </c>
      <c r="BC16">
        <v>4.3990000000000001E-2</v>
      </c>
      <c r="BD16" s="8">
        <v>8.1699999999999995E-2</v>
      </c>
      <c r="BE16">
        <v>3.2509999999999997E-2</v>
      </c>
      <c r="BF16">
        <v>7.3849099999999996</v>
      </c>
      <c r="BG16">
        <v>7.3081399999999999</v>
      </c>
      <c r="BH16">
        <v>7.4578100000000003</v>
      </c>
      <c r="BI16" s="8">
        <v>7.3314300000000001</v>
      </c>
      <c r="BJ16">
        <v>7.2788599999999999</v>
      </c>
      <c r="BK16">
        <v>7.3474399999999997</v>
      </c>
      <c r="BL16" s="8">
        <v>3.5229999999999997E-2</v>
      </c>
      <c r="BM16">
        <v>3.5279999999999999E-2</v>
      </c>
      <c r="BN16" s="8">
        <v>3.5099999999999999E-2</v>
      </c>
      <c r="BO16">
        <v>3.56E-2</v>
      </c>
    </row>
    <row r="17" spans="1:67">
      <c r="A17" s="1" t="s">
        <v>625</v>
      </c>
      <c r="B17" s="2" t="str">
        <f>"2025_05_28"&amp;"_"&amp;A17</f>
        <v>2025_05_28_68</v>
      </c>
      <c r="C17" t="s">
        <v>507</v>
      </c>
      <c r="D17" s="8">
        <v>1.15E-3</v>
      </c>
      <c r="F17" s="8">
        <v>4.2100000000000002E-3</v>
      </c>
      <c r="G17" s="8">
        <v>4.45E-3</v>
      </c>
      <c r="H17" s="8">
        <v>4.1700000000000001E-3</v>
      </c>
      <c r="I17" s="8">
        <v>4.1399999999999996E-3</v>
      </c>
      <c r="J17">
        <v>3.2499999999999999E-3</v>
      </c>
      <c r="K17">
        <v>5.0899999999999999E-3</v>
      </c>
      <c r="L17" s="8">
        <v>4.28E-3</v>
      </c>
      <c r="M17" s="8">
        <v>4.2399999999999998E-3</v>
      </c>
      <c r="N17">
        <v>2.97817</v>
      </c>
      <c r="O17">
        <v>2.98658</v>
      </c>
      <c r="P17">
        <v>2.9459399999999998</v>
      </c>
      <c r="S17">
        <v>2.94062</v>
      </c>
      <c r="T17">
        <v>3.0471900000000001</v>
      </c>
      <c r="U17">
        <v>3.02156</v>
      </c>
      <c r="V17">
        <v>2.9694199999999999</v>
      </c>
      <c r="W17">
        <v>2.9795699999999998</v>
      </c>
      <c r="X17">
        <v>2.8809999999999998</v>
      </c>
      <c r="Y17" s="8">
        <v>2.86991</v>
      </c>
      <c r="Z17">
        <v>-1.0300000000000001E-3</v>
      </c>
      <c r="AA17">
        <v>-7.2000000000000005E-4</v>
      </c>
      <c r="AB17">
        <v>-3.2000000000000003E-4</v>
      </c>
      <c r="AD17" s="8">
        <v>1.9000000000000001E-4</v>
      </c>
      <c r="AE17">
        <v>1.57E-3</v>
      </c>
      <c r="AF17" s="8">
        <v>0.89351000000000003</v>
      </c>
      <c r="AG17">
        <v>0.87812999999999997</v>
      </c>
      <c r="AH17">
        <v>0.82257000000000002</v>
      </c>
      <c r="AJ17" s="8">
        <v>4.5899999999999999E-4</v>
      </c>
      <c r="AK17">
        <v>2.9999999999999997E-4</v>
      </c>
      <c r="AL17" s="8">
        <v>0.47693000000000002</v>
      </c>
      <c r="AM17">
        <v>0.47766999999999998</v>
      </c>
      <c r="AN17">
        <v>0.48594999999999999</v>
      </c>
      <c r="AO17">
        <v>0.49641999999999997</v>
      </c>
      <c r="AP17">
        <v>0.49020999999999998</v>
      </c>
      <c r="AQ17">
        <v>0.48247000000000001</v>
      </c>
      <c r="AR17" s="8">
        <v>8.0000000000000007E-5</v>
      </c>
      <c r="AS17" s="8">
        <v>-3.0000000000000001E-5</v>
      </c>
      <c r="AT17" s="8">
        <v>2.1000000000000001E-4</v>
      </c>
      <c r="AU17">
        <v>-2.1000000000000001E-4</v>
      </c>
      <c r="AV17">
        <v>2.92089</v>
      </c>
      <c r="AW17">
        <v>3.0954299999999999</v>
      </c>
      <c r="AX17">
        <v>3.1368200000000002</v>
      </c>
      <c r="AZ17" s="8">
        <v>2.9907300000000001</v>
      </c>
      <c r="BA17">
        <v>2.9892699999999999</v>
      </c>
      <c r="BB17">
        <v>9.7089999999999996E-2</v>
      </c>
      <c r="BC17">
        <v>4.5560000000000003E-2</v>
      </c>
      <c r="BD17" s="8">
        <v>6.9470000000000004E-2</v>
      </c>
      <c r="BE17">
        <v>4.4749999999999998E-2</v>
      </c>
      <c r="BF17">
        <v>7.5442299999999998</v>
      </c>
      <c r="BG17">
        <v>7.4864699999999997</v>
      </c>
      <c r="BH17">
        <v>7.6467299999999998</v>
      </c>
      <c r="BI17" s="8">
        <v>7.5815099999999997</v>
      </c>
      <c r="BJ17">
        <v>7.4728399999999997</v>
      </c>
      <c r="BK17">
        <v>7.5823099999999997</v>
      </c>
      <c r="BL17" s="8">
        <v>3.6200000000000003E-2</v>
      </c>
      <c r="BM17">
        <v>3.6240000000000001E-2</v>
      </c>
      <c r="BN17" s="8">
        <v>3.6130000000000002E-2</v>
      </c>
      <c r="BO17">
        <v>3.6659999999999998E-2</v>
      </c>
    </row>
    <row r="18" spans="1:67">
      <c r="A18" s="1" t="s">
        <v>626</v>
      </c>
      <c r="B18" s="2" t="str">
        <f>"2025_05_28"&amp;"_"&amp;A18</f>
        <v>2025_05_28_69</v>
      </c>
      <c r="C18" t="s">
        <v>512</v>
      </c>
      <c r="D18" s="8">
        <v>1.41E-3</v>
      </c>
      <c r="F18" s="8">
        <v>3.9199999999999999E-3</v>
      </c>
      <c r="G18" s="8">
        <v>3.9300000000000003E-3</v>
      </c>
      <c r="H18" s="8">
        <v>3.81E-3</v>
      </c>
      <c r="I18" s="8">
        <v>3.79E-3</v>
      </c>
      <c r="J18">
        <v>4.2300000000000003E-3</v>
      </c>
      <c r="K18">
        <v>4.4600000000000004E-3</v>
      </c>
      <c r="L18" s="8">
        <v>3.9199999999999999E-3</v>
      </c>
      <c r="M18" s="8">
        <v>3.9500000000000004E-3</v>
      </c>
      <c r="N18">
        <v>2.7579600000000002</v>
      </c>
      <c r="O18">
        <v>2.7668599999999999</v>
      </c>
      <c r="P18">
        <v>2.7282600000000001</v>
      </c>
      <c r="S18">
        <v>2.7271000000000001</v>
      </c>
      <c r="T18">
        <v>2.8166899999999999</v>
      </c>
      <c r="U18">
        <v>2.7939799999999999</v>
      </c>
      <c r="V18">
        <v>2.7548400000000002</v>
      </c>
      <c r="W18">
        <v>2.7951800000000002</v>
      </c>
      <c r="X18">
        <v>2.7008800000000002</v>
      </c>
      <c r="Y18" s="8">
        <v>2.6700900000000001</v>
      </c>
      <c r="Z18">
        <v>-3.3E-4</v>
      </c>
      <c r="AA18">
        <v>-2.5000000000000001E-4</v>
      </c>
      <c r="AB18">
        <v>1.3999999999999999E-4</v>
      </c>
      <c r="AD18" s="8">
        <v>5.2999999999999998E-4</v>
      </c>
      <c r="AE18">
        <v>6.7000000000000002E-4</v>
      </c>
      <c r="AF18" s="8">
        <v>0.84343000000000001</v>
      </c>
      <c r="AG18">
        <v>0.83013000000000003</v>
      </c>
      <c r="AH18">
        <v>0.79340999999999995</v>
      </c>
      <c r="AJ18" s="8">
        <v>4.2999999999999999E-4</v>
      </c>
      <c r="AK18">
        <v>-7.9999999999999996E-6</v>
      </c>
      <c r="AL18" s="8">
        <v>0.44441000000000003</v>
      </c>
      <c r="AM18">
        <v>0.44492999999999999</v>
      </c>
      <c r="AN18">
        <v>0.45218000000000003</v>
      </c>
      <c r="AO18">
        <v>0.46100000000000002</v>
      </c>
      <c r="AP18">
        <v>0.45613999999999999</v>
      </c>
      <c r="AQ18">
        <v>0.44913999999999998</v>
      </c>
      <c r="AR18" s="8">
        <v>-3.0000000000000001E-5</v>
      </c>
      <c r="AS18" s="8">
        <v>-3.0000000000000001E-5</v>
      </c>
      <c r="AT18" s="8">
        <v>8.0000000000000007E-5</v>
      </c>
      <c r="AU18">
        <v>-6.0000000000000002E-5</v>
      </c>
      <c r="AV18">
        <v>2.6916899999999999</v>
      </c>
      <c r="AW18">
        <v>2.8356699999999999</v>
      </c>
      <c r="AX18">
        <v>2.8683100000000001</v>
      </c>
      <c r="AZ18" s="8">
        <v>2.74573</v>
      </c>
      <c r="BA18">
        <v>2.7590499999999998</v>
      </c>
      <c r="BB18">
        <v>8.7620000000000003E-2</v>
      </c>
      <c r="BC18">
        <v>4.5409999999999999E-2</v>
      </c>
      <c r="BD18" s="8">
        <v>8.702E-2</v>
      </c>
      <c r="BE18">
        <v>4.4979999999999999E-2</v>
      </c>
      <c r="BF18">
        <v>7.2173800000000004</v>
      </c>
      <c r="BG18">
        <v>7.1545300000000003</v>
      </c>
      <c r="BH18">
        <v>7.3039300000000003</v>
      </c>
      <c r="BI18" s="8">
        <v>7.1904899999999996</v>
      </c>
      <c r="BJ18">
        <v>7.1400100000000002</v>
      </c>
      <c r="BK18">
        <v>7.2059300000000004</v>
      </c>
      <c r="BL18" s="8">
        <v>3.4090000000000002E-2</v>
      </c>
      <c r="BM18">
        <v>3.415E-2</v>
      </c>
      <c r="BN18" s="8">
        <v>3.4049999999999997E-2</v>
      </c>
      <c r="BO18">
        <v>3.4430000000000002E-2</v>
      </c>
    </row>
    <row r="19" spans="1:67">
      <c r="A19" s="1" t="s">
        <v>627</v>
      </c>
      <c r="B19" s="2" t="str">
        <f>"2025_05_28"&amp;"_"&amp;A19</f>
        <v>2025_05_28_70</v>
      </c>
      <c r="C19" t="s">
        <v>517</v>
      </c>
      <c r="D19" s="8">
        <v>7.6999999999999996E-4</v>
      </c>
      <c r="F19" s="8">
        <v>3.7399999999999998E-3</v>
      </c>
      <c r="G19" s="8">
        <v>3.9500000000000004E-3</v>
      </c>
      <c r="H19" s="8">
        <v>3.8999999999999998E-3</v>
      </c>
      <c r="I19" s="8">
        <v>3.8600000000000001E-3</v>
      </c>
      <c r="J19">
        <v>4.5399999999999998E-3</v>
      </c>
      <c r="K19">
        <v>4.6499999999999996E-3</v>
      </c>
      <c r="L19" s="8">
        <v>3.9500000000000004E-3</v>
      </c>
      <c r="M19" s="8">
        <v>3.9899999999999996E-3</v>
      </c>
      <c r="N19">
        <v>2.8769200000000001</v>
      </c>
      <c r="O19">
        <v>2.8876300000000001</v>
      </c>
      <c r="P19">
        <v>2.8480400000000001</v>
      </c>
      <c r="S19">
        <v>2.8502800000000001</v>
      </c>
      <c r="T19">
        <v>2.92374</v>
      </c>
      <c r="U19">
        <v>2.9151799999999999</v>
      </c>
      <c r="V19">
        <v>2.9051300000000002</v>
      </c>
      <c r="W19">
        <v>2.91506</v>
      </c>
      <c r="X19">
        <v>2.81698</v>
      </c>
      <c r="Y19" s="8">
        <v>2.7928000000000002</v>
      </c>
      <c r="Z19">
        <v>-5.4000000000000001E-4</v>
      </c>
      <c r="AA19">
        <v>-5.4000000000000001E-4</v>
      </c>
      <c r="AB19">
        <v>-6.9999999999999994E-5</v>
      </c>
      <c r="AD19" s="8">
        <v>-1.2999999999999999E-3</v>
      </c>
      <c r="AE19">
        <v>-3.4000000000000002E-4</v>
      </c>
      <c r="AF19" s="8">
        <v>0.86302000000000001</v>
      </c>
      <c r="AG19">
        <v>0.84889999999999999</v>
      </c>
      <c r="AH19">
        <v>0.79034000000000004</v>
      </c>
      <c r="AJ19" s="8">
        <v>4.7399999999999997E-4</v>
      </c>
      <c r="AK19">
        <v>1.92E-4</v>
      </c>
      <c r="AL19" s="8">
        <v>0.46259</v>
      </c>
      <c r="AM19">
        <v>0.46259</v>
      </c>
      <c r="AN19">
        <v>0.47038000000000002</v>
      </c>
      <c r="AO19">
        <v>0.47898000000000002</v>
      </c>
      <c r="AP19">
        <v>0.47306999999999999</v>
      </c>
      <c r="AQ19">
        <v>0.46823999999999999</v>
      </c>
      <c r="AR19" s="8">
        <v>-3.0000000000000001E-5</v>
      </c>
      <c r="AS19" s="8">
        <v>-1.4999999999999999E-4</v>
      </c>
      <c r="AT19" s="8">
        <v>-1.3999999999999999E-4</v>
      </c>
      <c r="AU19">
        <v>6.9999999999999994E-5</v>
      </c>
      <c r="AV19">
        <v>2.8584499999999999</v>
      </c>
      <c r="AW19">
        <v>2.9993500000000002</v>
      </c>
      <c r="AX19">
        <v>3.0374599999999998</v>
      </c>
      <c r="AZ19" s="8">
        <v>2.9009999999999998</v>
      </c>
      <c r="BA19">
        <v>2.9029199999999999</v>
      </c>
      <c r="BB19">
        <v>0.14912</v>
      </c>
      <c r="BC19">
        <v>6.2080000000000003E-2</v>
      </c>
      <c r="BD19" s="8">
        <v>0.11029</v>
      </c>
      <c r="BE19">
        <v>7.3859999999999995E-2</v>
      </c>
      <c r="BF19">
        <v>7.4967499999999996</v>
      </c>
      <c r="BG19">
        <v>7.4191700000000003</v>
      </c>
      <c r="BH19">
        <v>7.57857</v>
      </c>
      <c r="BI19" s="8">
        <v>7.4889000000000001</v>
      </c>
      <c r="BJ19">
        <v>7.3991300000000004</v>
      </c>
      <c r="BK19">
        <v>7.4732399999999997</v>
      </c>
      <c r="BL19" s="8">
        <v>3.508E-2</v>
      </c>
      <c r="BM19">
        <v>3.5150000000000001E-2</v>
      </c>
      <c r="BN19" s="8">
        <v>3.5099999999999999E-2</v>
      </c>
      <c r="BO19">
        <v>3.5499999999999997E-2</v>
      </c>
    </row>
    <row r="20" spans="1:67">
      <c r="A20" s="1" t="s">
        <v>628</v>
      </c>
      <c r="B20" s="2" t="str">
        <f>"2025_05_28"&amp;"_"&amp;A20</f>
        <v>2025_05_28_71</v>
      </c>
      <c r="C20" t="s">
        <v>520</v>
      </c>
      <c r="D20" s="8">
        <v>1E-3</v>
      </c>
      <c r="F20" s="8">
        <v>4.5799999999999999E-3</v>
      </c>
      <c r="G20" s="8">
        <v>4.7800000000000004E-3</v>
      </c>
      <c r="H20" s="8">
        <v>4.5399999999999998E-3</v>
      </c>
      <c r="I20" s="8">
        <v>4.5300000000000002E-3</v>
      </c>
      <c r="J20">
        <v>5.1000000000000004E-3</v>
      </c>
      <c r="K20">
        <v>4.5599999999999998E-3</v>
      </c>
      <c r="L20" s="8">
        <v>4.5900000000000003E-3</v>
      </c>
      <c r="M20" s="8">
        <v>4.7299999999999998E-3</v>
      </c>
      <c r="N20">
        <v>2.9311400000000001</v>
      </c>
      <c r="O20">
        <v>2.9314399999999998</v>
      </c>
      <c r="P20">
        <v>2.8988100000000001</v>
      </c>
      <c r="S20">
        <v>2.8951699999999998</v>
      </c>
      <c r="T20">
        <v>2.9800599999999999</v>
      </c>
      <c r="U20">
        <v>2.9667599999999998</v>
      </c>
      <c r="V20">
        <v>2.9347500000000002</v>
      </c>
      <c r="W20">
        <v>2.94956</v>
      </c>
      <c r="X20">
        <v>2.84904</v>
      </c>
      <c r="Y20" s="8">
        <v>2.8406099999999999</v>
      </c>
      <c r="Z20">
        <v>8.0000000000000007E-5</v>
      </c>
      <c r="AA20">
        <v>-2.5999999999999998E-4</v>
      </c>
      <c r="AB20">
        <v>-5.0000000000000002E-5</v>
      </c>
      <c r="AD20" s="8">
        <v>3.3E-4</v>
      </c>
      <c r="AE20">
        <v>-5.4000000000000001E-4</v>
      </c>
      <c r="AF20" s="8">
        <v>0.87143000000000004</v>
      </c>
      <c r="AG20">
        <v>0.85640000000000005</v>
      </c>
      <c r="AH20">
        <v>0.81706000000000001</v>
      </c>
      <c r="AJ20" s="8">
        <v>4.0400000000000001E-4</v>
      </c>
      <c r="AK20">
        <v>1.4630000000000001E-3</v>
      </c>
      <c r="AL20" s="8">
        <v>0.46799000000000002</v>
      </c>
      <c r="AM20">
        <v>0.46925</v>
      </c>
      <c r="AN20">
        <v>0.47715000000000002</v>
      </c>
      <c r="AO20">
        <v>0.48588999999999999</v>
      </c>
      <c r="AP20">
        <v>0.48094999999999999</v>
      </c>
      <c r="AQ20">
        <v>0.47461999999999999</v>
      </c>
      <c r="AR20" s="8">
        <v>2.0000000000000002E-5</v>
      </c>
      <c r="AS20" s="8">
        <v>-1.2999999999999999E-4</v>
      </c>
      <c r="AT20" s="8">
        <v>-4.0000000000000003E-5</v>
      </c>
      <c r="AU20">
        <v>3.5E-4</v>
      </c>
      <c r="AV20">
        <v>2.8718599999999999</v>
      </c>
      <c r="AW20">
        <v>3.0214599999999998</v>
      </c>
      <c r="AX20">
        <v>3.0631699999999999</v>
      </c>
      <c r="AZ20" s="8">
        <v>2.9299599999999999</v>
      </c>
      <c r="BA20">
        <v>2.9256000000000002</v>
      </c>
      <c r="BB20">
        <v>0.10148</v>
      </c>
      <c r="BC20">
        <v>6.0220000000000003E-2</v>
      </c>
      <c r="BD20" s="8">
        <v>0.11283</v>
      </c>
      <c r="BE20">
        <v>6.6970000000000002E-2</v>
      </c>
      <c r="BF20">
        <v>7.6408100000000001</v>
      </c>
      <c r="BG20">
        <v>7.5617099999999997</v>
      </c>
      <c r="BH20">
        <v>7.7270599999999998</v>
      </c>
      <c r="BI20" s="8">
        <v>7.6220100000000004</v>
      </c>
      <c r="BJ20">
        <v>7.5469099999999996</v>
      </c>
      <c r="BK20">
        <v>7.6353200000000001</v>
      </c>
      <c r="BL20" s="8">
        <v>3.5470000000000002E-2</v>
      </c>
      <c r="BM20">
        <v>3.551E-2</v>
      </c>
      <c r="BN20" s="8">
        <v>3.5470000000000002E-2</v>
      </c>
      <c r="BO20">
        <v>3.5970000000000002E-2</v>
      </c>
    </row>
    <row r="21" spans="1:67">
      <c r="A21" s="1" t="s">
        <v>629</v>
      </c>
      <c r="B21" s="2" t="str">
        <f>"2025_05_28"&amp;"_"&amp;A21</f>
        <v>2025_05_28_72</v>
      </c>
      <c r="C21" t="s">
        <v>522</v>
      </c>
      <c r="D21" s="8">
        <v>7.7999999999999999E-4</v>
      </c>
      <c r="F21" s="8">
        <v>3.9399999999999999E-3</v>
      </c>
      <c r="G21" s="8">
        <v>4.0499999999999998E-3</v>
      </c>
      <c r="H21" s="8">
        <v>3.9899999999999996E-3</v>
      </c>
      <c r="I21" s="8">
        <v>3.96E-3</v>
      </c>
      <c r="J21">
        <v>2.1099999999999999E-3</v>
      </c>
      <c r="K21">
        <v>4.2300000000000003E-3</v>
      </c>
      <c r="L21" s="8">
        <v>4.13E-3</v>
      </c>
      <c r="M21" s="8">
        <v>4.0699999999999998E-3</v>
      </c>
      <c r="N21">
        <v>3.01248</v>
      </c>
      <c r="O21">
        <v>3.0156999999999998</v>
      </c>
      <c r="P21">
        <v>2.9720599999999999</v>
      </c>
      <c r="S21">
        <v>2.9787300000000001</v>
      </c>
      <c r="T21">
        <v>3.0558800000000002</v>
      </c>
      <c r="U21">
        <v>3.0414300000000001</v>
      </c>
      <c r="V21">
        <v>3.0117699999999998</v>
      </c>
      <c r="W21">
        <v>3.0334699999999999</v>
      </c>
      <c r="X21">
        <v>2.9326400000000001</v>
      </c>
      <c r="Y21" s="8">
        <v>2.9186800000000002</v>
      </c>
      <c r="Z21">
        <v>-8.0000000000000004E-4</v>
      </c>
      <c r="AA21">
        <v>-4.2999999999999999E-4</v>
      </c>
      <c r="AB21">
        <v>-2.0000000000000001E-4</v>
      </c>
      <c r="AD21" s="8">
        <v>-4.0000000000000003E-5</v>
      </c>
      <c r="AE21">
        <v>1.01E-3</v>
      </c>
      <c r="AF21" s="8">
        <v>0.88282000000000005</v>
      </c>
      <c r="AG21">
        <v>0.86587000000000003</v>
      </c>
      <c r="AH21">
        <v>0.82272000000000001</v>
      </c>
      <c r="AJ21" s="8">
        <v>4.3300000000000001E-4</v>
      </c>
      <c r="AK21">
        <v>3.8299999999999999E-4</v>
      </c>
      <c r="AL21" s="8">
        <v>0.48141</v>
      </c>
      <c r="AM21">
        <v>0.48304000000000002</v>
      </c>
      <c r="AN21">
        <v>0.49070000000000003</v>
      </c>
      <c r="AO21">
        <v>0.49957000000000001</v>
      </c>
      <c r="AP21">
        <v>0.49337999999999999</v>
      </c>
      <c r="AQ21">
        <v>0.48793999999999998</v>
      </c>
      <c r="AR21" s="8">
        <v>-1.0000000000000001E-5</v>
      </c>
      <c r="AS21" s="8">
        <v>-4.0000000000000003E-5</v>
      </c>
      <c r="AT21" s="8">
        <v>-1.1E-4</v>
      </c>
      <c r="AU21">
        <v>-3.5E-4</v>
      </c>
      <c r="AV21">
        <v>2.8950100000000001</v>
      </c>
      <c r="AW21">
        <v>3.07178</v>
      </c>
      <c r="AX21">
        <v>3.1106799999999999</v>
      </c>
      <c r="AZ21" s="8">
        <v>2.9810500000000002</v>
      </c>
      <c r="BA21">
        <v>2.97322</v>
      </c>
      <c r="BB21">
        <v>0.12626999999999999</v>
      </c>
      <c r="BC21">
        <v>6.7900000000000002E-2</v>
      </c>
      <c r="BD21" s="8">
        <v>0.1101</v>
      </c>
      <c r="BE21">
        <v>6.0900000000000003E-2</v>
      </c>
      <c r="BF21">
        <v>7.6284799999999997</v>
      </c>
      <c r="BG21">
        <v>7.5422399999999996</v>
      </c>
      <c r="BH21">
        <v>7.7056300000000002</v>
      </c>
      <c r="BI21" s="8">
        <v>7.6168500000000003</v>
      </c>
      <c r="BJ21">
        <v>7.53918</v>
      </c>
      <c r="BK21">
        <v>7.6213800000000003</v>
      </c>
      <c r="BL21" s="8">
        <v>3.6389999999999999E-2</v>
      </c>
      <c r="BM21">
        <v>3.6490000000000002E-2</v>
      </c>
      <c r="BN21" s="8">
        <v>3.6400000000000002E-2</v>
      </c>
      <c r="BO21">
        <v>3.6900000000000002E-2</v>
      </c>
    </row>
    <row r="22" spans="1:67">
      <c r="A22" s="1" t="s">
        <v>630</v>
      </c>
      <c r="B22" s="2" t="str">
        <f>"2025_05_28"&amp;"_"&amp;A22</f>
        <v>2025_05_28_73</v>
      </c>
      <c r="C22" t="s">
        <v>529</v>
      </c>
      <c r="D22" s="8">
        <v>1.58E-3</v>
      </c>
      <c r="F22" s="8">
        <v>4.13E-3</v>
      </c>
      <c r="G22" s="8">
        <v>4.1099999999999999E-3</v>
      </c>
      <c r="H22" s="8">
        <v>4.0400000000000002E-3</v>
      </c>
      <c r="I22" s="8">
        <v>4.0099999999999997E-3</v>
      </c>
      <c r="J22">
        <v>4.3800000000000002E-3</v>
      </c>
      <c r="K22">
        <v>4.4999999999999997E-3</v>
      </c>
      <c r="L22" s="8">
        <v>4.1099999999999999E-3</v>
      </c>
      <c r="M22" s="8">
        <v>4.15E-3</v>
      </c>
      <c r="N22">
        <v>2.9748899999999998</v>
      </c>
      <c r="O22">
        <v>2.98306</v>
      </c>
      <c r="P22">
        <v>2.9419400000000002</v>
      </c>
      <c r="S22">
        <v>2.9437600000000002</v>
      </c>
      <c r="T22">
        <v>3.0375200000000002</v>
      </c>
      <c r="U22">
        <v>3.0002900000000001</v>
      </c>
      <c r="V22">
        <v>2.9620700000000002</v>
      </c>
      <c r="W22">
        <v>2.9893900000000002</v>
      </c>
      <c r="X22">
        <v>2.8894799999999998</v>
      </c>
      <c r="Y22" s="8">
        <v>2.8696999999999999</v>
      </c>
      <c r="Z22">
        <v>-6.9999999999999999E-4</v>
      </c>
      <c r="AA22">
        <v>-5.1000000000000004E-4</v>
      </c>
      <c r="AB22">
        <v>-5.9000000000000003E-4</v>
      </c>
      <c r="AD22" s="8">
        <v>-2.31E-3</v>
      </c>
      <c r="AE22">
        <v>-1.2199999999999999E-3</v>
      </c>
      <c r="AF22" s="8">
        <v>0.86075999999999997</v>
      </c>
      <c r="AG22">
        <v>0.84623999999999999</v>
      </c>
      <c r="AH22">
        <v>0.81276000000000004</v>
      </c>
      <c r="AJ22" s="8">
        <v>4.3800000000000002E-4</v>
      </c>
      <c r="AK22">
        <v>6.1200000000000002E-4</v>
      </c>
      <c r="AL22" s="8">
        <v>0.46504000000000001</v>
      </c>
      <c r="AM22">
        <v>0.46562999999999999</v>
      </c>
      <c r="AN22">
        <v>0.47443000000000002</v>
      </c>
      <c r="AO22">
        <v>0.48211999999999999</v>
      </c>
      <c r="AP22">
        <v>0.47699999999999998</v>
      </c>
      <c r="AQ22">
        <v>0.46958</v>
      </c>
      <c r="AR22" s="8">
        <v>9.0000000000000006E-5</v>
      </c>
      <c r="AS22" s="8">
        <v>-9.0000000000000006E-5</v>
      </c>
      <c r="AT22" s="8">
        <v>1.9000000000000001E-4</v>
      </c>
      <c r="AU22">
        <v>2.3000000000000001E-4</v>
      </c>
      <c r="AV22">
        <v>2.7523499999999999</v>
      </c>
      <c r="AW22">
        <v>2.9216099999999998</v>
      </c>
      <c r="AX22">
        <v>2.9604499999999998</v>
      </c>
      <c r="AZ22" s="8">
        <v>2.8184399999999998</v>
      </c>
      <c r="BA22">
        <v>2.8324400000000001</v>
      </c>
      <c r="BB22">
        <v>0.10052999999999999</v>
      </c>
      <c r="BC22">
        <v>3.3369999999999997E-2</v>
      </c>
      <c r="BD22" s="8">
        <v>6.9839999999999999E-2</v>
      </c>
      <c r="BE22">
        <v>5.3519999999999998E-2</v>
      </c>
      <c r="BF22">
        <v>7.4637500000000001</v>
      </c>
      <c r="BG22">
        <v>7.3780200000000002</v>
      </c>
      <c r="BH22">
        <v>7.5361900000000004</v>
      </c>
      <c r="BI22" s="8">
        <v>7.4457000000000004</v>
      </c>
      <c r="BJ22">
        <v>7.3351600000000001</v>
      </c>
      <c r="BK22">
        <v>7.4299099999999996</v>
      </c>
      <c r="BL22" s="8">
        <v>3.5400000000000001E-2</v>
      </c>
      <c r="BM22">
        <v>3.5529999999999999E-2</v>
      </c>
      <c r="BN22" s="8">
        <v>3.5180000000000003E-2</v>
      </c>
      <c r="BO22">
        <v>3.5650000000000001E-2</v>
      </c>
    </row>
    <row r="23" spans="1:67">
      <c r="A23" s="1" t="s">
        <v>633</v>
      </c>
      <c r="B23" s="2" t="str">
        <f>"2025_05_28"&amp;"_"&amp;A23</f>
        <v>2025_05_28_76</v>
      </c>
      <c r="C23" t="s">
        <v>535</v>
      </c>
      <c r="D23" s="8">
        <v>4.8000000000000001E-4</v>
      </c>
      <c r="F23" s="8">
        <v>4.0099999999999997E-3</v>
      </c>
      <c r="G23" s="8">
        <v>4.2300000000000003E-3</v>
      </c>
      <c r="H23" s="8">
        <v>4.0099999999999997E-3</v>
      </c>
      <c r="I23" s="8">
        <v>3.98E-3</v>
      </c>
      <c r="J23">
        <v>4.2500000000000003E-3</v>
      </c>
      <c r="K23">
        <v>5.11E-3</v>
      </c>
      <c r="L23" s="8">
        <v>4.1000000000000003E-3</v>
      </c>
      <c r="M23" s="8">
        <v>4.1200000000000004E-3</v>
      </c>
      <c r="N23">
        <v>2.9695399999999998</v>
      </c>
      <c r="O23">
        <v>2.9738500000000001</v>
      </c>
      <c r="P23">
        <v>2.9347400000000001</v>
      </c>
      <c r="S23">
        <v>2.9307300000000001</v>
      </c>
      <c r="T23">
        <v>3.0413600000000001</v>
      </c>
      <c r="U23">
        <v>3.0180199999999999</v>
      </c>
      <c r="V23">
        <v>2.9796299999999998</v>
      </c>
      <c r="W23">
        <v>2.9925700000000002</v>
      </c>
      <c r="X23">
        <v>2.8970799999999999</v>
      </c>
      <c r="Y23" s="8">
        <v>2.8684599999999998</v>
      </c>
      <c r="Z23">
        <v>8.0000000000000007E-5</v>
      </c>
      <c r="AA23">
        <v>-3.8000000000000002E-4</v>
      </c>
      <c r="AB23">
        <v>6.9999999999999994E-5</v>
      </c>
      <c r="AD23" s="8">
        <v>-2.1000000000000001E-4</v>
      </c>
      <c r="AE23">
        <v>-1.42E-3</v>
      </c>
      <c r="AF23" s="8">
        <v>0.87787000000000004</v>
      </c>
      <c r="AG23">
        <v>0.86304000000000003</v>
      </c>
      <c r="AH23">
        <v>0.81040999999999996</v>
      </c>
      <c r="AJ23" s="8">
        <v>4.35E-4</v>
      </c>
      <c r="AK23">
        <v>1.137E-3</v>
      </c>
      <c r="AL23" s="8">
        <v>0.47616000000000003</v>
      </c>
      <c r="AM23">
        <v>0.47582000000000002</v>
      </c>
      <c r="AN23">
        <v>0.48361999999999999</v>
      </c>
      <c r="AO23">
        <v>0.49470999999999998</v>
      </c>
      <c r="AP23">
        <v>0.48815999999999998</v>
      </c>
      <c r="AQ23">
        <v>0.48071999999999998</v>
      </c>
      <c r="AR23" s="8">
        <v>-1.0000000000000001E-5</v>
      </c>
      <c r="AS23" s="8">
        <v>-1.2999999999999999E-4</v>
      </c>
      <c r="AT23" s="8">
        <v>-8.0000000000000007E-5</v>
      </c>
      <c r="AU23">
        <v>-1.7000000000000001E-4</v>
      </c>
      <c r="AV23">
        <v>2.8984800000000002</v>
      </c>
      <c r="AW23">
        <v>3.0710099999999998</v>
      </c>
      <c r="AX23">
        <v>3.1119500000000002</v>
      </c>
      <c r="AZ23" s="8">
        <v>2.9694099999999999</v>
      </c>
      <c r="BA23">
        <v>2.9668800000000002</v>
      </c>
      <c r="BB23">
        <v>0.14279</v>
      </c>
      <c r="BC23">
        <v>6.8559999999999996E-2</v>
      </c>
      <c r="BD23" s="8">
        <v>0.14507</v>
      </c>
      <c r="BE23">
        <v>7.9299999999999995E-2</v>
      </c>
      <c r="BF23">
        <v>7.7533500000000002</v>
      </c>
      <c r="BG23">
        <v>7.6631099999999996</v>
      </c>
      <c r="BH23">
        <v>7.84002</v>
      </c>
      <c r="BI23" s="8">
        <v>7.7242800000000003</v>
      </c>
      <c r="BJ23">
        <v>7.6610500000000004</v>
      </c>
      <c r="BK23">
        <v>7.7707100000000002</v>
      </c>
      <c r="BL23" s="8">
        <v>3.5799999999999998E-2</v>
      </c>
      <c r="BM23">
        <v>3.5889999999999998E-2</v>
      </c>
      <c r="BN23" s="8">
        <v>3.5770000000000003E-2</v>
      </c>
      <c r="BO23">
        <v>3.6240000000000001E-2</v>
      </c>
    </row>
    <row r="24" spans="1:67">
      <c r="A24" s="1" t="s">
        <v>613</v>
      </c>
      <c r="B24" s="2" t="str">
        <f>"2025_05_28"&amp;"_"&amp;A24</f>
        <v>2025_05_28_56</v>
      </c>
      <c r="C24" t="s">
        <v>458</v>
      </c>
      <c r="D24" s="8">
        <v>1.2999999999999999E-3</v>
      </c>
      <c r="F24" s="8">
        <v>4.64E-3</v>
      </c>
      <c r="G24" s="8">
        <v>4.8700000000000002E-3</v>
      </c>
      <c r="H24" s="8">
        <v>4.79E-3</v>
      </c>
      <c r="I24" s="8">
        <v>4.7499999999999999E-3</v>
      </c>
      <c r="J24">
        <v>4.96E-3</v>
      </c>
      <c r="K24">
        <v>5.0000000000000001E-3</v>
      </c>
      <c r="L24" s="8">
        <v>4.8799999999999998E-3</v>
      </c>
      <c r="M24" s="8">
        <v>4.8599999999999997E-3</v>
      </c>
      <c r="N24">
        <v>3.5819999999999999</v>
      </c>
      <c r="O24">
        <v>3.5809700000000002</v>
      </c>
      <c r="P24">
        <v>3.5311300000000001</v>
      </c>
      <c r="S24">
        <v>3.5657000000000001</v>
      </c>
      <c r="T24">
        <v>3.6584099999999999</v>
      </c>
      <c r="U24">
        <v>3.6119500000000002</v>
      </c>
      <c r="V24">
        <v>3.55585</v>
      </c>
      <c r="W24">
        <v>3.6055899999999999</v>
      </c>
      <c r="X24">
        <v>3.4902799999999998</v>
      </c>
      <c r="Y24" s="8">
        <v>3.4927800000000002</v>
      </c>
      <c r="Z24">
        <v>-2.7999999999999998E-4</v>
      </c>
      <c r="AA24">
        <v>1.1E-4</v>
      </c>
      <c r="AB24">
        <v>-3.8999999999999999E-4</v>
      </c>
      <c r="AD24" s="8">
        <v>-4.0000000000000002E-4</v>
      </c>
      <c r="AE24">
        <v>-2.7499999999999998E-3</v>
      </c>
      <c r="AF24" s="8">
        <v>1.0138400000000001</v>
      </c>
      <c r="AG24">
        <v>0.99178999999999995</v>
      </c>
      <c r="AH24">
        <v>0.94081000000000004</v>
      </c>
      <c r="AJ24" s="8">
        <v>4.4200000000000001E-4</v>
      </c>
      <c r="AK24">
        <v>1.0660000000000001E-3</v>
      </c>
      <c r="AL24" s="8">
        <v>0.57259000000000004</v>
      </c>
      <c r="AM24">
        <v>0.57513999999999998</v>
      </c>
      <c r="AN24">
        <v>0.58560000000000001</v>
      </c>
      <c r="AO24">
        <v>0.59589999999999999</v>
      </c>
      <c r="AP24">
        <v>0.58853999999999995</v>
      </c>
      <c r="AQ24">
        <v>0.58452999999999999</v>
      </c>
      <c r="AR24" s="8">
        <v>-2.0000000000000002E-5</v>
      </c>
      <c r="AS24" s="8">
        <v>-3.0000000000000001E-5</v>
      </c>
      <c r="AT24" s="8">
        <v>1.1E-4</v>
      </c>
      <c r="AU24">
        <v>-1.0000000000000001E-5</v>
      </c>
      <c r="AV24">
        <v>3.8914300000000002</v>
      </c>
      <c r="AW24">
        <v>4.0148299999999999</v>
      </c>
      <c r="AX24">
        <v>4.0623899999999997</v>
      </c>
      <c r="AZ24" s="8">
        <v>3.9157000000000002</v>
      </c>
      <c r="BA24">
        <v>3.91405</v>
      </c>
      <c r="BB24">
        <v>0.11181000000000001</v>
      </c>
      <c r="BC24">
        <v>6.4329999999999998E-2</v>
      </c>
      <c r="BD24" s="8">
        <v>0.10051</v>
      </c>
      <c r="BE24">
        <v>6.8959999999999994E-2</v>
      </c>
      <c r="BF24">
        <v>9.2058700000000009</v>
      </c>
      <c r="BG24">
        <v>9.0963799999999999</v>
      </c>
      <c r="BH24">
        <v>9.3056400000000004</v>
      </c>
      <c r="BI24" s="8">
        <v>9.1939399999999996</v>
      </c>
      <c r="BJ24">
        <v>9.0872700000000002</v>
      </c>
      <c r="BK24">
        <v>9.1987000000000005</v>
      </c>
      <c r="BL24" s="8">
        <v>4.138E-2</v>
      </c>
      <c r="BM24">
        <v>4.1500000000000002E-2</v>
      </c>
      <c r="BN24" s="8">
        <v>4.1050000000000003E-2</v>
      </c>
      <c r="BO24">
        <v>4.2049999999999997E-2</v>
      </c>
    </row>
    <row r="25" spans="1:67">
      <c r="A25" s="1" t="s">
        <v>614</v>
      </c>
      <c r="B25" s="2" t="str">
        <f>"2025_05_28"&amp;"_"&amp;A25</f>
        <v>2025_05_28_57</v>
      </c>
      <c r="C25" t="s">
        <v>462</v>
      </c>
      <c r="D25" s="8">
        <v>1.0399999999999999E-3</v>
      </c>
      <c r="F25" s="8">
        <v>5.1700000000000001E-3</v>
      </c>
      <c r="G25" s="8">
        <v>4.8599999999999997E-3</v>
      </c>
      <c r="H25" s="8">
        <v>4.7400000000000003E-3</v>
      </c>
      <c r="I25" s="8">
        <v>4.7000000000000002E-3</v>
      </c>
      <c r="J25">
        <v>4.6100000000000004E-3</v>
      </c>
      <c r="K25">
        <v>5.8100000000000001E-3</v>
      </c>
      <c r="L25" s="8">
        <v>4.8300000000000001E-3</v>
      </c>
      <c r="M25" s="8">
        <v>4.8300000000000001E-3</v>
      </c>
      <c r="N25">
        <v>3.57951</v>
      </c>
      <c r="O25">
        <v>3.5767799999999998</v>
      </c>
      <c r="P25">
        <v>3.5220199999999999</v>
      </c>
      <c r="S25">
        <v>3.5564100000000001</v>
      </c>
      <c r="T25">
        <v>3.6394199999999999</v>
      </c>
      <c r="U25">
        <v>3.6068799999999999</v>
      </c>
      <c r="V25">
        <v>3.5642800000000001</v>
      </c>
      <c r="W25">
        <v>3.5872600000000001</v>
      </c>
      <c r="X25">
        <v>3.4715600000000002</v>
      </c>
      <c r="Y25" s="8">
        <v>3.4716100000000001</v>
      </c>
      <c r="Z25">
        <v>-1.5399999999999999E-3</v>
      </c>
      <c r="AA25">
        <v>-8.4000000000000003E-4</v>
      </c>
      <c r="AB25">
        <v>-5.1000000000000004E-4</v>
      </c>
      <c r="AD25" s="8">
        <v>-6.6E-4</v>
      </c>
      <c r="AE25">
        <v>9.0000000000000006E-5</v>
      </c>
      <c r="AF25" s="8">
        <v>0.99751000000000001</v>
      </c>
      <c r="AG25">
        <v>0.97689999999999999</v>
      </c>
      <c r="AH25">
        <v>0.90225</v>
      </c>
      <c r="AJ25" s="8">
        <v>4.2700000000000002E-4</v>
      </c>
      <c r="AK25">
        <v>2.124E-3</v>
      </c>
      <c r="AL25" s="8">
        <v>0.57269000000000003</v>
      </c>
      <c r="AM25">
        <v>0.57493000000000005</v>
      </c>
      <c r="AN25">
        <v>0.58496999999999999</v>
      </c>
      <c r="AO25">
        <v>0.59453999999999996</v>
      </c>
      <c r="AP25">
        <v>0.58748</v>
      </c>
      <c r="AQ25">
        <v>0.58345999999999998</v>
      </c>
      <c r="AR25" s="8">
        <v>-1.2E-4</v>
      </c>
      <c r="AS25" s="8">
        <v>-2.2000000000000001E-4</v>
      </c>
      <c r="AT25" s="8">
        <v>-1.4999999999999999E-4</v>
      </c>
      <c r="AU25">
        <v>-5.8E-4</v>
      </c>
      <c r="AV25">
        <v>3.8340999999999998</v>
      </c>
      <c r="AW25">
        <v>3.9852300000000001</v>
      </c>
      <c r="AX25">
        <v>4.0249100000000002</v>
      </c>
      <c r="AZ25" s="8">
        <v>3.8735900000000001</v>
      </c>
      <c r="BA25">
        <v>3.8757899999999998</v>
      </c>
      <c r="BB25">
        <v>0.12623999999999999</v>
      </c>
      <c r="BC25">
        <v>5.8220000000000001E-2</v>
      </c>
      <c r="BD25" s="8">
        <v>0.13481000000000001</v>
      </c>
      <c r="BE25">
        <v>7.102E-2</v>
      </c>
      <c r="BF25">
        <v>9.1924200000000003</v>
      </c>
      <c r="BG25">
        <v>9.0904600000000002</v>
      </c>
      <c r="BH25">
        <v>9.3027899999999999</v>
      </c>
      <c r="BI25" s="8">
        <v>9.1345799999999997</v>
      </c>
      <c r="BJ25">
        <v>9.1019100000000002</v>
      </c>
      <c r="BK25">
        <v>9.1947500000000009</v>
      </c>
      <c r="BL25" s="8">
        <v>4.1349999999999998E-2</v>
      </c>
      <c r="BM25">
        <v>4.1459999999999997E-2</v>
      </c>
      <c r="BN25" s="8">
        <v>4.0910000000000002E-2</v>
      </c>
      <c r="BO25">
        <v>4.181E-2</v>
      </c>
    </row>
    <row r="26" spans="1:67">
      <c r="A26" s="1" t="s">
        <v>615</v>
      </c>
      <c r="B26" s="2" t="str">
        <f>"2025_05_28"&amp;"_"&amp;A26</f>
        <v>2025_05_28_58</v>
      </c>
      <c r="C26" t="s">
        <v>464</v>
      </c>
      <c r="D26" s="8">
        <v>1.1100000000000001E-3</v>
      </c>
      <c r="F26" s="8">
        <v>4.9699999999999996E-3</v>
      </c>
      <c r="G26" s="8">
        <v>4.9199999999999999E-3</v>
      </c>
      <c r="H26" s="8">
        <v>4.81E-3</v>
      </c>
      <c r="I26" s="8">
        <v>4.7800000000000004E-3</v>
      </c>
      <c r="J26">
        <v>4.6800000000000001E-3</v>
      </c>
      <c r="K26">
        <v>5.8100000000000001E-3</v>
      </c>
      <c r="L26" s="8">
        <v>4.9100000000000003E-3</v>
      </c>
      <c r="M26" s="8">
        <v>4.9100000000000003E-3</v>
      </c>
      <c r="N26">
        <v>3.6204200000000002</v>
      </c>
      <c r="O26">
        <v>3.6250499999999999</v>
      </c>
      <c r="P26">
        <v>3.5756800000000002</v>
      </c>
      <c r="S26">
        <v>3.5989800000000001</v>
      </c>
      <c r="T26">
        <v>3.7037599999999999</v>
      </c>
      <c r="U26">
        <v>3.6500300000000001</v>
      </c>
      <c r="V26">
        <v>3.6101800000000002</v>
      </c>
      <c r="W26">
        <v>3.64073</v>
      </c>
      <c r="X26">
        <v>3.5201600000000002</v>
      </c>
      <c r="Y26" s="8">
        <v>3.5099900000000002</v>
      </c>
      <c r="Z26">
        <v>-1.41E-3</v>
      </c>
      <c r="AA26">
        <v>-3.3E-4</v>
      </c>
      <c r="AB26">
        <v>-9.0000000000000006E-5</v>
      </c>
      <c r="AD26" s="8">
        <v>-9.5E-4</v>
      </c>
      <c r="AE26">
        <v>8.8000000000000003E-4</v>
      </c>
      <c r="AF26" s="8">
        <v>1.0111300000000001</v>
      </c>
      <c r="AG26">
        <v>0.98938999999999999</v>
      </c>
      <c r="AH26">
        <v>0.92591999999999997</v>
      </c>
      <c r="AJ26" s="8">
        <v>4.2900000000000002E-4</v>
      </c>
      <c r="AK26">
        <v>2.183E-3</v>
      </c>
      <c r="AL26" s="8">
        <v>0.58048999999999995</v>
      </c>
      <c r="AM26">
        <v>0.58153999999999995</v>
      </c>
      <c r="AN26">
        <v>0.59184000000000003</v>
      </c>
      <c r="AO26">
        <v>0.60199000000000003</v>
      </c>
      <c r="AP26">
        <v>0.59506999999999999</v>
      </c>
      <c r="AQ26">
        <v>0.59050999999999998</v>
      </c>
      <c r="AR26" s="8">
        <v>-1.0000000000000001E-5</v>
      </c>
      <c r="AS26" s="8">
        <v>-6.0000000000000002E-5</v>
      </c>
      <c r="AT26" s="8">
        <v>8.0000000000000007E-5</v>
      </c>
      <c r="AU26">
        <v>-4.4000000000000002E-4</v>
      </c>
      <c r="AV26">
        <v>3.895</v>
      </c>
      <c r="AW26">
        <v>4.0203800000000003</v>
      </c>
      <c r="AX26">
        <v>4.0681700000000003</v>
      </c>
      <c r="AZ26" s="8">
        <v>3.89438</v>
      </c>
      <c r="BA26">
        <v>3.9048799999999999</v>
      </c>
      <c r="BB26">
        <v>0.12520999999999999</v>
      </c>
      <c r="BC26">
        <v>5.6059999999999999E-2</v>
      </c>
      <c r="BD26" s="8">
        <v>0.10281</v>
      </c>
      <c r="BE26">
        <v>6.2659999999999993E-2</v>
      </c>
      <c r="BF26">
        <v>9.2200399999999991</v>
      </c>
      <c r="BG26">
        <v>9.0984300000000005</v>
      </c>
      <c r="BH26">
        <v>9.2960799999999999</v>
      </c>
      <c r="BI26" s="8">
        <v>9.2016799999999996</v>
      </c>
      <c r="BJ26">
        <v>9.08066</v>
      </c>
      <c r="BK26">
        <v>9.1734200000000001</v>
      </c>
      <c r="BL26" s="8">
        <v>4.1860000000000001E-2</v>
      </c>
      <c r="BM26">
        <v>4.1910000000000003E-2</v>
      </c>
      <c r="BN26" s="8">
        <v>4.1349999999999998E-2</v>
      </c>
      <c r="BO26">
        <v>4.2320000000000003E-2</v>
      </c>
    </row>
    <row r="27" spans="1:67">
      <c r="A27" s="1" t="s">
        <v>616</v>
      </c>
      <c r="B27" s="2" t="str">
        <f>"2025_05_28"&amp;"_"&amp;A27</f>
        <v>2025_05_28_59</v>
      </c>
      <c r="C27" t="s">
        <v>469</v>
      </c>
      <c r="D27" s="8">
        <v>1.08E-3</v>
      </c>
      <c r="F27" s="8">
        <v>4.9699999999999996E-3</v>
      </c>
      <c r="G27" s="8">
        <v>4.9699999999999996E-3</v>
      </c>
      <c r="H27" s="8">
        <v>4.8599999999999997E-3</v>
      </c>
      <c r="I27" s="8">
        <v>4.8199999999999996E-3</v>
      </c>
      <c r="J27">
        <v>4.4000000000000003E-3</v>
      </c>
      <c r="K27">
        <v>4.8300000000000001E-3</v>
      </c>
      <c r="L27" s="8">
        <v>4.9399999999999999E-3</v>
      </c>
      <c r="M27" s="8">
        <v>5.0699999999999999E-3</v>
      </c>
      <c r="N27">
        <v>3.6631300000000002</v>
      </c>
      <c r="O27">
        <v>3.6753200000000001</v>
      </c>
      <c r="P27">
        <v>3.6222099999999999</v>
      </c>
      <c r="S27">
        <v>3.6593</v>
      </c>
      <c r="T27">
        <v>3.7265299999999999</v>
      </c>
      <c r="U27">
        <v>3.7041300000000001</v>
      </c>
      <c r="V27">
        <v>3.6514199999999999</v>
      </c>
      <c r="W27">
        <v>3.6778499999999998</v>
      </c>
      <c r="X27">
        <v>3.5667</v>
      </c>
      <c r="Y27" s="8">
        <v>3.5753599999999999</v>
      </c>
      <c r="Z27">
        <v>-4.8999999999999998E-4</v>
      </c>
      <c r="AA27">
        <v>-2.7999999999999998E-4</v>
      </c>
      <c r="AB27">
        <v>-2.0000000000000001E-4</v>
      </c>
      <c r="AD27" s="8">
        <v>-1.07E-3</v>
      </c>
      <c r="AE27">
        <v>1.47E-3</v>
      </c>
      <c r="AF27" s="8">
        <v>1.0315700000000001</v>
      </c>
      <c r="AG27">
        <v>1.0104900000000001</v>
      </c>
      <c r="AH27">
        <v>0.95062000000000002</v>
      </c>
      <c r="AJ27" s="8">
        <v>4.5300000000000001E-4</v>
      </c>
      <c r="AK27">
        <v>1.82E-3</v>
      </c>
      <c r="AL27" s="8">
        <v>0.58842000000000005</v>
      </c>
      <c r="AM27">
        <v>0.58936999999999995</v>
      </c>
      <c r="AN27">
        <v>0.60013000000000005</v>
      </c>
      <c r="AO27">
        <v>0.61170000000000002</v>
      </c>
      <c r="AP27">
        <v>0.60370000000000001</v>
      </c>
      <c r="AQ27">
        <v>0.60009999999999997</v>
      </c>
      <c r="AR27" s="8">
        <v>-2.0000000000000002E-5</v>
      </c>
      <c r="AS27" s="8">
        <v>-6.0000000000000002E-5</v>
      </c>
      <c r="AT27" s="8">
        <v>1.1E-4</v>
      </c>
      <c r="AU27">
        <v>-1.4999999999999999E-4</v>
      </c>
      <c r="AV27">
        <v>3.9742700000000002</v>
      </c>
      <c r="AW27">
        <v>4.0849700000000002</v>
      </c>
      <c r="AX27">
        <v>4.1359000000000004</v>
      </c>
      <c r="AZ27" s="8">
        <v>3.9740600000000001</v>
      </c>
      <c r="BA27">
        <v>3.9710299999999998</v>
      </c>
      <c r="BB27">
        <v>0.13838</v>
      </c>
      <c r="BC27">
        <v>5.8119999999999998E-2</v>
      </c>
      <c r="BD27" s="8">
        <v>9.5500000000000002E-2</v>
      </c>
      <c r="BE27">
        <v>5.2589999999999998E-2</v>
      </c>
      <c r="BF27">
        <v>9.2456300000000002</v>
      </c>
      <c r="BG27">
        <v>9.1316799999999994</v>
      </c>
      <c r="BH27">
        <v>9.3573299999999993</v>
      </c>
      <c r="BI27" s="8">
        <v>9.1796600000000002</v>
      </c>
      <c r="BJ27">
        <v>9.1403199999999991</v>
      </c>
      <c r="BK27">
        <v>9.2526600000000006</v>
      </c>
      <c r="BL27" s="8">
        <v>4.2479999999999997E-2</v>
      </c>
      <c r="BM27">
        <v>4.2590000000000003E-2</v>
      </c>
      <c r="BN27" s="8">
        <v>4.2009999999999999E-2</v>
      </c>
      <c r="BO27">
        <v>4.3099999999999999E-2</v>
      </c>
    </row>
    <row r="28" spans="1:67">
      <c r="A28" s="1" t="s">
        <v>617</v>
      </c>
      <c r="B28" s="2" t="str">
        <f>"2025_05_28"&amp;"_"&amp;A28</f>
        <v>2025_05_28_60</v>
      </c>
      <c r="C28" t="s">
        <v>472</v>
      </c>
      <c r="D28" s="8">
        <v>6.2E-4</v>
      </c>
      <c r="F28" s="8">
        <v>5.11E-3</v>
      </c>
      <c r="G28" s="8">
        <v>5.1399999999999996E-3</v>
      </c>
      <c r="H28" s="8">
        <v>4.9300000000000004E-3</v>
      </c>
      <c r="I28" s="8">
        <v>4.9100000000000003E-3</v>
      </c>
      <c r="J28">
        <v>4.9199999999999999E-3</v>
      </c>
      <c r="K28">
        <v>5.5100000000000001E-3</v>
      </c>
      <c r="L28" s="8">
        <v>5.0000000000000001E-3</v>
      </c>
      <c r="M28" s="8">
        <v>5.11E-3</v>
      </c>
      <c r="N28">
        <v>3.7165900000000001</v>
      </c>
      <c r="O28">
        <v>3.72011</v>
      </c>
      <c r="P28">
        <v>3.6717399999999998</v>
      </c>
      <c r="S28">
        <v>3.7007500000000002</v>
      </c>
      <c r="T28">
        <v>3.7817500000000002</v>
      </c>
      <c r="U28">
        <v>3.74925</v>
      </c>
      <c r="V28">
        <v>3.7072699999999998</v>
      </c>
      <c r="W28">
        <v>3.7302200000000001</v>
      </c>
      <c r="X28">
        <v>3.6041699999999999</v>
      </c>
      <c r="Y28" s="8">
        <v>3.59884</v>
      </c>
      <c r="Z28">
        <v>-1.2700000000000001E-3</v>
      </c>
      <c r="AA28">
        <v>-6.4000000000000005E-4</v>
      </c>
      <c r="AB28">
        <v>-5.4000000000000001E-4</v>
      </c>
      <c r="AD28" s="8">
        <v>-6.9999999999999994E-5</v>
      </c>
      <c r="AE28">
        <v>3.5E-4</v>
      </c>
      <c r="AF28" s="8">
        <v>1.0425</v>
      </c>
      <c r="AG28">
        <v>1.0202800000000001</v>
      </c>
      <c r="AH28">
        <v>0.94589999999999996</v>
      </c>
      <c r="AJ28" s="8">
        <v>4.4200000000000001E-4</v>
      </c>
      <c r="AK28">
        <v>7.6000000000000004E-5</v>
      </c>
      <c r="AL28" s="8">
        <v>0.59418000000000004</v>
      </c>
      <c r="AM28">
        <v>0.59755999999999998</v>
      </c>
      <c r="AN28">
        <v>0.60843999999999998</v>
      </c>
      <c r="AO28">
        <v>0.61677000000000004</v>
      </c>
      <c r="AP28">
        <v>0.61007999999999996</v>
      </c>
      <c r="AQ28">
        <v>0.60368999999999995</v>
      </c>
      <c r="AR28" s="8">
        <v>-1.0000000000000001E-5</v>
      </c>
      <c r="AS28" s="8">
        <v>-1.1E-4</v>
      </c>
      <c r="AT28" s="8">
        <v>-9.0000000000000006E-5</v>
      </c>
      <c r="AU28">
        <v>-3.2000000000000003E-4</v>
      </c>
      <c r="AV28">
        <v>3.9333499999999999</v>
      </c>
      <c r="AW28">
        <v>4.0918299999999999</v>
      </c>
      <c r="AX28">
        <v>4.1474700000000002</v>
      </c>
      <c r="AZ28" s="8">
        <v>3.96584</v>
      </c>
      <c r="BA28">
        <v>3.9673500000000002</v>
      </c>
      <c r="BB28">
        <v>0.11398999999999999</v>
      </c>
      <c r="BC28">
        <v>6.216E-2</v>
      </c>
      <c r="BD28" s="8">
        <v>0.1361</v>
      </c>
      <c r="BE28">
        <v>4.3200000000000002E-2</v>
      </c>
      <c r="BF28">
        <v>9.2253799999999995</v>
      </c>
      <c r="BG28">
        <v>9.1149100000000001</v>
      </c>
      <c r="BH28">
        <v>9.3228399999999993</v>
      </c>
      <c r="BI28" s="8">
        <v>9.1342499999999998</v>
      </c>
      <c r="BJ28">
        <v>9.0755099999999995</v>
      </c>
      <c r="BK28">
        <v>9.2004000000000001</v>
      </c>
      <c r="BL28" s="8">
        <v>4.2880000000000001E-2</v>
      </c>
      <c r="BM28">
        <v>4.2970000000000001E-2</v>
      </c>
      <c r="BN28" s="8">
        <v>4.2340000000000003E-2</v>
      </c>
      <c r="BO28">
        <v>4.3249999999999997E-2</v>
      </c>
    </row>
    <row r="29" spans="1:67">
      <c r="A29" s="1" t="s">
        <v>620</v>
      </c>
      <c r="B29" s="2" t="str">
        <f>"2025_05_28"&amp;"_"&amp;A29</f>
        <v>2025_05_28_63</v>
      </c>
      <c r="C29" t="s">
        <v>481</v>
      </c>
      <c r="D29" s="8">
        <v>1.9499999999999999E-3</v>
      </c>
      <c r="F29" s="8">
        <v>5.4200000000000003E-3</v>
      </c>
      <c r="G29" s="8">
        <v>5.2399999999999999E-3</v>
      </c>
      <c r="H29" s="8">
        <v>5.1700000000000001E-3</v>
      </c>
      <c r="I29" s="8">
        <v>5.13E-3</v>
      </c>
      <c r="J29">
        <v>5.8300000000000001E-3</v>
      </c>
      <c r="K29">
        <v>6.6800000000000002E-3</v>
      </c>
      <c r="L29" s="8">
        <v>5.2599999999999999E-3</v>
      </c>
      <c r="M29" s="8">
        <v>5.2700000000000004E-3</v>
      </c>
      <c r="N29">
        <v>3.7557</v>
      </c>
      <c r="O29">
        <v>3.7546400000000002</v>
      </c>
      <c r="P29">
        <v>3.70309</v>
      </c>
      <c r="S29">
        <v>3.72479</v>
      </c>
      <c r="T29">
        <v>3.8293300000000001</v>
      </c>
      <c r="U29">
        <v>3.7902300000000002</v>
      </c>
      <c r="V29">
        <v>3.75318</v>
      </c>
      <c r="W29">
        <v>3.7509100000000002</v>
      </c>
      <c r="X29">
        <v>3.6375799999999998</v>
      </c>
      <c r="Y29" s="8">
        <v>3.6307</v>
      </c>
      <c r="Z29">
        <v>-1.1299999999999999E-3</v>
      </c>
      <c r="AA29">
        <v>-7.2000000000000005E-4</v>
      </c>
      <c r="AB29">
        <v>-1.2E-4</v>
      </c>
      <c r="AD29" s="8">
        <v>-6.2E-4</v>
      </c>
      <c r="AE29">
        <v>5.5999999999999995E-4</v>
      </c>
      <c r="AF29" s="8">
        <v>1.0563100000000001</v>
      </c>
      <c r="AG29">
        <v>1.0328200000000001</v>
      </c>
      <c r="AH29">
        <v>0.95635000000000003</v>
      </c>
      <c r="AJ29" s="8">
        <v>4.46E-4</v>
      </c>
      <c r="AK29">
        <v>1.604E-3</v>
      </c>
      <c r="AL29" s="8">
        <v>0.60257000000000005</v>
      </c>
      <c r="AM29">
        <v>0.60389999999999999</v>
      </c>
      <c r="AN29">
        <v>0.61487000000000003</v>
      </c>
      <c r="AO29">
        <v>0.62529999999999997</v>
      </c>
      <c r="AP29">
        <v>0.61870999999999998</v>
      </c>
      <c r="AQ29">
        <v>0.60924999999999996</v>
      </c>
      <c r="AR29" s="8">
        <v>1.0000000000000001E-5</v>
      </c>
      <c r="AS29" s="8">
        <v>-1.0000000000000001E-5</v>
      </c>
      <c r="AT29" s="8">
        <v>-3.0000000000000001E-5</v>
      </c>
      <c r="AU29">
        <v>3.3E-4</v>
      </c>
      <c r="AV29">
        <v>3.90876</v>
      </c>
      <c r="AW29">
        <v>4.0594400000000004</v>
      </c>
      <c r="AX29">
        <v>4.1009399999999996</v>
      </c>
      <c r="AZ29" s="8">
        <v>3.9224600000000001</v>
      </c>
      <c r="BA29">
        <v>3.9211299999999998</v>
      </c>
      <c r="BB29">
        <v>7.5499999999999998E-2</v>
      </c>
      <c r="BC29">
        <v>3.1040000000000002E-2</v>
      </c>
      <c r="BD29" s="8">
        <v>8.3419999999999994E-2</v>
      </c>
      <c r="BE29">
        <v>0.05</v>
      </c>
      <c r="BF29">
        <v>8.9331099999999992</v>
      </c>
      <c r="BG29">
        <v>8.8400300000000005</v>
      </c>
      <c r="BH29">
        <v>9.0448699999999995</v>
      </c>
      <c r="BI29" s="8">
        <v>8.9205299999999994</v>
      </c>
      <c r="BJ29">
        <v>8.8366600000000002</v>
      </c>
      <c r="BK29">
        <v>8.9284099999999995</v>
      </c>
      <c r="BL29" s="8">
        <v>4.3619999999999999E-2</v>
      </c>
      <c r="BM29">
        <v>4.3720000000000002E-2</v>
      </c>
      <c r="BN29" s="8">
        <v>4.3110000000000002E-2</v>
      </c>
      <c r="BO29">
        <v>4.4119999999999999E-2</v>
      </c>
    </row>
    <row r="30" spans="1:67">
      <c r="A30" s="1" t="s">
        <v>621</v>
      </c>
      <c r="B30" s="2" t="str">
        <f>"2025_05_28"&amp;"_"&amp;A30</f>
        <v>2025_05_28_64</v>
      </c>
      <c r="C30" t="s">
        <v>488</v>
      </c>
      <c r="D30" s="8">
        <v>1.58E-3</v>
      </c>
      <c r="F30" s="8">
        <v>4.4799999999999996E-3</v>
      </c>
      <c r="G30" s="8">
        <v>4.8300000000000001E-3</v>
      </c>
      <c r="H30" s="8">
        <v>4.7200000000000002E-3</v>
      </c>
      <c r="I30" s="8">
        <v>4.6899999999999997E-3</v>
      </c>
      <c r="J30">
        <v>4.3099999999999996E-3</v>
      </c>
      <c r="K30">
        <v>5.3899999999999998E-3</v>
      </c>
      <c r="L30" s="8">
        <v>4.79E-3</v>
      </c>
      <c r="M30" s="8">
        <v>4.9100000000000003E-3</v>
      </c>
      <c r="N30">
        <v>3.58894</v>
      </c>
      <c r="O30">
        <v>3.58196</v>
      </c>
      <c r="P30">
        <v>3.5333600000000001</v>
      </c>
      <c r="S30">
        <v>3.55376</v>
      </c>
      <c r="T30">
        <v>3.6615500000000001</v>
      </c>
      <c r="U30">
        <v>3.62202</v>
      </c>
      <c r="V30">
        <v>3.5855399999999999</v>
      </c>
      <c r="W30">
        <v>3.6032299999999999</v>
      </c>
      <c r="X30">
        <v>3.4857</v>
      </c>
      <c r="Y30" s="8">
        <v>3.4619</v>
      </c>
      <c r="Z30">
        <v>-7.7999999999999999E-4</v>
      </c>
      <c r="AA30">
        <v>-6.9999999999999999E-4</v>
      </c>
      <c r="AB30">
        <v>-2.4000000000000001E-4</v>
      </c>
      <c r="AD30" s="8">
        <v>4.2999999999999999E-4</v>
      </c>
      <c r="AE30">
        <v>-2.15E-3</v>
      </c>
      <c r="AF30" s="8">
        <v>1.01115</v>
      </c>
      <c r="AG30">
        <v>0.99061999999999995</v>
      </c>
      <c r="AH30">
        <v>0.92242000000000002</v>
      </c>
      <c r="AJ30" s="8">
        <v>4.5199999999999998E-4</v>
      </c>
      <c r="AK30">
        <v>2.728E-3</v>
      </c>
      <c r="AL30" s="8">
        <v>0.57755999999999996</v>
      </c>
      <c r="AM30">
        <v>0.57847000000000004</v>
      </c>
      <c r="AN30">
        <v>0.58784000000000003</v>
      </c>
      <c r="AO30">
        <v>0.59999000000000002</v>
      </c>
      <c r="AP30">
        <v>0.59113000000000004</v>
      </c>
      <c r="AQ30">
        <v>0.58367999999999998</v>
      </c>
      <c r="AR30" s="8">
        <v>4.0000000000000003E-5</v>
      </c>
      <c r="AS30" s="8">
        <v>-6.9999999999999994E-5</v>
      </c>
      <c r="AT30" s="8">
        <v>-6.9999999999999994E-5</v>
      </c>
      <c r="AU30">
        <v>-6.0000000000000002E-5</v>
      </c>
      <c r="AV30">
        <v>3.52522</v>
      </c>
      <c r="AW30">
        <v>3.6669999999999998</v>
      </c>
      <c r="AX30">
        <v>3.7081200000000001</v>
      </c>
      <c r="AZ30" s="8">
        <v>3.5335200000000002</v>
      </c>
      <c r="BA30">
        <v>3.5296799999999999</v>
      </c>
      <c r="BB30">
        <v>7.3270000000000002E-2</v>
      </c>
      <c r="BC30">
        <v>2.1129999999999999E-2</v>
      </c>
      <c r="BD30" s="8">
        <v>6.1629999999999997E-2</v>
      </c>
      <c r="BE30">
        <v>3.1629999999999998E-2</v>
      </c>
      <c r="BF30">
        <v>8.1011299999999995</v>
      </c>
      <c r="BG30">
        <v>8.0037500000000001</v>
      </c>
      <c r="BH30">
        <v>8.1736000000000004</v>
      </c>
      <c r="BI30" s="8">
        <v>8.07925</v>
      </c>
      <c r="BJ30">
        <v>7.98109</v>
      </c>
      <c r="BK30">
        <v>8.0786700000000007</v>
      </c>
      <c r="BL30" s="8">
        <v>4.233E-2</v>
      </c>
      <c r="BM30">
        <v>4.2470000000000001E-2</v>
      </c>
      <c r="BN30" s="8">
        <v>4.1889999999999997E-2</v>
      </c>
      <c r="BO30">
        <v>4.2880000000000001E-2</v>
      </c>
    </row>
    <row r="31" spans="1:67">
      <c r="A31" s="1" t="s">
        <v>622</v>
      </c>
      <c r="B31" s="2" t="str">
        <f>"2025_05_28"&amp;"_"&amp;A31</f>
        <v>2025_05_28_65</v>
      </c>
      <c r="C31" t="s">
        <v>492</v>
      </c>
      <c r="D31" s="8">
        <v>1.64E-3</v>
      </c>
      <c r="F31" s="8">
        <v>4.4000000000000003E-3</v>
      </c>
      <c r="G31" s="8">
        <v>4.5799999999999999E-3</v>
      </c>
      <c r="H31" s="8">
        <v>4.4299999999999999E-3</v>
      </c>
      <c r="I31" s="8">
        <v>4.4299999999999999E-3</v>
      </c>
      <c r="J31">
        <v>5.0299999999999997E-3</v>
      </c>
      <c r="K31">
        <v>5.2300000000000003E-3</v>
      </c>
      <c r="L31" s="8">
        <v>4.5599999999999998E-3</v>
      </c>
      <c r="M31" s="8">
        <v>4.5399999999999998E-3</v>
      </c>
      <c r="N31">
        <v>3.29277</v>
      </c>
      <c r="O31">
        <v>3.29121</v>
      </c>
      <c r="P31">
        <v>3.2426900000000001</v>
      </c>
      <c r="S31">
        <v>3.2520899999999999</v>
      </c>
      <c r="T31">
        <v>3.3778100000000002</v>
      </c>
      <c r="U31">
        <v>3.3303600000000002</v>
      </c>
      <c r="V31">
        <v>3.29278</v>
      </c>
      <c r="W31">
        <v>3.31819</v>
      </c>
      <c r="X31">
        <v>3.2136499999999999</v>
      </c>
      <c r="Y31" s="8">
        <v>3.17395</v>
      </c>
      <c r="Z31">
        <v>-8.9999999999999998E-4</v>
      </c>
      <c r="AA31">
        <v>1.2E-4</v>
      </c>
      <c r="AB31">
        <v>5.4000000000000001E-4</v>
      </c>
      <c r="AD31" s="8">
        <v>4.4000000000000002E-4</v>
      </c>
      <c r="AE31">
        <v>1.07E-3</v>
      </c>
      <c r="AF31" s="8">
        <v>0.97114</v>
      </c>
      <c r="AG31">
        <v>0.95243999999999995</v>
      </c>
      <c r="AH31">
        <v>0.89795000000000003</v>
      </c>
      <c r="AJ31" s="8">
        <v>4.6799999999999999E-4</v>
      </c>
      <c r="AK31">
        <v>4.84E-4</v>
      </c>
      <c r="AL31" s="8">
        <v>0.53049000000000002</v>
      </c>
      <c r="AM31">
        <v>0.53197000000000005</v>
      </c>
      <c r="AN31">
        <v>0.54010999999999998</v>
      </c>
      <c r="AO31">
        <v>0.55183000000000004</v>
      </c>
      <c r="AP31">
        <v>0.54388999999999998</v>
      </c>
      <c r="AQ31">
        <v>0.53673999999999999</v>
      </c>
      <c r="AR31" s="8">
        <v>2.4000000000000001E-4</v>
      </c>
      <c r="AS31" s="8">
        <v>1.8000000000000001E-4</v>
      </c>
      <c r="AT31" s="8">
        <v>3.4000000000000002E-4</v>
      </c>
      <c r="AU31">
        <v>2.3000000000000001E-4</v>
      </c>
      <c r="AV31">
        <v>3.1322999999999999</v>
      </c>
      <c r="AW31">
        <v>3.3109999999999999</v>
      </c>
      <c r="AX31">
        <v>3.3459599999999998</v>
      </c>
      <c r="AZ31" s="8">
        <v>3.19035</v>
      </c>
      <c r="BA31">
        <v>3.1842199999999998</v>
      </c>
      <c r="BB31">
        <v>0.10365000000000001</v>
      </c>
      <c r="BC31">
        <v>2.7910000000000001E-2</v>
      </c>
      <c r="BD31" s="8">
        <v>5.7480000000000003E-2</v>
      </c>
      <c r="BE31">
        <v>3.2030000000000003E-2</v>
      </c>
      <c r="BF31">
        <v>7.6694800000000001</v>
      </c>
      <c r="BG31">
        <v>7.5760800000000001</v>
      </c>
      <c r="BH31">
        <v>7.7397099999999996</v>
      </c>
      <c r="BI31" s="8">
        <v>7.6376499999999998</v>
      </c>
      <c r="BJ31">
        <v>7.5903400000000003</v>
      </c>
      <c r="BK31">
        <v>7.6403400000000001</v>
      </c>
      <c r="BL31" s="8">
        <v>3.9539999999999999E-2</v>
      </c>
      <c r="BM31">
        <v>3.9660000000000001E-2</v>
      </c>
      <c r="BN31" s="8">
        <v>3.9239999999999997E-2</v>
      </c>
      <c r="BO31">
        <v>4.0120000000000003E-2</v>
      </c>
    </row>
    <row r="32" spans="1:67">
      <c r="A32" s="1" t="s">
        <v>570</v>
      </c>
      <c r="B32" s="2" t="str">
        <f>"2025_05_28"&amp;"_"&amp;A32</f>
        <v>2025_05_28_13</v>
      </c>
      <c r="C32" t="s">
        <v>249</v>
      </c>
      <c r="D32" s="8">
        <v>8.4999999999999995E-4</v>
      </c>
      <c r="F32" s="8">
        <v>2.1099999999999999E-3</v>
      </c>
      <c r="G32" s="8">
        <v>2.2300000000000002E-3</v>
      </c>
      <c r="H32" s="8">
        <v>2.0500000000000002E-3</v>
      </c>
      <c r="I32" s="8">
        <v>2.0300000000000001E-3</v>
      </c>
      <c r="J32">
        <v>3.0899999999999999E-3</v>
      </c>
      <c r="K32">
        <v>3.0300000000000001E-3</v>
      </c>
      <c r="L32" s="8">
        <v>2.4299999999999999E-3</v>
      </c>
      <c r="M32" s="8">
        <v>2.3400000000000001E-3</v>
      </c>
      <c r="N32">
        <v>2.2456800000000001</v>
      </c>
      <c r="O32">
        <v>2.2377600000000002</v>
      </c>
      <c r="P32">
        <v>2.1940300000000001</v>
      </c>
      <c r="S32">
        <v>2.20105</v>
      </c>
      <c r="T32">
        <v>2.3609399999999998</v>
      </c>
      <c r="U32">
        <v>2.3223699999999998</v>
      </c>
      <c r="V32">
        <v>2.2876799999999999</v>
      </c>
      <c r="W32">
        <v>2.2780200000000002</v>
      </c>
      <c r="X32">
        <v>2.19895</v>
      </c>
      <c r="Y32" s="8">
        <v>2.1781100000000002</v>
      </c>
      <c r="Z32">
        <v>-6.0999999999999997E-4</v>
      </c>
      <c r="AA32">
        <v>-2.5999999999999998E-4</v>
      </c>
      <c r="AB32">
        <v>-8.0000000000000007E-5</v>
      </c>
      <c r="AD32" s="8">
        <v>-3.1E-4</v>
      </c>
      <c r="AE32">
        <v>1.3999999999999999E-4</v>
      </c>
      <c r="AF32" s="8">
        <v>0.75161999999999995</v>
      </c>
      <c r="AG32">
        <v>0.74607999999999997</v>
      </c>
      <c r="AH32">
        <v>0.70071000000000006</v>
      </c>
      <c r="AJ32" s="8">
        <v>2.52E-4</v>
      </c>
      <c r="AK32">
        <v>6.4000000000000005E-4</v>
      </c>
      <c r="AL32" s="8">
        <v>0.30725999999999998</v>
      </c>
      <c r="AM32">
        <v>0.30789</v>
      </c>
      <c r="AN32">
        <v>0.31059999999999999</v>
      </c>
      <c r="AO32">
        <v>0.32085000000000002</v>
      </c>
      <c r="AP32">
        <v>0.31816</v>
      </c>
      <c r="AQ32">
        <v>0.30956</v>
      </c>
      <c r="AR32" s="8">
        <v>-9.0000000000000006E-5</v>
      </c>
      <c r="AS32" s="8">
        <v>-1.8000000000000001E-4</v>
      </c>
      <c r="AT32" s="8">
        <v>-2.7999999999999998E-4</v>
      </c>
      <c r="AU32">
        <v>-4.6000000000000001E-4</v>
      </c>
      <c r="AV32">
        <v>3.0389300000000001</v>
      </c>
      <c r="AW32">
        <v>3.19963</v>
      </c>
      <c r="AX32">
        <v>3.20092</v>
      </c>
      <c r="AZ32" s="8">
        <v>3.09314</v>
      </c>
      <c r="BA32">
        <v>3.05145</v>
      </c>
      <c r="BB32">
        <v>0.22655</v>
      </c>
      <c r="BC32">
        <v>0.18507999999999999</v>
      </c>
      <c r="BD32" s="8">
        <v>0.18640999999999999</v>
      </c>
      <c r="BE32">
        <v>0.17054</v>
      </c>
      <c r="BF32">
        <v>7.3097700000000003</v>
      </c>
      <c r="BG32">
        <v>7.23149</v>
      </c>
      <c r="BH32">
        <v>7.3230300000000002</v>
      </c>
      <c r="BI32" s="8">
        <v>7.1677799999999996</v>
      </c>
      <c r="BJ32">
        <v>7.1099399999999999</v>
      </c>
      <c r="BK32">
        <v>7.0950699999999998</v>
      </c>
      <c r="BL32" s="8">
        <v>2.5909999999999999E-2</v>
      </c>
      <c r="BM32">
        <v>2.6030000000000001E-2</v>
      </c>
      <c r="BN32" s="8">
        <v>2.6440000000000002E-2</v>
      </c>
      <c r="BO32">
        <v>2.6749999999999999E-2</v>
      </c>
    </row>
    <row r="33" spans="1:67">
      <c r="A33" s="1" t="s">
        <v>571</v>
      </c>
      <c r="B33" s="2" t="str">
        <f>"2025_05_28"&amp;"_"&amp;A33</f>
        <v>2025_05_28_14</v>
      </c>
      <c r="C33" t="s">
        <v>261</v>
      </c>
      <c r="D33" s="8">
        <v>6.9999999999999999E-4</v>
      </c>
      <c r="F33" s="8">
        <v>2.2899999999999999E-3</v>
      </c>
      <c r="G33" s="8">
        <v>2.32E-3</v>
      </c>
      <c r="H33" s="8">
        <v>2.4099999999999998E-3</v>
      </c>
      <c r="I33" s="8">
        <v>2.3999999999999998E-3</v>
      </c>
      <c r="J33">
        <v>3.1199999999999999E-3</v>
      </c>
      <c r="K33">
        <v>1.91E-3</v>
      </c>
      <c r="L33" s="8">
        <v>2.4599999999999999E-3</v>
      </c>
      <c r="M33" s="8">
        <v>2.4499999999999999E-3</v>
      </c>
      <c r="N33">
        <v>2.1257600000000001</v>
      </c>
      <c r="O33">
        <v>2.1105299999999998</v>
      </c>
      <c r="P33">
        <v>2.0710999999999999</v>
      </c>
      <c r="S33">
        <v>2.1072099999999998</v>
      </c>
      <c r="T33">
        <v>2.16282</v>
      </c>
      <c r="U33">
        <v>2.1358999999999999</v>
      </c>
      <c r="V33">
        <v>2.11233</v>
      </c>
      <c r="W33">
        <v>2.1566900000000002</v>
      </c>
      <c r="X33">
        <v>2.0629300000000002</v>
      </c>
      <c r="Y33" s="8">
        <v>2.0638800000000002</v>
      </c>
      <c r="Z33">
        <v>-1.4E-3</v>
      </c>
      <c r="AA33">
        <v>-1.1E-4</v>
      </c>
      <c r="AB33">
        <v>1.3999999999999999E-4</v>
      </c>
      <c r="AD33" s="8">
        <v>-6.9999999999999994E-5</v>
      </c>
      <c r="AE33">
        <v>8.0000000000000004E-4</v>
      </c>
      <c r="AF33" s="8">
        <v>0.74951000000000001</v>
      </c>
      <c r="AG33">
        <v>0.74331999999999998</v>
      </c>
      <c r="AH33">
        <v>0.72638999999999998</v>
      </c>
      <c r="AJ33" s="8">
        <v>2.9E-4</v>
      </c>
      <c r="AK33">
        <v>1.7539999999999999E-3</v>
      </c>
      <c r="AL33" s="8">
        <v>0.28050000000000003</v>
      </c>
      <c r="AM33">
        <v>0.28095999999999999</v>
      </c>
      <c r="AN33">
        <v>0.28549999999999998</v>
      </c>
      <c r="AO33">
        <v>0.28987000000000002</v>
      </c>
      <c r="AP33">
        <v>0.28827000000000003</v>
      </c>
      <c r="AQ33">
        <v>0.28394999999999998</v>
      </c>
      <c r="AR33" s="8">
        <v>-9.0000000000000006E-5</v>
      </c>
      <c r="AS33" s="8">
        <v>-6.9999999999999994E-5</v>
      </c>
      <c r="AT33" s="8">
        <v>1.2999999999999999E-4</v>
      </c>
      <c r="AU33">
        <v>-9.0000000000000006E-5</v>
      </c>
      <c r="AV33">
        <v>2.8465199999999999</v>
      </c>
      <c r="AW33">
        <v>3.00535</v>
      </c>
      <c r="AX33">
        <v>3.0222500000000001</v>
      </c>
      <c r="AZ33" s="8">
        <v>2.9865400000000002</v>
      </c>
      <c r="BA33">
        <v>2.9536199999999999</v>
      </c>
      <c r="BB33">
        <v>0.19555</v>
      </c>
      <c r="BC33">
        <v>0.16399</v>
      </c>
      <c r="BD33" s="8">
        <v>0.20032</v>
      </c>
      <c r="BE33">
        <v>0.13944999999999999</v>
      </c>
      <c r="BF33">
        <v>7.8123199999999997</v>
      </c>
      <c r="BG33">
        <v>7.7526099999999998</v>
      </c>
      <c r="BH33">
        <v>7.8343999999999996</v>
      </c>
      <c r="BI33" s="8">
        <v>7.7876599999999998</v>
      </c>
      <c r="BJ33">
        <v>7.7012</v>
      </c>
      <c r="BK33">
        <v>7.6962900000000003</v>
      </c>
      <c r="BL33" s="8">
        <v>2.4850000000000001E-2</v>
      </c>
      <c r="BM33">
        <v>2.5069999999999999E-2</v>
      </c>
      <c r="BN33" s="8">
        <v>2.5020000000000001E-2</v>
      </c>
      <c r="BO33">
        <v>2.537E-2</v>
      </c>
    </row>
    <row r="34" spans="1:67">
      <c r="A34" s="1" t="s">
        <v>572</v>
      </c>
      <c r="B34" s="2" t="str">
        <f>"2025_05_28"&amp;"_"&amp;A34</f>
        <v>2025_05_28_15</v>
      </c>
      <c r="C34" t="s">
        <v>270</v>
      </c>
      <c r="D34" s="8">
        <v>3.3E-4</v>
      </c>
      <c r="F34" s="8">
        <v>2.5000000000000001E-3</v>
      </c>
      <c r="G34" s="8">
        <v>2.4299999999999999E-3</v>
      </c>
      <c r="H34" s="8">
        <v>2.3700000000000001E-3</v>
      </c>
      <c r="I34" s="8">
        <v>2.33E-3</v>
      </c>
      <c r="J34">
        <v>2.8800000000000002E-3</v>
      </c>
      <c r="K34">
        <v>3.2399999999999998E-3</v>
      </c>
      <c r="L34" s="8">
        <v>2.3900000000000002E-3</v>
      </c>
      <c r="M34" s="8">
        <v>2.3700000000000001E-3</v>
      </c>
      <c r="N34">
        <v>2.1878799999999998</v>
      </c>
      <c r="O34">
        <v>2.1896900000000001</v>
      </c>
      <c r="P34">
        <v>2.15428</v>
      </c>
      <c r="S34">
        <v>2.1787399999999999</v>
      </c>
      <c r="T34">
        <v>2.2406000000000001</v>
      </c>
      <c r="U34">
        <v>2.1993800000000001</v>
      </c>
      <c r="V34">
        <v>2.1611199999999999</v>
      </c>
      <c r="W34">
        <v>2.2103600000000001</v>
      </c>
      <c r="X34">
        <v>2.1413000000000002</v>
      </c>
      <c r="Y34" s="8">
        <v>2.1314700000000002</v>
      </c>
      <c r="Z34">
        <v>-1.2099999999999999E-3</v>
      </c>
      <c r="AA34">
        <v>-3.6999999999999999E-4</v>
      </c>
      <c r="AB34">
        <v>-5.1999999999999995E-4</v>
      </c>
      <c r="AD34" s="8">
        <v>-1.6900000000000001E-3</v>
      </c>
      <c r="AE34">
        <v>-5.5000000000000003E-4</v>
      </c>
      <c r="AF34" s="8">
        <v>0.72863999999999995</v>
      </c>
      <c r="AG34">
        <v>0.72389000000000003</v>
      </c>
      <c r="AH34">
        <v>0.70233999999999996</v>
      </c>
      <c r="AJ34" s="8">
        <v>3.5199999999999999E-4</v>
      </c>
      <c r="AK34">
        <v>-2.1900000000000001E-4</v>
      </c>
      <c r="AL34" s="8">
        <v>0.29020000000000001</v>
      </c>
      <c r="AM34">
        <v>0.29038000000000003</v>
      </c>
      <c r="AN34">
        <v>0.29537999999999998</v>
      </c>
      <c r="AO34">
        <v>0.29904999999999998</v>
      </c>
      <c r="AP34">
        <v>0.29733999999999999</v>
      </c>
      <c r="AQ34">
        <v>0.29398000000000002</v>
      </c>
      <c r="AR34" s="8">
        <v>-4.0000000000000003E-5</v>
      </c>
      <c r="AS34" s="8">
        <v>-9.0000000000000006E-5</v>
      </c>
      <c r="AT34" s="8">
        <v>-1E-4</v>
      </c>
      <c r="AU34">
        <v>-2.2000000000000001E-4</v>
      </c>
      <c r="AV34">
        <v>2.9943499999999998</v>
      </c>
      <c r="AW34">
        <v>3.1426099999999999</v>
      </c>
      <c r="AX34">
        <v>3.1523599999999998</v>
      </c>
      <c r="AZ34" s="8">
        <v>3.1028199999999999</v>
      </c>
      <c r="BA34">
        <v>3.0657199999999998</v>
      </c>
      <c r="BB34">
        <v>0.21923999999999999</v>
      </c>
      <c r="BC34">
        <v>0.18667</v>
      </c>
      <c r="BD34" s="8">
        <v>0.17427999999999999</v>
      </c>
      <c r="BE34">
        <v>0.15631</v>
      </c>
      <c r="BF34">
        <v>7.6638200000000003</v>
      </c>
      <c r="BG34">
        <v>7.5958500000000004</v>
      </c>
      <c r="BH34">
        <v>7.7075300000000002</v>
      </c>
      <c r="BI34" s="8">
        <v>7.6135200000000003</v>
      </c>
      <c r="BJ34">
        <v>7.5558899999999998</v>
      </c>
      <c r="BK34">
        <v>7.5600300000000002</v>
      </c>
      <c r="BL34" s="8">
        <v>2.53E-2</v>
      </c>
      <c r="BM34">
        <v>2.5510000000000001E-2</v>
      </c>
      <c r="BN34" s="8">
        <v>2.5399999999999999E-2</v>
      </c>
      <c r="BO34">
        <v>2.5739999999999999E-2</v>
      </c>
    </row>
    <row r="35" spans="1:67">
      <c r="A35" s="1" t="s">
        <v>573</v>
      </c>
      <c r="B35" s="2" t="str">
        <f>"2025_05_28"&amp;"_"&amp;A35</f>
        <v>2025_05_28_16</v>
      </c>
      <c r="C35" t="s">
        <v>283</v>
      </c>
      <c r="D35" s="8">
        <v>4.2999999999999999E-4</v>
      </c>
      <c r="F35" s="8">
        <v>2.3600000000000001E-3</v>
      </c>
      <c r="G35" s="8">
        <v>2.7100000000000002E-3</v>
      </c>
      <c r="H35" s="8">
        <v>2.65E-3</v>
      </c>
      <c r="I35" s="8">
        <v>2.63E-3</v>
      </c>
      <c r="J35">
        <v>1.83E-3</v>
      </c>
      <c r="K35">
        <v>3.2000000000000002E-3</v>
      </c>
      <c r="L35" s="8">
        <v>2.7200000000000002E-3</v>
      </c>
      <c r="M35" s="8">
        <v>2.7000000000000001E-3</v>
      </c>
      <c r="N35">
        <v>2.4048099999999999</v>
      </c>
      <c r="O35">
        <v>2.3960699999999999</v>
      </c>
      <c r="P35">
        <v>2.3553799999999998</v>
      </c>
      <c r="S35">
        <v>2.3916200000000001</v>
      </c>
      <c r="T35">
        <v>2.4485000000000001</v>
      </c>
      <c r="U35">
        <v>2.4058899999999999</v>
      </c>
      <c r="V35">
        <v>2.3697699999999999</v>
      </c>
      <c r="W35">
        <v>2.42387</v>
      </c>
      <c r="X35">
        <v>2.3448000000000002</v>
      </c>
      <c r="Y35" s="8">
        <v>2.3413200000000001</v>
      </c>
      <c r="Z35">
        <v>-7.2000000000000005E-4</v>
      </c>
      <c r="AA35">
        <v>-1.2E-4</v>
      </c>
      <c r="AB35">
        <v>-3.0000000000000001E-5</v>
      </c>
      <c r="AD35" s="8">
        <v>9.8999999999999999E-4</v>
      </c>
      <c r="AE35">
        <v>-4.8000000000000001E-4</v>
      </c>
      <c r="AF35" s="8">
        <v>0.78849999999999998</v>
      </c>
      <c r="AG35">
        <v>0.77973000000000003</v>
      </c>
      <c r="AH35">
        <v>0.76197000000000004</v>
      </c>
      <c r="AJ35" s="8">
        <v>3.2699999999999998E-4</v>
      </c>
      <c r="AK35">
        <v>2.5179999999999998E-3</v>
      </c>
      <c r="AL35" s="8">
        <v>0.31796999999999997</v>
      </c>
      <c r="AM35">
        <v>0.31835999999999998</v>
      </c>
      <c r="AN35">
        <v>0.32407999999999998</v>
      </c>
      <c r="AO35">
        <v>0.32755000000000001</v>
      </c>
      <c r="AP35">
        <v>0.3251</v>
      </c>
      <c r="AQ35">
        <v>0.32290000000000002</v>
      </c>
      <c r="AR35" s="8">
        <v>-1.0000000000000001E-5</v>
      </c>
      <c r="AS35" s="8">
        <v>-1.2E-4</v>
      </c>
      <c r="AT35" s="8">
        <v>-4.0000000000000003E-5</v>
      </c>
      <c r="AU35">
        <v>-2.2000000000000001E-4</v>
      </c>
      <c r="AV35">
        <v>3.1360600000000001</v>
      </c>
      <c r="AW35">
        <v>3.2890299999999999</v>
      </c>
      <c r="AX35">
        <v>3.3036400000000001</v>
      </c>
      <c r="AZ35" s="8">
        <v>3.2454200000000002</v>
      </c>
      <c r="BA35">
        <v>3.2136100000000001</v>
      </c>
      <c r="BB35">
        <v>0.23355000000000001</v>
      </c>
      <c r="BC35">
        <v>0.19033</v>
      </c>
      <c r="BD35" s="8">
        <v>0.22420000000000001</v>
      </c>
      <c r="BE35">
        <v>0.17929999999999999</v>
      </c>
      <c r="BF35">
        <v>7.4477000000000002</v>
      </c>
      <c r="BG35">
        <v>7.3789499999999997</v>
      </c>
      <c r="BH35">
        <v>7.4782799999999998</v>
      </c>
      <c r="BI35" s="8">
        <v>7.4002800000000004</v>
      </c>
      <c r="BJ35">
        <v>7.3378500000000004</v>
      </c>
      <c r="BK35">
        <v>7.3435600000000001</v>
      </c>
      <c r="BL35" s="8">
        <v>2.7660000000000001E-2</v>
      </c>
      <c r="BM35">
        <v>2.7740000000000001E-2</v>
      </c>
      <c r="BN35" s="8">
        <v>2.7730000000000001E-2</v>
      </c>
      <c r="BO35">
        <v>2.8170000000000001E-2</v>
      </c>
    </row>
    <row r="36" spans="1:67">
      <c r="A36" s="1" t="s">
        <v>574</v>
      </c>
      <c r="B36" s="2" t="str">
        <f>"2025_05_28"&amp;"_"&amp;A36</f>
        <v>2025_05_28_17</v>
      </c>
      <c r="C36" t="s">
        <v>293</v>
      </c>
      <c r="D36" s="8">
        <v>1.5399999999999999E-3</v>
      </c>
      <c r="F36" s="8">
        <v>2.5899999999999999E-3</v>
      </c>
      <c r="G36" s="8">
        <v>2.8E-3</v>
      </c>
      <c r="H36" s="8">
        <v>2.7299999999999998E-3</v>
      </c>
      <c r="I36" s="8">
        <v>2.7100000000000002E-3</v>
      </c>
      <c r="J36">
        <v>1.7600000000000001E-3</v>
      </c>
      <c r="K36">
        <v>3.3500000000000001E-3</v>
      </c>
      <c r="L36" s="8">
        <v>2.8E-3</v>
      </c>
      <c r="M36" s="8">
        <v>2.7799999999999999E-3</v>
      </c>
      <c r="N36">
        <v>2.3325200000000001</v>
      </c>
      <c r="O36">
        <v>2.3301500000000002</v>
      </c>
      <c r="P36">
        <v>2.2940200000000002</v>
      </c>
      <c r="S36">
        <v>2.32233</v>
      </c>
      <c r="T36">
        <v>2.3495699999999999</v>
      </c>
      <c r="U36">
        <v>2.3388399999999998</v>
      </c>
      <c r="V36">
        <v>2.3055500000000002</v>
      </c>
      <c r="W36">
        <v>2.3558500000000002</v>
      </c>
      <c r="X36">
        <v>2.2757900000000002</v>
      </c>
      <c r="Y36" s="8">
        <v>2.2755999999999998</v>
      </c>
      <c r="Z36">
        <v>1.0499999999999999E-3</v>
      </c>
      <c r="AA36">
        <v>1.5900000000000001E-3</v>
      </c>
      <c r="AB36">
        <v>6.7000000000000002E-4</v>
      </c>
      <c r="AD36" s="8">
        <v>2.9299999999999999E-3</v>
      </c>
      <c r="AE36">
        <v>9.2000000000000003E-4</v>
      </c>
      <c r="AF36" s="8">
        <v>0.75507999999999997</v>
      </c>
      <c r="AG36">
        <v>0.74672000000000005</v>
      </c>
      <c r="AH36">
        <v>0.72008000000000005</v>
      </c>
      <c r="AJ36" s="8">
        <v>2.8899999999999998E-4</v>
      </c>
      <c r="AK36">
        <v>1.0529999999999999E-3</v>
      </c>
      <c r="AL36" s="8">
        <v>0.30958000000000002</v>
      </c>
      <c r="AM36">
        <v>0.31009999999999999</v>
      </c>
      <c r="AN36">
        <v>0.31545000000000001</v>
      </c>
      <c r="AO36">
        <v>0.31842999999999999</v>
      </c>
      <c r="AP36">
        <v>0.31641000000000002</v>
      </c>
      <c r="AQ36">
        <v>0.31401000000000001</v>
      </c>
      <c r="AR36" s="8">
        <v>4.0000000000000003E-5</v>
      </c>
      <c r="AS36" s="8">
        <v>-5.0000000000000002E-5</v>
      </c>
      <c r="AT36" s="8">
        <v>1E-4</v>
      </c>
      <c r="AU36">
        <v>2.0000000000000002E-5</v>
      </c>
      <c r="AV36">
        <v>3.0886</v>
      </c>
      <c r="AW36">
        <v>3.2313900000000002</v>
      </c>
      <c r="AX36">
        <v>3.24803</v>
      </c>
      <c r="AZ36" s="8">
        <v>3.18947</v>
      </c>
      <c r="BA36">
        <v>3.1626300000000001</v>
      </c>
      <c r="BB36">
        <v>0.23119999999999999</v>
      </c>
      <c r="BC36">
        <v>0.18328</v>
      </c>
      <c r="BD36" s="8">
        <v>0.22223999999999999</v>
      </c>
      <c r="BE36">
        <v>0.17280999999999999</v>
      </c>
      <c r="BF36">
        <v>7.3647600000000004</v>
      </c>
      <c r="BG36">
        <v>7.29453</v>
      </c>
      <c r="BH36">
        <v>7.3994499999999999</v>
      </c>
      <c r="BI36" s="8">
        <v>7.3507400000000001</v>
      </c>
      <c r="BJ36">
        <v>7.2609000000000004</v>
      </c>
      <c r="BK36">
        <v>7.2821699999999998</v>
      </c>
      <c r="BL36" s="8">
        <v>2.6450000000000001E-2</v>
      </c>
      <c r="BM36">
        <v>2.6550000000000001E-2</v>
      </c>
      <c r="BN36" s="8">
        <v>2.649E-2</v>
      </c>
      <c r="BO36">
        <v>2.683E-2</v>
      </c>
    </row>
    <row r="37" spans="1:67">
      <c r="A37" s="1" t="s">
        <v>575</v>
      </c>
      <c r="B37" s="2" t="str">
        <f>"2025_05_28"&amp;"_"&amp;A37</f>
        <v>2025_05_28_18</v>
      </c>
      <c r="C37" t="s">
        <v>303</v>
      </c>
      <c r="D37" s="8">
        <v>1.24E-3</v>
      </c>
      <c r="F37" s="8">
        <v>2.9099999999999998E-3</v>
      </c>
      <c r="G37" s="8">
        <v>2.7399999999999998E-3</v>
      </c>
      <c r="H37" s="8">
        <v>2.7299999999999998E-3</v>
      </c>
      <c r="I37" s="8">
        <v>2.7200000000000002E-3</v>
      </c>
      <c r="J37">
        <v>4.5399999999999998E-3</v>
      </c>
      <c r="K37">
        <v>3.3300000000000001E-3</v>
      </c>
      <c r="L37" s="8">
        <v>2.7399999999999998E-3</v>
      </c>
      <c r="M37" s="8">
        <v>2.7799999999999999E-3</v>
      </c>
      <c r="N37">
        <v>2.3022</v>
      </c>
      <c r="O37">
        <v>2.2880199999999999</v>
      </c>
      <c r="P37">
        <v>2.2523300000000002</v>
      </c>
      <c r="S37">
        <v>2.2813500000000002</v>
      </c>
      <c r="T37">
        <v>2.33026</v>
      </c>
      <c r="U37">
        <v>2.3017799999999999</v>
      </c>
      <c r="V37">
        <v>2.2633200000000002</v>
      </c>
      <c r="W37">
        <v>2.2988400000000002</v>
      </c>
      <c r="X37">
        <v>2.2251599999999998</v>
      </c>
      <c r="Y37" s="8">
        <v>2.2307700000000001</v>
      </c>
      <c r="Z37">
        <v>-6.8999999999999997E-4</v>
      </c>
      <c r="AA37">
        <v>-2.5000000000000001E-4</v>
      </c>
      <c r="AB37">
        <v>-1.1E-4</v>
      </c>
      <c r="AD37" s="8">
        <v>-1.9000000000000001E-4</v>
      </c>
      <c r="AE37">
        <v>-1.3600000000000001E-3</v>
      </c>
      <c r="AF37" s="8">
        <v>0.74912999999999996</v>
      </c>
      <c r="AG37">
        <v>0.74353000000000002</v>
      </c>
      <c r="AH37">
        <v>0.71638999999999997</v>
      </c>
      <c r="AJ37" s="8">
        <v>2.9399999999999999E-4</v>
      </c>
      <c r="AK37">
        <v>-1.65E-3</v>
      </c>
      <c r="AL37" s="8">
        <v>0.30273</v>
      </c>
      <c r="AM37">
        <v>0.30295</v>
      </c>
      <c r="AN37">
        <v>0.30902000000000002</v>
      </c>
      <c r="AO37">
        <v>0.31181999999999999</v>
      </c>
      <c r="AP37">
        <v>0.30941000000000002</v>
      </c>
      <c r="AQ37">
        <v>0.30597000000000002</v>
      </c>
      <c r="AR37" s="8">
        <v>6.9999999999999994E-5</v>
      </c>
      <c r="AS37" s="8">
        <v>-6.0000000000000002E-5</v>
      </c>
      <c r="AT37" s="8">
        <v>1.3999999999999999E-4</v>
      </c>
      <c r="AU37">
        <v>2.0000000000000002E-5</v>
      </c>
      <c r="AV37">
        <v>2.96048</v>
      </c>
      <c r="AW37">
        <v>3.1479699999999999</v>
      </c>
      <c r="AX37">
        <v>3.1603500000000002</v>
      </c>
      <c r="AZ37" s="8">
        <v>3.09402</v>
      </c>
      <c r="BA37">
        <v>3.0707800000000001</v>
      </c>
      <c r="BB37">
        <v>0.20249</v>
      </c>
      <c r="BC37">
        <v>0.18173</v>
      </c>
      <c r="BD37" s="8">
        <v>0.17738999999999999</v>
      </c>
      <c r="BE37">
        <v>0.15139</v>
      </c>
      <c r="BF37">
        <v>6.9220199999999998</v>
      </c>
      <c r="BG37">
        <v>6.8908800000000001</v>
      </c>
      <c r="BH37">
        <v>6.9574100000000003</v>
      </c>
      <c r="BI37" s="8">
        <v>6.8620200000000002</v>
      </c>
      <c r="BJ37">
        <v>6.8263800000000003</v>
      </c>
      <c r="BK37">
        <v>6.8524500000000002</v>
      </c>
      <c r="BL37" s="8">
        <v>2.6169999999999999E-2</v>
      </c>
      <c r="BM37">
        <v>2.6290000000000001E-2</v>
      </c>
      <c r="BN37" s="8">
        <v>2.6190000000000001E-2</v>
      </c>
      <c r="BO37">
        <v>2.6530000000000001E-2</v>
      </c>
    </row>
    <row r="38" spans="1:67">
      <c r="A38" s="1" t="s">
        <v>576</v>
      </c>
      <c r="B38" s="2" t="str">
        <f>"2025_05_28"&amp;"_"&amp;A38</f>
        <v>2025_05_28_19</v>
      </c>
      <c r="C38" t="s">
        <v>312</v>
      </c>
      <c r="D38" s="8">
        <v>1.0300000000000001E-3</v>
      </c>
      <c r="F38" s="8">
        <v>2.4499999999999999E-3</v>
      </c>
      <c r="G38" s="8">
        <v>2.5200000000000001E-3</v>
      </c>
      <c r="H38" s="8">
        <v>2.5300000000000001E-3</v>
      </c>
      <c r="I38" s="8">
        <v>2.5200000000000001E-3</v>
      </c>
      <c r="J38">
        <v>2.4599999999999999E-3</v>
      </c>
      <c r="K38">
        <v>2.33E-3</v>
      </c>
      <c r="L38" s="8">
        <v>2.5999999999999999E-3</v>
      </c>
      <c r="M38" s="8">
        <v>2.5699999999999998E-3</v>
      </c>
      <c r="N38">
        <v>2.2017699999999998</v>
      </c>
      <c r="O38">
        <v>2.1998799999999998</v>
      </c>
      <c r="P38">
        <v>2.1630799999999999</v>
      </c>
      <c r="S38">
        <v>2.1892299999999998</v>
      </c>
      <c r="T38">
        <v>2.2336900000000002</v>
      </c>
      <c r="U38">
        <v>2.20485</v>
      </c>
      <c r="V38">
        <v>2.1697099999999998</v>
      </c>
      <c r="W38">
        <v>2.20844</v>
      </c>
      <c r="X38">
        <v>2.1344799999999999</v>
      </c>
      <c r="Y38" s="8">
        <v>2.1444100000000001</v>
      </c>
      <c r="Z38">
        <v>-9.8999999999999999E-4</v>
      </c>
      <c r="AA38">
        <v>-6.4999999999999997E-4</v>
      </c>
      <c r="AB38">
        <v>-3.4000000000000002E-4</v>
      </c>
      <c r="AD38" s="8">
        <v>-6.9999999999999999E-4</v>
      </c>
      <c r="AE38">
        <v>-2.3400000000000001E-3</v>
      </c>
      <c r="AF38" s="8">
        <v>0.78964999999999996</v>
      </c>
      <c r="AG38">
        <v>0.78251000000000004</v>
      </c>
      <c r="AH38">
        <v>0.75507999999999997</v>
      </c>
      <c r="AJ38" s="8">
        <v>3.1799999999999998E-4</v>
      </c>
      <c r="AK38">
        <v>4.5000000000000003E-5</v>
      </c>
      <c r="AL38" s="8">
        <v>0.29236000000000001</v>
      </c>
      <c r="AM38">
        <v>0.29235</v>
      </c>
      <c r="AN38">
        <v>0.29764000000000002</v>
      </c>
      <c r="AO38">
        <v>0.29982999999999999</v>
      </c>
      <c r="AP38">
        <v>0.29838999999999999</v>
      </c>
      <c r="AQ38">
        <v>0.29587999999999998</v>
      </c>
      <c r="AR38" s="8">
        <v>6.0000000000000002E-5</v>
      </c>
      <c r="AS38" s="8">
        <v>-9.0000000000000006E-5</v>
      </c>
      <c r="AT38" s="8">
        <v>5.0000000000000002E-5</v>
      </c>
      <c r="AU38">
        <v>2.2000000000000001E-4</v>
      </c>
      <c r="AV38">
        <v>2.6785700000000001</v>
      </c>
      <c r="AW38">
        <v>2.8667400000000001</v>
      </c>
      <c r="AX38">
        <v>2.8903699999999999</v>
      </c>
      <c r="AZ38" s="8">
        <v>2.8348800000000001</v>
      </c>
      <c r="BA38">
        <v>2.8298800000000002</v>
      </c>
      <c r="BB38">
        <v>0.14183000000000001</v>
      </c>
      <c r="BC38">
        <v>9.3030000000000002E-2</v>
      </c>
      <c r="BD38" s="8">
        <v>0.1384</v>
      </c>
      <c r="BE38">
        <v>9.7820000000000004E-2</v>
      </c>
      <c r="BF38">
        <v>6.7433800000000002</v>
      </c>
      <c r="BG38">
        <v>6.69231</v>
      </c>
      <c r="BH38">
        <v>6.7554400000000001</v>
      </c>
      <c r="BI38" s="8">
        <v>6.72295</v>
      </c>
      <c r="BJ38">
        <v>6.6231499999999999</v>
      </c>
      <c r="BK38">
        <v>6.6534800000000001</v>
      </c>
      <c r="BL38" s="8">
        <v>2.615E-2</v>
      </c>
      <c r="BM38">
        <v>2.6280000000000001E-2</v>
      </c>
      <c r="BN38" s="8">
        <v>2.6089999999999999E-2</v>
      </c>
      <c r="BO38">
        <v>2.6530000000000001E-2</v>
      </c>
    </row>
    <row r="39" spans="1:67">
      <c r="A39" s="1" t="s">
        <v>609</v>
      </c>
      <c r="B39" s="2" t="str">
        <f>"2025_05_28"&amp;"_"&amp;A39</f>
        <v>2025_05_28_52</v>
      </c>
      <c r="C39" t="s">
        <v>438</v>
      </c>
      <c r="D39" s="8">
        <v>9.5E-4</v>
      </c>
      <c r="F39" s="8">
        <v>2.97E-3</v>
      </c>
      <c r="G39" s="8">
        <v>2.9399999999999999E-3</v>
      </c>
      <c r="H39" s="8">
        <v>2.8700000000000002E-3</v>
      </c>
      <c r="I39" s="8">
        <v>2.8400000000000001E-3</v>
      </c>
      <c r="J39">
        <v>2.9399999999999999E-3</v>
      </c>
      <c r="K39">
        <v>2.8700000000000002E-3</v>
      </c>
      <c r="L39" s="8">
        <v>2.8900000000000002E-3</v>
      </c>
      <c r="M39" s="8">
        <v>2.9299999999999999E-3</v>
      </c>
      <c r="N39">
        <v>2.3199900000000002</v>
      </c>
      <c r="O39">
        <v>2.3269799999999998</v>
      </c>
      <c r="P39">
        <v>2.2896700000000001</v>
      </c>
      <c r="S39">
        <v>2.3113700000000001</v>
      </c>
      <c r="T39">
        <v>2.34192</v>
      </c>
      <c r="U39">
        <v>2.3443900000000002</v>
      </c>
      <c r="V39">
        <v>2.31786</v>
      </c>
      <c r="W39">
        <v>2.3384999999999998</v>
      </c>
      <c r="X39">
        <v>2.2558799999999999</v>
      </c>
      <c r="Y39" s="8">
        <v>2.26186</v>
      </c>
      <c r="Z39">
        <v>4.0999999999999999E-4</v>
      </c>
      <c r="AA39">
        <v>1.08E-3</v>
      </c>
      <c r="AB39">
        <v>1.24E-3</v>
      </c>
      <c r="AD39" s="8">
        <v>2.5600000000000002E-3</v>
      </c>
      <c r="AE39">
        <v>1.6800000000000001E-3</v>
      </c>
      <c r="AF39" s="8">
        <v>0.83172000000000001</v>
      </c>
      <c r="AG39">
        <v>0.81972999999999996</v>
      </c>
      <c r="AH39">
        <v>0.76698999999999995</v>
      </c>
      <c r="AJ39" s="8">
        <v>3.7300000000000001E-4</v>
      </c>
      <c r="AK39">
        <v>2.1900000000000001E-4</v>
      </c>
      <c r="AL39" s="8">
        <v>0.30862000000000001</v>
      </c>
      <c r="AM39">
        <v>0.30730000000000002</v>
      </c>
      <c r="AN39">
        <v>0.31424999999999997</v>
      </c>
      <c r="AO39">
        <v>0.31723000000000001</v>
      </c>
      <c r="AP39">
        <v>0.31367</v>
      </c>
      <c r="AQ39">
        <v>0.31103999999999998</v>
      </c>
      <c r="AR39" s="8">
        <v>1.2999999999999999E-4</v>
      </c>
      <c r="AS39" s="8">
        <v>6.9999999999999994E-5</v>
      </c>
      <c r="AT39" s="8">
        <v>1.9000000000000001E-4</v>
      </c>
      <c r="AU39">
        <v>3.0000000000000001E-5</v>
      </c>
      <c r="AV39">
        <v>2.7430300000000001</v>
      </c>
      <c r="AW39">
        <v>2.9230399999999999</v>
      </c>
      <c r="AX39">
        <v>2.9606400000000002</v>
      </c>
      <c r="AZ39" s="8">
        <v>2.8475100000000002</v>
      </c>
      <c r="BA39">
        <v>2.8642099999999999</v>
      </c>
      <c r="BB39">
        <v>0.16385</v>
      </c>
      <c r="BC39">
        <v>0.11423</v>
      </c>
      <c r="BD39" s="8">
        <v>0.16411000000000001</v>
      </c>
      <c r="BE39">
        <v>0.10557999999999999</v>
      </c>
      <c r="BF39">
        <v>6.9729000000000001</v>
      </c>
      <c r="BG39">
        <v>6.8918400000000002</v>
      </c>
      <c r="BH39">
        <v>7.0226800000000003</v>
      </c>
      <c r="BI39" s="8">
        <v>6.9248099999999999</v>
      </c>
      <c r="BJ39">
        <v>6.8606600000000002</v>
      </c>
      <c r="BK39">
        <v>6.9353499999999997</v>
      </c>
      <c r="BL39" s="8">
        <v>2.802E-2</v>
      </c>
      <c r="BM39">
        <v>2.8160000000000001E-2</v>
      </c>
      <c r="BN39" s="8">
        <v>2.793E-2</v>
      </c>
      <c r="BO39">
        <v>2.836E-2</v>
      </c>
    </row>
    <row r="40" spans="1:67">
      <c r="A40" s="1" t="s">
        <v>610</v>
      </c>
      <c r="B40" s="2" t="str">
        <f>"2025_05_28"&amp;"_"&amp;A40</f>
        <v>2025_05_28_53</v>
      </c>
      <c r="C40" t="s">
        <v>442</v>
      </c>
      <c r="D40" s="8">
        <v>7.5000000000000002E-4</v>
      </c>
      <c r="F40" s="8">
        <v>2.6700000000000001E-3</v>
      </c>
      <c r="G40" s="8">
        <v>2.8800000000000002E-3</v>
      </c>
      <c r="H40" s="8">
        <v>2.8300000000000001E-3</v>
      </c>
      <c r="I40" s="8">
        <v>2.8E-3</v>
      </c>
      <c r="J40">
        <v>3.3600000000000001E-3</v>
      </c>
      <c r="K40">
        <v>2.81E-3</v>
      </c>
      <c r="L40" s="8">
        <v>2.8900000000000002E-3</v>
      </c>
      <c r="M40" s="8">
        <v>2.8800000000000002E-3</v>
      </c>
      <c r="N40">
        <v>2.3647300000000002</v>
      </c>
      <c r="O40">
        <v>2.3725100000000001</v>
      </c>
      <c r="P40">
        <v>2.3363800000000001</v>
      </c>
      <c r="S40">
        <v>2.3567300000000002</v>
      </c>
      <c r="T40">
        <v>2.4108399999999999</v>
      </c>
      <c r="U40">
        <v>2.38951</v>
      </c>
      <c r="V40">
        <v>2.3492000000000002</v>
      </c>
      <c r="W40">
        <v>2.3970099999999999</v>
      </c>
      <c r="X40">
        <v>2.3172000000000001</v>
      </c>
      <c r="Y40" s="8">
        <v>2.3018999999999998</v>
      </c>
      <c r="Z40">
        <v>-8.8000000000000003E-4</v>
      </c>
      <c r="AA40">
        <v>-4.4000000000000002E-4</v>
      </c>
      <c r="AB40">
        <v>-3.6999999999999999E-4</v>
      </c>
      <c r="AD40" s="8">
        <v>9.7999999999999997E-4</v>
      </c>
      <c r="AE40">
        <v>6.8999999999999997E-4</v>
      </c>
      <c r="AF40" s="8">
        <v>0.84965999999999997</v>
      </c>
      <c r="AG40">
        <v>0.83662999999999998</v>
      </c>
      <c r="AH40">
        <v>0.79883999999999999</v>
      </c>
      <c r="AJ40" s="8">
        <v>3.9199999999999999E-4</v>
      </c>
      <c r="AK40">
        <v>4.26E-4</v>
      </c>
      <c r="AL40" s="8">
        <v>0.31539</v>
      </c>
      <c r="AM40">
        <v>0.31434000000000001</v>
      </c>
      <c r="AN40">
        <v>0.32057000000000002</v>
      </c>
      <c r="AO40">
        <v>0.32429000000000002</v>
      </c>
      <c r="AP40">
        <v>0.32071</v>
      </c>
      <c r="AQ40">
        <v>0.31817000000000001</v>
      </c>
      <c r="AR40" s="8">
        <v>1.4999999999999999E-4</v>
      </c>
      <c r="AS40" s="8">
        <v>9.0000000000000006E-5</v>
      </c>
      <c r="AT40" s="8">
        <v>1.4999999999999999E-4</v>
      </c>
      <c r="AU40">
        <v>-4.0000000000000003E-5</v>
      </c>
      <c r="AV40">
        <v>2.7225799999999998</v>
      </c>
      <c r="AW40">
        <v>2.9048400000000001</v>
      </c>
      <c r="AX40">
        <v>2.93906</v>
      </c>
      <c r="AZ40" s="8">
        <v>2.8245300000000002</v>
      </c>
      <c r="BA40">
        <v>2.8448199999999999</v>
      </c>
      <c r="BB40">
        <v>0.14543</v>
      </c>
      <c r="BC40">
        <v>9.3549999999999994E-2</v>
      </c>
      <c r="BD40" s="8">
        <v>9.7339999999999996E-2</v>
      </c>
      <c r="BE40">
        <v>9.2710000000000001E-2</v>
      </c>
      <c r="BF40">
        <v>7.0004200000000001</v>
      </c>
      <c r="BG40">
        <v>6.9202399999999997</v>
      </c>
      <c r="BH40">
        <v>7.0486300000000002</v>
      </c>
      <c r="BI40" s="8">
        <v>7.0033000000000003</v>
      </c>
      <c r="BJ40">
        <v>6.8908800000000001</v>
      </c>
      <c r="BK40">
        <v>6.9558400000000002</v>
      </c>
      <c r="BL40" s="8">
        <v>2.8930000000000001E-2</v>
      </c>
      <c r="BM40">
        <v>2.9049999999999999E-2</v>
      </c>
      <c r="BN40" s="8">
        <v>2.879E-2</v>
      </c>
      <c r="BO40">
        <v>2.9219999999999999E-2</v>
      </c>
    </row>
    <row r="41" spans="1:67">
      <c r="A41" s="1" t="s">
        <v>611</v>
      </c>
      <c r="B41" s="2" t="str">
        <f>"2025_05_28"&amp;"_"&amp;A41</f>
        <v>2025_05_28_54</v>
      </c>
      <c r="C41" t="s">
        <v>446</v>
      </c>
      <c r="D41" s="8">
        <v>9.7999999999999997E-4</v>
      </c>
      <c r="F41" s="8">
        <v>3.7100000000000002E-3</v>
      </c>
      <c r="G41" s="8">
        <v>3.6900000000000001E-3</v>
      </c>
      <c r="H41" s="8">
        <v>3.5599999999999998E-3</v>
      </c>
      <c r="I41" s="8">
        <v>3.5300000000000002E-3</v>
      </c>
      <c r="J41">
        <v>2.5999999999999999E-3</v>
      </c>
      <c r="K41">
        <v>4.0099999999999997E-3</v>
      </c>
      <c r="L41" s="8">
        <v>3.5799999999999998E-3</v>
      </c>
      <c r="M41" s="8">
        <v>3.5799999999999998E-3</v>
      </c>
      <c r="N41">
        <v>3.0056500000000002</v>
      </c>
      <c r="O41">
        <v>3.0168699999999999</v>
      </c>
      <c r="P41">
        <v>2.9740600000000001</v>
      </c>
      <c r="S41">
        <v>2.9858099999999999</v>
      </c>
      <c r="T41">
        <v>3.05037</v>
      </c>
      <c r="U41">
        <v>3.0302899999999999</v>
      </c>
      <c r="V41">
        <v>2.9993799999999999</v>
      </c>
      <c r="W41">
        <v>3.0173299999999998</v>
      </c>
      <c r="X41">
        <v>2.9121199999999998</v>
      </c>
      <c r="Y41" s="8">
        <v>2.9100100000000002</v>
      </c>
      <c r="Z41">
        <v>-1.07E-3</v>
      </c>
      <c r="AA41">
        <v>-8.4000000000000003E-4</v>
      </c>
      <c r="AB41">
        <v>-8.0999999999999996E-4</v>
      </c>
      <c r="AD41" s="8">
        <v>-5.8E-4</v>
      </c>
      <c r="AE41">
        <v>-1.58E-3</v>
      </c>
      <c r="AF41" s="8">
        <v>1.02318</v>
      </c>
      <c r="AG41">
        <v>1.0013000000000001</v>
      </c>
      <c r="AH41">
        <v>0.95760999999999996</v>
      </c>
      <c r="AJ41" s="8">
        <v>4.3800000000000002E-4</v>
      </c>
      <c r="AK41">
        <v>3.5439999999999998E-3</v>
      </c>
      <c r="AL41" s="8">
        <v>0.39676</v>
      </c>
      <c r="AM41">
        <v>0.39784000000000003</v>
      </c>
      <c r="AN41">
        <v>0.40487000000000001</v>
      </c>
      <c r="AO41">
        <v>0.41010999999999997</v>
      </c>
      <c r="AP41">
        <v>0.40542</v>
      </c>
      <c r="AQ41">
        <v>0.40215000000000001</v>
      </c>
      <c r="AR41" s="8">
        <v>3.0000000000000001E-5</v>
      </c>
      <c r="AS41" s="8">
        <v>0</v>
      </c>
      <c r="AT41" s="8">
        <v>3.0000000000000001E-5</v>
      </c>
      <c r="AU41">
        <v>9.0000000000000006E-5</v>
      </c>
      <c r="AV41">
        <v>3.1947100000000002</v>
      </c>
      <c r="AW41">
        <v>3.34972</v>
      </c>
      <c r="AX41">
        <v>3.3887100000000001</v>
      </c>
      <c r="AZ41" s="8">
        <v>3.2411099999999999</v>
      </c>
      <c r="BA41">
        <v>3.2427999999999999</v>
      </c>
      <c r="BB41">
        <v>0.12928000000000001</v>
      </c>
      <c r="BC41">
        <v>9.3729999999999994E-2</v>
      </c>
      <c r="BD41" s="8">
        <v>0.1071</v>
      </c>
      <c r="BE41">
        <v>7.3219999999999993E-2</v>
      </c>
      <c r="BF41">
        <v>8.1443700000000003</v>
      </c>
      <c r="BG41">
        <v>8.0571099999999998</v>
      </c>
      <c r="BH41">
        <v>8.2291100000000004</v>
      </c>
      <c r="BI41" s="8">
        <v>8.0901099999999992</v>
      </c>
      <c r="BJ41">
        <v>8.0181500000000003</v>
      </c>
      <c r="BK41">
        <v>8.1092099999999991</v>
      </c>
      <c r="BL41" s="8">
        <v>3.7339999999999998E-2</v>
      </c>
      <c r="BM41">
        <v>3.739E-2</v>
      </c>
      <c r="BN41" s="8">
        <v>3.7190000000000001E-2</v>
      </c>
      <c r="BO41">
        <v>3.7699999999999997E-2</v>
      </c>
    </row>
    <row r="54" spans="1:67">
      <c r="A54" s="1" t="s">
        <v>603</v>
      </c>
      <c r="B54" s="2" t="str">
        <f>"2025_05_28"&amp;"_"&amp;A54</f>
        <v>2025_05_28_46</v>
      </c>
      <c r="C54" t="s">
        <v>430</v>
      </c>
      <c r="D54" s="8">
        <v>1.8780000000000002E-2</v>
      </c>
      <c r="F54" s="8">
        <v>6.7400000000000003E-3</v>
      </c>
      <c r="G54" s="8">
        <v>6.79E-3</v>
      </c>
      <c r="H54" s="8">
        <v>6.5799999999999999E-3</v>
      </c>
      <c r="I54" s="8">
        <v>6.5700000000000003E-3</v>
      </c>
      <c r="J54">
        <v>7.4999999999999997E-3</v>
      </c>
      <c r="K54">
        <v>7.6699999999999997E-3</v>
      </c>
      <c r="L54" s="8">
        <v>6.6E-3</v>
      </c>
      <c r="M54" s="8">
        <v>6.77E-3</v>
      </c>
      <c r="N54">
        <v>1.3928799999999999</v>
      </c>
      <c r="O54">
        <v>1.41554</v>
      </c>
      <c r="P54">
        <v>1.3956200000000001</v>
      </c>
      <c r="S54">
        <v>1.39577</v>
      </c>
      <c r="T54">
        <v>1.42703</v>
      </c>
      <c r="U54">
        <v>1.4274800000000001</v>
      </c>
      <c r="V54">
        <v>1.4046099999999999</v>
      </c>
      <c r="W54">
        <v>1.4377899999999999</v>
      </c>
      <c r="X54">
        <v>1.37477</v>
      </c>
      <c r="Y54" s="8">
        <v>1.3683700000000001</v>
      </c>
      <c r="Z54">
        <v>1.362E-2</v>
      </c>
      <c r="AA54">
        <v>1.4880000000000001E-2</v>
      </c>
      <c r="AB54">
        <v>1.498E-2</v>
      </c>
      <c r="AD54" s="8">
        <v>1.489E-2</v>
      </c>
      <c r="AE54">
        <v>1.8159999999999999E-2</v>
      </c>
      <c r="AF54" s="8">
        <v>0.26067000000000001</v>
      </c>
      <c r="AG54">
        <v>0.27102999999999999</v>
      </c>
      <c r="AH54">
        <v>0.26702999999999999</v>
      </c>
      <c r="AJ54" s="8">
        <v>2.7399999999999999E-4</v>
      </c>
      <c r="AK54">
        <v>-7.0899999999999999E-4</v>
      </c>
      <c r="AL54" s="8">
        <v>0.20785999999999999</v>
      </c>
      <c r="AM54">
        <v>0.20735000000000001</v>
      </c>
      <c r="AN54">
        <v>0.21152000000000001</v>
      </c>
      <c r="AO54">
        <v>0.21334</v>
      </c>
      <c r="AP54">
        <v>0.21065999999999999</v>
      </c>
      <c r="AQ54">
        <v>0.20977999999999999</v>
      </c>
      <c r="AR54" s="8">
        <v>5.77E-3</v>
      </c>
      <c r="AS54" s="8">
        <v>5.5999999999999999E-3</v>
      </c>
      <c r="AT54" s="8">
        <v>5.9500000000000004E-3</v>
      </c>
      <c r="AU54">
        <v>6.0200000000000002E-3</v>
      </c>
      <c r="AV54">
        <v>1.7502899999999999</v>
      </c>
      <c r="AW54">
        <v>1.9416</v>
      </c>
      <c r="AX54">
        <v>1.94706</v>
      </c>
      <c r="AZ54" s="8">
        <v>1.8849199999999999</v>
      </c>
      <c r="BA54">
        <v>1.9062699999999999</v>
      </c>
      <c r="BB54">
        <v>8.4010000000000001E-2</v>
      </c>
      <c r="BC54">
        <v>9.4920000000000004E-2</v>
      </c>
      <c r="BD54" s="8">
        <v>0.13106000000000001</v>
      </c>
      <c r="BE54">
        <v>7.6050000000000006E-2</v>
      </c>
      <c r="BF54">
        <v>5.6723699999999999</v>
      </c>
      <c r="BG54">
        <v>5.6228100000000003</v>
      </c>
      <c r="BH54">
        <v>5.7007700000000003</v>
      </c>
      <c r="BI54" s="8">
        <v>5.6347699999999996</v>
      </c>
      <c r="BJ54">
        <v>5.5684300000000002</v>
      </c>
      <c r="BK54">
        <v>5.6222099999999999</v>
      </c>
      <c r="BL54" s="8">
        <v>1.985E-2</v>
      </c>
      <c r="BM54">
        <v>2.0029999999999999E-2</v>
      </c>
      <c r="BN54" s="8">
        <v>1.9769999999999999E-2</v>
      </c>
      <c r="BO54">
        <v>2.0039999999999999E-2</v>
      </c>
    </row>
    <row r="55" spans="1:67">
      <c r="A55" s="1" t="s">
        <v>604</v>
      </c>
      <c r="B55" s="2" t="str">
        <f>"2025_05_28"&amp;"_"&amp;A55</f>
        <v>2025_05_28_47</v>
      </c>
      <c r="C55" t="s">
        <v>432</v>
      </c>
      <c r="D55" s="8">
        <v>2.8879999999999999E-2</v>
      </c>
      <c r="F55" s="8">
        <v>1.035E-2</v>
      </c>
      <c r="G55" s="8">
        <v>1.043E-2</v>
      </c>
      <c r="H55" s="8">
        <v>1.004E-2</v>
      </c>
      <c r="I55" s="8">
        <v>1.004E-2</v>
      </c>
      <c r="J55">
        <v>1.125E-2</v>
      </c>
      <c r="K55">
        <v>9.7199999999999995E-3</v>
      </c>
      <c r="L55" s="8">
        <v>1.018E-2</v>
      </c>
      <c r="M55" s="8">
        <v>1.035E-2</v>
      </c>
      <c r="N55">
        <v>1.9398500000000001</v>
      </c>
      <c r="O55">
        <v>1.9463900000000001</v>
      </c>
      <c r="P55">
        <v>1.9190799999999999</v>
      </c>
      <c r="S55">
        <v>1.9203600000000001</v>
      </c>
      <c r="T55">
        <v>1.9543999999999999</v>
      </c>
      <c r="U55">
        <v>1.9576100000000001</v>
      </c>
      <c r="V55">
        <v>1.93493</v>
      </c>
      <c r="W55">
        <v>1.97515</v>
      </c>
      <c r="X55">
        <v>1.8887700000000001</v>
      </c>
      <c r="Y55" s="8">
        <v>1.88866</v>
      </c>
      <c r="Z55">
        <v>1.0670000000000001E-2</v>
      </c>
      <c r="AA55">
        <v>1.179E-2</v>
      </c>
      <c r="AB55">
        <v>1.145E-2</v>
      </c>
      <c r="AD55" s="8">
        <v>1.251E-2</v>
      </c>
      <c r="AE55">
        <v>9.11E-3</v>
      </c>
      <c r="AF55" s="8">
        <v>0.35657</v>
      </c>
      <c r="AG55">
        <v>0.36531000000000002</v>
      </c>
      <c r="AH55">
        <v>0.35776999999999998</v>
      </c>
      <c r="AJ55" s="8">
        <v>2.9399999999999999E-4</v>
      </c>
      <c r="AK55">
        <v>3.39E-4</v>
      </c>
      <c r="AL55" s="8">
        <v>0.28154000000000001</v>
      </c>
      <c r="AM55">
        <v>0.28093000000000001</v>
      </c>
      <c r="AN55">
        <v>0.28666000000000003</v>
      </c>
      <c r="AO55">
        <v>0.28891</v>
      </c>
      <c r="AP55">
        <v>0.28556999999999999</v>
      </c>
      <c r="AQ55">
        <v>0.28366000000000002</v>
      </c>
      <c r="AR55" s="8">
        <v>1.0399999999999999E-3</v>
      </c>
      <c r="AS55" s="8">
        <v>1E-3</v>
      </c>
      <c r="AT55" s="8">
        <v>1.1199999999999999E-3</v>
      </c>
      <c r="AU55">
        <v>7.9000000000000001E-4</v>
      </c>
      <c r="AV55">
        <v>1.7866200000000001</v>
      </c>
      <c r="AW55">
        <v>2.0301100000000001</v>
      </c>
      <c r="AX55">
        <v>2.0361799999999999</v>
      </c>
      <c r="AZ55" s="8">
        <v>1.9804900000000001</v>
      </c>
      <c r="BA55">
        <v>1.9876799999999999</v>
      </c>
      <c r="BB55">
        <v>0.20343</v>
      </c>
      <c r="BC55">
        <v>0.16034999999999999</v>
      </c>
      <c r="BD55" s="8">
        <v>0.15195</v>
      </c>
      <c r="BE55">
        <v>0.14982999999999999</v>
      </c>
      <c r="BF55">
        <v>5.1478099999999998</v>
      </c>
      <c r="BG55">
        <v>5.1218199999999996</v>
      </c>
      <c r="BH55">
        <v>5.1951200000000002</v>
      </c>
      <c r="BI55" s="8">
        <v>5.1340199999999996</v>
      </c>
      <c r="BJ55">
        <v>5.0886100000000001</v>
      </c>
      <c r="BK55">
        <v>5.1363500000000002</v>
      </c>
      <c r="BL55" s="8">
        <v>2.7720000000000002E-2</v>
      </c>
      <c r="BM55">
        <v>2.7820000000000001E-2</v>
      </c>
      <c r="BN55" s="8">
        <v>2.7629999999999998E-2</v>
      </c>
      <c r="BO55">
        <v>2.7959999999999999E-2</v>
      </c>
    </row>
    <row r="56" spans="1:67">
      <c r="A56" s="1" t="s">
        <v>605</v>
      </c>
      <c r="B56" s="2" t="str">
        <f>"2025_05_28"&amp;"_"&amp;A56</f>
        <v>2025_05_28_48</v>
      </c>
      <c r="C56" t="s">
        <v>433</v>
      </c>
      <c r="D56" s="8">
        <v>1.157E-2</v>
      </c>
      <c r="F56" s="8">
        <v>7.1199999999999996E-3</v>
      </c>
      <c r="G56" s="8">
        <v>7.2399999999999999E-3</v>
      </c>
      <c r="H56" s="8">
        <v>7.0200000000000002E-3</v>
      </c>
      <c r="I56" s="8">
        <v>7.0099999999999997E-3</v>
      </c>
      <c r="J56">
        <v>9.1900000000000003E-3</v>
      </c>
      <c r="K56">
        <v>7.79E-3</v>
      </c>
      <c r="L56" s="8">
        <v>7.0800000000000004E-3</v>
      </c>
      <c r="M56" s="8">
        <v>7.2700000000000004E-3</v>
      </c>
      <c r="N56">
        <v>1.24861</v>
      </c>
      <c r="O56">
        <v>1.27328</v>
      </c>
      <c r="P56">
        <v>1.25543</v>
      </c>
      <c r="S56">
        <v>1.2540800000000001</v>
      </c>
      <c r="T56">
        <v>1.28315</v>
      </c>
      <c r="U56">
        <v>1.27904</v>
      </c>
      <c r="V56">
        <v>1.2648900000000001</v>
      </c>
      <c r="W56">
        <v>1.28843</v>
      </c>
      <c r="X56">
        <v>1.22699</v>
      </c>
      <c r="Y56" s="8">
        <v>1.23756</v>
      </c>
      <c r="Z56">
        <v>4.8999999999999998E-3</v>
      </c>
      <c r="AA56">
        <v>5.7200000000000003E-3</v>
      </c>
      <c r="AB56">
        <v>5.7800000000000004E-3</v>
      </c>
      <c r="AD56" s="8">
        <v>6.7499999999999999E-3</v>
      </c>
      <c r="AE56">
        <v>5.2500000000000003E-3</v>
      </c>
      <c r="AF56" s="8">
        <v>0.36033999999999999</v>
      </c>
      <c r="AG56">
        <v>0.36873</v>
      </c>
      <c r="AH56">
        <v>0.34765000000000001</v>
      </c>
      <c r="AJ56" s="8">
        <v>2.92E-4</v>
      </c>
      <c r="AK56">
        <v>-2.99E-4</v>
      </c>
      <c r="AL56" s="8">
        <v>0.19522</v>
      </c>
      <c r="AM56">
        <v>0.19486000000000001</v>
      </c>
      <c r="AN56">
        <v>0.19918</v>
      </c>
      <c r="AO56">
        <v>0.19989000000000001</v>
      </c>
      <c r="AP56">
        <v>0.19764999999999999</v>
      </c>
      <c r="AQ56">
        <v>0.19786000000000001</v>
      </c>
      <c r="AR56" s="8">
        <v>5.6999999999999998E-4</v>
      </c>
      <c r="AS56" s="8">
        <v>5.2999999999999998E-4</v>
      </c>
      <c r="AT56" s="8">
        <v>5.0000000000000001E-4</v>
      </c>
      <c r="AU56">
        <v>8.0000000000000004E-4</v>
      </c>
      <c r="AV56">
        <v>1.3805499999999999</v>
      </c>
      <c r="AW56">
        <v>1.60734</v>
      </c>
      <c r="AX56">
        <v>1.6123700000000001</v>
      </c>
      <c r="AZ56" s="8">
        <v>1.57639</v>
      </c>
      <c r="BA56">
        <v>1.5722700000000001</v>
      </c>
      <c r="BB56">
        <v>8.2549999999999998E-2</v>
      </c>
      <c r="BC56">
        <v>9.0429999999999996E-2</v>
      </c>
      <c r="BD56" s="8">
        <v>0.10713</v>
      </c>
      <c r="BE56">
        <v>9.7650000000000001E-2</v>
      </c>
      <c r="BF56">
        <v>5.0487599999999997</v>
      </c>
      <c r="BG56">
        <v>5.0158699999999996</v>
      </c>
      <c r="BH56">
        <v>5.0872700000000002</v>
      </c>
      <c r="BI56" s="8">
        <v>4.98705</v>
      </c>
      <c r="BJ56">
        <v>4.9788399999999999</v>
      </c>
      <c r="BK56">
        <v>5.01553</v>
      </c>
      <c r="BL56" s="8">
        <v>1.84E-2</v>
      </c>
      <c r="BM56">
        <v>1.8579999999999999E-2</v>
      </c>
      <c r="BN56" s="8">
        <v>1.8280000000000001E-2</v>
      </c>
      <c r="BO56">
        <v>1.8550000000000001E-2</v>
      </c>
    </row>
    <row r="57" spans="1:67">
      <c r="A57" s="1" t="s">
        <v>606</v>
      </c>
      <c r="B57" s="2" t="str">
        <f>"2025_05_28"&amp;"_"&amp;A57</f>
        <v>2025_05_28_49</v>
      </c>
      <c r="C57" t="s">
        <v>436</v>
      </c>
      <c r="D57" s="8">
        <v>9.6500000000000006E-3</v>
      </c>
      <c r="F57" s="8">
        <v>8.6700000000000006E-3</v>
      </c>
      <c r="G57" s="8">
        <v>8.7899999999999992E-3</v>
      </c>
      <c r="H57" s="8">
        <v>8.3400000000000002E-3</v>
      </c>
      <c r="I57" s="8">
        <v>8.3300000000000006E-3</v>
      </c>
      <c r="J57">
        <v>8.1300000000000001E-3</v>
      </c>
      <c r="K57">
        <v>9.2599999999999991E-3</v>
      </c>
      <c r="L57" s="8">
        <v>8.3899999999999999E-3</v>
      </c>
      <c r="M57" s="8">
        <v>8.5800000000000008E-3</v>
      </c>
      <c r="N57">
        <v>1.42824</v>
      </c>
      <c r="O57">
        <v>1.44903</v>
      </c>
      <c r="P57">
        <v>1.4288099999999999</v>
      </c>
      <c r="S57">
        <v>1.4240699999999999</v>
      </c>
      <c r="T57">
        <v>1.46722</v>
      </c>
      <c r="U57">
        <v>1.456</v>
      </c>
      <c r="V57">
        <v>1.4390000000000001</v>
      </c>
      <c r="W57">
        <v>1.4712499999999999</v>
      </c>
      <c r="X57">
        <v>1.4068400000000001</v>
      </c>
      <c r="Y57" s="8">
        <v>1.4036200000000001</v>
      </c>
      <c r="Z57">
        <v>3.0100000000000001E-3</v>
      </c>
      <c r="AA57">
        <v>3.8899999999999998E-3</v>
      </c>
      <c r="AB57">
        <v>3.4399999999999999E-3</v>
      </c>
      <c r="AD57" s="8">
        <v>4.7099999999999998E-3</v>
      </c>
      <c r="AE57">
        <v>4.5500000000000002E-3</v>
      </c>
      <c r="AF57" s="8">
        <v>0.42305999999999999</v>
      </c>
      <c r="AG57">
        <v>0.42363000000000001</v>
      </c>
      <c r="AH57">
        <v>0.39756000000000002</v>
      </c>
      <c r="AJ57" s="8">
        <v>3.2200000000000002E-4</v>
      </c>
      <c r="AK57">
        <v>6.6699999999999995E-4</v>
      </c>
      <c r="AL57" s="8">
        <v>0.22755</v>
      </c>
      <c r="AM57">
        <v>0.22697000000000001</v>
      </c>
      <c r="AN57">
        <v>0.23175000000000001</v>
      </c>
      <c r="AO57">
        <v>0.23363999999999999</v>
      </c>
      <c r="AP57">
        <v>0.23205000000000001</v>
      </c>
      <c r="AQ57">
        <v>0.2291</v>
      </c>
      <c r="AR57" s="8">
        <v>4.8000000000000001E-4</v>
      </c>
      <c r="AS57" s="8">
        <v>4.4999999999999999E-4</v>
      </c>
      <c r="AT57" s="8">
        <v>4.4999999999999999E-4</v>
      </c>
      <c r="AU57">
        <v>2.7999999999999998E-4</v>
      </c>
      <c r="AV57">
        <v>1.22322</v>
      </c>
      <c r="AW57">
        <v>1.37263</v>
      </c>
      <c r="AX57">
        <v>1.3802300000000001</v>
      </c>
      <c r="AZ57" s="8">
        <v>1.3360700000000001</v>
      </c>
      <c r="BA57">
        <v>1.3373200000000001</v>
      </c>
      <c r="BB57">
        <v>9.2480000000000007E-2</v>
      </c>
      <c r="BC57">
        <v>7.1980000000000002E-2</v>
      </c>
      <c r="BD57" s="8">
        <v>6.4740000000000006E-2</v>
      </c>
      <c r="BE57">
        <v>8.1159999999999996E-2</v>
      </c>
      <c r="BF57">
        <v>4.3038400000000001</v>
      </c>
      <c r="BG57">
        <v>4.2664</v>
      </c>
      <c r="BH57">
        <v>4.3414200000000003</v>
      </c>
      <c r="BI57" s="8">
        <v>4.2807899999999997</v>
      </c>
      <c r="BJ57">
        <v>4.2456699999999996</v>
      </c>
      <c r="BK57">
        <v>4.2773000000000003</v>
      </c>
      <c r="BL57" s="8">
        <v>2.077E-2</v>
      </c>
      <c r="BM57">
        <v>2.0979999999999999E-2</v>
      </c>
      <c r="BN57" s="8">
        <v>2.0650000000000002E-2</v>
      </c>
      <c r="BO57">
        <v>2.0910000000000002E-2</v>
      </c>
    </row>
    <row r="58" spans="1:67">
      <c r="A58" s="1" t="s">
        <v>577</v>
      </c>
      <c r="B58" s="2" t="str">
        <f>"2025_05_28"&amp;"_"&amp;A58</f>
        <v>2025_05_28_20</v>
      </c>
      <c r="C58" t="s">
        <v>323</v>
      </c>
      <c r="D58" s="8">
        <v>7.5500000000000003E-3</v>
      </c>
      <c r="F58" s="8">
        <v>1.031E-2</v>
      </c>
      <c r="G58" s="8">
        <v>1.018E-2</v>
      </c>
      <c r="H58" s="8">
        <v>9.7800000000000005E-3</v>
      </c>
      <c r="I58" s="8">
        <v>9.7900000000000001E-3</v>
      </c>
      <c r="J58">
        <v>9.5600000000000008E-3</v>
      </c>
      <c r="K58">
        <v>1.061E-2</v>
      </c>
      <c r="L58" s="8">
        <v>9.8700000000000003E-3</v>
      </c>
      <c r="M58" s="8">
        <v>1.0149999999999999E-2</v>
      </c>
      <c r="N58">
        <v>1.3525799999999999</v>
      </c>
      <c r="O58">
        <v>1.3652500000000001</v>
      </c>
      <c r="P58">
        <v>1.3406499999999999</v>
      </c>
      <c r="S58">
        <v>1.3487100000000001</v>
      </c>
      <c r="T58">
        <v>1.36992</v>
      </c>
      <c r="U58">
        <v>1.37347</v>
      </c>
      <c r="V58">
        <v>1.3422400000000001</v>
      </c>
      <c r="W58">
        <v>1.37767</v>
      </c>
      <c r="X58">
        <v>1.3264899999999999</v>
      </c>
      <c r="Y58" s="8">
        <v>1.3263499999999999</v>
      </c>
      <c r="Z58">
        <v>4.79E-3</v>
      </c>
      <c r="AA58">
        <v>5.7400000000000003E-3</v>
      </c>
      <c r="AB58">
        <v>5.7200000000000003E-3</v>
      </c>
      <c r="AD58" s="8">
        <v>7.0200000000000002E-3</v>
      </c>
      <c r="AE58">
        <v>8.5599999999999999E-3</v>
      </c>
      <c r="AF58" s="8">
        <v>0.44137999999999999</v>
      </c>
      <c r="AG58">
        <v>0.44323000000000001</v>
      </c>
      <c r="AH58">
        <v>0.44230000000000003</v>
      </c>
      <c r="AJ58" s="8">
        <v>3.01E-4</v>
      </c>
      <c r="AK58">
        <v>9.0000000000000002E-6</v>
      </c>
      <c r="AL58" s="8">
        <v>0.23968999999999999</v>
      </c>
      <c r="AM58">
        <v>0.24013999999999999</v>
      </c>
      <c r="AN58">
        <v>0.24468999999999999</v>
      </c>
      <c r="AO58">
        <v>0.24621999999999999</v>
      </c>
      <c r="AP58">
        <v>0.24493999999999999</v>
      </c>
      <c r="AQ58">
        <v>0.24288000000000001</v>
      </c>
      <c r="AR58" s="8">
        <v>1.4499999999999999E-3</v>
      </c>
      <c r="AS58" s="8">
        <v>1.2899999999999999E-3</v>
      </c>
      <c r="AT58" s="8">
        <v>1.6999999999999999E-3</v>
      </c>
      <c r="AU58">
        <v>1.5200000000000001E-3</v>
      </c>
      <c r="AV58">
        <v>1.1478999999999999</v>
      </c>
      <c r="AW58">
        <v>1.3209200000000001</v>
      </c>
      <c r="AX58">
        <v>1.32369</v>
      </c>
      <c r="AZ58" s="8">
        <v>1.3088900000000001</v>
      </c>
      <c r="BA58">
        <v>1.3038799999999999</v>
      </c>
      <c r="BB58">
        <v>8.2799999999999999E-2</v>
      </c>
      <c r="BC58">
        <v>5.7419999999999999E-2</v>
      </c>
      <c r="BD58" s="8">
        <v>9.783E-2</v>
      </c>
      <c r="BE58">
        <v>6.2799999999999995E-2</v>
      </c>
      <c r="BF58">
        <v>4.5102099999999998</v>
      </c>
      <c r="BG58">
        <v>4.4782999999999999</v>
      </c>
      <c r="BH58">
        <v>4.5267099999999996</v>
      </c>
      <c r="BI58" s="8">
        <v>4.4831000000000003</v>
      </c>
      <c r="BJ58">
        <v>4.4766399999999997</v>
      </c>
      <c r="BK58">
        <v>4.45892</v>
      </c>
      <c r="BL58" s="8">
        <v>1.9300000000000001E-2</v>
      </c>
      <c r="BM58">
        <v>1.951E-2</v>
      </c>
      <c r="BN58" s="8">
        <v>1.924E-2</v>
      </c>
      <c r="BO58">
        <v>1.9560000000000001E-2</v>
      </c>
    </row>
    <row r="59" spans="1:67">
      <c r="A59" s="1" t="s">
        <v>578</v>
      </c>
      <c r="B59" s="2" t="str">
        <f>"2025_05_28"&amp;"_"&amp;A59</f>
        <v>2025_05_28_21</v>
      </c>
      <c r="C59" t="s">
        <v>326</v>
      </c>
      <c r="D59" s="8">
        <v>3.6099999999999999E-3</v>
      </c>
      <c r="F59" s="8">
        <v>1.039E-2</v>
      </c>
      <c r="G59" s="8">
        <v>1.076E-2</v>
      </c>
      <c r="H59" s="8">
        <v>1.0370000000000001E-2</v>
      </c>
      <c r="I59" s="8">
        <v>1.038E-2</v>
      </c>
      <c r="J59">
        <v>1.171E-2</v>
      </c>
      <c r="K59">
        <v>1.1560000000000001E-2</v>
      </c>
      <c r="L59" s="8">
        <v>1.0489999999999999E-2</v>
      </c>
      <c r="M59" s="8">
        <v>1.072E-2</v>
      </c>
      <c r="N59">
        <v>1.4764900000000001</v>
      </c>
      <c r="O59">
        <v>1.48577</v>
      </c>
      <c r="P59">
        <v>1.45933</v>
      </c>
      <c r="S59">
        <v>1.4691399999999999</v>
      </c>
      <c r="T59">
        <v>1.5000500000000001</v>
      </c>
      <c r="U59">
        <v>1.49441</v>
      </c>
      <c r="V59">
        <v>1.4814099999999999</v>
      </c>
      <c r="W59">
        <v>1.50634</v>
      </c>
      <c r="X59">
        <v>1.4428099999999999</v>
      </c>
      <c r="Y59" s="8">
        <v>1.4438</v>
      </c>
      <c r="Z59">
        <v>2.0899999999999998E-3</v>
      </c>
      <c r="AA59">
        <v>3.7399999999999998E-3</v>
      </c>
      <c r="AB59">
        <v>3.7000000000000002E-3</v>
      </c>
      <c r="AD59" s="8">
        <v>4.7299999999999998E-3</v>
      </c>
      <c r="AE59">
        <v>3.5799999999999998E-3</v>
      </c>
      <c r="AF59" s="8">
        <v>0.44702999999999998</v>
      </c>
      <c r="AG59">
        <v>0.44633</v>
      </c>
      <c r="AH59">
        <v>0.43842999999999999</v>
      </c>
      <c r="AJ59" s="8">
        <v>3.7599999999999998E-4</v>
      </c>
      <c r="AK59">
        <v>5.1960000000000001E-3</v>
      </c>
      <c r="AL59" s="8">
        <v>0.25440000000000002</v>
      </c>
      <c r="AM59">
        <v>0.25441999999999998</v>
      </c>
      <c r="AN59">
        <v>0.25891999999999998</v>
      </c>
      <c r="AO59">
        <v>0.26149</v>
      </c>
      <c r="AP59">
        <v>0.25979000000000002</v>
      </c>
      <c r="AQ59">
        <v>0.25646000000000002</v>
      </c>
      <c r="AR59" s="8">
        <v>9.3999999999999997E-4</v>
      </c>
      <c r="AS59" s="8">
        <v>7.7999999999999999E-4</v>
      </c>
      <c r="AT59" s="8">
        <v>9.3000000000000005E-4</v>
      </c>
      <c r="AU59">
        <v>1E-3</v>
      </c>
      <c r="AV59">
        <v>1.3468100000000001</v>
      </c>
      <c r="AW59">
        <v>1.5382400000000001</v>
      </c>
      <c r="AX59">
        <v>1.5383899999999999</v>
      </c>
      <c r="AZ59" s="8">
        <v>1.51281</v>
      </c>
      <c r="BA59">
        <v>1.5161100000000001</v>
      </c>
      <c r="BB59">
        <v>0.11973</v>
      </c>
      <c r="BC59">
        <v>7.2770000000000001E-2</v>
      </c>
      <c r="BD59" s="8">
        <v>0.11688</v>
      </c>
      <c r="BE59">
        <v>7.9039999999999999E-2</v>
      </c>
      <c r="BF59">
        <v>5.1210100000000001</v>
      </c>
      <c r="BG59">
        <v>5.0897500000000004</v>
      </c>
      <c r="BH59">
        <v>5.1408500000000004</v>
      </c>
      <c r="BI59" s="8">
        <v>5.0550300000000004</v>
      </c>
      <c r="BJ59">
        <v>5.0702499999999997</v>
      </c>
      <c r="BK59">
        <v>5.0629099999999996</v>
      </c>
      <c r="BL59" s="8">
        <v>2.1690000000000001E-2</v>
      </c>
      <c r="BM59">
        <v>2.1860000000000001E-2</v>
      </c>
      <c r="BN59" s="8">
        <v>2.1669999999999998E-2</v>
      </c>
      <c r="BO59">
        <v>2.1999999999999999E-2</v>
      </c>
    </row>
    <row r="60" spans="1:67">
      <c r="A60" s="1" t="s">
        <v>579</v>
      </c>
      <c r="B60" s="2" t="str">
        <f>"2025_05_28"&amp;"_"&amp;A60</f>
        <v>2025_05_28_22</v>
      </c>
      <c r="C60" t="s">
        <v>329</v>
      </c>
      <c r="D60" s="8">
        <v>3.5200000000000001E-3</v>
      </c>
      <c r="F60" s="8">
        <v>1.043E-2</v>
      </c>
      <c r="G60" s="8">
        <v>1.074E-2</v>
      </c>
      <c r="H60" s="8">
        <v>1.0290000000000001E-2</v>
      </c>
      <c r="I60" s="8">
        <v>1.03E-2</v>
      </c>
      <c r="J60">
        <v>1.091E-2</v>
      </c>
      <c r="K60">
        <v>1.217E-2</v>
      </c>
      <c r="L60" s="8">
        <v>1.0489999999999999E-2</v>
      </c>
      <c r="M60" s="8">
        <v>1.0699999999999999E-2</v>
      </c>
      <c r="N60">
        <v>1.51223</v>
      </c>
      <c r="O60">
        <v>1.52149</v>
      </c>
      <c r="P60">
        <v>1.4968600000000001</v>
      </c>
      <c r="S60">
        <v>1.5036799999999999</v>
      </c>
      <c r="T60">
        <v>1.5264800000000001</v>
      </c>
      <c r="U60">
        <v>1.52738</v>
      </c>
      <c r="V60">
        <v>1.5088699999999999</v>
      </c>
      <c r="W60">
        <v>1.54809</v>
      </c>
      <c r="X60">
        <v>1.4893400000000001</v>
      </c>
      <c r="Y60" s="8">
        <v>1.48752</v>
      </c>
      <c r="Z60">
        <v>1.58E-3</v>
      </c>
      <c r="AA60">
        <v>2.0500000000000002E-3</v>
      </c>
      <c r="AB60">
        <v>2.2599999999999999E-3</v>
      </c>
      <c r="AD60" s="8">
        <v>3.0799999999999998E-3</v>
      </c>
      <c r="AE60">
        <v>9.3000000000000005E-4</v>
      </c>
      <c r="AF60" s="8">
        <v>0.45186999999999999</v>
      </c>
      <c r="AG60">
        <v>0.45029999999999998</v>
      </c>
      <c r="AH60">
        <v>0.44246999999999997</v>
      </c>
      <c r="AJ60" s="8">
        <v>1.65E-4</v>
      </c>
      <c r="AK60">
        <v>4.73E-4</v>
      </c>
      <c r="AL60" s="8">
        <v>0.25494</v>
      </c>
      <c r="AM60">
        <v>0.25517000000000001</v>
      </c>
      <c r="AN60">
        <v>0.25907999999999998</v>
      </c>
      <c r="AO60">
        <v>0.26195000000000002</v>
      </c>
      <c r="AP60">
        <v>0.26022000000000001</v>
      </c>
      <c r="AQ60">
        <v>0.25805</v>
      </c>
      <c r="AR60" s="8">
        <v>1.39E-3</v>
      </c>
      <c r="AS60" s="8">
        <v>1.2999999999999999E-3</v>
      </c>
      <c r="AT60" s="8">
        <v>1.4599999999999999E-3</v>
      </c>
      <c r="AU60">
        <v>1.5200000000000001E-3</v>
      </c>
      <c r="AV60">
        <v>1.4123699999999999</v>
      </c>
      <c r="AW60">
        <v>1.59416</v>
      </c>
      <c r="AX60">
        <v>1.59338</v>
      </c>
      <c r="AZ60" s="8">
        <v>1.5618000000000001</v>
      </c>
      <c r="BA60">
        <v>1.57152</v>
      </c>
      <c r="BB60">
        <v>0.10413</v>
      </c>
      <c r="BC60">
        <v>7.6950000000000005E-2</v>
      </c>
      <c r="BD60" s="8">
        <v>0.12605</v>
      </c>
      <c r="BE60">
        <v>7.2410000000000002E-2</v>
      </c>
      <c r="BF60">
        <v>5.2820200000000002</v>
      </c>
      <c r="BG60">
        <v>5.2306100000000004</v>
      </c>
      <c r="BH60">
        <v>5.2882800000000003</v>
      </c>
      <c r="BI60" s="8">
        <v>5.2802600000000002</v>
      </c>
      <c r="BJ60">
        <v>5.1958799999999998</v>
      </c>
      <c r="BK60">
        <v>5.2146600000000003</v>
      </c>
      <c r="BL60" s="8">
        <v>2.2339999999999999E-2</v>
      </c>
      <c r="BM60">
        <v>2.2550000000000001E-2</v>
      </c>
      <c r="BN60" s="8">
        <v>2.2380000000000001E-2</v>
      </c>
      <c r="BO60">
        <v>2.2689999999999998E-2</v>
      </c>
    </row>
    <row r="61" spans="1:67">
      <c r="A61" s="1" t="s">
        <v>580</v>
      </c>
      <c r="B61" s="2" t="str">
        <f>"2025_05_28"&amp;"_"&amp;A61</f>
        <v>2025_05_28_23</v>
      </c>
      <c r="C61" t="s">
        <v>333</v>
      </c>
      <c r="D61" s="8">
        <v>3.48E-3</v>
      </c>
      <c r="F61" s="8">
        <v>1.081E-2</v>
      </c>
      <c r="G61" s="8">
        <v>1.1089999999999999E-2</v>
      </c>
      <c r="H61" s="8">
        <v>1.0500000000000001E-2</v>
      </c>
      <c r="I61" s="8">
        <v>1.051E-2</v>
      </c>
      <c r="J61">
        <v>1.108E-2</v>
      </c>
      <c r="K61">
        <v>1.1140000000000001E-2</v>
      </c>
      <c r="L61" s="8">
        <v>1.064E-2</v>
      </c>
      <c r="M61" s="8">
        <v>1.089E-2</v>
      </c>
      <c r="N61">
        <v>1.53626</v>
      </c>
      <c r="O61">
        <v>1.54722</v>
      </c>
      <c r="P61">
        <v>1.52298</v>
      </c>
      <c r="S61">
        <v>1.5290999999999999</v>
      </c>
      <c r="T61">
        <v>1.57351</v>
      </c>
      <c r="U61">
        <v>1.55504</v>
      </c>
      <c r="V61">
        <v>1.5240199999999999</v>
      </c>
      <c r="W61">
        <v>1.57297</v>
      </c>
      <c r="X61">
        <v>1.5062899999999999</v>
      </c>
      <c r="Y61" s="8">
        <v>1.5056</v>
      </c>
      <c r="Z61">
        <v>3.6000000000000002E-4</v>
      </c>
      <c r="AA61">
        <v>1.2800000000000001E-3</v>
      </c>
      <c r="AB61">
        <v>1.01E-3</v>
      </c>
      <c r="AD61" s="8">
        <v>1.83E-3</v>
      </c>
      <c r="AE61">
        <v>2.65E-3</v>
      </c>
      <c r="AF61" s="8">
        <v>0.46751999999999999</v>
      </c>
      <c r="AG61">
        <v>0.46733999999999998</v>
      </c>
      <c r="AH61">
        <v>0.46282000000000001</v>
      </c>
      <c r="AJ61" s="8">
        <v>3.2000000000000003E-4</v>
      </c>
      <c r="AK61">
        <v>-3.7599999999999998E-4</v>
      </c>
      <c r="AL61" s="8">
        <v>0.25708999999999999</v>
      </c>
      <c r="AM61">
        <v>0.25694</v>
      </c>
      <c r="AN61">
        <v>0.26179000000000002</v>
      </c>
      <c r="AO61">
        <v>0.26418000000000003</v>
      </c>
      <c r="AP61">
        <v>0.26228000000000001</v>
      </c>
      <c r="AQ61">
        <v>0.25966</v>
      </c>
      <c r="AR61" s="8">
        <v>1.5399999999999999E-3</v>
      </c>
      <c r="AS61" s="8">
        <v>1.5100000000000001E-3</v>
      </c>
      <c r="AT61" s="8">
        <v>1.75E-3</v>
      </c>
      <c r="AU61">
        <v>1.4499999999999999E-3</v>
      </c>
      <c r="AV61">
        <v>1.3839600000000001</v>
      </c>
      <c r="AW61">
        <v>1.5256099999999999</v>
      </c>
      <c r="AX61">
        <v>1.52623</v>
      </c>
      <c r="AZ61" s="8">
        <v>1.50281</v>
      </c>
      <c r="BA61">
        <v>1.50051</v>
      </c>
      <c r="BB61">
        <v>8.6989999999999998E-2</v>
      </c>
      <c r="BC61">
        <v>7.0889999999999995E-2</v>
      </c>
      <c r="BD61" s="8">
        <v>0.12945000000000001</v>
      </c>
      <c r="BE61">
        <v>9.5820000000000002E-2</v>
      </c>
      <c r="BF61">
        <v>5.0222300000000004</v>
      </c>
      <c r="BG61">
        <v>4.9647199999999998</v>
      </c>
      <c r="BH61">
        <v>5.0328999999999997</v>
      </c>
      <c r="BI61" s="8">
        <v>4.9087300000000003</v>
      </c>
      <c r="BJ61">
        <v>4.9581200000000001</v>
      </c>
      <c r="BK61">
        <v>4.9562299999999997</v>
      </c>
      <c r="BL61" s="8">
        <v>2.2970000000000001E-2</v>
      </c>
      <c r="BM61">
        <v>2.3179999999999999E-2</v>
      </c>
      <c r="BN61" s="8">
        <v>2.299E-2</v>
      </c>
      <c r="BO61">
        <v>2.3259999999999999E-2</v>
      </c>
    </row>
    <row r="62" spans="1:67">
      <c r="A62" s="1" t="s">
        <v>583</v>
      </c>
      <c r="B62" s="2" t="str">
        <f>"2025_05_28"&amp;"_"&amp;A62</f>
        <v>2025_05_28_26</v>
      </c>
      <c r="C62" t="s">
        <v>338</v>
      </c>
      <c r="D62" s="8">
        <v>2.9299999999999999E-3</v>
      </c>
      <c r="F62" s="8">
        <v>1.0189999999999999E-2</v>
      </c>
      <c r="G62" s="8">
        <v>1.0410000000000001E-2</v>
      </c>
      <c r="H62" s="8">
        <v>9.9000000000000008E-3</v>
      </c>
      <c r="I62" s="8">
        <v>9.9100000000000004E-3</v>
      </c>
      <c r="J62">
        <v>9.7099999999999999E-3</v>
      </c>
      <c r="K62">
        <v>1.081E-2</v>
      </c>
      <c r="L62" s="8">
        <v>1.005E-2</v>
      </c>
      <c r="M62" s="8">
        <v>1.0200000000000001E-2</v>
      </c>
      <c r="N62">
        <v>1.5140800000000001</v>
      </c>
      <c r="O62">
        <v>1.5255300000000001</v>
      </c>
      <c r="P62">
        <v>1.4991399999999999</v>
      </c>
      <c r="S62">
        <v>1.50779</v>
      </c>
      <c r="T62">
        <v>1.5391699999999999</v>
      </c>
      <c r="U62">
        <v>1.5288200000000001</v>
      </c>
      <c r="V62">
        <v>1.49823</v>
      </c>
      <c r="W62">
        <v>1.5506800000000001</v>
      </c>
      <c r="X62">
        <v>1.48088</v>
      </c>
      <c r="Y62" s="8">
        <v>1.4895700000000001</v>
      </c>
      <c r="Z62">
        <v>1.06E-3</v>
      </c>
      <c r="AA62">
        <v>1.06E-3</v>
      </c>
      <c r="AB62">
        <v>4.0000000000000002E-4</v>
      </c>
      <c r="AD62" s="8">
        <v>1.91E-3</v>
      </c>
      <c r="AE62">
        <v>1.6000000000000001E-3</v>
      </c>
      <c r="AF62" s="8">
        <v>0.44505</v>
      </c>
      <c r="AG62">
        <v>0.44370999999999999</v>
      </c>
      <c r="AH62">
        <v>0.43441000000000002</v>
      </c>
      <c r="AJ62" s="8">
        <v>2.7999999999999998E-4</v>
      </c>
      <c r="AK62">
        <v>7.3399999999999995E-4</v>
      </c>
      <c r="AL62" s="8">
        <v>0.25063000000000002</v>
      </c>
      <c r="AM62">
        <v>0.25064999999999998</v>
      </c>
      <c r="AN62">
        <v>0.25480999999999998</v>
      </c>
      <c r="AO62">
        <v>0.25770999999999999</v>
      </c>
      <c r="AP62">
        <v>0.25544</v>
      </c>
      <c r="AQ62">
        <v>0.25446000000000002</v>
      </c>
      <c r="AR62" s="8">
        <v>3.8999999999999999E-4</v>
      </c>
      <c r="AS62" s="8">
        <v>3.3E-4</v>
      </c>
      <c r="AT62" s="8">
        <v>4.4999999999999999E-4</v>
      </c>
      <c r="AU62">
        <v>3.2000000000000003E-4</v>
      </c>
      <c r="AV62">
        <v>1.4736499999999999</v>
      </c>
      <c r="AW62">
        <v>1.6229499999999999</v>
      </c>
      <c r="AX62">
        <v>1.6243799999999999</v>
      </c>
      <c r="AZ62" s="8">
        <v>1.60937</v>
      </c>
      <c r="BA62">
        <v>1.60158</v>
      </c>
      <c r="BB62">
        <v>0.1113</v>
      </c>
      <c r="BC62">
        <v>6.7129999999999995E-2</v>
      </c>
      <c r="BD62" s="8">
        <v>0.12393</v>
      </c>
      <c r="BE62">
        <v>7.0489999999999997E-2</v>
      </c>
      <c r="BF62">
        <v>5.3549300000000004</v>
      </c>
      <c r="BG62">
        <v>5.2863199999999999</v>
      </c>
      <c r="BH62">
        <v>5.3421000000000003</v>
      </c>
      <c r="BI62" s="8">
        <v>5.2552899999999996</v>
      </c>
      <c r="BJ62">
        <v>5.2457799999999999</v>
      </c>
      <c r="BK62">
        <v>5.2624199999999997</v>
      </c>
      <c r="BL62" s="8">
        <v>2.3140000000000001E-2</v>
      </c>
      <c r="BM62">
        <v>2.3359999999999999E-2</v>
      </c>
      <c r="BN62" s="8">
        <v>2.3140000000000001E-2</v>
      </c>
      <c r="BO62">
        <v>2.3449999999999999E-2</v>
      </c>
    </row>
    <row r="63" spans="1:67">
      <c r="A63" s="1" t="s">
        <v>584</v>
      </c>
      <c r="B63" s="2" t="str">
        <f>"2025_05_28"&amp;"_"&amp;A63</f>
        <v>2025_05_28_27</v>
      </c>
      <c r="C63" t="s">
        <v>346</v>
      </c>
      <c r="D63" s="8">
        <v>2.1700000000000001E-3</v>
      </c>
      <c r="F63" s="8">
        <v>9.9600000000000001E-3</v>
      </c>
      <c r="G63" s="8">
        <v>1.001E-2</v>
      </c>
      <c r="H63" s="8">
        <v>9.7800000000000005E-3</v>
      </c>
      <c r="I63" s="8">
        <v>9.7800000000000005E-3</v>
      </c>
      <c r="J63">
        <v>1.0580000000000001E-2</v>
      </c>
      <c r="K63">
        <v>1.008E-2</v>
      </c>
      <c r="L63" s="8">
        <v>9.8799999999999999E-3</v>
      </c>
      <c r="M63" s="8">
        <v>1.01E-2</v>
      </c>
      <c r="N63">
        <v>1.5869200000000001</v>
      </c>
      <c r="O63">
        <v>1.59633</v>
      </c>
      <c r="P63">
        <v>1.5711200000000001</v>
      </c>
      <c r="S63">
        <v>1.5842799999999999</v>
      </c>
      <c r="T63">
        <v>1.6147499999999999</v>
      </c>
      <c r="U63">
        <v>1.6033500000000001</v>
      </c>
      <c r="V63">
        <v>1.58233</v>
      </c>
      <c r="W63">
        <v>1.62375</v>
      </c>
      <c r="X63">
        <v>1.54769</v>
      </c>
      <c r="Y63" s="8">
        <v>1.5573600000000001</v>
      </c>
      <c r="Z63">
        <v>3.8999999999999999E-4</v>
      </c>
      <c r="AA63">
        <v>3.4000000000000002E-4</v>
      </c>
      <c r="AB63">
        <v>6.0000000000000002E-5</v>
      </c>
      <c r="AD63" s="8">
        <v>1.24E-3</v>
      </c>
      <c r="AE63">
        <v>-6.6E-4</v>
      </c>
      <c r="AF63" s="8">
        <v>0.43673000000000001</v>
      </c>
      <c r="AG63">
        <v>0.43841000000000002</v>
      </c>
      <c r="AH63">
        <v>0.43080000000000002</v>
      </c>
      <c r="AJ63" s="8">
        <v>1.5200000000000001E-4</v>
      </c>
      <c r="AK63">
        <v>9.4200000000000002E-4</v>
      </c>
      <c r="AL63" s="8">
        <v>0.26200000000000001</v>
      </c>
      <c r="AM63">
        <v>0.26133000000000001</v>
      </c>
      <c r="AN63">
        <v>0.26643</v>
      </c>
      <c r="AO63">
        <v>0.26862000000000003</v>
      </c>
      <c r="AP63">
        <v>0.26705000000000001</v>
      </c>
      <c r="AQ63">
        <v>0.26590000000000003</v>
      </c>
      <c r="AR63" s="8">
        <v>1.1E-4</v>
      </c>
      <c r="AS63" s="8">
        <v>0</v>
      </c>
      <c r="AT63" s="8">
        <v>2.1000000000000001E-4</v>
      </c>
      <c r="AU63">
        <v>-1.7000000000000001E-4</v>
      </c>
      <c r="AV63">
        <v>1.5510999999999999</v>
      </c>
      <c r="AW63">
        <v>1.7095</v>
      </c>
      <c r="AX63">
        <v>1.71051</v>
      </c>
      <c r="AZ63" s="8">
        <v>1.66981</v>
      </c>
      <c r="BA63">
        <v>1.68272</v>
      </c>
      <c r="BB63">
        <v>0.11853</v>
      </c>
      <c r="BC63">
        <v>7.4399999999999994E-2</v>
      </c>
      <c r="BD63" s="8">
        <v>0.13589999999999999</v>
      </c>
      <c r="BE63">
        <v>6.4990000000000006E-2</v>
      </c>
      <c r="BF63">
        <v>5.5021599999999999</v>
      </c>
      <c r="BG63">
        <v>5.4486999999999997</v>
      </c>
      <c r="BH63">
        <v>5.5217900000000002</v>
      </c>
      <c r="BI63" s="8">
        <v>5.4247399999999999</v>
      </c>
      <c r="BJ63">
        <v>5.40083</v>
      </c>
      <c r="BK63">
        <v>5.4261100000000004</v>
      </c>
      <c r="BL63" s="8">
        <v>2.427E-2</v>
      </c>
      <c r="BM63">
        <v>2.4490000000000001E-2</v>
      </c>
      <c r="BN63" s="8">
        <v>2.4250000000000001E-2</v>
      </c>
      <c r="BO63">
        <v>2.4559999999999998E-2</v>
      </c>
    </row>
    <row r="64" spans="1:67">
      <c r="A64" s="1" t="s">
        <v>585</v>
      </c>
      <c r="B64" s="2" t="str">
        <f>"2025_05_28"&amp;"_"&amp;A64</f>
        <v>2025_05_28_28</v>
      </c>
      <c r="C64" t="s">
        <v>355</v>
      </c>
      <c r="D64" s="8">
        <v>3.15E-3</v>
      </c>
      <c r="F64" s="8">
        <v>9.7000000000000003E-3</v>
      </c>
      <c r="G64" s="8">
        <v>1.008E-2</v>
      </c>
      <c r="H64" s="8">
        <v>9.8300000000000002E-3</v>
      </c>
      <c r="I64" s="8">
        <v>9.8300000000000002E-3</v>
      </c>
      <c r="J64">
        <v>9.1199999999999996E-3</v>
      </c>
      <c r="K64">
        <v>1.0279999999999999E-2</v>
      </c>
      <c r="L64" s="8">
        <v>9.92E-3</v>
      </c>
      <c r="M64" s="8">
        <v>1.0059999999999999E-2</v>
      </c>
      <c r="N64">
        <v>1.66733</v>
      </c>
      <c r="O64">
        <v>1.67727</v>
      </c>
      <c r="P64">
        <v>1.65262</v>
      </c>
      <c r="S64">
        <v>1.6565099999999999</v>
      </c>
      <c r="T64">
        <v>1.6874499999999999</v>
      </c>
      <c r="U64">
        <v>1.68187</v>
      </c>
      <c r="V64">
        <v>1.6606399999999999</v>
      </c>
      <c r="W64">
        <v>1.70583</v>
      </c>
      <c r="X64">
        <v>1.64235</v>
      </c>
      <c r="Y64" s="8">
        <v>1.6358999999999999</v>
      </c>
      <c r="Z64">
        <v>1.7099999999999999E-3</v>
      </c>
      <c r="AA64">
        <v>2.2300000000000002E-3</v>
      </c>
      <c r="AB64">
        <v>2.7200000000000002E-3</v>
      </c>
      <c r="AD64" s="8">
        <v>2.2200000000000002E-3</v>
      </c>
      <c r="AE64">
        <v>2.5400000000000002E-3</v>
      </c>
      <c r="AF64" s="8">
        <v>0.44379000000000002</v>
      </c>
      <c r="AG64">
        <v>0.44488</v>
      </c>
      <c r="AH64">
        <v>0.43697000000000003</v>
      </c>
      <c r="AJ64" s="8">
        <v>2.3900000000000001E-4</v>
      </c>
      <c r="AK64">
        <v>2.4000000000000001E-5</v>
      </c>
      <c r="AL64" s="8">
        <v>0.27632000000000001</v>
      </c>
      <c r="AM64">
        <v>0.27605000000000002</v>
      </c>
      <c r="AN64">
        <v>0.28109000000000001</v>
      </c>
      <c r="AO64">
        <v>0.28359000000000001</v>
      </c>
      <c r="AP64">
        <v>0.28092</v>
      </c>
      <c r="AQ64">
        <v>0.27928999999999998</v>
      </c>
      <c r="AR64" s="8">
        <v>4.0000000000000002E-4</v>
      </c>
      <c r="AS64" s="8">
        <v>3.6000000000000002E-4</v>
      </c>
      <c r="AT64" s="8">
        <v>5.5000000000000003E-4</v>
      </c>
      <c r="AU64">
        <v>5.4000000000000001E-4</v>
      </c>
      <c r="AV64">
        <v>1.5833299999999999</v>
      </c>
      <c r="AW64">
        <v>1.7524200000000001</v>
      </c>
      <c r="AX64">
        <v>1.7531699999999999</v>
      </c>
      <c r="AZ64" s="8">
        <v>1.71726</v>
      </c>
      <c r="BA64">
        <v>1.7240599999999999</v>
      </c>
      <c r="BB64">
        <v>0.10022</v>
      </c>
      <c r="BC64">
        <v>8.5339999999999999E-2</v>
      </c>
      <c r="BD64" s="8">
        <v>0.11685</v>
      </c>
      <c r="BE64">
        <v>8.8020000000000001E-2</v>
      </c>
      <c r="BF64">
        <v>5.58352</v>
      </c>
      <c r="BG64">
        <v>5.5184300000000004</v>
      </c>
      <c r="BH64">
        <v>5.5876000000000001</v>
      </c>
      <c r="BI64" s="8">
        <v>5.5415700000000001</v>
      </c>
      <c r="BJ64">
        <v>5.4836499999999999</v>
      </c>
      <c r="BK64">
        <v>5.4984000000000002</v>
      </c>
      <c r="BL64" s="8">
        <v>2.529E-2</v>
      </c>
      <c r="BM64">
        <v>2.5440000000000001E-2</v>
      </c>
      <c r="BN64" s="8">
        <v>2.528E-2</v>
      </c>
      <c r="BO64">
        <v>2.5659999999999999E-2</v>
      </c>
    </row>
    <row r="65" spans="1:67">
      <c r="A65" s="1" t="s">
        <v>586</v>
      </c>
      <c r="B65" s="2" t="str">
        <f>"2025_05_28"&amp;"_"&amp;A65</f>
        <v>2025_05_28_29</v>
      </c>
      <c r="C65" t="s">
        <v>361</v>
      </c>
      <c r="D65" s="8">
        <v>5.3E-3</v>
      </c>
      <c r="F65" s="8">
        <v>9.3799999999999994E-3</v>
      </c>
      <c r="G65" s="8">
        <v>9.6200000000000001E-3</v>
      </c>
      <c r="H65" s="8">
        <v>9.1800000000000007E-3</v>
      </c>
      <c r="I65" s="8">
        <v>9.1900000000000003E-3</v>
      </c>
      <c r="J65">
        <v>1.107E-2</v>
      </c>
      <c r="K65">
        <v>9.7000000000000003E-3</v>
      </c>
      <c r="L65" s="8">
        <v>9.3500000000000007E-3</v>
      </c>
      <c r="M65" s="8">
        <v>9.3600000000000003E-3</v>
      </c>
      <c r="N65">
        <v>1.6526799999999999</v>
      </c>
      <c r="O65">
        <v>1.66875</v>
      </c>
      <c r="P65">
        <v>1.6442699999999999</v>
      </c>
      <c r="S65">
        <v>1.6585300000000001</v>
      </c>
      <c r="T65">
        <v>1.6669</v>
      </c>
      <c r="U65">
        <v>1.66489</v>
      </c>
      <c r="V65">
        <v>1.64595</v>
      </c>
      <c r="W65">
        <v>1.6971400000000001</v>
      </c>
      <c r="X65">
        <v>1.6186700000000001</v>
      </c>
      <c r="Y65" s="8">
        <v>1.6337900000000001</v>
      </c>
      <c r="Z65">
        <v>1.8500000000000001E-3</v>
      </c>
      <c r="AA65">
        <v>2.2300000000000002E-3</v>
      </c>
      <c r="AB65">
        <v>2.5999999999999999E-3</v>
      </c>
      <c r="AD65" s="8">
        <v>2.98E-3</v>
      </c>
      <c r="AE65">
        <v>7.5000000000000002E-4</v>
      </c>
      <c r="AF65" s="8">
        <v>0.42170999999999997</v>
      </c>
      <c r="AG65">
        <v>0.41966999999999999</v>
      </c>
      <c r="AH65">
        <v>0.40471000000000001</v>
      </c>
      <c r="AJ65" s="8">
        <v>2.5799999999999998E-4</v>
      </c>
      <c r="AK65">
        <v>1.32E-3</v>
      </c>
      <c r="AL65" s="8">
        <v>0.27182000000000001</v>
      </c>
      <c r="AM65">
        <v>0.27176</v>
      </c>
      <c r="AN65">
        <v>0.27754000000000001</v>
      </c>
      <c r="AO65">
        <v>0.27894999999999998</v>
      </c>
      <c r="AP65">
        <v>0.27684999999999998</v>
      </c>
      <c r="AQ65">
        <v>0.27550999999999998</v>
      </c>
      <c r="AR65" s="8">
        <v>9.8999999999999999E-4</v>
      </c>
      <c r="AS65" s="8">
        <v>9.7000000000000005E-4</v>
      </c>
      <c r="AT65" s="8">
        <v>1E-3</v>
      </c>
      <c r="AU65">
        <v>1.5100000000000001E-3</v>
      </c>
      <c r="AV65">
        <v>1.6802600000000001</v>
      </c>
      <c r="AW65">
        <v>1.8045100000000001</v>
      </c>
      <c r="AX65">
        <v>1.8041199999999999</v>
      </c>
      <c r="AZ65" s="8">
        <v>1.7732399999999999</v>
      </c>
      <c r="BA65">
        <v>1.77417</v>
      </c>
      <c r="BB65">
        <v>0.15767999999999999</v>
      </c>
      <c r="BC65">
        <v>0.10292</v>
      </c>
      <c r="BD65" s="8">
        <v>0.1653</v>
      </c>
      <c r="BE65">
        <v>8.7090000000000001E-2</v>
      </c>
      <c r="BF65">
        <v>5.6743899999999998</v>
      </c>
      <c r="BG65">
        <v>5.6146500000000001</v>
      </c>
      <c r="BH65">
        <v>5.7035400000000003</v>
      </c>
      <c r="BI65" s="8">
        <v>5.5553999999999997</v>
      </c>
      <c r="BJ65">
        <v>5.6023500000000004</v>
      </c>
      <c r="BK65">
        <v>5.5985500000000004</v>
      </c>
      <c r="BL65" s="8">
        <v>2.4969999999999999E-2</v>
      </c>
      <c r="BM65">
        <v>2.5159999999999998E-2</v>
      </c>
      <c r="BN65" s="8">
        <v>2.4899999999999999E-2</v>
      </c>
      <c r="BO65">
        <v>2.528E-2</v>
      </c>
    </row>
    <row r="66" spans="1:67">
      <c r="A66" s="1" t="s">
        <v>587</v>
      </c>
      <c r="B66" s="2" t="str">
        <f>"2025_05_28"&amp;"_"&amp;A66</f>
        <v>2025_05_28_30</v>
      </c>
      <c r="C66" t="s">
        <v>365</v>
      </c>
      <c r="D66" s="8">
        <v>1.0410000000000001E-2</v>
      </c>
      <c r="F66" s="8">
        <v>8.4700000000000001E-3</v>
      </c>
      <c r="G66" s="8">
        <v>8.6999999999999994E-3</v>
      </c>
      <c r="H66" s="8">
        <v>8.3999999999999995E-3</v>
      </c>
      <c r="I66" s="8">
        <v>8.4100000000000008E-3</v>
      </c>
      <c r="J66">
        <v>8.3999999999999995E-3</v>
      </c>
      <c r="K66">
        <v>9.2200000000000008E-3</v>
      </c>
      <c r="L66" s="8">
        <v>8.4899999999999993E-3</v>
      </c>
      <c r="M66" s="8">
        <v>8.6899999999999998E-3</v>
      </c>
      <c r="N66">
        <v>1.43788</v>
      </c>
      <c r="O66">
        <v>1.45516</v>
      </c>
      <c r="P66">
        <v>1.4283600000000001</v>
      </c>
      <c r="S66">
        <v>1.4338599999999999</v>
      </c>
      <c r="T66">
        <v>1.4590000000000001</v>
      </c>
      <c r="U66">
        <v>1.46061</v>
      </c>
      <c r="V66">
        <v>1.43916</v>
      </c>
      <c r="W66">
        <v>1.4714499999999999</v>
      </c>
      <c r="X66">
        <v>1.4117299999999999</v>
      </c>
      <c r="Y66" s="8">
        <v>1.4139299999999999</v>
      </c>
      <c r="Z66">
        <v>7.26E-3</v>
      </c>
      <c r="AA66">
        <v>8.5100000000000002E-3</v>
      </c>
      <c r="AB66">
        <v>8.6800000000000002E-3</v>
      </c>
      <c r="AD66" s="8">
        <v>7.7600000000000004E-3</v>
      </c>
      <c r="AE66">
        <v>8.8199999999999997E-3</v>
      </c>
      <c r="AF66" s="8">
        <v>0.45895999999999998</v>
      </c>
      <c r="AG66">
        <v>0.45855000000000001</v>
      </c>
      <c r="AH66">
        <v>0.43419000000000002</v>
      </c>
      <c r="AJ66" s="8">
        <v>2.6600000000000001E-4</v>
      </c>
      <c r="AK66">
        <v>-4.5000000000000003E-5</v>
      </c>
      <c r="AL66" s="8">
        <v>0.24152999999999999</v>
      </c>
      <c r="AM66">
        <v>0.2417</v>
      </c>
      <c r="AN66">
        <v>0.24646999999999999</v>
      </c>
      <c r="AO66">
        <v>0.24767</v>
      </c>
      <c r="AP66">
        <v>0.24632000000000001</v>
      </c>
      <c r="AQ66">
        <v>0.24428</v>
      </c>
      <c r="AR66" s="8">
        <v>1.91E-3</v>
      </c>
      <c r="AS66" s="8">
        <v>1.8500000000000001E-3</v>
      </c>
      <c r="AT66" s="8">
        <v>1.91E-3</v>
      </c>
      <c r="AU66">
        <v>2.1700000000000001E-3</v>
      </c>
      <c r="AV66">
        <v>1.5897699999999999</v>
      </c>
      <c r="AW66">
        <v>1.7843599999999999</v>
      </c>
      <c r="AX66">
        <v>1.7852699999999999</v>
      </c>
      <c r="AZ66" s="8">
        <v>1.7447299999999999</v>
      </c>
      <c r="BA66">
        <v>1.75152</v>
      </c>
      <c r="BB66">
        <v>0.12421</v>
      </c>
      <c r="BC66">
        <v>9.0490000000000001E-2</v>
      </c>
      <c r="BD66" s="8">
        <v>0.12138</v>
      </c>
      <c r="BE66">
        <v>8.9370000000000005E-2</v>
      </c>
      <c r="BF66">
        <v>5.8391799999999998</v>
      </c>
      <c r="BG66">
        <v>5.7548899999999996</v>
      </c>
      <c r="BH66">
        <v>5.8369</v>
      </c>
      <c r="BI66" s="8">
        <v>5.74132</v>
      </c>
      <c r="BJ66">
        <v>5.7177899999999999</v>
      </c>
      <c r="BK66">
        <v>5.7321400000000002</v>
      </c>
      <c r="BL66" s="8">
        <v>2.1590000000000002E-2</v>
      </c>
      <c r="BM66">
        <v>2.1780000000000001E-2</v>
      </c>
      <c r="BN66" s="8">
        <v>2.1499999999999998E-2</v>
      </c>
      <c r="BO66">
        <v>2.1780000000000001E-2</v>
      </c>
    </row>
    <row r="67" spans="1:67">
      <c r="A67" s="1" t="s">
        <v>588</v>
      </c>
      <c r="B67" s="2" t="str">
        <f>"2025_05_28"&amp;"_"&amp;A67</f>
        <v>2025_05_28_31</v>
      </c>
      <c r="C67" t="s">
        <v>368</v>
      </c>
      <c r="D67" s="8">
        <v>3.8400000000000001E-3</v>
      </c>
      <c r="F67" s="8">
        <v>8.0000000000000002E-3</v>
      </c>
      <c r="G67" s="8">
        <v>8.0999999999999996E-3</v>
      </c>
      <c r="H67" s="8">
        <v>7.8300000000000002E-3</v>
      </c>
      <c r="I67" s="8">
        <v>7.8300000000000002E-3</v>
      </c>
      <c r="J67">
        <v>8.3400000000000002E-3</v>
      </c>
      <c r="K67">
        <v>8.4100000000000008E-3</v>
      </c>
      <c r="L67" s="8">
        <v>7.9799999999999992E-3</v>
      </c>
      <c r="M67" s="8">
        <v>7.9900000000000006E-3</v>
      </c>
      <c r="N67">
        <v>1.4813799999999999</v>
      </c>
      <c r="O67">
        <v>1.4975000000000001</v>
      </c>
      <c r="P67">
        <v>1.4716100000000001</v>
      </c>
      <c r="S67">
        <v>1.4789600000000001</v>
      </c>
      <c r="T67">
        <v>1.50238</v>
      </c>
      <c r="U67">
        <v>1.5023500000000001</v>
      </c>
      <c r="V67">
        <v>1.4965900000000001</v>
      </c>
      <c r="W67">
        <v>1.52278</v>
      </c>
      <c r="X67">
        <v>1.45305</v>
      </c>
      <c r="Y67" s="8">
        <v>1.4562200000000001</v>
      </c>
      <c r="Z67">
        <v>7.2000000000000005E-4</v>
      </c>
      <c r="AA67">
        <v>1.1299999999999999E-3</v>
      </c>
      <c r="AB67">
        <v>1.6199999999999999E-3</v>
      </c>
      <c r="AD67" s="8">
        <v>1.1900000000000001E-3</v>
      </c>
      <c r="AE67">
        <v>8.5999999999999998E-4</v>
      </c>
      <c r="AF67" s="8">
        <v>0.40815000000000001</v>
      </c>
      <c r="AG67">
        <v>0.4103</v>
      </c>
      <c r="AH67">
        <v>0.41620000000000001</v>
      </c>
      <c r="AJ67" s="8">
        <v>2.3699999999999999E-4</v>
      </c>
      <c r="AK67">
        <v>1.1150000000000001E-3</v>
      </c>
      <c r="AL67" s="8">
        <v>0.24756</v>
      </c>
      <c r="AM67">
        <v>0.24671999999999999</v>
      </c>
      <c r="AN67">
        <v>0.25190000000000001</v>
      </c>
      <c r="AO67">
        <v>0.25361</v>
      </c>
      <c r="AP67">
        <v>0.25203999999999999</v>
      </c>
      <c r="AQ67">
        <v>0.25024999999999997</v>
      </c>
      <c r="AR67" s="8">
        <v>4.4000000000000002E-4</v>
      </c>
      <c r="AS67" s="8">
        <v>4.0999999999999999E-4</v>
      </c>
      <c r="AT67" s="8">
        <v>5.4000000000000001E-4</v>
      </c>
      <c r="AU67">
        <v>2.5000000000000001E-4</v>
      </c>
      <c r="AV67">
        <v>1.6608700000000001</v>
      </c>
      <c r="AW67">
        <v>1.8360399999999999</v>
      </c>
      <c r="AX67">
        <v>1.83653</v>
      </c>
      <c r="AZ67" s="8">
        <v>1.7979000000000001</v>
      </c>
      <c r="BA67">
        <v>1.8087899999999999</v>
      </c>
      <c r="BB67">
        <v>0.11840000000000001</v>
      </c>
      <c r="BC67">
        <v>0.10621</v>
      </c>
      <c r="BD67" s="8">
        <v>0.11056000000000001</v>
      </c>
      <c r="BE67">
        <v>0.1075</v>
      </c>
      <c r="BF67">
        <v>5.7888700000000002</v>
      </c>
      <c r="BG67">
        <v>5.7252700000000001</v>
      </c>
      <c r="BH67">
        <v>5.8064</v>
      </c>
      <c r="BI67" s="8">
        <v>5.74268</v>
      </c>
      <c r="BJ67">
        <v>5.6765699999999999</v>
      </c>
      <c r="BK67">
        <v>5.7140000000000004</v>
      </c>
      <c r="BL67" s="8">
        <v>2.1839999999999998E-2</v>
      </c>
      <c r="BM67">
        <v>2.2030000000000001E-2</v>
      </c>
      <c r="BN67" s="8">
        <v>2.1819999999999999E-2</v>
      </c>
      <c r="BO67">
        <v>2.2089999999999999E-2</v>
      </c>
    </row>
    <row r="68" spans="1:67">
      <c r="A68" s="1"/>
    </row>
    <row r="69" spans="1:67">
      <c r="A69" s="1"/>
    </row>
    <row r="70" spans="1:67">
      <c r="A70" s="1"/>
    </row>
    <row r="71" spans="1:67">
      <c r="A71" s="1"/>
    </row>
    <row r="72" spans="1:67">
      <c r="A72" s="1"/>
    </row>
    <row r="73" spans="1:67">
      <c r="A73" s="1"/>
    </row>
    <row r="74" spans="1:67">
      <c r="A74" s="1" t="s">
        <v>569</v>
      </c>
      <c r="B74" s="2" t="str">
        <f>"2025_05_28"&amp;"_"&amp;A74</f>
        <v>2025_05_28_12</v>
      </c>
      <c r="C74" t="s">
        <v>189</v>
      </c>
      <c r="D74" s="8">
        <v>2.7879999999999999E-2</v>
      </c>
      <c r="F74" s="8">
        <v>1.461E-2</v>
      </c>
      <c r="G74" s="8">
        <v>1.478E-2</v>
      </c>
      <c r="H74" s="8">
        <v>1.379E-2</v>
      </c>
      <c r="I74" s="8">
        <v>1.388E-2</v>
      </c>
      <c r="J74">
        <v>1.3679999999999999E-2</v>
      </c>
      <c r="K74">
        <v>1.508E-2</v>
      </c>
      <c r="L74" s="8">
        <v>1.421E-2</v>
      </c>
      <c r="M74" s="8">
        <v>1.435E-2</v>
      </c>
      <c r="N74">
        <v>9.7233599999999996</v>
      </c>
      <c r="O74">
        <v>9.5450999999999997</v>
      </c>
      <c r="P74">
        <v>9.4601199999999999</v>
      </c>
      <c r="S74">
        <v>9.3419100000000004</v>
      </c>
      <c r="T74">
        <v>9.7970699999999997</v>
      </c>
      <c r="U74">
        <v>9.6350200000000008</v>
      </c>
      <c r="V74">
        <v>9.4931199999999993</v>
      </c>
      <c r="W74">
        <v>9.6333000000000002</v>
      </c>
      <c r="X74">
        <v>9.4055800000000005</v>
      </c>
      <c r="Y74" s="8">
        <v>9.2452400000000008</v>
      </c>
      <c r="Z74">
        <v>7.9680000000000001E-2</v>
      </c>
      <c r="AA74">
        <v>8.047E-2</v>
      </c>
      <c r="AB74">
        <v>8.0259999999999998E-2</v>
      </c>
      <c r="AD74" s="8">
        <v>7.7399999999999997E-2</v>
      </c>
      <c r="AE74">
        <v>7.9189999999999997E-2</v>
      </c>
      <c r="AF74" s="8">
        <v>0.70750000000000002</v>
      </c>
      <c r="AG74">
        <v>0.70165</v>
      </c>
      <c r="AH74">
        <v>0.62356</v>
      </c>
      <c r="AJ74" s="8">
        <v>6.9200000000000002E-4</v>
      </c>
      <c r="AK74">
        <v>1.696E-3</v>
      </c>
      <c r="AL74" s="8">
        <v>2.31134</v>
      </c>
      <c r="AM74">
        <v>2.3343099999999999</v>
      </c>
      <c r="AN74">
        <v>2.3651599999999999</v>
      </c>
      <c r="AO74">
        <v>2.3917099999999998</v>
      </c>
      <c r="AP74">
        <v>2.3729499999999999</v>
      </c>
      <c r="AQ74">
        <v>2.3422200000000002</v>
      </c>
      <c r="AR74" s="8">
        <v>2.0799999999999998E-3</v>
      </c>
      <c r="AS74" s="8">
        <v>2.0999999999999999E-3</v>
      </c>
      <c r="AT74" s="8">
        <v>2.0999999999999999E-3</v>
      </c>
      <c r="AU74">
        <v>2.2799999999999999E-3</v>
      </c>
      <c r="AV74">
        <v>2.7841800000000001</v>
      </c>
      <c r="AW74">
        <v>2.9985400000000002</v>
      </c>
      <c r="AX74">
        <v>3.01492</v>
      </c>
      <c r="AZ74" s="8">
        <v>2.8567100000000001</v>
      </c>
      <c r="BA74">
        <v>2.8623699999999999</v>
      </c>
      <c r="BB74">
        <v>2.0969099999999998</v>
      </c>
      <c r="BC74">
        <v>2.1300500000000002</v>
      </c>
      <c r="BD74" s="8">
        <v>1.8431999999999999</v>
      </c>
      <c r="BE74">
        <v>1.83528</v>
      </c>
      <c r="BF74">
        <v>2.4833799999999999</v>
      </c>
      <c r="BG74">
        <v>2.4674800000000001</v>
      </c>
      <c r="BH74">
        <v>2.48597</v>
      </c>
      <c r="BI74" s="8">
        <v>2.4512499999999999</v>
      </c>
      <c r="BJ74">
        <v>2.4543400000000002</v>
      </c>
      <c r="BK74">
        <v>2.4673799999999999</v>
      </c>
      <c r="BL74" s="8">
        <v>4.2590000000000003E-2</v>
      </c>
      <c r="BM74">
        <v>4.308E-2</v>
      </c>
      <c r="BN74" s="8">
        <v>4.231E-2</v>
      </c>
      <c r="BO74">
        <v>4.3799999999999999E-2</v>
      </c>
    </row>
    <row r="75" spans="1:67">
      <c r="A75" s="1" t="s">
        <v>582</v>
      </c>
      <c r="B75" s="2" t="str">
        <f>"2025_05_28"&amp;"_"&amp;A75</f>
        <v>2025_05_28_25</v>
      </c>
      <c r="C75" t="s">
        <v>189</v>
      </c>
      <c r="D75" s="8">
        <v>2.7900000000000001E-2</v>
      </c>
      <c r="F75" s="8">
        <v>1.444E-2</v>
      </c>
      <c r="G75" s="8">
        <v>1.4489999999999999E-2</v>
      </c>
      <c r="H75" s="8">
        <v>1.38E-2</v>
      </c>
      <c r="I75" s="8">
        <v>1.393E-2</v>
      </c>
      <c r="J75">
        <v>1.6590000000000001E-2</v>
      </c>
      <c r="K75">
        <v>1.4460000000000001E-2</v>
      </c>
      <c r="L75" s="8">
        <v>1.417E-2</v>
      </c>
      <c r="M75" s="8">
        <v>1.4409999999999999E-2</v>
      </c>
      <c r="N75">
        <v>9.6758000000000006</v>
      </c>
      <c r="O75">
        <v>9.5196100000000001</v>
      </c>
      <c r="P75">
        <v>9.4574200000000008</v>
      </c>
      <c r="S75">
        <v>9.3432300000000001</v>
      </c>
      <c r="T75">
        <v>9.7487399999999997</v>
      </c>
      <c r="U75">
        <v>9.6050900000000006</v>
      </c>
      <c r="V75">
        <v>9.4630500000000008</v>
      </c>
      <c r="W75">
        <v>9.5867400000000007</v>
      </c>
      <c r="X75">
        <v>9.3453499999999998</v>
      </c>
      <c r="Y75" s="8">
        <v>9.2516200000000008</v>
      </c>
      <c r="Z75">
        <v>7.9350000000000004E-2</v>
      </c>
      <c r="AA75">
        <v>7.9399999999999998E-2</v>
      </c>
      <c r="AB75">
        <v>8.0360000000000001E-2</v>
      </c>
      <c r="AD75" s="8">
        <v>7.6920000000000002E-2</v>
      </c>
      <c r="AE75">
        <v>7.9089999999999994E-2</v>
      </c>
      <c r="AF75" s="8">
        <v>0.70703000000000005</v>
      </c>
      <c r="AG75">
        <v>0.69932000000000005</v>
      </c>
      <c r="AH75">
        <v>0.65556000000000003</v>
      </c>
      <c r="AJ75" s="8">
        <v>7.0200000000000004E-4</v>
      </c>
      <c r="AK75">
        <v>2.8549999999999999E-3</v>
      </c>
      <c r="AL75" s="8">
        <v>2.2988400000000002</v>
      </c>
      <c r="AM75">
        <v>2.3168899999999999</v>
      </c>
      <c r="AN75">
        <v>2.3540399999999999</v>
      </c>
      <c r="AO75">
        <v>2.3747600000000002</v>
      </c>
      <c r="AP75">
        <v>2.36137</v>
      </c>
      <c r="AQ75">
        <v>2.3377599999999998</v>
      </c>
      <c r="AR75" s="8">
        <v>2.1099999999999999E-3</v>
      </c>
      <c r="AS75" s="8">
        <v>2.1099999999999999E-3</v>
      </c>
      <c r="AT75" s="8">
        <v>2.0100000000000001E-3</v>
      </c>
      <c r="AU75">
        <v>1.91E-3</v>
      </c>
      <c r="AV75">
        <v>2.7833199999999998</v>
      </c>
      <c r="AW75">
        <v>2.99411</v>
      </c>
      <c r="AX75">
        <v>3.0159899999999999</v>
      </c>
      <c r="AZ75" s="8">
        <v>2.8481299999999998</v>
      </c>
      <c r="BA75">
        <v>2.8585799999999999</v>
      </c>
      <c r="BB75">
        <v>2.1043699999999999</v>
      </c>
      <c r="BC75">
        <v>2.1331500000000001</v>
      </c>
      <c r="BD75" s="8">
        <v>1.8935900000000001</v>
      </c>
      <c r="BE75">
        <v>1.8749</v>
      </c>
      <c r="BF75">
        <v>2.4664999999999999</v>
      </c>
      <c r="BG75">
        <v>2.44678</v>
      </c>
      <c r="BH75">
        <v>2.4740000000000002</v>
      </c>
      <c r="BI75" s="8">
        <v>2.5018600000000002</v>
      </c>
      <c r="BJ75">
        <v>2.4733499999999999</v>
      </c>
      <c r="BK75">
        <v>2.4660899999999999</v>
      </c>
      <c r="BL75" s="8">
        <v>4.2529999999999998E-2</v>
      </c>
      <c r="BM75">
        <v>4.2970000000000001E-2</v>
      </c>
      <c r="BN75" s="8">
        <v>4.2110000000000002E-2</v>
      </c>
      <c r="BO75">
        <v>4.3619999999999999E-2</v>
      </c>
    </row>
    <row r="76" spans="1:67">
      <c r="A76" s="1" t="s">
        <v>595</v>
      </c>
      <c r="B76" s="2" t="str">
        <f>"2025_05_28"&amp;"_"&amp;A76</f>
        <v>2025_05_28_38</v>
      </c>
      <c r="C76" t="s">
        <v>189</v>
      </c>
      <c r="D76" s="8">
        <v>3.202E-2</v>
      </c>
      <c r="F76" s="8">
        <v>1.4930000000000001E-2</v>
      </c>
      <c r="G76" s="8">
        <v>1.4590000000000001E-2</v>
      </c>
      <c r="H76" s="8">
        <v>1.3950000000000001E-2</v>
      </c>
      <c r="I76" s="8">
        <v>1.406E-2</v>
      </c>
      <c r="J76">
        <v>1.4959999999999999E-2</v>
      </c>
      <c r="K76">
        <v>1.521E-2</v>
      </c>
      <c r="L76" s="8">
        <v>1.4319999999999999E-2</v>
      </c>
      <c r="M76" s="8">
        <v>1.444E-2</v>
      </c>
      <c r="N76">
        <v>9.7626200000000001</v>
      </c>
      <c r="O76">
        <v>9.6176700000000004</v>
      </c>
      <c r="P76">
        <v>9.5625</v>
      </c>
      <c r="S76">
        <v>9.4375599999999995</v>
      </c>
      <c r="T76">
        <v>9.7948799999999991</v>
      </c>
      <c r="U76">
        <v>9.6895600000000002</v>
      </c>
      <c r="V76">
        <v>9.5519300000000005</v>
      </c>
      <c r="W76">
        <v>9.6259700000000006</v>
      </c>
      <c r="X76">
        <v>9.3966600000000007</v>
      </c>
      <c r="Y76" s="8">
        <v>9.3239900000000002</v>
      </c>
      <c r="Z76">
        <v>8.0019999999999994E-2</v>
      </c>
      <c r="AA76">
        <v>8.004E-2</v>
      </c>
      <c r="AB76">
        <v>8.029E-2</v>
      </c>
      <c r="AD76" s="8">
        <v>7.7539999999999998E-2</v>
      </c>
      <c r="AE76">
        <v>7.7280000000000001E-2</v>
      </c>
      <c r="AF76" s="8">
        <v>0.71260999999999997</v>
      </c>
      <c r="AG76">
        <v>0.70691999999999999</v>
      </c>
      <c r="AH76">
        <v>0.63465000000000005</v>
      </c>
      <c r="AJ76" s="8">
        <v>6.9899999999999997E-4</v>
      </c>
      <c r="AK76">
        <v>5.0500000000000002E-4</v>
      </c>
      <c r="AL76" s="8">
        <v>2.32098</v>
      </c>
      <c r="AM76">
        <v>2.3362799999999999</v>
      </c>
      <c r="AN76">
        <v>2.3764500000000002</v>
      </c>
      <c r="AO76">
        <v>2.3952200000000001</v>
      </c>
      <c r="AP76">
        <v>2.3747699999999998</v>
      </c>
      <c r="AQ76">
        <v>2.3542399999999999</v>
      </c>
      <c r="AR76" s="8">
        <v>2.1099999999999999E-3</v>
      </c>
      <c r="AS76" s="8">
        <v>2.1700000000000001E-3</v>
      </c>
      <c r="AT76" s="8">
        <v>2.2000000000000001E-3</v>
      </c>
      <c r="AU76">
        <v>2.0999999999999999E-3</v>
      </c>
      <c r="AV76">
        <v>2.8512900000000001</v>
      </c>
      <c r="AW76">
        <v>3.0224500000000001</v>
      </c>
      <c r="AX76">
        <v>3.0552899999999998</v>
      </c>
      <c r="AZ76" s="8">
        <v>2.8647</v>
      </c>
      <c r="BA76">
        <v>2.88198</v>
      </c>
      <c r="BB76">
        <v>2.1131799999999998</v>
      </c>
      <c r="BC76">
        <v>2.1869200000000002</v>
      </c>
      <c r="BD76" s="8">
        <v>1.90516</v>
      </c>
      <c r="BE76">
        <v>1.8866099999999999</v>
      </c>
      <c r="BF76">
        <v>2.49146</v>
      </c>
      <c r="BG76">
        <v>2.4694600000000002</v>
      </c>
      <c r="BH76">
        <v>2.5050500000000002</v>
      </c>
      <c r="BI76" s="8">
        <v>2.5033099999999999</v>
      </c>
      <c r="BJ76">
        <v>2.4813000000000001</v>
      </c>
      <c r="BK76">
        <v>2.49579</v>
      </c>
      <c r="BL76" s="8">
        <v>4.2889999999999998E-2</v>
      </c>
      <c r="BM76">
        <v>4.3409999999999997E-2</v>
      </c>
      <c r="BN76" s="8">
        <v>4.231E-2</v>
      </c>
      <c r="BO76">
        <v>4.3900000000000002E-2</v>
      </c>
    </row>
    <row r="77" spans="1:67">
      <c r="A77" s="1" t="s">
        <v>608</v>
      </c>
      <c r="B77" s="2" t="str">
        <f>"2025_05_28"&amp;"_"&amp;A77</f>
        <v>2025_05_28_51</v>
      </c>
      <c r="C77" t="s">
        <v>189</v>
      </c>
      <c r="D77" s="8">
        <v>3.4770000000000002E-2</v>
      </c>
      <c r="F77" s="8">
        <v>1.47E-2</v>
      </c>
      <c r="G77" s="8">
        <v>1.4409999999999999E-2</v>
      </c>
      <c r="H77" s="8">
        <v>1.384E-2</v>
      </c>
      <c r="I77" s="8">
        <v>1.3950000000000001E-2</v>
      </c>
      <c r="J77">
        <v>1.525E-2</v>
      </c>
      <c r="K77">
        <v>1.489E-2</v>
      </c>
      <c r="L77" s="8">
        <v>1.4189999999999999E-2</v>
      </c>
      <c r="M77" s="8">
        <v>1.439E-2</v>
      </c>
      <c r="N77">
        <v>9.7068300000000001</v>
      </c>
      <c r="O77">
        <v>9.5709700000000009</v>
      </c>
      <c r="P77">
        <v>9.5188100000000002</v>
      </c>
      <c r="S77">
        <v>9.3685899999999993</v>
      </c>
      <c r="T77">
        <v>9.7224400000000006</v>
      </c>
      <c r="U77">
        <v>9.67178</v>
      </c>
      <c r="V77">
        <v>9.5296900000000004</v>
      </c>
      <c r="W77">
        <v>9.5686900000000001</v>
      </c>
      <c r="X77">
        <v>9.3400999999999996</v>
      </c>
      <c r="Y77" s="8">
        <v>9.1675699999999996</v>
      </c>
      <c r="Z77">
        <v>7.893E-2</v>
      </c>
      <c r="AA77">
        <v>8.0369999999999997E-2</v>
      </c>
      <c r="AB77">
        <v>8.0110000000000001E-2</v>
      </c>
      <c r="AD77" s="8">
        <v>7.7700000000000005E-2</v>
      </c>
      <c r="AE77">
        <v>7.7259999999999995E-2</v>
      </c>
      <c r="AF77" s="8">
        <v>0.70772000000000002</v>
      </c>
      <c r="AG77">
        <v>0.70018000000000002</v>
      </c>
      <c r="AH77">
        <v>0.62343000000000004</v>
      </c>
      <c r="AJ77" s="8">
        <v>6.9700000000000003E-4</v>
      </c>
      <c r="AK77">
        <v>7.9699999999999997E-4</v>
      </c>
      <c r="AL77" s="8">
        <v>2.3090999999999999</v>
      </c>
      <c r="AM77">
        <v>2.31975</v>
      </c>
      <c r="AN77">
        <v>2.3599700000000001</v>
      </c>
      <c r="AO77">
        <v>2.3790800000000001</v>
      </c>
      <c r="AP77">
        <v>2.3590200000000001</v>
      </c>
      <c r="AQ77">
        <v>2.33426</v>
      </c>
      <c r="AR77" s="8">
        <v>2.0600000000000002E-3</v>
      </c>
      <c r="AS77" s="8">
        <v>2.14E-3</v>
      </c>
      <c r="AT77" s="8">
        <v>2.2300000000000002E-3</v>
      </c>
      <c r="AU77">
        <v>2.5000000000000001E-3</v>
      </c>
      <c r="AV77">
        <v>2.7751899999999998</v>
      </c>
      <c r="AW77">
        <v>2.9935100000000001</v>
      </c>
      <c r="AX77">
        <v>3.03606</v>
      </c>
      <c r="AZ77" s="8">
        <v>2.81419</v>
      </c>
      <c r="BA77">
        <v>2.8477999999999999</v>
      </c>
      <c r="BB77">
        <v>2.1002399999999999</v>
      </c>
      <c r="BC77">
        <v>2.1491199999999999</v>
      </c>
      <c r="BD77" s="8">
        <v>1.8637900000000001</v>
      </c>
      <c r="BE77">
        <v>1.88426</v>
      </c>
      <c r="BF77">
        <v>2.4537</v>
      </c>
      <c r="BG77">
        <v>2.4452500000000001</v>
      </c>
      <c r="BH77">
        <v>2.484</v>
      </c>
      <c r="BI77" s="8">
        <v>2.47105</v>
      </c>
      <c r="BJ77">
        <v>2.4454400000000001</v>
      </c>
      <c r="BK77">
        <v>2.4771399999999999</v>
      </c>
      <c r="BL77" s="8">
        <v>4.2599999999999999E-2</v>
      </c>
      <c r="BM77">
        <v>4.3099999999999999E-2</v>
      </c>
      <c r="BN77" s="8">
        <v>4.1939999999999998E-2</v>
      </c>
      <c r="BO77">
        <v>4.3549999999999998E-2</v>
      </c>
    </row>
    <row r="78" spans="1:67">
      <c r="A78" s="1" t="s">
        <v>619</v>
      </c>
      <c r="B78" s="2" t="str">
        <f>"2025_05_28"&amp;"_"&amp;A78</f>
        <v>2025_05_28_62</v>
      </c>
      <c r="C78" t="s">
        <v>189</v>
      </c>
      <c r="D78" s="8">
        <v>3.705E-2</v>
      </c>
      <c r="F78" s="8">
        <v>1.4290000000000001E-2</v>
      </c>
      <c r="G78" s="8">
        <v>1.4319999999999999E-2</v>
      </c>
      <c r="H78" s="8">
        <v>1.3849999999999999E-2</v>
      </c>
      <c r="I78" s="8">
        <v>1.3950000000000001E-2</v>
      </c>
      <c r="J78">
        <v>1.6219999999999998E-2</v>
      </c>
      <c r="K78">
        <v>1.6330000000000001E-2</v>
      </c>
      <c r="L78" s="8">
        <v>1.414E-2</v>
      </c>
      <c r="M78" s="8">
        <v>1.4420000000000001E-2</v>
      </c>
      <c r="N78">
        <v>9.7035400000000003</v>
      </c>
      <c r="O78">
        <v>9.5801300000000005</v>
      </c>
      <c r="P78">
        <v>9.5345200000000006</v>
      </c>
      <c r="S78">
        <v>9.3407499999999999</v>
      </c>
      <c r="T78">
        <v>9.7910500000000003</v>
      </c>
      <c r="U78">
        <v>9.7329399999999993</v>
      </c>
      <c r="V78">
        <v>9.5718399999999999</v>
      </c>
      <c r="W78">
        <v>9.5649800000000003</v>
      </c>
      <c r="X78">
        <v>9.3160900000000009</v>
      </c>
      <c r="Y78" s="8">
        <v>9.1721299999999992</v>
      </c>
      <c r="Z78">
        <v>7.9170000000000004E-2</v>
      </c>
      <c r="AA78">
        <v>8.0119999999999997E-2</v>
      </c>
      <c r="AB78">
        <v>8.0060000000000006E-2</v>
      </c>
      <c r="AD78" s="8">
        <v>7.6719999999999997E-2</v>
      </c>
      <c r="AE78">
        <v>7.8789999999999999E-2</v>
      </c>
      <c r="AF78" s="8">
        <v>0.70704</v>
      </c>
      <c r="AG78">
        <v>0.69979999999999998</v>
      </c>
      <c r="AH78">
        <v>0.62539999999999996</v>
      </c>
      <c r="AJ78" s="8">
        <v>6.9499999999999998E-4</v>
      </c>
      <c r="AK78">
        <v>6.9700000000000003E-4</v>
      </c>
      <c r="AL78" s="8">
        <v>2.3075399999999999</v>
      </c>
      <c r="AM78">
        <v>2.3163399999999998</v>
      </c>
      <c r="AN78">
        <v>2.35215</v>
      </c>
      <c r="AO78">
        <v>2.3851100000000001</v>
      </c>
      <c r="AP78">
        <v>2.3662800000000002</v>
      </c>
      <c r="AQ78">
        <v>2.3243499999999999</v>
      </c>
      <c r="AR78" s="8">
        <v>2.0999999999999999E-3</v>
      </c>
      <c r="AS78" s="8">
        <v>2.1700000000000001E-3</v>
      </c>
      <c r="AT78" s="8">
        <v>2.1099999999999999E-3</v>
      </c>
      <c r="AU78">
        <v>2.2499999999999998E-3</v>
      </c>
      <c r="AV78">
        <v>2.7576700000000001</v>
      </c>
      <c r="AW78">
        <v>2.9827499999999998</v>
      </c>
      <c r="AX78">
        <v>3.0341399999999998</v>
      </c>
      <c r="AZ78" s="8">
        <v>2.8060299999999998</v>
      </c>
      <c r="BA78">
        <v>2.8252199999999998</v>
      </c>
      <c r="BB78">
        <v>2.1171500000000001</v>
      </c>
      <c r="BC78">
        <v>2.19814</v>
      </c>
      <c r="BD78" s="8">
        <v>1.8482000000000001</v>
      </c>
      <c r="BE78">
        <v>1.89103</v>
      </c>
      <c r="BF78">
        <v>2.45303</v>
      </c>
      <c r="BG78">
        <v>2.4322900000000001</v>
      </c>
      <c r="BH78">
        <v>2.4767399999999999</v>
      </c>
      <c r="BI78" s="8">
        <v>2.44407</v>
      </c>
      <c r="BJ78">
        <v>2.45017</v>
      </c>
      <c r="BK78">
        <v>2.4672999999999998</v>
      </c>
      <c r="BL78" s="8">
        <v>4.258E-2</v>
      </c>
      <c r="BM78">
        <v>4.308E-2</v>
      </c>
      <c r="BN78" s="8">
        <v>4.1959999999999997E-2</v>
      </c>
      <c r="BO78">
        <v>4.3540000000000002E-2</v>
      </c>
    </row>
    <row r="79" spans="1:67">
      <c r="A79" s="1" t="s">
        <v>632</v>
      </c>
      <c r="B79" s="2" t="str">
        <f>"2025_05_28"&amp;"_"&amp;A79</f>
        <v>2025_05_28_75</v>
      </c>
      <c r="C79" t="s">
        <v>189</v>
      </c>
      <c r="D79" s="8">
        <v>4.657E-2</v>
      </c>
      <c r="F79" s="8">
        <v>1.4789999999999999E-2</v>
      </c>
      <c r="G79" s="8">
        <v>1.468E-2</v>
      </c>
      <c r="H79" s="8">
        <v>1.3990000000000001E-2</v>
      </c>
      <c r="I79" s="8">
        <v>1.405E-2</v>
      </c>
      <c r="J79">
        <v>1.627E-2</v>
      </c>
      <c r="K79">
        <v>1.567E-2</v>
      </c>
      <c r="L79" s="8">
        <v>1.423E-2</v>
      </c>
      <c r="M79" s="8">
        <v>1.448E-2</v>
      </c>
      <c r="N79">
        <v>9.7776899999999998</v>
      </c>
      <c r="O79">
        <v>9.6876700000000007</v>
      </c>
      <c r="P79">
        <v>9.6516300000000008</v>
      </c>
      <c r="S79">
        <v>9.4063400000000001</v>
      </c>
      <c r="T79">
        <v>9.8596599999999999</v>
      </c>
      <c r="U79">
        <v>9.8188399999999998</v>
      </c>
      <c r="V79">
        <v>9.6964600000000001</v>
      </c>
      <c r="W79">
        <v>9.6626100000000008</v>
      </c>
      <c r="X79">
        <v>9.4227399999999992</v>
      </c>
      <c r="Y79" s="8">
        <v>9.2756900000000009</v>
      </c>
      <c r="Z79">
        <v>8.0149999999999999E-2</v>
      </c>
      <c r="AA79">
        <v>8.0430000000000001E-2</v>
      </c>
      <c r="AB79">
        <v>8.0519999999999994E-2</v>
      </c>
      <c r="AD79" s="8">
        <v>7.8649999999999998E-2</v>
      </c>
      <c r="AE79">
        <v>7.8469999999999998E-2</v>
      </c>
      <c r="AF79" s="8">
        <v>0.71587999999999996</v>
      </c>
      <c r="AG79">
        <v>0.70896999999999999</v>
      </c>
      <c r="AH79">
        <v>0.63375000000000004</v>
      </c>
      <c r="AJ79" s="8">
        <v>7.1900000000000002E-4</v>
      </c>
      <c r="AK79">
        <v>1.302E-3</v>
      </c>
      <c r="AL79" s="8">
        <v>2.3275800000000002</v>
      </c>
      <c r="AM79">
        <v>2.33385</v>
      </c>
      <c r="AN79">
        <v>2.3741099999999999</v>
      </c>
      <c r="AO79">
        <v>2.4103500000000002</v>
      </c>
      <c r="AP79">
        <v>2.3812899999999999</v>
      </c>
      <c r="AQ79">
        <v>2.3404500000000001</v>
      </c>
      <c r="AR79" s="8">
        <v>2.15E-3</v>
      </c>
      <c r="AS79" s="8">
        <v>2.1900000000000001E-3</v>
      </c>
      <c r="AT79" s="8">
        <v>2.0899999999999998E-3</v>
      </c>
      <c r="AU79">
        <v>2.49E-3</v>
      </c>
      <c r="AV79">
        <v>2.79365</v>
      </c>
      <c r="AW79">
        <v>3.0244</v>
      </c>
      <c r="AX79">
        <v>3.0712799999999998</v>
      </c>
      <c r="AZ79" s="8">
        <v>2.8148</v>
      </c>
      <c r="BA79">
        <v>2.84659</v>
      </c>
      <c r="BB79">
        <v>2.1418300000000001</v>
      </c>
      <c r="BC79">
        <v>2.2175600000000002</v>
      </c>
      <c r="BD79" s="8">
        <v>1.9001300000000001</v>
      </c>
      <c r="BE79">
        <v>1.8968100000000001</v>
      </c>
      <c r="BF79">
        <v>2.48075</v>
      </c>
      <c r="BG79">
        <v>2.4615900000000002</v>
      </c>
      <c r="BH79">
        <v>2.4988999999999999</v>
      </c>
      <c r="BI79" s="8">
        <v>2.44638</v>
      </c>
      <c r="BJ79">
        <v>2.4345500000000002</v>
      </c>
      <c r="BK79">
        <v>2.4945200000000001</v>
      </c>
      <c r="BL79" s="8">
        <v>4.3069999999999997E-2</v>
      </c>
      <c r="BM79">
        <v>4.3540000000000002E-2</v>
      </c>
      <c r="BN79" s="8">
        <v>4.2340000000000003E-2</v>
      </c>
      <c r="BO79">
        <v>4.3970000000000002E-2</v>
      </c>
    </row>
    <row r="80" spans="1:67" s="5" customFormat="1" ht="15.95">
      <c r="A80" s="5" t="s">
        <v>634</v>
      </c>
      <c r="D80" s="3">
        <v>3.3799999999999997E-2</v>
      </c>
      <c r="E80" s="5">
        <v>3.3799999999999997E-2</v>
      </c>
      <c r="F80" s="3">
        <v>1.4E-2</v>
      </c>
      <c r="G80" s="3">
        <v>1.4E-2</v>
      </c>
      <c r="H80" s="3">
        <v>1.4E-2</v>
      </c>
      <c r="I80" s="3">
        <v>1.4E-2</v>
      </c>
      <c r="J80" s="5">
        <v>1.4E-2</v>
      </c>
      <c r="K80" s="5">
        <v>1.4E-2</v>
      </c>
      <c r="L80" s="3">
        <v>1.4E-2</v>
      </c>
      <c r="M80" s="3">
        <v>1.4E-2</v>
      </c>
      <c r="N80" s="5">
        <v>8.76</v>
      </c>
      <c r="O80" s="5">
        <v>8.76</v>
      </c>
      <c r="P80" s="5">
        <v>8.76</v>
      </c>
      <c r="Q80" s="5">
        <v>8.76</v>
      </c>
      <c r="R80" s="5">
        <v>8.76</v>
      </c>
      <c r="S80" s="5">
        <v>8.76</v>
      </c>
      <c r="T80" s="5">
        <v>8.76</v>
      </c>
      <c r="U80" s="5">
        <v>8.76</v>
      </c>
      <c r="V80" s="5">
        <v>8.76</v>
      </c>
      <c r="W80" s="5">
        <v>8.76</v>
      </c>
      <c r="X80" s="5">
        <v>8.76</v>
      </c>
      <c r="Y80" s="3">
        <v>8.76</v>
      </c>
      <c r="Z80" s="5">
        <v>9.1200000000000003E-2</v>
      </c>
      <c r="AA80" s="5">
        <v>9.1200000000000003E-2</v>
      </c>
      <c r="AB80" s="5">
        <v>9.1200000000000003E-2</v>
      </c>
      <c r="AC80" s="5">
        <v>9.1200000000000003E-2</v>
      </c>
      <c r="AD80" s="3">
        <v>9.1200000000000003E-2</v>
      </c>
      <c r="AE80" s="5">
        <v>9.1200000000000003E-2</v>
      </c>
      <c r="AF80" s="3">
        <v>0.65100000000000002</v>
      </c>
      <c r="AG80" s="5">
        <v>0.65100000000000002</v>
      </c>
      <c r="AH80" s="5">
        <v>0.65100000000000002</v>
      </c>
      <c r="AI80" s="5">
        <v>0.83899999999999997</v>
      </c>
      <c r="AJ80" s="3"/>
      <c r="AL80" s="3">
        <v>2.133</v>
      </c>
      <c r="AM80" s="5">
        <v>2.133</v>
      </c>
      <c r="AN80" s="5">
        <v>2.133</v>
      </c>
      <c r="AO80" s="5">
        <v>2.133</v>
      </c>
      <c r="AP80" s="5">
        <v>2.133</v>
      </c>
      <c r="AQ80" s="5">
        <v>2.133</v>
      </c>
      <c r="AR80" s="3">
        <v>2.1199999999999999E-3</v>
      </c>
      <c r="AS80" s="3">
        <v>2.1199999999999999E-3</v>
      </c>
      <c r="AT80" s="3">
        <v>2.1199999999999999E-3</v>
      </c>
      <c r="AU80" s="5">
        <v>2.1199999999999999E-3</v>
      </c>
      <c r="AV80" s="5">
        <v>2.67</v>
      </c>
      <c r="AW80" s="5">
        <v>2.67</v>
      </c>
      <c r="AX80" s="5">
        <v>2.67</v>
      </c>
      <c r="AY80" s="5">
        <v>2.67</v>
      </c>
      <c r="AZ80" s="3">
        <v>2.67</v>
      </c>
      <c r="BA80" s="5">
        <v>2.67</v>
      </c>
      <c r="BD80" s="3"/>
      <c r="BI80" s="3"/>
      <c r="BL80" s="3">
        <v>4.0599999999999997E-2</v>
      </c>
      <c r="BM80" s="5">
        <v>4.0599999999999997E-2</v>
      </c>
      <c r="BN80" s="3">
        <v>4.0599999999999997E-2</v>
      </c>
      <c r="BO80" s="5">
        <v>4.0599999999999997E-2</v>
      </c>
    </row>
    <row r="81" spans="1:67" s="5" customFormat="1" ht="15.95">
      <c r="A81" s="5" t="s">
        <v>635</v>
      </c>
      <c r="D81" s="3">
        <f>AVERAGE(D74:D79)</f>
        <v>3.4365E-2</v>
      </c>
      <c r="E81" s="5" t="e">
        <f t="shared" ref="E81:BO81" si="0">AVERAGE(E74:E79)</f>
        <v>#DIV/0!</v>
      </c>
      <c r="F81" s="3">
        <f t="shared" si="0"/>
        <v>1.4626666666666665E-2</v>
      </c>
      <c r="G81" s="3">
        <f t="shared" si="0"/>
        <v>1.4544999999999997E-2</v>
      </c>
      <c r="H81" s="3">
        <f t="shared" si="0"/>
        <v>1.387E-2</v>
      </c>
      <c r="I81" s="3">
        <f t="shared" si="0"/>
        <v>1.3970000000000002E-2</v>
      </c>
      <c r="J81" s="5">
        <f t="shared" si="0"/>
        <v>1.5495E-2</v>
      </c>
      <c r="K81" s="5">
        <f t="shared" si="0"/>
        <v>1.5273333333333333E-2</v>
      </c>
      <c r="L81" s="3">
        <f t="shared" si="0"/>
        <v>1.421E-2</v>
      </c>
      <c r="M81" s="3">
        <f t="shared" si="0"/>
        <v>1.4415000000000002E-2</v>
      </c>
      <c r="N81" s="5">
        <f t="shared" si="0"/>
        <v>9.7249733333333346</v>
      </c>
      <c r="O81" s="5">
        <f t="shared" si="0"/>
        <v>9.5868583333333319</v>
      </c>
      <c r="P81" s="5">
        <f t="shared" si="0"/>
        <v>9.5308333333333337</v>
      </c>
      <c r="Q81" s="5" t="e">
        <f t="shared" si="0"/>
        <v>#DIV/0!</v>
      </c>
      <c r="R81" s="5" t="e">
        <f t="shared" si="0"/>
        <v>#DIV/0!</v>
      </c>
      <c r="S81" s="5">
        <f t="shared" si="0"/>
        <v>9.3730633333333326</v>
      </c>
      <c r="T81" s="5">
        <f t="shared" si="0"/>
        <v>9.785639999999999</v>
      </c>
      <c r="U81" s="5">
        <f t="shared" si="0"/>
        <v>9.6922049999999995</v>
      </c>
      <c r="V81" s="5">
        <f t="shared" si="0"/>
        <v>9.5510150000000014</v>
      </c>
      <c r="W81" s="5">
        <f t="shared" si="0"/>
        <v>9.6070483333333332</v>
      </c>
      <c r="X81" s="5">
        <f t="shared" si="0"/>
        <v>9.3710866666666668</v>
      </c>
      <c r="Y81" s="3">
        <f t="shared" si="0"/>
        <v>9.239373333333333</v>
      </c>
      <c r="Z81" s="5">
        <f t="shared" si="0"/>
        <v>7.9549999999999996E-2</v>
      </c>
      <c r="AA81" s="5">
        <f t="shared" si="0"/>
        <v>8.0138333333333325E-2</v>
      </c>
      <c r="AB81" s="5">
        <f t="shared" si="0"/>
        <v>8.0266666666666667E-2</v>
      </c>
      <c r="AC81" s="5" t="e">
        <f t="shared" si="0"/>
        <v>#DIV/0!</v>
      </c>
      <c r="AD81" s="3">
        <f t="shared" si="0"/>
        <v>7.748833333333334E-2</v>
      </c>
      <c r="AE81" s="5">
        <f t="shared" si="0"/>
        <v>7.8346666666666662E-2</v>
      </c>
      <c r="AF81" s="3">
        <f t="shared" si="0"/>
        <v>0.70963000000000009</v>
      </c>
      <c r="AG81" s="5">
        <f t="shared" si="0"/>
        <v>0.70280666666666669</v>
      </c>
      <c r="AH81" s="5">
        <f t="shared" si="0"/>
        <v>0.63272499999999998</v>
      </c>
      <c r="AI81" s="5" t="e">
        <f t="shared" si="0"/>
        <v>#DIV/0!</v>
      </c>
      <c r="AJ81" s="3">
        <f t="shared" si="0"/>
        <v>7.0066666666666671E-4</v>
      </c>
      <c r="AK81" s="5">
        <f t="shared" si="0"/>
        <v>1.3086666666666665E-3</v>
      </c>
      <c r="AL81" s="3">
        <f t="shared" si="0"/>
        <v>2.3125633333333333</v>
      </c>
      <c r="AM81" s="5">
        <f t="shared" si="0"/>
        <v>2.326236666666667</v>
      </c>
      <c r="AN81" s="5">
        <f t="shared" si="0"/>
        <v>2.3636466666666665</v>
      </c>
      <c r="AO81" s="5">
        <f t="shared" si="0"/>
        <v>2.3893716666666669</v>
      </c>
      <c r="AP81" s="5">
        <f t="shared" si="0"/>
        <v>2.3692799999999998</v>
      </c>
      <c r="AQ81" s="5">
        <f t="shared" si="0"/>
        <v>2.3388800000000001</v>
      </c>
      <c r="AR81" s="3">
        <f t="shared" si="0"/>
        <v>2.1016666666666666E-3</v>
      </c>
      <c r="AS81" s="3">
        <f t="shared" si="0"/>
        <v>2.1466666666666665E-3</v>
      </c>
      <c r="AT81" s="3">
        <f t="shared" si="0"/>
        <v>2.1233333333333334E-3</v>
      </c>
      <c r="AU81" s="5">
        <f t="shared" si="0"/>
        <v>2.2550000000000001E-3</v>
      </c>
      <c r="AV81" s="5">
        <f t="shared" si="0"/>
        <v>2.7908833333333334</v>
      </c>
      <c r="AW81" s="5">
        <f t="shared" si="0"/>
        <v>3.0026266666666666</v>
      </c>
      <c r="AX81" s="5">
        <f t="shared" si="0"/>
        <v>3.0379466666666666</v>
      </c>
      <c r="AY81" s="5" t="e">
        <f t="shared" si="0"/>
        <v>#DIV/0!</v>
      </c>
      <c r="AZ81" s="3">
        <f t="shared" si="0"/>
        <v>2.8340933333333331</v>
      </c>
      <c r="BA81" s="5">
        <f t="shared" si="0"/>
        <v>2.8537566666666669</v>
      </c>
      <c r="BB81" s="5">
        <f t="shared" si="0"/>
        <v>2.1122800000000002</v>
      </c>
      <c r="BC81" s="5">
        <f t="shared" si="0"/>
        <v>2.1691566666666668</v>
      </c>
      <c r="BD81" s="3">
        <f t="shared" si="0"/>
        <v>1.8756783333333333</v>
      </c>
      <c r="BE81" s="5">
        <f t="shared" si="0"/>
        <v>1.8781483333333335</v>
      </c>
      <c r="BF81" s="5">
        <f t="shared" si="0"/>
        <v>2.4714700000000001</v>
      </c>
      <c r="BG81" s="5">
        <f t="shared" si="0"/>
        <v>2.4538083333333334</v>
      </c>
      <c r="BH81" s="5">
        <f t="shared" si="0"/>
        <v>2.4874433333333332</v>
      </c>
      <c r="BI81" s="3">
        <f t="shared" si="0"/>
        <v>2.469653333333333</v>
      </c>
      <c r="BJ81" s="5">
        <f t="shared" si="0"/>
        <v>2.4565250000000001</v>
      </c>
      <c r="BK81" s="5">
        <f t="shared" si="0"/>
        <v>2.4780366666666667</v>
      </c>
      <c r="BL81" s="3">
        <f t="shared" si="0"/>
        <v>4.2710000000000005E-2</v>
      </c>
      <c r="BM81" s="5">
        <f t="shared" si="0"/>
        <v>4.3196666666666668E-2</v>
      </c>
      <c r="BN81" s="3">
        <f t="shared" si="0"/>
        <v>4.2161666666666674E-2</v>
      </c>
      <c r="BO81" s="5">
        <f t="shared" si="0"/>
        <v>4.3729999999999998E-2</v>
      </c>
    </row>
    <row r="82" spans="1:67" s="5" customFormat="1" ht="15.95">
      <c r="A82" s="5" t="s">
        <v>636</v>
      </c>
      <c r="D82" s="3">
        <f>2*STDEV(D74:D79)/D81*100</f>
        <v>40.796098257804672</v>
      </c>
      <c r="E82" s="5" t="e">
        <f t="shared" ref="E82:BO82" si="1">2*STDEV(E74:E79)/E81*100</f>
        <v>#DIV/0!</v>
      </c>
      <c r="F82" s="3">
        <f t="shared" si="1"/>
        <v>3.1923422323589108</v>
      </c>
      <c r="G82" s="3">
        <f t="shared" si="1"/>
        <v>2.3605126817740567</v>
      </c>
      <c r="H82" s="3">
        <f t="shared" si="1"/>
        <v>1.178533049269078</v>
      </c>
      <c r="I82" s="3">
        <f t="shared" si="1"/>
        <v>1.0123218055641319</v>
      </c>
      <c r="J82" s="5">
        <f t="shared" si="1"/>
        <v>14.098922973900052</v>
      </c>
      <c r="K82" s="5">
        <f t="shared" si="1"/>
        <v>8.5341673560926594</v>
      </c>
      <c r="L82" s="3">
        <f t="shared" si="1"/>
        <v>0.87670156241505348</v>
      </c>
      <c r="M82" s="3">
        <f t="shared" si="1"/>
        <v>0.61267852003661727</v>
      </c>
      <c r="N82" s="5">
        <f t="shared" si="1"/>
        <v>0.79146908016279383</v>
      </c>
      <c r="O82" s="5">
        <f t="shared" si="1"/>
        <v>1.2404024414123691</v>
      </c>
      <c r="P82" s="5">
        <f t="shared" si="1"/>
        <v>1.5173612371812788</v>
      </c>
      <c r="Q82" s="5" t="e">
        <f t="shared" si="1"/>
        <v>#DIV/0!</v>
      </c>
      <c r="R82" s="5" t="e">
        <f t="shared" si="1"/>
        <v>#DIV/0!</v>
      </c>
      <c r="S82" s="5">
        <f t="shared" si="1"/>
        <v>0.86368454102161674</v>
      </c>
      <c r="T82" s="5">
        <f t="shared" si="1"/>
        <v>0.96211640193612069</v>
      </c>
      <c r="U82" s="5">
        <f t="shared" si="1"/>
        <v>1.5709586562472067</v>
      </c>
      <c r="V82" s="5">
        <f t="shared" si="1"/>
        <v>1.7046181818220956</v>
      </c>
      <c r="W82" s="5">
        <f t="shared" si="1"/>
        <v>0.82160443997978927</v>
      </c>
      <c r="X82" s="5">
        <f t="shared" si="1"/>
        <v>0.91343973902224473</v>
      </c>
      <c r="Y82" s="3">
        <f t="shared" si="1"/>
        <v>1.3110220670653681</v>
      </c>
      <c r="Z82" s="5">
        <f t="shared" si="1"/>
        <v>1.2144112885764715</v>
      </c>
      <c r="AA82" s="5">
        <f t="shared" si="1"/>
        <v>1.0006937787678312</v>
      </c>
      <c r="AB82" s="5">
        <f t="shared" si="1"/>
        <v>0.41803077258044119</v>
      </c>
      <c r="AC82" s="5" t="e">
        <f t="shared" si="1"/>
        <v>#DIV/0!</v>
      </c>
      <c r="AD82" s="3">
        <f t="shared" si="1"/>
        <v>1.7574104148404066</v>
      </c>
      <c r="AE82" s="5">
        <f t="shared" si="1"/>
        <v>2.2237233899385105</v>
      </c>
      <c r="AF82" s="3">
        <f t="shared" si="1"/>
        <v>1.0514900464866415</v>
      </c>
      <c r="AG82" s="5">
        <f t="shared" si="1"/>
        <v>1.1687638694747822</v>
      </c>
      <c r="AH82" s="5">
        <f t="shared" si="1"/>
        <v>3.871961909896851</v>
      </c>
      <c r="AI82" s="5" t="e">
        <f t="shared" si="1"/>
        <v>#DIV/0!</v>
      </c>
      <c r="AJ82" s="3">
        <f t="shared" si="1"/>
        <v>2.7418327161678997</v>
      </c>
      <c r="AK82" s="5">
        <f t="shared" si="1"/>
        <v>133.6350013850946</v>
      </c>
      <c r="AL82" s="3">
        <f t="shared" si="1"/>
        <v>0.884843294503315</v>
      </c>
      <c r="AM82" s="5">
        <f t="shared" si="1"/>
        <v>0.81689757831113086</v>
      </c>
      <c r="AN82" s="5">
        <f t="shared" si="1"/>
        <v>0.85764415369763958</v>
      </c>
      <c r="AO82" s="5">
        <f t="shared" si="1"/>
        <v>1.070195861905838</v>
      </c>
      <c r="AP82" s="5">
        <f t="shared" si="1"/>
        <v>0.7209206013273608</v>
      </c>
      <c r="AQ82" s="5">
        <f t="shared" si="1"/>
        <v>0.84068225704150079</v>
      </c>
      <c r="AR82" s="3">
        <f t="shared" si="1"/>
        <v>2.9124514337542937</v>
      </c>
      <c r="AS82" s="3">
        <f t="shared" si="1"/>
        <v>3.3678116053977627</v>
      </c>
      <c r="AT82" s="3">
        <f t="shared" si="1"/>
        <v>7.5274684350347369</v>
      </c>
      <c r="AU82" s="5">
        <f t="shared" si="1"/>
        <v>20.183961306935078</v>
      </c>
      <c r="AV82" s="5">
        <f t="shared" si="1"/>
        <v>2.2905288094021952</v>
      </c>
      <c r="AW82" s="5">
        <f t="shared" si="1"/>
        <v>1.1282095580299445</v>
      </c>
      <c r="AX82" s="5">
        <f t="shared" si="1"/>
        <v>1.454997148033417</v>
      </c>
      <c r="AY82" s="5" t="e">
        <f t="shared" si="1"/>
        <v>#DIV/0!</v>
      </c>
      <c r="AZ82" s="3">
        <f t="shared" si="1"/>
        <v>1.7856225959218117</v>
      </c>
      <c r="BA82" s="5">
        <f t="shared" si="1"/>
        <v>1.3279565376877562</v>
      </c>
      <c r="BB82" s="5">
        <f t="shared" si="1"/>
        <v>1.5509157184721993</v>
      </c>
      <c r="BC82" s="5">
        <f t="shared" si="1"/>
        <v>3.3816125294484545</v>
      </c>
      <c r="BD82" s="3">
        <f t="shared" si="1"/>
        <v>2.9158889369275331</v>
      </c>
      <c r="BE82" s="5">
        <f t="shared" si="1"/>
        <v>2.3674783584489254</v>
      </c>
      <c r="BF82" s="5">
        <f t="shared" si="1"/>
        <v>1.3088980090203797</v>
      </c>
      <c r="BG82" s="5">
        <f t="shared" si="1"/>
        <v>1.1968475939703329</v>
      </c>
      <c r="BH82" s="5">
        <f t="shared" si="1"/>
        <v>0.98511063345322858</v>
      </c>
      <c r="BI82" s="3">
        <f t="shared" si="1"/>
        <v>2.2050085115717746</v>
      </c>
      <c r="BJ82" s="5">
        <f t="shared" si="1"/>
        <v>1.4324647412697133</v>
      </c>
      <c r="BK82" s="5">
        <f t="shared" si="1"/>
        <v>1.1178996938685288</v>
      </c>
      <c r="BL82" s="3">
        <f t="shared" si="1"/>
        <v>1.0212247865911608</v>
      </c>
      <c r="BM82" s="5">
        <f t="shared" si="1"/>
        <v>1.0380536597453649</v>
      </c>
      <c r="BN82" s="3">
        <f t="shared" si="1"/>
        <v>0.87025750256904866</v>
      </c>
      <c r="BO82" s="5">
        <f t="shared" si="1"/>
        <v>0.84826146768769606</v>
      </c>
    </row>
    <row r="83" spans="1:67" s="5" customFormat="1" ht="15.95">
      <c r="A83" s="5" t="s">
        <v>637</v>
      </c>
      <c r="D83" s="3">
        <f>(D81-D80)/D81*100</f>
        <v>1.6441146515350007</v>
      </c>
      <c r="E83" s="5" t="e">
        <f t="shared" ref="E83:BO83" si="2">(E81-E80)/E81*100</f>
        <v>#DIV/0!</v>
      </c>
      <c r="F83" s="3">
        <f t="shared" si="2"/>
        <v>4.284412032816757</v>
      </c>
      <c r="G83" s="3">
        <f t="shared" si="2"/>
        <v>3.7469920935029011</v>
      </c>
      <c r="H83" s="3">
        <f t="shared" si="2"/>
        <v>-0.93727469358327253</v>
      </c>
      <c r="I83" s="3">
        <f t="shared" si="2"/>
        <v>-0.21474588403721384</v>
      </c>
      <c r="J83" s="5">
        <f t="shared" si="2"/>
        <v>9.6482736366569846</v>
      </c>
      <c r="K83" s="5">
        <f t="shared" si="2"/>
        <v>8.3369707551287622</v>
      </c>
      <c r="L83" s="3">
        <f t="shared" si="2"/>
        <v>1.4778325123152718</v>
      </c>
      <c r="M83" s="3">
        <f t="shared" si="2"/>
        <v>2.8789455428373367</v>
      </c>
      <c r="N83" s="5">
        <f t="shared" si="2"/>
        <v>9.9226321785972473</v>
      </c>
      <c r="O83" s="5">
        <f t="shared" si="2"/>
        <v>8.6249144879752819</v>
      </c>
      <c r="P83" s="5">
        <f t="shared" si="2"/>
        <v>8.0877852583719552</v>
      </c>
      <c r="Q83" s="5" t="e">
        <f t="shared" si="2"/>
        <v>#DIV/0!</v>
      </c>
      <c r="R83" s="5" t="e">
        <f t="shared" si="2"/>
        <v>#DIV/0!</v>
      </c>
      <c r="S83" s="5">
        <f t="shared" si="2"/>
        <v>6.5406933841266364</v>
      </c>
      <c r="T83" s="5">
        <f t="shared" si="2"/>
        <v>10.481072265074122</v>
      </c>
      <c r="U83" s="5">
        <f t="shared" si="2"/>
        <v>9.6180900011916766</v>
      </c>
      <c r="V83" s="5">
        <f t="shared" si="2"/>
        <v>8.281999347713322</v>
      </c>
      <c r="W83" s="5">
        <f t="shared" si="2"/>
        <v>8.8169467243581074</v>
      </c>
      <c r="X83" s="5">
        <f t="shared" si="2"/>
        <v>6.5209797796484681</v>
      </c>
      <c r="Y83" s="3">
        <f t="shared" si="2"/>
        <v>5.1883749691537506</v>
      </c>
      <c r="Z83" s="5">
        <f t="shared" si="2"/>
        <v>-14.644877435575122</v>
      </c>
      <c r="AA83" s="5">
        <f t="shared" si="2"/>
        <v>-13.803215273589434</v>
      </c>
      <c r="AB83" s="5">
        <f t="shared" si="2"/>
        <v>-13.621262458471763</v>
      </c>
      <c r="AC83" s="5" t="e">
        <f t="shared" si="2"/>
        <v>#DIV/0!</v>
      </c>
      <c r="AD83" s="3">
        <f t="shared" si="2"/>
        <v>-17.695136902329377</v>
      </c>
      <c r="AE83" s="5">
        <f t="shared" si="2"/>
        <v>-16.405718175629691</v>
      </c>
      <c r="AF83" s="3">
        <f t="shared" si="2"/>
        <v>8.2620520552964312</v>
      </c>
      <c r="AG83" s="5">
        <f t="shared" si="2"/>
        <v>7.3713965908120764</v>
      </c>
      <c r="AH83" s="5">
        <f t="shared" si="2"/>
        <v>-2.8883006045280402</v>
      </c>
      <c r="AI83" s="5" t="e">
        <f t="shared" si="2"/>
        <v>#DIV/0!</v>
      </c>
      <c r="AJ83" s="3">
        <f t="shared" si="2"/>
        <v>100</v>
      </c>
      <c r="AK83" s="5">
        <f t="shared" si="2"/>
        <v>100</v>
      </c>
      <c r="AL83" s="3">
        <f t="shared" si="2"/>
        <v>7.764688246375953</v>
      </c>
      <c r="AM83" s="5">
        <f t="shared" si="2"/>
        <v>8.3068360771546708</v>
      </c>
      <c r="AN83" s="5">
        <f t="shared" si="2"/>
        <v>9.7580856698829699</v>
      </c>
      <c r="AO83" s="5">
        <f t="shared" si="2"/>
        <v>10.729668818092351</v>
      </c>
      <c r="AP83" s="5">
        <f t="shared" si="2"/>
        <v>9.9726499189627162</v>
      </c>
      <c r="AQ83" s="5">
        <f t="shared" si="2"/>
        <v>8.8025037624846103</v>
      </c>
      <c r="AR83" s="3">
        <f t="shared" si="2"/>
        <v>-0.87232355273592266</v>
      </c>
      <c r="AS83" s="3">
        <f t="shared" si="2"/>
        <v>1.2422360248447171</v>
      </c>
      <c r="AT83" s="3">
        <f t="shared" si="2"/>
        <v>0.15698587127159278</v>
      </c>
      <c r="AU83" s="5">
        <f t="shared" si="2"/>
        <v>5.9866962305986755</v>
      </c>
      <c r="AV83" s="5">
        <f t="shared" si="2"/>
        <v>4.3313646217147541</v>
      </c>
      <c r="AW83" s="5">
        <f t="shared" si="2"/>
        <v>11.077856276948626</v>
      </c>
      <c r="AX83" s="5">
        <f t="shared" si="2"/>
        <v>12.111689474469598</v>
      </c>
      <c r="AY83" s="5" t="e">
        <f t="shared" si="2"/>
        <v>#DIV/0!</v>
      </c>
      <c r="AZ83" s="3">
        <f t="shared" si="2"/>
        <v>5.789976335759345</v>
      </c>
      <c r="BA83" s="5">
        <f t="shared" si="2"/>
        <v>6.4391147575067835</v>
      </c>
      <c r="BB83" s="5">
        <f t="shared" si="2"/>
        <v>100</v>
      </c>
      <c r="BC83" s="5">
        <f t="shared" si="2"/>
        <v>100</v>
      </c>
      <c r="BD83" s="3">
        <f t="shared" si="2"/>
        <v>100</v>
      </c>
      <c r="BE83" s="5">
        <f t="shared" si="2"/>
        <v>100</v>
      </c>
      <c r="BF83" s="5">
        <f t="shared" si="2"/>
        <v>100</v>
      </c>
      <c r="BG83" s="5">
        <f t="shared" si="2"/>
        <v>100</v>
      </c>
      <c r="BH83" s="5">
        <f t="shared" si="2"/>
        <v>100</v>
      </c>
      <c r="BI83" s="3">
        <f t="shared" si="2"/>
        <v>100</v>
      </c>
      <c r="BJ83" s="5">
        <f t="shared" si="2"/>
        <v>100</v>
      </c>
      <c r="BK83" s="5">
        <f t="shared" si="2"/>
        <v>100</v>
      </c>
      <c r="BL83" s="3">
        <f t="shared" si="2"/>
        <v>4.9402950128775638</v>
      </c>
      <c r="BM83" s="5">
        <f t="shared" si="2"/>
        <v>6.0112663014121557</v>
      </c>
      <c r="BN83" s="3">
        <f t="shared" si="2"/>
        <v>3.7039965213266619</v>
      </c>
      <c r="BO83" s="5">
        <f t="shared" si="2"/>
        <v>7.1575577406814572</v>
      </c>
    </row>
    <row r="84" spans="1:67">
      <c r="A84" s="1"/>
    </row>
    <row r="85" spans="1:67">
      <c r="A85" s="1"/>
    </row>
    <row r="86" spans="1:67">
      <c r="A86" s="1"/>
    </row>
    <row r="87" spans="1:67">
      <c r="A87" s="1"/>
    </row>
    <row r="88" spans="1:67">
      <c r="A88" s="1"/>
    </row>
    <row r="89" spans="1:67">
      <c r="A89" s="1"/>
    </row>
    <row r="90" spans="1:67">
      <c r="A90" s="1" t="s">
        <v>568</v>
      </c>
      <c r="B90" s="2" t="str">
        <f>"2025_05_28"&amp;"_"&amp;A90</f>
        <v>2025_05_28_11</v>
      </c>
      <c r="C90" t="s">
        <v>128</v>
      </c>
      <c r="D90" s="8">
        <v>1.9740000000000001E-2</v>
      </c>
      <c r="F90" s="8">
        <v>2.4209999999999999E-2</v>
      </c>
      <c r="G90" s="8">
        <v>2.4649999999999998E-2</v>
      </c>
      <c r="H90" s="8">
        <v>2.3570000000000001E-2</v>
      </c>
      <c r="I90" s="8">
        <v>2.3539999999999998E-2</v>
      </c>
      <c r="J90">
        <v>2.597E-2</v>
      </c>
      <c r="K90">
        <v>2.4920000000000001E-2</v>
      </c>
      <c r="L90" s="8">
        <v>2.3910000000000001E-2</v>
      </c>
      <c r="M90" s="8">
        <v>2.4219999999999998E-2</v>
      </c>
      <c r="N90">
        <v>1.08704</v>
      </c>
      <c r="O90">
        <v>1.10328</v>
      </c>
      <c r="P90">
        <v>1.0809800000000001</v>
      </c>
      <c r="S90">
        <v>1.0832200000000001</v>
      </c>
      <c r="T90">
        <v>1.0943499999999999</v>
      </c>
      <c r="U90">
        <v>1.1085199999999999</v>
      </c>
      <c r="V90">
        <v>1.0909599999999999</v>
      </c>
      <c r="W90">
        <v>1.1135200000000001</v>
      </c>
      <c r="X90">
        <v>1.0757399999999999</v>
      </c>
      <c r="Y90" s="8">
        <v>1.0686899999999999</v>
      </c>
      <c r="Z90">
        <v>8.1200000000000005E-3</v>
      </c>
      <c r="AA90">
        <v>9.3799999999999994E-3</v>
      </c>
      <c r="AB90">
        <v>9.3600000000000003E-3</v>
      </c>
      <c r="AD90" s="8">
        <v>9.0900000000000009E-3</v>
      </c>
      <c r="AE90">
        <v>8.9700000000000005E-3</v>
      </c>
      <c r="AF90" s="8">
        <v>0.10055</v>
      </c>
      <c r="AG90">
        <v>0.11090999999999999</v>
      </c>
      <c r="AH90">
        <v>0.13059000000000001</v>
      </c>
      <c r="AJ90" s="8">
        <v>4.1E-5</v>
      </c>
      <c r="AK90">
        <v>1.2030000000000001E-3</v>
      </c>
      <c r="AL90" s="8">
        <v>0.20566000000000001</v>
      </c>
      <c r="AM90">
        <v>0.20552000000000001</v>
      </c>
      <c r="AN90">
        <v>0.20951</v>
      </c>
      <c r="AO90">
        <v>0.21052999999999999</v>
      </c>
      <c r="AP90">
        <v>0.20916000000000001</v>
      </c>
      <c r="AQ90">
        <v>0.20709</v>
      </c>
      <c r="AR90" s="8">
        <v>4.8900000000000002E-3</v>
      </c>
      <c r="AS90" s="8">
        <v>4.8900000000000002E-3</v>
      </c>
      <c r="AT90" s="8">
        <v>4.8599999999999997E-3</v>
      </c>
      <c r="AU90">
        <v>5.0800000000000003E-3</v>
      </c>
      <c r="AV90">
        <v>0.91537000000000002</v>
      </c>
      <c r="AW90">
        <v>1.03393</v>
      </c>
      <c r="AX90">
        <v>1.0428999999999999</v>
      </c>
      <c r="AZ90" s="8">
        <v>1.0299700000000001</v>
      </c>
      <c r="BA90">
        <v>1.0592600000000001</v>
      </c>
      <c r="BB90">
        <v>1.12046</v>
      </c>
      <c r="BC90">
        <v>1.17716</v>
      </c>
      <c r="BD90" s="8">
        <v>1.01292</v>
      </c>
      <c r="BE90">
        <v>1.0342</v>
      </c>
      <c r="BF90">
        <v>0.53469</v>
      </c>
      <c r="BG90">
        <v>0.53461000000000003</v>
      </c>
      <c r="BH90">
        <v>0.54137000000000002</v>
      </c>
      <c r="BI90" s="8">
        <v>0.50439999999999996</v>
      </c>
      <c r="BJ90">
        <v>0.52964</v>
      </c>
      <c r="BK90">
        <v>0.53783999999999998</v>
      </c>
      <c r="BL90" s="8">
        <v>2.623E-2</v>
      </c>
      <c r="BM90">
        <v>2.6249999999999999E-2</v>
      </c>
      <c r="BN90" s="8">
        <v>2.6280000000000001E-2</v>
      </c>
      <c r="BO90">
        <v>2.6499999999999999E-2</v>
      </c>
    </row>
    <row r="91" spans="1:67">
      <c r="A91" s="1" t="s">
        <v>581</v>
      </c>
      <c r="B91" s="2" t="str">
        <f>"2025_05_28"&amp;"_"&amp;A91</f>
        <v>2025_05_28_24</v>
      </c>
      <c r="C91" t="s">
        <v>128</v>
      </c>
      <c r="D91" s="8">
        <v>2.061E-2</v>
      </c>
      <c r="F91" s="8">
        <v>2.4559999999999998E-2</v>
      </c>
      <c r="G91" s="8">
        <v>2.487E-2</v>
      </c>
      <c r="H91" s="8">
        <v>2.3939999999999999E-2</v>
      </c>
      <c r="I91" s="8">
        <v>2.3949999999999999E-2</v>
      </c>
      <c r="J91">
        <v>2.4670000000000001E-2</v>
      </c>
      <c r="K91">
        <v>2.6200000000000001E-2</v>
      </c>
      <c r="L91" s="8">
        <v>2.418E-2</v>
      </c>
      <c r="M91" s="8">
        <v>2.4549999999999999E-2</v>
      </c>
      <c r="N91">
        <v>1.0988899999999999</v>
      </c>
      <c r="O91">
        <v>1.11694</v>
      </c>
      <c r="P91">
        <v>1.0986800000000001</v>
      </c>
      <c r="S91">
        <v>1.0980700000000001</v>
      </c>
      <c r="T91">
        <v>1.1167400000000001</v>
      </c>
      <c r="U91">
        <v>1.1289400000000001</v>
      </c>
      <c r="V91">
        <v>1.10656</v>
      </c>
      <c r="W91">
        <v>1.1314299999999999</v>
      </c>
      <c r="X91">
        <v>1.0944400000000001</v>
      </c>
      <c r="Y91" s="8">
        <v>1.0860300000000001</v>
      </c>
      <c r="Z91">
        <v>8.5699999999999995E-3</v>
      </c>
      <c r="AA91">
        <v>9.2899999999999996E-3</v>
      </c>
      <c r="AB91">
        <v>9.9699999999999997E-3</v>
      </c>
      <c r="AD91" s="8">
        <v>1.0460000000000001E-2</v>
      </c>
      <c r="AE91">
        <v>9.3100000000000006E-3</v>
      </c>
      <c r="AF91" s="8">
        <v>0.10289</v>
      </c>
      <c r="AG91">
        <v>0.11287999999999999</v>
      </c>
      <c r="AH91">
        <v>0.14280999999999999</v>
      </c>
      <c r="AJ91" s="8">
        <v>1.5799999999999999E-4</v>
      </c>
      <c r="AK91">
        <v>9.810000000000001E-4</v>
      </c>
      <c r="AL91" s="8">
        <v>0.20763999999999999</v>
      </c>
      <c r="AM91">
        <v>0.20784</v>
      </c>
      <c r="AN91">
        <v>0.21190999999999999</v>
      </c>
      <c r="AO91">
        <v>0.21307000000000001</v>
      </c>
      <c r="AP91">
        <v>0.21068000000000001</v>
      </c>
      <c r="AQ91">
        <v>0.20929</v>
      </c>
      <c r="AR91" s="8">
        <v>4.9399999999999999E-3</v>
      </c>
      <c r="AS91" s="8">
        <v>4.9399999999999999E-3</v>
      </c>
      <c r="AT91" s="8">
        <v>5.1799999999999997E-3</v>
      </c>
      <c r="AU91">
        <v>5.3499999999999997E-3</v>
      </c>
      <c r="AV91">
        <v>0.90636000000000005</v>
      </c>
      <c r="AW91">
        <v>1.0462800000000001</v>
      </c>
      <c r="AX91">
        <v>1.0582100000000001</v>
      </c>
      <c r="AZ91" s="8">
        <v>1.04315</v>
      </c>
      <c r="BA91">
        <v>1.0599799999999999</v>
      </c>
      <c r="BB91">
        <v>1.1593599999999999</v>
      </c>
      <c r="BC91">
        <v>1.22234</v>
      </c>
      <c r="BD91" s="8">
        <v>1.0354399999999999</v>
      </c>
      <c r="BE91">
        <v>1.06193</v>
      </c>
      <c r="BF91">
        <v>0.51893</v>
      </c>
      <c r="BG91">
        <v>0.53695999999999999</v>
      </c>
      <c r="BH91">
        <v>0.55091000000000001</v>
      </c>
      <c r="BI91" s="8">
        <v>0.51188</v>
      </c>
      <c r="BJ91">
        <v>0.52719000000000005</v>
      </c>
      <c r="BK91">
        <v>0.53871999999999998</v>
      </c>
      <c r="BL91" s="8">
        <v>2.656E-2</v>
      </c>
      <c r="BM91">
        <v>2.6550000000000001E-2</v>
      </c>
      <c r="BN91" s="8">
        <v>2.649E-2</v>
      </c>
      <c r="BO91">
        <v>2.6749999999999999E-2</v>
      </c>
    </row>
    <row r="92" spans="1:67">
      <c r="A92" s="1" t="s">
        <v>594</v>
      </c>
      <c r="B92" s="2" t="str">
        <f>"2025_05_28"&amp;"_"&amp;A92</f>
        <v>2025_05_28_37</v>
      </c>
      <c r="C92" t="s">
        <v>128</v>
      </c>
      <c r="D92" s="8">
        <v>2.0760000000000001E-2</v>
      </c>
      <c r="F92" s="8">
        <v>2.4559999999999998E-2</v>
      </c>
      <c r="G92" s="8">
        <v>2.4910000000000002E-2</v>
      </c>
      <c r="H92" s="8">
        <v>2.4039999999999999E-2</v>
      </c>
      <c r="I92" s="8">
        <v>2.4109999999999999E-2</v>
      </c>
      <c r="J92">
        <v>2.4930000000000001E-2</v>
      </c>
      <c r="K92">
        <v>2.504E-2</v>
      </c>
      <c r="L92" s="8">
        <v>2.427E-2</v>
      </c>
      <c r="M92" s="8">
        <v>2.469E-2</v>
      </c>
      <c r="N92">
        <v>1.1032599999999999</v>
      </c>
      <c r="O92">
        <v>1.1231500000000001</v>
      </c>
      <c r="P92">
        <v>1.10799</v>
      </c>
      <c r="S92">
        <v>1.1066100000000001</v>
      </c>
      <c r="T92">
        <v>1.1113299999999999</v>
      </c>
      <c r="U92">
        <v>1.13228</v>
      </c>
      <c r="V92">
        <v>1.1159300000000001</v>
      </c>
      <c r="W92">
        <v>1.13578</v>
      </c>
      <c r="X92">
        <v>1.0971299999999999</v>
      </c>
      <c r="Y92" s="8">
        <v>1.09266</v>
      </c>
      <c r="Z92">
        <v>8.6099999999999996E-3</v>
      </c>
      <c r="AA92">
        <v>9.6200000000000001E-3</v>
      </c>
      <c r="AB92">
        <v>9.7099999999999999E-3</v>
      </c>
      <c r="AD92" s="8">
        <v>9.8399999999999998E-3</v>
      </c>
      <c r="AE92">
        <v>9.6900000000000007E-3</v>
      </c>
      <c r="AF92" s="8">
        <v>0.1036</v>
      </c>
      <c r="AG92">
        <v>0.1132</v>
      </c>
      <c r="AH92">
        <v>0.15473999999999999</v>
      </c>
      <c r="AJ92" s="8">
        <v>9.6000000000000002E-5</v>
      </c>
      <c r="AK92">
        <v>1.5E-5</v>
      </c>
      <c r="AL92" s="8">
        <v>0.20938999999999999</v>
      </c>
      <c r="AM92">
        <v>0.20893</v>
      </c>
      <c r="AN92">
        <v>0.21385999999999999</v>
      </c>
      <c r="AO92">
        <v>0.21437999999999999</v>
      </c>
      <c r="AP92">
        <v>0.21293999999999999</v>
      </c>
      <c r="AQ92">
        <v>0.21193999999999999</v>
      </c>
      <c r="AR92" s="8">
        <v>4.9800000000000001E-3</v>
      </c>
      <c r="AS92" s="8">
        <v>4.9300000000000004E-3</v>
      </c>
      <c r="AT92" s="8">
        <v>5.1000000000000004E-3</v>
      </c>
      <c r="AU92">
        <v>4.9699999999999996E-3</v>
      </c>
      <c r="AV92">
        <v>0.90469999999999995</v>
      </c>
      <c r="AW92">
        <v>1.0520700000000001</v>
      </c>
      <c r="AX92">
        <v>1.06755</v>
      </c>
      <c r="AZ92" s="8">
        <v>1.0434300000000001</v>
      </c>
      <c r="BA92">
        <v>1.0633300000000001</v>
      </c>
      <c r="BB92">
        <v>1.13225</v>
      </c>
      <c r="BC92">
        <v>1.2423999999999999</v>
      </c>
      <c r="BD92" s="8">
        <v>1.0846</v>
      </c>
      <c r="BE92">
        <v>1.0999300000000001</v>
      </c>
      <c r="BF92">
        <v>0.55113999999999996</v>
      </c>
      <c r="BG92">
        <v>0.55023</v>
      </c>
      <c r="BH92">
        <v>0.56466000000000005</v>
      </c>
      <c r="BI92" s="8">
        <v>0.52249999999999996</v>
      </c>
      <c r="BJ92">
        <v>0.53800000000000003</v>
      </c>
      <c r="BK92">
        <v>0.55023</v>
      </c>
      <c r="BL92" s="8">
        <v>2.6689999999999998E-2</v>
      </c>
      <c r="BM92">
        <v>2.6700000000000002E-2</v>
      </c>
      <c r="BN92" s="8">
        <v>2.6589999999999999E-2</v>
      </c>
      <c r="BO92">
        <v>2.681E-2</v>
      </c>
    </row>
    <row r="93" spans="1:67">
      <c r="A93" s="1" t="s">
        <v>607</v>
      </c>
      <c r="B93" s="2" t="str">
        <f>"2025_05_28"&amp;"_"&amp;A93</f>
        <v>2025_05_28_50</v>
      </c>
      <c r="C93" t="s">
        <v>128</v>
      </c>
      <c r="D93" s="8">
        <v>2.0109999999999999E-2</v>
      </c>
      <c r="F93" s="8">
        <v>2.418E-2</v>
      </c>
      <c r="G93" s="8">
        <v>2.4830000000000001E-2</v>
      </c>
      <c r="H93" s="8">
        <v>2.383E-2</v>
      </c>
      <c r="I93" s="8">
        <v>2.3810000000000001E-2</v>
      </c>
      <c r="J93">
        <v>2.6440000000000002E-2</v>
      </c>
      <c r="K93">
        <v>2.5669999999999998E-2</v>
      </c>
      <c r="L93" s="8">
        <v>2.4039999999999999E-2</v>
      </c>
      <c r="M93" s="8">
        <v>2.436E-2</v>
      </c>
      <c r="N93">
        <v>1.08064</v>
      </c>
      <c r="O93">
        <v>1.11097</v>
      </c>
      <c r="P93">
        <v>1.0972299999999999</v>
      </c>
      <c r="S93">
        <v>1.0890500000000001</v>
      </c>
      <c r="T93">
        <v>1.1082700000000001</v>
      </c>
      <c r="U93">
        <v>1.1220699999999999</v>
      </c>
      <c r="V93">
        <v>1.1156999999999999</v>
      </c>
      <c r="W93">
        <v>1.12361</v>
      </c>
      <c r="X93">
        <v>1.0871</v>
      </c>
      <c r="Y93" s="8">
        <v>1.0764499999999999</v>
      </c>
      <c r="Z93">
        <v>8.1399999999999997E-3</v>
      </c>
      <c r="AA93">
        <v>9.2300000000000004E-3</v>
      </c>
      <c r="AB93">
        <v>9.1500000000000001E-3</v>
      </c>
      <c r="AD93" s="8">
        <v>1.099E-2</v>
      </c>
      <c r="AE93">
        <v>1.15E-2</v>
      </c>
      <c r="AF93" s="8">
        <v>0.10161000000000001</v>
      </c>
      <c r="AG93">
        <v>0.11104</v>
      </c>
      <c r="AH93">
        <v>0.1371</v>
      </c>
      <c r="AJ93" s="8">
        <v>1.13E-4</v>
      </c>
      <c r="AK93">
        <v>2.513E-3</v>
      </c>
      <c r="AL93" s="8">
        <v>0.20599000000000001</v>
      </c>
      <c r="AM93">
        <v>0.20541000000000001</v>
      </c>
      <c r="AN93">
        <v>0.20977999999999999</v>
      </c>
      <c r="AO93">
        <v>0.21115</v>
      </c>
      <c r="AP93">
        <v>0.20952999999999999</v>
      </c>
      <c r="AQ93">
        <v>0.20852999999999999</v>
      </c>
      <c r="AR93" s="8">
        <v>4.9399999999999999E-3</v>
      </c>
      <c r="AS93" s="8">
        <v>4.9399999999999999E-3</v>
      </c>
      <c r="AT93" s="8">
        <v>5.1700000000000001E-3</v>
      </c>
      <c r="AU93">
        <v>4.8500000000000001E-3</v>
      </c>
      <c r="AV93">
        <v>0.88797000000000004</v>
      </c>
      <c r="AW93">
        <v>1.03565</v>
      </c>
      <c r="AX93">
        <v>1.05226</v>
      </c>
      <c r="AZ93" s="8">
        <v>1.0234000000000001</v>
      </c>
      <c r="BA93">
        <v>1.0417099999999999</v>
      </c>
      <c r="BB93">
        <v>1.14398</v>
      </c>
      <c r="BC93">
        <v>1.2279800000000001</v>
      </c>
      <c r="BD93" s="8">
        <v>1.06447</v>
      </c>
      <c r="BE93">
        <v>1.0585899999999999</v>
      </c>
      <c r="BF93">
        <v>0.52593999999999996</v>
      </c>
      <c r="BG93">
        <v>0.53020999999999996</v>
      </c>
      <c r="BH93">
        <v>0.54745999999999995</v>
      </c>
      <c r="BI93" s="8">
        <v>0.49398999999999998</v>
      </c>
      <c r="BJ93">
        <v>0.54457999999999995</v>
      </c>
      <c r="BK93">
        <v>0.54632000000000003</v>
      </c>
      <c r="BL93" s="8">
        <v>2.6349999999999998E-2</v>
      </c>
      <c r="BM93">
        <v>2.6380000000000001E-2</v>
      </c>
      <c r="BN93" s="8">
        <v>2.6259999999999999E-2</v>
      </c>
      <c r="BO93">
        <v>2.6550000000000001E-2</v>
      </c>
    </row>
    <row r="94" spans="1:67">
      <c r="A94" s="1" t="s">
        <v>618</v>
      </c>
      <c r="B94" s="2" t="str">
        <f>"2025_05_28"&amp;"_"&amp;A94</f>
        <v>2025_05_28_61</v>
      </c>
      <c r="C94" t="s">
        <v>479</v>
      </c>
      <c r="D94" s="8">
        <v>2.044E-2</v>
      </c>
      <c r="F94" s="8">
        <v>2.46E-2</v>
      </c>
      <c r="G94" s="8">
        <v>2.478E-2</v>
      </c>
      <c r="H94" s="8">
        <v>2.3869999999999999E-2</v>
      </c>
      <c r="I94" s="8">
        <v>2.3810000000000001E-2</v>
      </c>
      <c r="J94">
        <v>2.4979999999999999E-2</v>
      </c>
      <c r="K94">
        <v>2.5520000000000001E-2</v>
      </c>
      <c r="L94" s="8">
        <v>2.401E-2</v>
      </c>
      <c r="M94" s="8">
        <v>2.4410000000000001E-2</v>
      </c>
      <c r="N94">
        <v>1.0923700000000001</v>
      </c>
      <c r="O94">
        <v>1.1196200000000001</v>
      </c>
      <c r="P94">
        <v>1.10327</v>
      </c>
      <c r="S94">
        <v>1.0962700000000001</v>
      </c>
      <c r="T94">
        <v>1.10538</v>
      </c>
      <c r="U94">
        <v>1.1325000000000001</v>
      </c>
      <c r="V94">
        <v>1.11656</v>
      </c>
      <c r="W94">
        <v>1.1301000000000001</v>
      </c>
      <c r="X94">
        <v>1.0934299999999999</v>
      </c>
      <c r="Y94" s="8">
        <v>1.0794600000000001</v>
      </c>
      <c r="Z94">
        <v>7.9799999999999992E-3</v>
      </c>
      <c r="AA94">
        <v>9.2099999999999994E-3</v>
      </c>
      <c r="AB94">
        <v>9.11E-3</v>
      </c>
      <c r="AD94" s="8">
        <v>9.5999999999999992E-3</v>
      </c>
      <c r="AE94">
        <v>9.0900000000000009E-3</v>
      </c>
      <c r="AF94" s="8">
        <v>0.10442</v>
      </c>
      <c r="AG94">
        <v>0.11444</v>
      </c>
      <c r="AH94">
        <v>8.0130000000000007E-2</v>
      </c>
      <c r="AJ94" s="8">
        <v>1E-4</v>
      </c>
      <c r="AK94">
        <v>-6.7999999999999999E-5</v>
      </c>
      <c r="AL94" s="8">
        <v>0.20757</v>
      </c>
      <c r="AM94">
        <v>0.20635000000000001</v>
      </c>
      <c r="AN94">
        <v>0.21110999999999999</v>
      </c>
      <c r="AO94">
        <v>0.21314</v>
      </c>
      <c r="AP94">
        <v>0.21103</v>
      </c>
      <c r="AQ94">
        <v>0.20871000000000001</v>
      </c>
      <c r="AR94" s="8">
        <v>4.9399999999999999E-3</v>
      </c>
      <c r="AS94" s="8">
        <v>5.0000000000000001E-3</v>
      </c>
      <c r="AT94" s="8">
        <v>5.0499999999999998E-3</v>
      </c>
      <c r="AU94">
        <v>5.2399999999999999E-3</v>
      </c>
      <c r="AV94">
        <v>0.88254999999999995</v>
      </c>
      <c r="AW94">
        <v>1.0449600000000001</v>
      </c>
      <c r="AX94">
        <v>1.0636699999999999</v>
      </c>
      <c r="AZ94" s="8">
        <v>1.0224</v>
      </c>
      <c r="BA94">
        <v>1.0419700000000001</v>
      </c>
      <c r="BB94">
        <v>1.18499</v>
      </c>
      <c r="BC94">
        <v>1.23692</v>
      </c>
      <c r="BD94" s="8">
        <v>1.0779799999999999</v>
      </c>
      <c r="BE94">
        <v>1.0755600000000001</v>
      </c>
      <c r="BF94">
        <v>0.53424000000000005</v>
      </c>
      <c r="BG94">
        <v>0.53119000000000005</v>
      </c>
      <c r="BH94">
        <v>0.54771000000000003</v>
      </c>
      <c r="BI94" s="8">
        <v>0.51131000000000004</v>
      </c>
      <c r="BJ94">
        <v>0.51978000000000002</v>
      </c>
      <c r="BK94">
        <v>0.54091</v>
      </c>
      <c r="BL94" s="8">
        <v>2.6429999999999999E-2</v>
      </c>
      <c r="BM94">
        <v>2.6460000000000001E-2</v>
      </c>
      <c r="BN94" s="8">
        <v>2.6249999999999999E-2</v>
      </c>
      <c r="BO94">
        <v>2.657E-2</v>
      </c>
    </row>
    <row r="95" spans="1:67">
      <c r="A95" s="1" t="s">
        <v>631</v>
      </c>
      <c r="B95" s="2" t="str">
        <f>"2025_05_28"&amp;"_"&amp;A95</f>
        <v>2025_05_28_74</v>
      </c>
      <c r="C95" t="s">
        <v>479</v>
      </c>
      <c r="D95" s="8">
        <v>2.0420000000000001E-2</v>
      </c>
      <c r="F95" s="8">
        <v>2.4500000000000001E-2</v>
      </c>
      <c r="G95" s="8">
        <v>2.5000000000000001E-2</v>
      </c>
      <c r="H95" s="8">
        <v>2.4049999999999998E-2</v>
      </c>
      <c r="I95" s="8">
        <v>2.3990000000000001E-2</v>
      </c>
      <c r="J95">
        <v>2.4920000000000001E-2</v>
      </c>
      <c r="K95">
        <v>2.5180000000000001E-2</v>
      </c>
      <c r="L95" s="8">
        <v>2.4199999999999999E-2</v>
      </c>
      <c r="M95" s="8">
        <v>2.4580000000000001E-2</v>
      </c>
      <c r="N95">
        <v>1.0998699999999999</v>
      </c>
      <c r="O95">
        <v>1.1303799999999999</v>
      </c>
      <c r="P95">
        <v>1.1131899999999999</v>
      </c>
      <c r="S95">
        <v>1.10219</v>
      </c>
      <c r="T95">
        <v>1.1327799999999999</v>
      </c>
      <c r="U95">
        <v>1.1458900000000001</v>
      </c>
      <c r="V95">
        <v>1.1259399999999999</v>
      </c>
      <c r="W95">
        <v>1.14259</v>
      </c>
      <c r="X95">
        <v>1.1049800000000001</v>
      </c>
      <c r="Y95" s="8">
        <v>1.0880000000000001</v>
      </c>
      <c r="Z95">
        <v>7.9500000000000005E-3</v>
      </c>
      <c r="AA95">
        <v>9.7099999999999999E-3</v>
      </c>
      <c r="AB95">
        <v>9.4199999999999996E-3</v>
      </c>
      <c r="AD95" s="8">
        <v>9.9799999999999993E-3</v>
      </c>
      <c r="AE95">
        <v>8.3700000000000007E-3</v>
      </c>
      <c r="AF95" s="8">
        <v>0.10506</v>
      </c>
      <c r="AG95">
        <v>0.11441</v>
      </c>
      <c r="AH95">
        <v>0.12820999999999999</v>
      </c>
      <c r="AJ95" s="8">
        <v>2.5999999999999998E-5</v>
      </c>
      <c r="AK95">
        <v>1.07E-4</v>
      </c>
      <c r="AL95" s="8">
        <v>0.20921999999999999</v>
      </c>
      <c r="AM95">
        <v>0.20804</v>
      </c>
      <c r="AN95">
        <v>0.21295</v>
      </c>
      <c r="AO95">
        <v>0.21501000000000001</v>
      </c>
      <c r="AP95">
        <v>0.21306</v>
      </c>
      <c r="AQ95">
        <v>0.21004</v>
      </c>
      <c r="AR95" s="8">
        <v>4.9899999999999996E-3</v>
      </c>
      <c r="AS95" s="8">
        <v>4.8500000000000001E-3</v>
      </c>
      <c r="AT95" s="8">
        <v>4.9899999999999996E-3</v>
      </c>
      <c r="AU95">
        <v>4.8900000000000002E-3</v>
      </c>
      <c r="AV95">
        <v>0.89888000000000001</v>
      </c>
      <c r="AW95">
        <v>1.0496300000000001</v>
      </c>
      <c r="AX95">
        <v>1.07128</v>
      </c>
      <c r="AZ95" s="8">
        <v>1.0245500000000001</v>
      </c>
      <c r="BA95">
        <v>1.0433600000000001</v>
      </c>
      <c r="BB95">
        <v>1.21008</v>
      </c>
      <c r="BC95">
        <v>1.26217</v>
      </c>
      <c r="BD95" s="8">
        <v>1.07721</v>
      </c>
      <c r="BE95">
        <v>1.0675600000000001</v>
      </c>
      <c r="BF95">
        <v>0.51763000000000003</v>
      </c>
      <c r="BG95">
        <v>0.53256999999999999</v>
      </c>
      <c r="BH95">
        <v>0.54898000000000002</v>
      </c>
      <c r="BI95" s="8">
        <v>0.52000999999999997</v>
      </c>
      <c r="BJ95">
        <v>0.52403999999999995</v>
      </c>
      <c r="BK95">
        <v>0.53635999999999995</v>
      </c>
      <c r="BL95" s="8">
        <v>2.6630000000000001E-2</v>
      </c>
      <c r="BM95">
        <v>2.6679999999999999E-2</v>
      </c>
      <c r="BN95" s="8">
        <v>2.649E-2</v>
      </c>
      <c r="BO95">
        <v>2.6780000000000002E-2</v>
      </c>
    </row>
    <row r="96" spans="1:67" s="6" customFormat="1" ht="15.95">
      <c r="A96" s="6" t="s">
        <v>634</v>
      </c>
      <c r="D96" s="4">
        <v>2.5000000000000001E-2</v>
      </c>
      <c r="E96" s="6">
        <v>2.5000000000000001E-2</v>
      </c>
      <c r="F96" s="4">
        <v>2.5000000000000001E-2</v>
      </c>
      <c r="G96" s="4">
        <v>2.5000000000000001E-2</v>
      </c>
      <c r="H96" s="4">
        <v>2.5000000000000001E-2</v>
      </c>
      <c r="I96" s="4">
        <v>2.5000000000000001E-2</v>
      </c>
      <c r="J96" s="6">
        <v>2.5000000000000001E-2</v>
      </c>
      <c r="K96" s="6">
        <v>2.5000000000000001E-2</v>
      </c>
      <c r="L96" s="4">
        <v>2.5000000000000001E-2</v>
      </c>
      <c r="M96" s="4">
        <v>2.5000000000000001E-2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4">
        <v>1</v>
      </c>
      <c r="Z96" s="6">
        <v>0.01</v>
      </c>
      <c r="AA96" s="6">
        <v>0.01</v>
      </c>
      <c r="AB96" s="6">
        <v>0.01</v>
      </c>
      <c r="AC96" s="6">
        <v>0.01</v>
      </c>
      <c r="AD96" s="4">
        <v>0.01</v>
      </c>
      <c r="AE96" s="6">
        <v>0.01</v>
      </c>
      <c r="AF96" s="4">
        <v>0.1</v>
      </c>
      <c r="AG96" s="6">
        <v>0.1</v>
      </c>
      <c r="AH96" s="6">
        <v>0.1</v>
      </c>
      <c r="AI96" s="6">
        <v>0.1</v>
      </c>
      <c r="AJ96" s="4">
        <v>0</v>
      </c>
      <c r="AK96" s="6">
        <v>0</v>
      </c>
      <c r="AL96" s="4">
        <v>0.2</v>
      </c>
      <c r="AM96" s="6">
        <v>0.2</v>
      </c>
      <c r="AN96" s="6">
        <v>0.2</v>
      </c>
      <c r="AO96" s="6">
        <v>0.2</v>
      </c>
      <c r="AP96" s="6">
        <v>0.2</v>
      </c>
      <c r="AQ96" s="6">
        <v>0.2</v>
      </c>
      <c r="AR96" s="4">
        <v>5.0000000000000001E-3</v>
      </c>
      <c r="AS96" s="4">
        <v>5.0000000000000001E-3</v>
      </c>
      <c r="AT96" s="4">
        <v>5.0000000000000001E-3</v>
      </c>
      <c r="AU96" s="6">
        <v>5.0000000000000001E-3</v>
      </c>
      <c r="AV96" s="6">
        <v>1</v>
      </c>
      <c r="AW96" s="6">
        <v>1</v>
      </c>
      <c r="AX96" s="6">
        <v>1</v>
      </c>
      <c r="AY96" s="6">
        <v>1</v>
      </c>
      <c r="AZ96" s="4">
        <v>1</v>
      </c>
      <c r="BA96" s="6">
        <v>1</v>
      </c>
      <c r="BB96" s="6">
        <v>1</v>
      </c>
      <c r="BC96" s="6">
        <v>1</v>
      </c>
      <c r="BD96" s="4">
        <v>1</v>
      </c>
      <c r="BE96" s="6">
        <v>1</v>
      </c>
      <c r="BF96" s="6">
        <v>0.5</v>
      </c>
      <c r="BG96" s="6">
        <v>0.5</v>
      </c>
      <c r="BH96" s="6">
        <v>0.5</v>
      </c>
      <c r="BI96" s="4">
        <v>0.5</v>
      </c>
      <c r="BJ96" s="6">
        <v>0.5</v>
      </c>
      <c r="BK96" s="6">
        <v>0.5</v>
      </c>
      <c r="BL96" s="4">
        <v>2.5000000000000001E-2</v>
      </c>
      <c r="BM96" s="6">
        <v>2.5000000000000001E-2</v>
      </c>
      <c r="BN96" s="4">
        <v>2.5000000000000001E-2</v>
      </c>
      <c r="BO96" s="6">
        <v>2.5000000000000001E-2</v>
      </c>
    </row>
    <row r="97" spans="1:67" s="6" customFormat="1" ht="15.95">
      <c r="A97" s="6" t="s">
        <v>635</v>
      </c>
      <c r="D97" s="4">
        <f>AVERAGE(D90:D95)</f>
        <v>2.0346666666666666E-2</v>
      </c>
      <c r="E97" s="6" t="e">
        <f t="shared" ref="E97:BO97" si="3">AVERAGE(E90:E95)</f>
        <v>#DIV/0!</v>
      </c>
      <c r="F97" s="4">
        <f t="shared" si="3"/>
        <v>2.4434999999999998E-2</v>
      </c>
      <c r="G97" s="4">
        <f t="shared" si="3"/>
        <v>2.4840000000000001E-2</v>
      </c>
      <c r="H97" s="4">
        <f t="shared" si="3"/>
        <v>2.3883333333333336E-2</v>
      </c>
      <c r="I97" s="4">
        <f t="shared" si="3"/>
        <v>2.3868333333333335E-2</v>
      </c>
      <c r="J97" s="6">
        <f t="shared" si="3"/>
        <v>2.5318333333333332E-2</v>
      </c>
      <c r="K97" s="6">
        <f t="shared" si="3"/>
        <v>2.5421666666666672E-2</v>
      </c>
      <c r="L97" s="4">
        <f t="shared" si="3"/>
        <v>2.4101666666666671E-2</v>
      </c>
      <c r="M97" s="4">
        <f t="shared" si="3"/>
        <v>2.4468333333333332E-2</v>
      </c>
      <c r="N97" s="6">
        <f t="shared" si="3"/>
        <v>1.0936783333333333</v>
      </c>
      <c r="O97" s="6">
        <f t="shared" si="3"/>
        <v>1.1173900000000001</v>
      </c>
      <c r="P97" s="6">
        <f t="shared" si="3"/>
        <v>1.1002233333333333</v>
      </c>
      <c r="Q97" s="6" t="e">
        <f t="shared" si="3"/>
        <v>#DIV/0!</v>
      </c>
      <c r="R97" s="6" t="e">
        <f t="shared" si="3"/>
        <v>#DIV/0!</v>
      </c>
      <c r="S97" s="6">
        <f t="shared" si="3"/>
        <v>1.095901666666667</v>
      </c>
      <c r="T97" s="6">
        <f t="shared" si="3"/>
        <v>1.1114750000000002</v>
      </c>
      <c r="U97" s="6">
        <f t="shared" si="3"/>
        <v>1.1283666666666667</v>
      </c>
      <c r="V97" s="6">
        <f t="shared" si="3"/>
        <v>1.1119416666666666</v>
      </c>
      <c r="W97" s="6">
        <f t="shared" si="3"/>
        <v>1.129505</v>
      </c>
      <c r="X97" s="6">
        <f t="shared" si="3"/>
        <v>1.0921366666666665</v>
      </c>
      <c r="Y97" s="4">
        <f t="shared" si="3"/>
        <v>1.0818816666666666</v>
      </c>
      <c r="Z97" s="6">
        <f t="shared" si="3"/>
        <v>8.2283333333333323E-3</v>
      </c>
      <c r="AA97" s="6">
        <f t="shared" si="3"/>
        <v>9.4066666666666656E-3</v>
      </c>
      <c r="AB97" s="6">
        <f t="shared" si="3"/>
        <v>9.4533333333333327E-3</v>
      </c>
      <c r="AC97" s="6" t="e">
        <f t="shared" si="3"/>
        <v>#DIV/0!</v>
      </c>
      <c r="AD97" s="4">
        <f t="shared" si="3"/>
        <v>9.9933333333333332E-3</v>
      </c>
      <c r="AE97" s="6">
        <f t="shared" si="3"/>
        <v>9.4883333333333347E-3</v>
      </c>
      <c r="AF97" s="4">
        <f t="shared" si="3"/>
        <v>0.10302166666666666</v>
      </c>
      <c r="AG97" s="6">
        <f t="shared" si="3"/>
        <v>0.11281333333333333</v>
      </c>
      <c r="AH97" s="6">
        <f t="shared" si="3"/>
        <v>0.12892999999999999</v>
      </c>
      <c r="AI97" s="6" t="e">
        <f t="shared" si="3"/>
        <v>#DIV/0!</v>
      </c>
      <c r="AJ97" s="4">
        <f t="shared" si="3"/>
        <v>8.8999999999999995E-5</v>
      </c>
      <c r="AK97" s="6">
        <f t="shared" si="3"/>
        <v>7.918333333333333E-4</v>
      </c>
      <c r="AL97" s="4">
        <f t="shared" si="3"/>
        <v>0.20757833333333331</v>
      </c>
      <c r="AM97" s="6">
        <f t="shared" si="3"/>
        <v>0.20701499999999998</v>
      </c>
      <c r="AN97" s="6">
        <f t="shared" si="3"/>
        <v>0.21152000000000001</v>
      </c>
      <c r="AO97" s="6">
        <f t="shared" si="3"/>
        <v>0.21287999999999996</v>
      </c>
      <c r="AP97" s="6">
        <f t="shared" si="3"/>
        <v>0.21106666666666665</v>
      </c>
      <c r="AQ97" s="6">
        <f t="shared" si="3"/>
        <v>0.20926666666666668</v>
      </c>
      <c r="AR97" s="4">
        <f t="shared" si="3"/>
        <v>4.9466666666666661E-3</v>
      </c>
      <c r="AS97" s="4">
        <f t="shared" si="3"/>
        <v>4.9250000000000006E-3</v>
      </c>
      <c r="AT97" s="4">
        <f t="shared" si="3"/>
        <v>5.058333333333334E-3</v>
      </c>
      <c r="AU97" s="6">
        <f t="shared" si="3"/>
        <v>5.0633333333333329E-3</v>
      </c>
      <c r="AV97" s="6">
        <f t="shared" si="3"/>
        <v>0.89930500000000002</v>
      </c>
      <c r="AW97" s="6">
        <f t="shared" si="3"/>
        <v>1.0437533333333333</v>
      </c>
      <c r="AX97" s="6">
        <f t="shared" si="3"/>
        <v>1.0593116666666667</v>
      </c>
      <c r="AY97" s="6" t="e">
        <f t="shared" si="3"/>
        <v>#DIV/0!</v>
      </c>
      <c r="AZ97" s="4">
        <f t="shared" si="3"/>
        <v>1.0311500000000002</v>
      </c>
      <c r="BA97" s="6">
        <f t="shared" si="3"/>
        <v>1.0516016666666668</v>
      </c>
      <c r="BB97" s="6">
        <f t="shared" si="3"/>
        <v>1.15852</v>
      </c>
      <c r="BC97" s="6">
        <f t="shared" si="3"/>
        <v>1.2281616666666666</v>
      </c>
      <c r="BD97" s="4">
        <f t="shared" si="3"/>
        <v>1.05877</v>
      </c>
      <c r="BE97" s="6">
        <f t="shared" si="3"/>
        <v>1.066295</v>
      </c>
      <c r="BF97" s="6">
        <f t="shared" si="3"/>
        <v>0.53042833333333339</v>
      </c>
      <c r="BG97" s="6">
        <f t="shared" si="3"/>
        <v>0.53596166666666667</v>
      </c>
      <c r="BH97" s="6">
        <f t="shared" si="3"/>
        <v>0.55018166666666668</v>
      </c>
      <c r="BI97" s="4">
        <f t="shared" si="3"/>
        <v>0.5106816666666667</v>
      </c>
      <c r="BJ97" s="6">
        <f t="shared" si="3"/>
        <v>0.53053833333333333</v>
      </c>
      <c r="BK97" s="6">
        <f t="shared" si="3"/>
        <v>0.54172999999999993</v>
      </c>
      <c r="BL97" s="4">
        <f t="shared" si="3"/>
        <v>2.6481666666666664E-2</v>
      </c>
      <c r="BM97" s="6">
        <f t="shared" si="3"/>
        <v>2.6503333333333337E-2</v>
      </c>
      <c r="BN97" s="4">
        <f t="shared" si="3"/>
        <v>2.6393333333333335E-2</v>
      </c>
      <c r="BO97" s="6">
        <f t="shared" si="3"/>
        <v>2.666E-2</v>
      </c>
    </row>
    <row r="98" spans="1:67" s="6" customFormat="1" ht="15.95">
      <c r="A98" s="6" t="s">
        <v>636</v>
      </c>
      <c r="D98" s="4">
        <f>2*_xlfn.STDEV.S(D90:D95)/D97*100</f>
        <v>3.6205396059138328</v>
      </c>
      <c r="E98" s="6" t="e">
        <f t="shared" ref="E98:BO98" si="4">2*_xlfn.STDEV.S(E90:E95)/E97*100</f>
        <v>#DIV/0!</v>
      </c>
      <c r="F98" s="4">
        <f t="shared" si="4"/>
        <v>1.5458566087420302</v>
      </c>
      <c r="G98" s="4">
        <f t="shared" si="4"/>
        <v>0.96080089469735463</v>
      </c>
      <c r="H98" s="4">
        <f t="shared" si="4"/>
        <v>1.4826230185997304</v>
      </c>
      <c r="I98" s="4">
        <f t="shared" si="4"/>
        <v>1.6525860935690226</v>
      </c>
      <c r="J98" s="6">
        <f t="shared" si="4"/>
        <v>5.6159038275929607</v>
      </c>
      <c r="K98" s="6">
        <f t="shared" si="4"/>
        <v>3.744842590542949</v>
      </c>
      <c r="L98" s="4">
        <f t="shared" si="4"/>
        <v>1.132227975265663</v>
      </c>
      <c r="M98" s="4">
        <f t="shared" si="4"/>
        <v>1.3923530411989669</v>
      </c>
      <c r="N98" s="6">
        <f t="shared" si="4"/>
        <v>1.5796418433870056</v>
      </c>
      <c r="O98" s="6">
        <f t="shared" si="4"/>
        <v>1.6931248331752995</v>
      </c>
      <c r="P98" s="6">
        <f t="shared" si="4"/>
        <v>2.023227275228288</v>
      </c>
      <c r="Q98" s="6" t="e">
        <f t="shared" si="4"/>
        <v>#DIV/0!</v>
      </c>
      <c r="R98" s="6" t="e">
        <f t="shared" si="4"/>
        <v>#DIV/0!</v>
      </c>
      <c r="S98" s="6">
        <f t="shared" si="4"/>
        <v>1.5631449371009132</v>
      </c>
      <c r="T98" s="6">
        <f t="shared" si="4"/>
        <v>2.3076429464668058</v>
      </c>
      <c r="U98" s="6">
        <f t="shared" si="4"/>
        <v>2.2043367545321191</v>
      </c>
      <c r="V98" s="6">
        <f t="shared" si="4"/>
        <v>2.1531444789014578</v>
      </c>
      <c r="W98" s="6">
        <f t="shared" si="4"/>
        <v>1.779384221693844</v>
      </c>
      <c r="X98" s="6">
        <f t="shared" si="4"/>
        <v>1.8148666436391847</v>
      </c>
      <c r="Y98" s="4">
        <f t="shared" si="4"/>
        <v>1.6120288906081668</v>
      </c>
      <c r="Z98" s="6">
        <f t="shared" si="4"/>
        <v>7.0537025654396661</v>
      </c>
      <c r="AA98" s="6">
        <f t="shared" si="4"/>
        <v>4.4773880077346808</v>
      </c>
      <c r="AB98" s="6">
        <f t="shared" si="4"/>
        <v>7.0329780726645597</v>
      </c>
      <c r="AC98" s="6" t="e">
        <f t="shared" si="4"/>
        <v>#DIV/0!</v>
      </c>
      <c r="AD98" s="4">
        <f t="shared" si="4"/>
        <v>13.292033667642286</v>
      </c>
      <c r="AE98" s="6">
        <f t="shared" si="4"/>
        <v>22.6969407141967</v>
      </c>
      <c r="AF98" s="4">
        <f t="shared" si="4"/>
        <v>3.3132561867977981</v>
      </c>
      <c r="AG98" s="6">
        <f t="shared" si="4"/>
        <v>2.75979826211932</v>
      </c>
      <c r="AH98" s="6">
        <f t="shared" si="4"/>
        <v>39.913787695449507</v>
      </c>
      <c r="AI98" s="6" t="e">
        <f t="shared" si="4"/>
        <v>#DIV/0!</v>
      </c>
      <c r="AJ98" s="4">
        <f t="shared" si="4"/>
        <v>109.0756053888683</v>
      </c>
      <c r="AK98" s="6">
        <f t="shared" si="4"/>
        <v>252.0483640774406</v>
      </c>
      <c r="AL98" s="4">
        <f t="shared" si="4"/>
        <v>1.5040277135687499</v>
      </c>
      <c r="AM98" s="6">
        <f t="shared" si="4"/>
        <v>1.4101121706460547</v>
      </c>
      <c r="AN98" s="6">
        <f t="shared" si="4"/>
        <v>1.6327100799323166</v>
      </c>
      <c r="AO98" s="6">
        <f t="shared" si="4"/>
        <v>1.6491307082996249</v>
      </c>
      <c r="AP98" s="6">
        <f t="shared" si="4"/>
        <v>1.5645108537544063</v>
      </c>
      <c r="AQ98" s="6">
        <f t="shared" si="4"/>
        <v>1.560822036916524</v>
      </c>
      <c r="AR98" s="4">
        <f t="shared" si="4"/>
        <v>1.4389593331578527</v>
      </c>
      <c r="AS98" s="4">
        <f t="shared" si="4"/>
        <v>2.066681932994836</v>
      </c>
      <c r="AT98" s="4">
        <f t="shared" si="4"/>
        <v>4.7802072048295621</v>
      </c>
      <c r="AU98" s="6">
        <f t="shared" si="4"/>
        <v>7.859011850179157</v>
      </c>
      <c r="AV98" s="6">
        <f t="shared" si="4"/>
        <v>2.7171339151972083</v>
      </c>
      <c r="AW98" s="6">
        <f t="shared" si="4"/>
        <v>1.4177112838446104</v>
      </c>
      <c r="AX98" s="6">
        <f t="shared" si="4"/>
        <v>1.9808700512806223</v>
      </c>
      <c r="AY98" s="6" t="e">
        <f t="shared" si="4"/>
        <v>#DIV/0!</v>
      </c>
      <c r="AZ98" s="4">
        <f t="shared" si="4"/>
        <v>1.8932065264432216</v>
      </c>
      <c r="BA98" s="6">
        <f t="shared" si="4"/>
        <v>1.9487150870013354</v>
      </c>
      <c r="BB98" s="6">
        <f t="shared" si="4"/>
        <v>5.8338500263899968</v>
      </c>
      <c r="BC98" s="6">
        <f t="shared" si="4"/>
        <v>4.6467076020042892</v>
      </c>
      <c r="BD98" s="4">
        <f t="shared" si="4"/>
        <v>5.3796258987817573</v>
      </c>
      <c r="BE98" s="6">
        <f t="shared" si="4"/>
        <v>4.0466006649012094</v>
      </c>
      <c r="BF98" s="6">
        <f t="shared" si="4"/>
        <v>4.7028079237542766</v>
      </c>
      <c r="BG98" s="6">
        <f t="shared" si="4"/>
        <v>2.761204342259683</v>
      </c>
      <c r="BH98" s="6">
        <f t="shared" si="4"/>
        <v>2.828701904368482</v>
      </c>
      <c r="BI98" s="4">
        <f t="shared" si="4"/>
        <v>4.0947428513681947</v>
      </c>
      <c r="BJ98" s="6">
        <f t="shared" si="4"/>
        <v>3.466672437262829</v>
      </c>
      <c r="BK98" s="6">
        <f t="shared" si="4"/>
        <v>2.0019338604424974</v>
      </c>
      <c r="BL98" s="4">
        <f t="shared" si="4"/>
        <v>1.3292357776766608</v>
      </c>
      <c r="BM98" s="6">
        <f t="shared" si="4"/>
        <v>1.3214866594454753</v>
      </c>
      <c r="BN98" s="4">
        <f t="shared" si="4"/>
        <v>1.1164321169233653</v>
      </c>
      <c r="BO98" s="6">
        <f t="shared" si="4"/>
        <v>1.0109455680674011</v>
      </c>
    </row>
    <row r="99" spans="1:67" ht="15.95">
      <c r="A99" s="6" t="s">
        <v>637</v>
      </c>
      <c r="B99" s="7"/>
      <c r="D99" s="4">
        <f>(D97-D96)/D97*100</f>
        <v>-22.87024901703802</v>
      </c>
      <c r="E99" s="6" t="e">
        <f t="shared" ref="E99:BO99" si="5">(E97-E96)/E97*100</f>
        <v>#DIV/0!</v>
      </c>
      <c r="F99" s="4">
        <f t="shared" si="5"/>
        <v>-2.3122570083896177</v>
      </c>
      <c r="G99" s="4">
        <f t="shared" si="5"/>
        <v>-0.64412238325281967</v>
      </c>
      <c r="H99" s="4">
        <f t="shared" si="5"/>
        <v>-4.6755059316119958</v>
      </c>
      <c r="I99" s="4">
        <f t="shared" si="5"/>
        <v>-4.741289016130156</v>
      </c>
      <c r="J99" s="6">
        <f t="shared" si="5"/>
        <v>1.2573234151800285</v>
      </c>
      <c r="K99" s="6">
        <f t="shared" si="5"/>
        <v>1.658690093752065</v>
      </c>
      <c r="L99" s="4">
        <f t="shared" si="5"/>
        <v>-3.7272664407717198</v>
      </c>
      <c r="M99" s="4">
        <f t="shared" si="5"/>
        <v>-2.1728765070499416</v>
      </c>
      <c r="N99" s="6">
        <f t="shared" si="5"/>
        <v>8.5654374305668775</v>
      </c>
      <c r="O99" s="6">
        <f t="shared" si="5"/>
        <v>10.505732107858499</v>
      </c>
      <c r="P99" s="6">
        <f t="shared" si="5"/>
        <v>9.1093626445539844</v>
      </c>
      <c r="Q99" s="6" t="e">
        <f t="shared" si="5"/>
        <v>#DIV/0!</v>
      </c>
      <c r="R99" s="6" t="e">
        <f t="shared" si="5"/>
        <v>#DIV/0!</v>
      </c>
      <c r="S99" s="6">
        <f t="shared" si="5"/>
        <v>8.7509372039158286</v>
      </c>
      <c r="T99" s="6">
        <f t="shared" si="5"/>
        <v>10.02946535009786</v>
      </c>
      <c r="U99" s="6">
        <f t="shared" si="5"/>
        <v>11.376325662461971</v>
      </c>
      <c r="V99" s="6">
        <f t="shared" si="5"/>
        <v>10.067224749499744</v>
      </c>
      <c r="W99" s="6">
        <f t="shared" si="5"/>
        <v>11.465642029030414</v>
      </c>
      <c r="X99" s="6">
        <f t="shared" si="5"/>
        <v>8.4363678538400162</v>
      </c>
      <c r="Y99" s="4">
        <f t="shared" si="5"/>
        <v>7.5684494145231502</v>
      </c>
      <c r="Z99" s="6">
        <f t="shared" si="5"/>
        <v>-21.531294308284401</v>
      </c>
      <c r="AA99" s="6">
        <f t="shared" si="5"/>
        <v>-6.3075832742735791</v>
      </c>
      <c r="AB99" s="6">
        <f t="shared" si="5"/>
        <v>-5.7827926657263848</v>
      </c>
      <c r="AC99" s="6" t="e">
        <f t="shared" si="5"/>
        <v>#DIV/0!</v>
      </c>
      <c r="AD99" s="4">
        <f t="shared" si="5"/>
        <v>-6.6711140760510074E-2</v>
      </c>
      <c r="AE99" s="6">
        <f t="shared" si="5"/>
        <v>-5.3925873880203623</v>
      </c>
      <c r="AF99" s="4">
        <f t="shared" si="5"/>
        <v>2.9330399754096961</v>
      </c>
      <c r="AG99" s="6">
        <f t="shared" si="5"/>
        <v>11.357995508805102</v>
      </c>
      <c r="AH99" s="6">
        <f t="shared" si="5"/>
        <v>22.438532537035591</v>
      </c>
      <c r="AI99" s="6" t="e">
        <f t="shared" si="5"/>
        <v>#DIV/0!</v>
      </c>
      <c r="AJ99" s="4">
        <f t="shared" si="5"/>
        <v>100</v>
      </c>
      <c r="AK99" s="6">
        <f t="shared" si="5"/>
        <v>100</v>
      </c>
      <c r="AL99" s="4">
        <f t="shared" si="5"/>
        <v>3.6508306101310986</v>
      </c>
      <c r="AM99" s="6">
        <f t="shared" si="5"/>
        <v>3.3886433350240157</v>
      </c>
      <c r="AN99" s="6">
        <f t="shared" si="5"/>
        <v>5.4462934947049932</v>
      </c>
      <c r="AO99" s="6">
        <f t="shared" si="5"/>
        <v>6.0503570086433438</v>
      </c>
      <c r="AP99" s="6">
        <f t="shared" si="5"/>
        <v>5.2432090966519151</v>
      </c>
      <c r="AQ99" s="6">
        <f t="shared" si="5"/>
        <v>4.4281618349792957</v>
      </c>
      <c r="AR99" s="4">
        <f t="shared" si="5"/>
        <v>-1.0781671159029795</v>
      </c>
      <c r="AS99" s="4">
        <f t="shared" si="5"/>
        <v>-1.5228426395938994</v>
      </c>
      <c r="AT99" s="4">
        <f t="shared" si="5"/>
        <v>1.1532125205930908</v>
      </c>
      <c r="AU99" s="6">
        <f t="shared" si="5"/>
        <v>1.250822909809074</v>
      </c>
      <c r="AV99" s="6">
        <f t="shared" si="5"/>
        <v>-11.196979890026185</v>
      </c>
      <c r="AW99" s="6">
        <f t="shared" si="5"/>
        <v>4.191922740366496</v>
      </c>
      <c r="AX99" s="6">
        <f t="shared" si="5"/>
        <v>5.599076129625054</v>
      </c>
      <c r="AY99" s="6" t="e">
        <f t="shared" si="5"/>
        <v>#DIV/0!</v>
      </c>
      <c r="AZ99" s="4">
        <f t="shared" si="5"/>
        <v>3.0208989962663262</v>
      </c>
      <c r="BA99" s="6">
        <f t="shared" si="5"/>
        <v>4.9069593841774779</v>
      </c>
      <c r="BB99" s="6">
        <f t="shared" si="5"/>
        <v>13.682974829955461</v>
      </c>
      <c r="BC99" s="6">
        <f t="shared" si="5"/>
        <v>18.577494548084733</v>
      </c>
      <c r="BD99" s="4">
        <f t="shared" si="5"/>
        <v>5.5507806227981513</v>
      </c>
      <c r="BE99" s="6">
        <f t="shared" si="5"/>
        <v>6.2173225983428591</v>
      </c>
      <c r="BF99" s="6">
        <f t="shared" si="5"/>
        <v>5.73655881881625</v>
      </c>
      <c r="BG99" s="6">
        <f t="shared" si="5"/>
        <v>6.7097460328319505</v>
      </c>
      <c r="BH99" s="6">
        <f t="shared" si="5"/>
        <v>9.120926724203219</v>
      </c>
      <c r="BI99" s="4">
        <f t="shared" si="5"/>
        <v>2.0916487439990403</v>
      </c>
      <c r="BJ99" s="6">
        <f t="shared" si="5"/>
        <v>5.7561030776915274</v>
      </c>
      <c r="BK99" s="6">
        <f t="shared" si="5"/>
        <v>7.7030993299244894</v>
      </c>
      <c r="BL99" s="4">
        <f t="shared" si="5"/>
        <v>5.5950657687708318</v>
      </c>
      <c r="BM99" s="6">
        <f t="shared" si="5"/>
        <v>5.672242485221993</v>
      </c>
      <c r="BN99" s="4">
        <f t="shared" si="5"/>
        <v>5.2791108865875218</v>
      </c>
      <c r="BO99" s="6">
        <f t="shared" si="5"/>
        <v>6.2265566391597842</v>
      </c>
    </row>
    <row r="100" spans="1:67">
      <c r="A100" s="1"/>
    </row>
    <row r="101" spans="1:67">
      <c r="A101" s="1"/>
    </row>
    <row r="102" spans="1:67">
      <c r="A102" s="1"/>
    </row>
    <row r="103" spans="1:67">
      <c r="A103" s="1"/>
    </row>
    <row r="104" spans="1:67">
      <c r="A104" s="1"/>
    </row>
    <row r="105" spans="1:67">
      <c r="A105" s="1"/>
    </row>
    <row r="106" spans="1:67">
      <c r="A106" s="1"/>
    </row>
    <row r="107" spans="1:67">
      <c r="A107" s="1"/>
    </row>
  </sheetData>
  <sortState xmlns:xlrd2="http://schemas.microsoft.com/office/spreadsheetml/2017/richdata2" ref="A2:BO67">
    <sortCondition ref="C2:C67"/>
  </sortState>
  <conditionalFormatting sqref="D83:BO83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99:BO99">
    <cfRule type="cellIs" dxfId="24" priority="1" stopIfTrue="1" operator="greaterThan">
      <formula>10</formula>
    </cfRule>
    <cfRule type="cellIs" dxfId="23" priority="2" stopIfTrue="1" operator="lessThan">
      <formula>-10</formula>
    </cfRule>
    <cfRule type="cellIs" dxfId="22" priority="3" stopIfTrue="1" operator="between">
      <formula>5</formula>
      <formula>10</formula>
    </cfRule>
    <cfRule type="cellIs" dxfId="21" priority="4" stopIfTrue="1" operator="between">
      <formula>-10</formula>
      <formula>-5</formula>
    </cfRule>
    <cfRule type="cellIs" dxfId="20" priority="5" stopIfTrue="1" operator="between">
      <formula>-5</formula>
      <formula>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C8E9-508F-954C-BFBA-EF312C34C4FB}">
  <dimension ref="A1:BR107"/>
  <sheetViews>
    <sheetView zoomScaleNormal="100" workbookViewId="0">
      <pane xSplit="3" ySplit="1" topLeftCell="AQ43" activePane="bottomRight" state="frozenSplit"/>
      <selection pane="bottomRight" activeCell="BR1" activeCellId="12" sqref="A1:C1048576 D1:D1048576 N1:N1048576 Z1:Z1048576 AE1:AE1048576 AG1:AG1048576 AK1:AK1048576 AM1:AM1048576 AW1:AW1048576 BB1:BB1048576 BF1:BF1048576 BK1:BK1048576 BR1:BR1048576"/>
      <selection pane="bottomLeft" activeCell="A2" sqref="A2"/>
      <selection pane="topRight" activeCell="D1" sqref="D1"/>
    </sheetView>
  </sheetViews>
  <sheetFormatPr defaultColWidth="11.42578125" defaultRowHeight="12.95"/>
  <cols>
    <col min="2" max="2" width="17" style="2" customWidth="1"/>
    <col min="4" max="4" width="11.42578125" style="11"/>
    <col min="6" max="9" width="11.42578125" style="8"/>
    <col min="12" max="13" width="11.42578125" style="8"/>
    <col min="14" max="14" width="11.42578125" style="11"/>
    <col min="26" max="26" width="11.42578125" style="11"/>
    <col min="31" max="31" width="11.42578125" style="11"/>
    <col min="33" max="33" width="11.42578125" style="11"/>
    <col min="37" max="37" width="11.42578125" style="11"/>
    <col min="39" max="39" width="11.42578125" style="11"/>
    <col min="45" max="47" width="11.42578125" style="8"/>
    <col min="49" max="49" width="11.42578125" style="11"/>
    <col min="54" max="54" width="11.42578125" style="11"/>
    <col min="58" max="58" width="11.42578125" style="11"/>
    <col min="63" max="63" width="11.42578125" style="11"/>
    <col min="66" max="66" width="11.42578125" style="8"/>
    <col min="68" max="68" width="11.42578125" style="8"/>
    <col min="70" max="70" width="11.42578125" style="11"/>
  </cols>
  <sheetData>
    <row r="1" spans="1:70">
      <c r="A1" t="s">
        <v>0</v>
      </c>
      <c r="C1" t="s">
        <v>1</v>
      </c>
      <c r="D1" s="11" t="s">
        <v>2</v>
      </c>
      <c r="E1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t="s">
        <v>8</v>
      </c>
      <c r="K1" t="s">
        <v>9</v>
      </c>
      <c r="L1" s="8" t="s">
        <v>10</v>
      </c>
      <c r="M1" s="8" t="s">
        <v>11</v>
      </c>
      <c r="N1" s="11" t="s">
        <v>638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1" t="s">
        <v>23</v>
      </c>
      <c r="AA1" t="s">
        <v>24</v>
      </c>
      <c r="AB1" t="s">
        <v>25</v>
      </c>
      <c r="AC1" t="s">
        <v>26</v>
      </c>
      <c r="AD1" t="s">
        <v>27</v>
      </c>
      <c r="AE1" s="11" t="s">
        <v>28</v>
      </c>
      <c r="AF1" t="s">
        <v>29</v>
      </c>
      <c r="AG1" s="11" t="s">
        <v>30</v>
      </c>
      <c r="AH1" t="s">
        <v>31</v>
      </c>
      <c r="AI1" t="s">
        <v>32</v>
      </c>
      <c r="AJ1" t="s">
        <v>33</v>
      </c>
      <c r="AK1" s="11" t="s">
        <v>34</v>
      </c>
      <c r="AL1" t="s">
        <v>35</v>
      </c>
      <c r="AM1" s="1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s="8" t="s">
        <v>42</v>
      </c>
      <c r="AT1" s="8" t="s">
        <v>43</v>
      </c>
      <c r="AU1" s="8" t="s">
        <v>44</v>
      </c>
      <c r="AV1" t="s">
        <v>45</v>
      </c>
      <c r="AW1" s="11" t="s">
        <v>639</v>
      </c>
      <c r="AX1" t="s">
        <v>46</v>
      </c>
      <c r="AY1" t="s">
        <v>47</v>
      </c>
      <c r="AZ1" t="s">
        <v>48</v>
      </c>
      <c r="BA1" t="s">
        <v>49</v>
      </c>
      <c r="BB1" s="11" t="s">
        <v>50</v>
      </c>
      <c r="BC1" t="s">
        <v>51</v>
      </c>
      <c r="BD1" t="s">
        <v>52</v>
      </c>
      <c r="BE1" t="s">
        <v>53</v>
      </c>
      <c r="BF1" s="11" t="s">
        <v>54</v>
      </c>
      <c r="BG1" t="s">
        <v>55</v>
      </c>
      <c r="BH1" t="s">
        <v>56</v>
      </c>
      <c r="BI1" t="s">
        <v>57</v>
      </c>
      <c r="BJ1" t="s">
        <v>58</v>
      </c>
      <c r="BK1" s="11" t="s">
        <v>59</v>
      </c>
      <c r="BL1" t="s">
        <v>60</v>
      </c>
      <c r="BM1" t="s">
        <v>61</v>
      </c>
      <c r="BN1" s="8" t="s">
        <v>62</v>
      </c>
      <c r="BO1" t="s">
        <v>63</v>
      </c>
      <c r="BP1" s="8" t="s">
        <v>64</v>
      </c>
      <c r="BQ1" t="s">
        <v>65</v>
      </c>
      <c r="BR1" s="11" t="s">
        <v>640</v>
      </c>
    </row>
    <row r="2" spans="1:70">
      <c r="A2" s="1" t="s">
        <v>589</v>
      </c>
      <c r="B2" s="2" t="str">
        <f>"2025_05_28"&amp;"_"&amp;A2</f>
        <v>2025_05_28_32</v>
      </c>
      <c r="C2">
        <v>1</v>
      </c>
      <c r="D2" s="11">
        <v>8.9999999999999998E-4</v>
      </c>
      <c r="F2" s="8">
        <v>3.79E-3</v>
      </c>
      <c r="G2" s="8">
        <v>3.5200000000000001E-3</v>
      </c>
      <c r="H2" s="8">
        <v>3.46E-3</v>
      </c>
      <c r="I2" s="8">
        <v>3.4299999999999999E-3</v>
      </c>
      <c r="J2">
        <v>2.3600000000000001E-3</v>
      </c>
      <c r="K2">
        <v>4.5599999999999998E-3</v>
      </c>
      <c r="L2" s="8">
        <v>3.65E-3</v>
      </c>
      <c r="M2" s="8">
        <v>3.7000000000000002E-3</v>
      </c>
      <c r="N2" s="11">
        <f>AVERAGE(F2:I2,L2:M2)</f>
        <v>3.5916666666666666E-3</v>
      </c>
      <c r="O2">
        <v>5.4925899999999999</v>
      </c>
      <c r="P2">
        <v>5.4639800000000003</v>
      </c>
      <c r="Q2">
        <v>5.3678299999999997</v>
      </c>
      <c r="T2">
        <v>5.3317699999999997</v>
      </c>
      <c r="U2">
        <v>5.6182999999999996</v>
      </c>
      <c r="V2">
        <v>5.5392200000000003</v>
      </c>
      <c r="W2">
        <v>5.4598699999999996</v>
      </c>
      <c r="X2">
        <v>5.5011099999999997</v>
      </c>
      <c r="Y2">
        <v>5.3249899999999997</v>
      </c>
      <c r="Z2" s="11">
        <v>5.2858799999999997</v>
      </c>
      <c r="AA2">
        <v>-5.9999999999999995E-4</v>
      </c>
      <c r="AB2">
        <v>-4.6000000000000001E-4</v>
      </c>
      <c r="AC2">
        <v>-1.2999999999999999E-4</v>
      </c>
      <c r="AE2" s="11">
        <v>-8.9999999999999998E-4</v>
      </c>
      <c r="AF2">
        <v>-2.2200000000000002E-3</v>
      </c>
      <c r="AG2" s="11">
        <v>0.47209000000000001</v>
      </c>
      <c r="AH2">
        <v>0.47025</v>
      </c>
      <c r="AI2">
        <v>0.44508999999999999</v>
      </c>
      <c r="AK2" s="11">
        <v>1.642E-3</v>
      </c>
      <c r="AL2">
        <v>2.6150000000000001E-3</v>
      </c>
      <c r="AM2" s="11">
        <v>2.11802</v>
      </c>
      <c r="AN2">
        <v>2.1328</v>
      </c>
      <c r="AO2">
        <v>2.1546699999999999</v>
      </c>
      <c r="AP2">
        <v>2.1914699999999998</v>
      </c>
      <c r="AQ2">
        <v>2.17557</v>
      </c>
      <c r="AR2">
        <v>2.1356299999999999</v>
      </c>
      <c r="AS2" s="8">
        <v>-6.9999999999999994E-5</v>
      </c>
      <c r="AT2" s="8">
        <v>-2.9999999999999997E-4</v>
      </c>
      <c r="AU2" s="8">
        <v>-5.0000000000000002E-5</v>
      </c>
      <c r="AV2">
        <v>9.0000000000000006E-5</v>
      </c>
      <c r="AW2" s="11">
        <f>AVERAGE(AS2:AU2)</f>
        <v>-1.4000000000000001E-4</v>
      </c>
      <c r="AX2">
        <v>1.31745</v>
      </c>
      <c r="AY2">
        <v>1.5192099999999999</v>
      </c>
      <c r="AZ2">
        <v>1.52128</v>
      </c>
      <c r="BB2" s="11">
        <v>1.4319200000000001</v>
      </c>
      <c r="BC2">
        <v>1.43007</v>
      </c>
      <c r="BD2">
        <v>0.83967000000000003</v>
      </c>
      <c r="BE2">
        <v>0.78725000000000001</v>
      </c>
      <c r="BF2" s="11">
        <v>0.67274999999999996</v>
      </c>
      <c r="BG2">
        <v>0.67449999999999999</v>
      </c>
      <c r="BH2">
        <v>3.5625599999999999</v>
      </c>
      <c r="BI2">
        <v>3.5283699999999998</v>
      </c>
      <c r="BJ2">
        <v>3.5729700000000002</v>
      </c>
      <c r="BK2" s="11">
        <v>3.5114999999999998</v>
      </c>
      <c r="BL2">
        <v>3.48814</v>
      </c>
      <c r="BM2">
        <v>3.5182099999999998</v>
      </c>
      <c r="BN2" s="8">
        <v>1.333E-2</v>
      </c>
      <c r="BO2">
        <v>1.371E-2</v>
      </c>
      <c r="BP2" s="8">
        <v>1.3270000000000001E-2</v>
      </c>
      <c r="BQ2">
        <v>1.387E-2</v>
      </c>
      <c r="BR2" s="11">
        <f>AVERAGE(BN2,BP2)</f>
        <v>1.3299999999999999E-2</v>
      </c>
    </row>
    <row r="3" spans="1:70">
      <c r="A3" s="1" t="s">
        <v>590</v>
      </c>
      <c r="B3" s="2" t="str">
        <f>"2025_05_28"&amp;"_"&amp;A3</f>
        <v>2025_05_28_33</v>
      </c>
      <c r="C3">
        <v>2</v>
      </c>
      <c r="D3" s="11">
        <v>1.48E-3</v>
      </c>
      <c r="F3" s="8">
        <v>2.6800000000000001E-3</v>
      </c>
      <c r="G3" s="8">
        <v>2.8700000000000002E-3</v>
      </c>
      <c r="H3" s="8">
        <v>2.7799999999999999E-3</v>
      </c>
      <c r="I3" s="8">
        <v>2.7499999999999998E-3</v>
      </c>
      <c r="J3">
        <v>3.8500000000000001E-3</v>
      </c>
      <c r="K3">
        <v>3.5799999999999998E-3</v>
      </c>
      <c r="L3" s="8">
        <v>2.9299999999999999E-3</v>
      </c>
      <c r="M3" s="8">
        <v>2.9399999999999999E-3</v>
      </c>
      <c r="N3" s="11">
        <f t="shared" ref="N3:N41" si="0">AVERAGE(F3:I3,L3:M3)</f>
        <v>2.8249999999999998E-3</v>
      </c>
      <c r="O3">
        <v>5.2760199999999999</v>
      </c>
      <c r="P3">
        <v>5.2433500000000004</v>
      </c>
      <c r="Q3">
        <v>5.1582699999999999</v>
      </c>
      <c r="T3">
        <v>5.1168300000000002</v>
      </c>
      <c r="U3">
        <v>5.41709</v>
      </c>
      <c r="V3">
        <v>5.32965</v>
      </c>
      <c r="W3">
        <v>5.2556000000000003</v>
      </c>
      <c r="X3">
        <v>5.3147599999999997</v>
      </c>
      <c r="Y3">
        <v>5.1488100000000001</v>
      </c>
      <c r="Z3" s="11">
        <v>5.1086</v>
      </c>
      <c r="AA3">
        <v>-3.2000000000000003E-4</v>
      </c>
      <c r="AB3">
        <v>0</v>
      </c>
      <c r="AC3">
        <v>0</v>
      </c>
      <c r="AE3" s="11">
        <v>-4.6000000000000001E-4</v>
      </c>
      <c r="AF3">
        <v>-1.4999999999999999E-4</v>
      </c>
      <c r="AG3" s="11">
        <v>0.40622999999999998</v>
      </c>
      <c r="AH3">
        <v>0.41071999999999997</v>
      </c>
      <c r="AI3">
        <v>0.38014999999999999</v>
      </c>
      <c r="AK3" s="11">
        <v>1.5499999999999999E-3</v>
      </c>
      <c r="AL3">
        <v>2.8739999999999998E-3</v>
      </c>
      <c r="AM3" s="11">
        <v>2.12209</v>
      </c>
      <c r="AN3">
        <v>2.1358000000000001</v>
      </c>
      <c r="AO3">
        <v>2.1611099999999999</v>
      </c>
      <c r="AP3">
        <v>2.1983299999999999</v>
      </c>
      <c r="AQ3">
        <v>2.1810399999999999</v>
      </c>
      <c r="AR3">
        <v>2.1424799999999999</v>
      </c>
      <c r="AS3" s="8">
        <v>1.9000000000000001E-4</v>
      </c>
      <c r="AT3" s="8">
        <v>1.2999999999999999E-4</v>
      </c>
      <c r="AU3" s="8">
        <v>2.3000000000000001E-4</v>
      </c>
      <c r="AV3">
        <v>-6.0000000000000002E-5</v>
      </c>
      <c r="AW3" s="11">
        <f t="shared" ref="AW3:AW41" si="1">AVERAGE(AS3:AU3)</f>
        <v>1.8333333333333331E-4</v>
      </c>
      <c r="AX3">
        <v>1.25118</v>
      </c>
      <c r="AY3">
        <v>1.43035</v>
      </c>
      <c r="AZ3">
        <v>1.4318299999999999</v>
      </c>
      <c r="BB3" s="11">
        <v>1.3546</v>
      </c>
      <c r="BC3">
        <v>1.35368</v>
      </c>
      <c r="BD3">
        <v>0.80096999999999996</v>
      </c>
      <c r="BE3">
        <v>0.78466999999999998</v>
      </c>
      <c r="BF3" s="11">
        <v>0.71953999999999996</v>
      </c>
      <c r="BG3">
        <v>0.68938999999999995</v>
      </c>
      <c r="BH3">
        <v>3.6339299999999999</v>
      </c>
      <c r="BI3">
        <v>3.5992500000000001</v>
      </c>
      <c r="BJ3">
        <v>3.6482299999999999</v>
      </c>
      <c r="BK3" s="11">
        <v>3.5908199999999999</v>
      </c>
      <c r="BL3">
        <v>3.5989200000000001</v>
      </c>
      <c r="BM3">
        <v>3.59293</v>
      </c>
      <c r="BN3" s="8">
        <v>1.353E-2</v>
      </c>
      <c r="BO3">
        <v>1.393E-2</v>
      </c>
      <c r="BP3" s="8">
        <v>1.3509999999999999E-2</v>
      </c>
      <c r="BQ3">
        <v>1.4160000000000001E-2</v>
      </c>
      <c r="BR3" s="11">
        <f t="shared" ref="BR3:BR41" si="2">AVERAGE(BN3,BP3)</f>
        <v>1.3520000000000001E-2</v>
      </c>
    </row>
    <row r="4" spans="1:70">
      <c r="A4" s="1" t="s">
        <v>591</v>
      </c>
      <c r="B4" s="2" t="str">
        <f>"2025_05_28"&amp;"_"&amp;A4</f>
        <v>2025_05_28_34</v>
      </c>
      <c r="C4">
        <v>3</v>
      </c>
      <c r="D4" s="11">
        <v>6.9999999999999999E-4</v>
      </c>
      <c r="F4" s="8">
        <v>2.33E-3</v>
      </c>
      <c r="G4" s="8">
        <v>2.0899999999999998E-3</v>
      </c>
      <c r="H4" s="8">
        <v>2.0500000000000002E-3</v>
      </c>
      <c r="I4" s="8">
        <v>2E-3</v>
      </c>
      <c r="J4">
        <v>2.0999999999999999E-3</v>
      </c>
      <c r="K4">
        <v>3.1900000000000001E-3</v>
      </c>
      <c r="L4" s="8">
        <v>2.2399999999999998E-3</v>
      </c>
      <c r="M4" s="8">
        <v>2.2499999999999998E-3</v>
      </c>
      <c r="N4" s="11">
        <f t="shared" si="0"/>
        <v>2.16E-3</v>
      </c>
      <c r="O4">
        <v>4.0462899999999999</v>
      </c>
      <c r="P4">
        <v>4.0345199999999997</v>
      </c>
      <c r="Q4">
        <v>3.9681600000000001</v>
      </c>
      <c r="T4">
        <v>4.00922</v>
      </c>
      <c r="U4">
        <v>4.1883699999999999</v>
      </c>
      <c r="V4">
        <v>4.1298700000000004</v>
      </c>
      <c r="W4">
        <v>4.06412</v>
      </c>
      <c r="X4">
        <v>4.0954199999999998</v>
      </c>
      <c r="Y4">
        <v>3.96454</v>
      </c>
      <c r="Z4" s="11">
        <v>3.9666899999999998</v>
      </c>
      <c r="AA4">
        <v>-2.5000000000000001E-4</v>
      </c>
      <c r="AB4">
        <v>1.3999999999999999E-4</v>
      </c>
      <c r="AC4">
        <v>-1E-4</v>
      </c>
      <c r="AE4" s="11">
        <v>-6.0000000000000002E-5</v>
      </c>
      <c r="AF4">
        <v>1.5299999999999999E-3</v>
      </c>
      <c r="AG4" s="11">
        <v>0.30053999999999997</v>
      </c>
      <c r="AH4">
        <v>0.31241999999999998</v>
      </c>
      <c r="AI4">
        <v>0.27524999999999999</v>
      </c>
      <c r="AK4" s="11">
        <v>1.9189999999999999E-3</v>
      </c>
      <c r="AL4">
        <v>1.8060000000000001E-3</v>
      </c>
      <c r="AM4" s="11">
        <v>1.2259100000000001</v>
      </c>
      <c r="AN4">
        <v>1.2375100000000001</v>
      </c>
      <c r="AO4">
        <v>1.2514700000000001</v>
      </c>
      <c r="AP4">
        <v>1.2827200000000001</v>
      </c>
      <c r="AQ4">
        <v>1.26742</v>
      </c>
      <c r="AR4">
        <v>1.24905</v>
      </c>
      <c r="AS4" s="8">
        <v>-6.9999999999999994E-5</v>
      </c>
      <c r="AT4" s="8">
        <v>-9.0000000000000006E-5</v>
      </c>
      <c r="AU4" s="8">
        <v>6.0000000000000002E-5</v>
      </c>
      <c r="AV4">
        <v>1.1E-4</v>
      </c>
      <c r="AW4" s="11">
        <f t="shared" si="1"/>
        <v>-3.3333333333333328E-5</v>
      </c>
      <c r="AX4">
        <v>4.04739</v>
      </c>
      <c r="AY4">
        <v>4.1783700000000001</v>
      </c>
      <c r="AZ4">
        <v>4.2156200000000004</v>
      </c>
      <c r="BB4" s="11">
        <v>4.0636299999999999</v>
      </c>
      <c r="BC4">
        <v>4.0511699999999999</v>
      </c>
      <c r="BD4">
        <v>1.66872</v>
      </c>
      <c r="BE4">
        <v>1.7705500000000001</v>
      </c>
      <c r="BF4" s="11">
        <v>1.5371699999999999</v>
      </c>
      <c r="BG4">
        <v>1.5384</v>
      </c>
      <c r="BH4">
        <v>4.4550799999999997</v>
      </c>
      <c r="BI4">
        <v>4.4045899999999998</v>
      </c>
      <c r="BJ4">
        <v>4.4721299999999999</v>
      </c>
      <c r="BK4" s="11">
        <v>4.4180799999999998</v>
      </c>
      <c r="BL4">
        <v>4.3738999999999999</v>
      </c>
      <c r="BM4">
        <v>4.3999199999999998</v>
      </c>
      <c r="BN4" s="8">
        <v>1.754E-2</v>
      </c>
      <c r="BO4">
        <v>1.789E-2</v>
      </c>
      <c r="BP4" s="8">
        <v>1.7639999999999999E-2</v>
      </c>
      <c r="BQ4">
        <v>1.8239999999999999E-2</v>
      </c>
      <c r="BR4" s="11">
        <f t="shared" si="2"/>
        <v>1.7590000000000001E-2</v>
      </c>
    </row>
    <row r="5" spans="1:70">
      <c r="A5" s="1" t="s">
        <v>592</v>
      </c>
      <c r="B5" s="2" t="str">
        <f>"2025_05_28"&amp;"_"&amp;A5</f>
        <v>2025_05_28_35</v>
      </c>
      <c r="C5">
        <v>4</v>
      </c>
      <c r="D5" s="11">
        <v>1.89E-3</v>
      </c>
      <c r="F5" s="8">
        <v>1.1199999999999999E-3</v>
      </c>
      <c r="G5" s="8">
        <v>1.25E-3</v>
      </c>
      <c r="H5" s="8">
        <v>1.2600000000000001E-3</v>
      </c>
      <c r="I5" s="8">
        <v>1.2099999999999999E-3</v>
      </c>
      <c r="J5">
        <v>5.5000000000000003E-4</v>
      </c>
      <c r="K5">
        <v>2.2499999999999998E-3</v>
      </c>
      <c r="L5" s="8">
        <v>1.41E-3</v>
      </c>
      <c r="M5" s="8">
        <v>1.3600000000000001E-3</v>
      </c>
      <c r="N5" s="11">
        <f t="shared" si="0"/>
        <v>1.2683333333333333E-3</v>
      </c>
      <c r="O5">
        <v>2.3186</v>
      </c>
      <c r="P5">
        <v>2.3151899999999999</v>
      </c>
      <c r="Q5">
        <v>2.2768700000000002</v>
      </c>
      <c r="T5">
        <v>2.25691</v>
      </c>
      <c r="U5">
        <v>2.4412199999999999</v>
      </c>
      <c r="V5">
        <v>2.4174199999999999</v>
      </c>
      <c r="W5">
        <v>2.37751</v>
      </c>
      <c r="X5">
        <v>2.3841600000000001</v>
      </c>
      <c r="Y5">
        <v>2.30477</v>
      </c>
      <c r="Z5" s="11">
        <v>2.28722</v>
      </c>
      <c r="AA5">
        <v>1.89E-3</v>
      </c>
      <c r="AB5">
        <v>1.9400000000000001E-3</v>
      </c>
      <c r="AC5">
        <v>2.15E-3</v>
      </c>
      <c r="AE5" s="11">
        <v>2.63E-3</v>
      </c>
      <c r="AF5">
        <v>4.4200000000000003E-3</v>
      </c>
      <c r="AG5" s="11">
        <v>0.11473</v>
      </c>
      <c r="AH5">
        <v>0.11892999999999999</v>
      </c>
      <c r="AI5">
        <v>0.14169000000000001</v>
      </c>
      <c r="AK5" s="11">
        <v>9.1100000000000003E-4</v>
      </c>
      <c r="AL5">
        <v>7.76E-4</v>
      </c>
      <c r="AM5" s="11">
        <v>0.75043000000000004</v>
      </c>
      <c r="AN5">
        <v>0.75577000000000005</v>
      </c>
      <c r="AO5">
        <v>0.76551999999999998</v>
      </c>
      <c r="AP5">
        <v>0.78732999999999997</v>
      </c>
      <c r="AQ5">
        <v>0.77956000000000003</v>
      </c>
      <c r="AR5">
        <v>0.76529999999999998</v>
      </c>
      <c r="AS5" s="8">
        <v>1.2999999999999999E-4</v>
      </c>
      <c r="AT5" s="8">
        <v>0</v>
      </c>
      <c r="AU5" s="8">
        <v>1.6000000000000001E-4</v>
      </c>
      <c r="AV5">
        <v>1.2E-4</v>
      </c>
      <c r="AW5" s="11">
        <f t="shared" si="1"/>
        <v>9.6666666666666667E-5</v>
      </c>
      <c r="AX5">
        <v>1.0189999999999999</v>
      </c>
      <c r="AY5">
        <v>1.18052</v>
      </c>
      <c r="AZ5">
        <v>1.1823999999999999</v>
      </c>
      <c r="BB5" s="11">
        <v>1.13923</v>
      </c>
      <c r="BC5">
        <v>1.12721</v>
      </c>
      <c r="BD5">
        <v>1.0056099999999999</v>
      </c>
      <c r="BE5">
        <v>1.0544800000000001</v>
      </c>
      <c r="BF5" s="11">
        <v>0.92301999999999995</v>
      </c>
      <c r="BG5">
        <v>0.89198999999999995</v>
      </c>
      <c r="BH5">
        <v>2.4693100000000001</v>
      </c>
      <c r="BI5">
        <v>2.4605800000000002</v>
      </c>
      <c r="BJ5">
        <v>2.4961799999999998</v>
      </c>
      <c r="BK5" s="11">
        <v>2.4412600000000002</v>
      </c>
      <c r="BL5">
        <v>2.45119</v>
      </c>
      <c r="BM5">
        <v>2.4573900000000002</v>
      </c>
      <c r="BN5" s="8">
        <v>1.0749999999999999E-2</v>
      </c>
      <c r="BO5">
        <v>1.0959999999999999E-2</v>
      </c>
      <c r="BP5" s="8">
        <v>1.0880000000000001E-2</v>
      </c>
      <c r="BQ5">
        <v>1.1209999999999999E-2</v>
      </c>
      <c r="BR5" s="11">
        <f t="shared" si="2"/>
        <v>1.0815E-2</v>
      </c>
    </row>
    <row r="6" spans="1:70">
      <c r="A6" s="1" t="s">
        <v>593</v>
      </c>
      <c r="B6" s="2" t="str">
        <f>"2025_05_28"&amp;"_"&amp;A6</f>
        <v>2025_05_28_36</v>
      </c>
      <c r="C6">
        <v>5</v>
      </c>
      <c r="D6" s="11">
        <v>1.64E-3</v>
      </c>
      <c r="F6" s="8">
        <v>8.5999999999999998E-4</v>
      </c>
      <c r="G6" s="8">
        <v>6.4999999999999997E-4</v>
      </c>
      <c r="H6" s="8">
        <v>7.1000000000000002E-4</v>
      </c>
      <c r="I6" s="8">
        <v>6.7000000000000002E-4</v>
      </c>
      <c r="J6">
        <v>6.9999999999999999E-4</v>
      </c>
      <c r="K6">
        <v>6.8999999999999997E-4</v>
      </c>
      <c r="L6" s="8">
        <v>6.6E-4</v>
      </c>
      <c r="M6" s="8">
        <v>7.2999999999999996E-4</v>
      </c>
      <c r="N6" s="11">
        <f t="shared" si="0"/>
        <v>7.1333333333333329E-4</v>
      </c>
      <c r="O6">
        <v>5.4169</v>
      </c>
      <c r="P6">
        <v>5.39215</v>
      </c>
      <c r="Q6">
        <v>5.2969499999999998</v>
      </c>
      <c r="T6">
        <v>5.298</v>
      </c>
      <c r="U6">
        <v>5.5374299999999996</v>
      </c>
      <c r="V6">
        <v>5.4526899999999996</v>
      </c>
      <c r="W6">
        <v>5.3741700000000003</v>
      </c>
      <c r="X6">
        <v>5.4139799999999996</v>
      </c>
      <c r="Y6">
        <v>5.2499700000000002</v>
      </c>
      <c r="Z6" s="11">
        <v>5.21929</v>
      </c>
      <c r="AA6">
        <v>-5.5999999999999995E-4</v>
      </c>
      <c r="AB6">
        <v>-3.4000000000000002E-4</v>
      </c>
      <c r="AC6">
        <v>-2.2000000000000001E-4</v>
      </c>
      <c r="AE6" s="11">
        <v>-1.1E-4</v>
      </c>
      <c r="AF6">
        <v>-1.0200000000000001E-3</v>
      </c>
      <c r="AG6" s="11">
        <v>0.53064</v>
      </c>
      <c r="AH6">
        <v>0.53373000000000004</v>
      </c>
      <c r="AI6">
        <v>0.49467</v>
      </c>
      <c r="AK6" s="11">
        <v>2.9199999999999999E-3</v>
      </c>
      <c r="AL6">
        <v>2.846E-3</v>
      </c>
      <c r="AM6" s="11">
        <v>2.5868799999999998</v>
      </c>
      <c r="AN6">
        <v>2.6065999999999998</v>
      </c>
      <c r="AO6">
        <v>2.6321300000000001</v>
      </c>
      <c r="AP6">
        <v>2.66208</v>
      </c>
      <c r="AQ6">
        <v>2.6536900000000001</v>
      </c>
      <c r="AR6">
        <v>2.6050900000000001</v>
      </c>
      <c r="AS6" s="8">
        <v>-5.0000000000000002E-5</v>
      </c>
      <c r="AT6" s="8">
        <v>-1.7000000000000001E-4</v>
      </c>
      <c r="AU6" s="8">
        <v>-1.6000000000000001E-4</v>
      </c>
      <c r="AV6">
        <v>-3.8999999999999999E-4</v>
      </c>
      <c r="AW6" s="11">
        <f t="shared" si="1"/>
        <v>-1.2666666666666666E-4</v>
      </c>
      <c r="AX6">
        <v>2.1486900000000002</v>
      </c>
      <c r="AY6">
        <v>2.38592</v>
      </c>
      <c r="AZ6">
        <v>2.3797600000000001</v>
      </c>
      <c r="BB6" s="11">
        <v>2.2425799999999998</v>
      </c>
      <c r="BC6">
        <v>2.2503500000000001</v>
      </c>
      <c r="BD6">
        <v>1.72054</v>
      </c>
      <c r="BE6">
        <v>1.8053900000000001</v>
      </c>
      <c r="BF6" s="11">
        <v>1.5178100000000001</v>
      </c>
      <c r="BG6">
        <v>1.5664400000000001</v>
      </c>
      <c r="BH6">
        <v>5.09293</v>
      </c>
      <c r="BI6">
        <v>5.0442999999999998</v>
      </c>
      <c r="BJ6">
        <v>5.1122199999999998</v>
      </c>
      <c r="BK6" s="11">
        <v>5.0585399999999998</v>
      </c>
      <c r="BL6">
        <v>5.0187499999999998</v>
      </c>
      <c r="BM6">
        <v>5.0358999999999998</v>
      </c>
      <c r="BN6" s="8">
        <v>1.643E-2</v>
      </c>
      <c r="BO6">
        <v>1.685E-2</v>
      </c>
      <c r="BP6" s="8">
        <v>1.6389999999999998E-2</v>
      </c>
      <c r="BQ6">
        <v>1.703E-2</v>
      </c>
      <c r="BR6" s="11">
        <f t="shared" si="2"/>
        <v>1.6410000000000001E-2</v>
      </c>
    </row>
    <row r="7" spans="1:70">
      <c r="A7" s="1" t="s">
        <v>596</v>
      </c>
      <c r="B7" s="2" t="str">
        <f>"2025_05_28"&amp;"_"&amp;A7</f>
        <v>2025_05_28_39</v>
      </c>
      <c r="C7">
        <v>6</v>
      </c>
      <c r="D7" s="11">
        <v>1.7899999999999999E-3</v>
      </c>
      <c r="F7" s="8">
        <v>6.4000000000000005E-4</v>
      </c>
      <c r="G7" s="8">
        <v>6.8999999999999997E-4</v>
      </c>
      <c r="H7" s="8">
        <v>7.6999999999999996E-4</v>
      </c>
      <c r="I7" s="8">
        <v>7.2999999999999996E-4</v>
      </c>
      <c r="J7">
        <v>1.6800000000000001E-3</v>
      </c>
      <c r="K7">
        <v>1.32E-3</v>
      </c>
      <c r="L7" s="8">
        <v>8.0999999999999996E-4</v>
      </c>
      <c r="M7" s="8">
        <v>8.0999999999999996E-4</v>
      </c>
      <c r="N7" s="11">
        <f t="shared" si="0"/>
        <v>7.4166666666666662E-4</v>
      </c>
      <c r="O7">
        <v>5.4304500000000004</v>
      </c>
      <c r="P7">
        <v>5.3909000000000002</v>
      </c>
      <c r="Q7">
        <v>5.2942099999999996</v>
      </c>
      <c r="T7">
        <v>5.3005800000000001</v>
      </c>
      <c r="U7">
        <v>5.5462899999999999</v>
      </c>
      <c r="V7">
        <v>5.4629899999999996</v>
      </c>
      <c r="W7">
        <v>5.3840599999999998</v>
      </c>
      <c r="X7">
        <v>5.4067499999999997</v>
      </c>
      <c r="Y7">
        <v>5.2553799999999997</v>
      </c>
      <c r="Z7" s="11">
        <v>5.2405200000000001</v>
      </c>
      <c r="AA7">
        <v>-8.7000000000000001E-4</v>
      </c>
      <c r="AB7">
        <v>-8.1999999999999998E-4</v>
      </c>
      <c r="AC7">
        <v>-5.6999999999999998E-4</v>
      </c>
      <c r="AE7" s="11">
        <v>-5.1000000000000004E-4</v>
      </c>
      <c r="AF7">
        <v>1.9000000000000001E-4</v>
      </c>
      <c r="AG7" s="11">
        <v>0.54271000000000003</v>
      </c>
      <c r="AH7">
        <v>0.54452</v>
      </c>
      <c r="AI7">
        <v>0.50327</v>
      </c>
      <c r="AK7" s="11">
        <v>2.8930000000000002E-3</v>
      </c>
      <c r="AL7">
        <v>3.9029999999999998E-3</v>
      </c>
      <c r="AM7" s="11">
        <v>2.56582</v>
      </c>
      <c r="AN7">
        <v>2.5827599999999999</v>
      </c>
      <c r="AO7">
        <v>2.6061399999999999</v>
      </c>
      <c r="AP7">
        <v>2.65862</v>
      </c>
      <c r="AQ7">
        <v>2.63775</v>
      </c>
      <c r="AR7">
        <v>2.59152</v>
      </c>
      <c r="AS7" s="8">
        <v>-3.0000000000000001E-5</v>
      </c>
      <c r="AT7" s="8">
        <v>-1.4999999999999999E-4</v>
      </c>
      <c r="AU7" s="8">
        <v>0</v>
      </c>
      <c r="AV7">
        <v>6.9999999999999994E-5</v>
      </c>
      <c r="AW7" s="11">
        <f t="shared" si="1"/>
        <v>-5.9999999999999995E-5</v>
      </c>
      <c r="AX7">
        <v>2.12195</v>
      </c>
      <c r="AY7">
        <v>2.3878699999999999</v>
      </c>
      <c r="AZ7">
        <v>2.3831000000000002</v>
      </c>
      <c r="BB7" s="11">
        <v>2.2548300000000001</v>
      </c>
      <c r="BC7">
        <v>2.2591700000000001</v>
      </c>
      <c r="BD7">
        <v>1.77339</v>
      </c>
      <c r="BE7">
        <v>1.84195</v>
      </c>
      <c r="BF7" s="11">
        <v>1.5934600000000001</v>
      </c>
      <c r="BG7">
        <v>1.6548499999999999</v>
      </c>
      <c r="BH7">
        <v>5.0264499999999996</v>
      </c>
      <c r="BI7">
        <v>4.9852999999999996</v>
      </c>
      <c r="BJ7">
        <v>5.0613799999999998</v>
      </c>
      <c r="BK7" s="11">
        <v>5.0652499999999998</v>
      </c>
      <c r="BL7">
        <v>4.9631299999999996</v>
      </c>
      <c r="BM7">
        <v>4.9888700000000004</v>
      </c>
      <c r="BN7" s="8">
        <v>1.653E-2</v>
      </c>
      <c r="BO7">
        <v>1.6969999999999999E-2</v>
      </c>
      <c r="BP7" s="8">
        <v>1.6570000000000001E-2</v>
      </c>
      <c r="BQ7">
        <v>1.719E-2</v>
      </c>
      <c r="BR7" s="11">
        <f t="shared" si="2"/>
        <v>1.6550000000000002E-2</v>
      </c>
    </row>
    <row r="8" spans="1:70">
      <c r="A8" s="1" t="s">
        <v>597</v>
      </c>
      <c r="B8" s="2" t="str">
        <f>"2025_05_28"&amp;"_"&amp;A8</f>
        <v>2025_05_28_40</v>
      </c>
      <c r="C8">
        <v>7</v>
      </c>
      <c r="D8" s="11">
        <v>2.8400000000000001E-3</v>
      </c>
      <c r="F8" s="8">
        <v>5.9999999999999995E-4</v>
      </c>
      <c r="G8" s="8">
        <v>6.4999999999999997E-4</v>
      </c>
      <c r="H8" s="8">
        <v>6.8999999999999997E-4</v>
      </c>
      <c r="I8" s="8">
        <v>6.6E-4</v>
      </c>
      <c r="J8">
        <v>2.2300000000000002E-3</v>
      </c>
      <c r="K8">
        <v>1.6000000000000001E-3</v>
      </c>
      <c r="L8" s="8">
        <v>6.7000000000000002E-4</v>
      </c>
      <c r="M8" s="8">
        <v>5.8E-4</v>
      </c>
      <c r="N8" s="11">
        <f t="shared" si="0"/>
        <v>6.4166666666666669E-4</v>
      </c>
      <c r="O8">
        <v>5.8585700000000003</v>
      </c>
      <c r="P8">
        <v>5.7769700000000004</v>
      </c>
      <c r="Q8">
        <v>5.7202299999999999</v>
      </c>
      <c r="T8">
        <v>5.73393</v>
      </c>
      <c r="U8">
        <v>5.9555300000000004</v>
      </c>
      <c r="V8">
        <v>5.8872999999999998</v>
      </c>
      <c r="W8">
        <v>5.7956700000000003</v>
      </c>
      <c r="X8">
        <v>5.8574400000000004</v>
      </c>
      <c r="Y8">
        <v>5.6944400000000002</v>
      </c>
      <c r="Z8" s="11">
        <v>5.6694899999999997</v>
      </c>
      <c r="AA8">
        <v>-1.1100000000000001E-3</v>
      </c>
      <c r="AB8">
        <v>-2.4000000000000001E-4</v>
      </c>
      <c r="AC8">
        <v>8.0000000000000007E-5</v>
      </c>
      <c r="AE8" s="11">
        <v>-1.5499999999999999E-3</v>
      </c>
      <c r="AF8">
        <v>-4.4000000000000002E-4</v>
      </c>
      <c r="AG8" s="11">
        <v>0.57086999999999999</v>
      </c>
      <c r="AH8">
        <v>0.57062999999999997</v>
      </c>
      <c r="AI8">
        <v>0.52834999999999999</v>
      </c>
      <c r="AK8" s="11">
        <v>2.9729999999999999E-3</v>
      </c>
      <c r="AL8">
        <v>3.8660000000000001E-3</v>
      </c>
      <c r="AM8" s="11">
        <v>2.6932900000000002</v>
      </c>
      <c r="AN8">
        <v>2.7107999999999999</v>
      </c>
      <c r="AO8">
        <v>2.7369699999999999</v>
      </c>
      <c r="AP8">
        <v>2.79393</v>
      </c>
      <c r="AQ8">
        <v>2.76274</v>
      </c>
      <c r="AR8">
        <v>2.7233999999999998</v>
      </c>
      <c r="AS8" s="8">
        <v>-9.0000000000000006E-5</v>
      </c>
      <c r="AT8" s="8">
        <v>-1.8000000000000001E-4</v>
      </c>
      <c r="AU8" s="8">
        <v>-1.1E-4</v>
      </c>
      <c r="AV8">
        <v>-6.9999999999999994E-5</v>
      </c>
      <c r="AW8" s="11">
        <f t="shared" si="1"/>
        <v>-1.2666666666666666E-4</v>
      </c>
      <c r="AX8">
        <v>2.1967500000000002</v>
      </c>
      <c r="AY8">
        <v>2.4114300000000002</v>
      </c>
      <c r="AZ8">
        <v>2.4070800000000001</v>
      </c>
      <c r="BB8" s="11">
        <v>2.2682899999999999</v>
      </c>
      <c r="BC8">
        <v>2.2703500000000001</v>
      </c>
      <c r="BD8">
        <v>1.7275499999999999</v>
      </c>
      <c r="BE8">
        <v>1.7662899999999999</v>
      </c>
      <c r="BF8" s="11">
        <v>1.5392699999999999</v>
      </c>
      <c r="BG8">
        <v>1.53772</v>
      </c>
      <c r="BH8">
        <v>5.0974899999999996</v>
      </c>
      <c r="BI8">
        <v>5.0561699999999998</v>
      </c>
      <c r="BJ8">
        <v>5.11815</v>
      </c>
      <c r="BK8" s="11">
        <v>5.1263500000000004</v>
      </c>
      <c r="BL8">
        <v>5.0310499999999996</v>
      </c>
      <c r="BM8">
        <v>5.0553699999999999</v>
      </c>
      <c r="BN8" s="8">
        <v>1.6799999999999999E-2</v>
      </c>
      <c r="BO8">
        <v>1.7239999999999998E-2</v>
      </c>
      <c r="BP8" s="8">
        <v>1.677E-2</v>
      </c>
      <c r="BQ8">
        <v>1.7440000000000001E-2</v>
      </c>
      <c r="BR8" s="11">
        <f t="shared" si="2"/>
        <v>1.6785000000000001E-2</v>
      </c>
    </row>
    <row r="9" spans="1:70">
      <c r="A9" s="1" t="s">
        <v>598</v>
      </c>
      <c r="B9" s="2" t="str">
        <f>"2025_05_28"&amp;"_"&amp;A9</f>
        <v>2025_05_28_41</v>
      </c>
      <c r="C9">
        <v>8</v>
      </c>
      <c r="D9" s="11">
        <v>4.9399999999999999E-3</v>
      </c>
      <c r="F9" s="8">
        <v>4.1000000000000003E-3</v>
      </c>
      <c r="G9" s="8">
        <v>3.5899999999999999E-3</v>
      </c>
      <c r="H9" s="8">
        <v>3.5699999999999998E-3</v>
      </c>
      <c r="I9" s="8">
        <v>3.5200000000000001E-3</v>
      </c>
      <c r="J9">
        <v>4.62E-3</v>
      </c>
      <c r="K9">
        <v>4.3200000000000001E-3</v>
      </c>
      <c r="L9" s="8">
        <v>3.7100000000000002E-3</v>
      </c>
      <c r="M9" s="8">
        <v>3.7499999999999999E-3</v>
      </c>
      <c r="N9" s="11">
        <f t="shared" si="0"/>
        <v>3.7066666666666671E-3</v>
      </c>
      <c r="O9">
        <v>39.322690000000001</v>
      </c>
      <c r="P9">
        <v>38.948050000000002</v>
      </c>
      <c r="Q9">
        <v>38.557369999999999</v>
      </c>
      <c r="S9" t="s">
        <v>102</v>
      </c>
      <c r="T9">
        <v>35.327030000000001</v>
      </c>
      <c r="U9">
        <v>38.207900000000002</v>
      </c>
      <c r="V9">
        <v>39.41339</v>
      </c>
      <c r="W9">
        <v>38.470190000000002</v>
      </c>
      <c r="X9">
        <v>36.363329999999998</v>
      </c>
      <c r="Y9">
        <v>36.374519999999997</v>
      </c>
      <c r="Z9" s="11">
        <v>36.307729999999999</v>
      </c>
      <c r="AA9">
        <v>-1.6999999999999999E-3</v>
      </c>
      <c r="AB9">
        <v>-4.6999999999999999E-4</v>
      </c>
      <c r="AC9">
        <v>-6.0999999999999997E-4</v>
      </c>
      <c r="AE9" s="11">
        <v>1.3999999999999999E-4</v>
      </c>
      <c r="AF9">
        <v>-1.2099999999999999E-3</v>
      </c>
      <c r="AG9" s="11">
        <v>0.49914999999999998</v>
      </c>
      <c r="AH9">
        <v>0.49758000000000002</v>
      </c>
      <c r="AI9">
        <v>0.39483000000000001</v>
      </c>
      <c r="AK9" s="11">
        <v>7.0100000000000002E-4</v>
      </c>
      <c r="AL9">
        <v>6.0599999999999998E-4</v>
      </c>
      <c r="AM9" s="11">
        <v>16.890979999999999</v>
      </c>
      <c r="AN9">
        <v>17.039110000000001</v>
      </c>
      <c r="AO9">
        <v>16.050229999999999</v>
      </c>
      <c r="AP9">
        <v>16.965140000000002</v>
      </c>
      <c r="AQ9">
        <v>16.318049999999999</v>
      </c>
      <c r="AR9">
        <v>15.92657</v>
      </c>
      <c r="AS9" s="8">
        <v>-1E-4</v>
      </c>
      <c r="AT9" s="8">
        <v>-1E-4</v>
      </c>
      <c r="AU9" s="8">
        <v>1.0000000000000001E-5</v>
      </c>
      <c r="AV9">
        <v>-9.0000000000000006E-5</v>
      </c>
      <c r="AW9" s="11">
        <f t="shared" si="1"/>
        <v>-6.3333333333333332E-5</v>
      </c>
      <c r="AX9">
        <v>1.74169</v>
      </c>
      <c r="AY9">
        <v>1.9921899999999999</v>
      </c>
      <c r="AZ9">
        <v>1.99003</v>
      </c>
      <c r="BB9" s="11">
        <v>1.62981</v>
      </c>
      <c r="BC9">
        <v>1.6193500000000001</v>
      </c>
      <c r="BD9">
        <v>2.5663800000000001</v>
      </c>
      <c r="BE9">
        <v>2.2678799999999999</v>
      </c>
      <c r="BF9" s="11">
        <v>2.02826</v>
      </c>
      <c r="BG9">
        <v>1.9878899999999999</v>
      </c>
      <c r="BH9">
        <v>1.9716</v>
      </c>
      <c r="BI9">
        <v>1.96082</v>
      </c>
      <c r="BJ9">
        <v>1.9945900000000001</v>
      </c>
      <c r="BK9" s="11">
        <v>2.0162399999999998</v>
      </c>
      <c r="BL9">
        <v>1.9913099999999999</v>
      </c>
      <c r="BM9">
        <v>2.0033799999999999</v>
      </c>
      <c r="BN9" s="8">
        <v>0.13864000000000001</v>
      </c>
      <c r="BO9">
        <v>0.14066999999999999</v>
      </c>
      <c r="BP9" s="8">
        <v>0.13841999999999999</v>
      </c>
      <c r="BQ9">
        <v>0.14251</v>
      </c>
      <c r="BR9" s="11">
        <f t="shared" si="2"/>
        <v>0.13852999999999999</v>
      </c>
    </row>
    <row r="10" spans="1:70">
      <c r="A10" s="1" t="s">
        <v>599</v>
      </c>
      <c r="B10" s="2" t="str">
        <f>"2025_05_28"&amp;"_"&amp;A10</f>
        <v>2025_05_28_42</v>
      </c>
      <c r="C10">
        <v>9</v>
      </c>
      <c r="D10" s="11">
        <v>5.6499999999999996E-3</v>
      </c>
      <c r="F10" s="8">
        <v>4.28E-3</v>
      </c>
      <c r="G10" s="8">
        <v>4.0299999999999997E-3</v>
      </c>
      <c r="H10" s="8">
        <v>3.9199999999999999E-3</v>
      </c>
      <c r="I10" s="8">
        <v>3.8700000000000002E-3</v>
      </c>
      <c r="J10">
        <v>4.8700000000000002E-3</v>
      </c>
      <c r="K10">
        <v>4.4999999999999997E-3</v>
      </c>
      <c r="L10" s="8">
        <v>4.0099999999999997E-3</v>
      </c>
      <c r="M10" s="8">
        <v>4.0600000000000002E-3</v>
      </c>
      <c r="N10" s="11">
        <f t="shared" si="0"/>
        <v>4.0283333333333334E-3</v>
      </c>
      <c r="O10">
        <v>41.078789999999998</v>
      </c>
      <c r="P10">
        <v>40.791110000000003</v>
      </c>
      <c r="Q10">
        <v>40.412460000000003</v>
      </c>
      <c r="S10" t="s">
        <v>102</v>
      </c>
      <c r="T10">
        <v>37.149619999999999</v>
      </c>
      <c r="U10">
        <v>39.71481</v>
      </c>
      <c r="V10">
        <v>41.094549999999998</v>
      </c>
      <c r="W10">
        <v>40.187910000000002</v>
      </c>
      <c r="X10">
        <v>38.46313</v>
      </c>
      <c r="Y10">
        <v>38.488660000000003</v>
      </c>
      <c r="Z10" s="11">
        <v>38.245420000000003</v>
      </c>
      <c r="AA10">
        <v>-7.2999999999999996E-4</v>
      </c>
      <c r="AB10">
        <v>-1.0000000000000001E-5</v>
      </c>
      <c r="AC10">
        <v>-3.2000000000000003E-4</v>
      </c>
      <c r="AE10" s="11">
        <v>-1.2600000000000001E-3</v>
      </c>
      <c r="AF10">
        <v>-1.0200000000000001E-3</v>
      </c>
      <c r="AG10" s="11">
        <v>0.76795000000000002</v>
      </c>
      <c r="AH10">
        <v>0.75914000000000004</v>
      </c>
      <c r="AI10">
        <v>0.57772999999999997</v>
      </c>
      <c r="AK10" s="11">
        <v>7.1900000000000002E-4</v>
      </c>
      <c r="AL10">
        <v>3.9399999999999998E-4</v>
      </c>
      <c r="AM10" s="11">
        <v>17.452760000000001</v>
      </c>
      <c r="AN10">
        <v>17.7118</v>
      </c>
      <c r="AO10">
        <v>16.70232</v>
      </c>
      <c r="AP10">
        <v>17.579709999999999</v>
      </c>
      <c r="AQ10">
        <v>16.8888</v>
      </c>
      <c r="AR10">
        <v>16.587890000000002</v>
      </c>
      <c r="AS10" s="8">
        <v>-3.0000000000000001E-5</v>
      </c>
      <c r="AT10" s="8">
        <v>-4.0000000000000003E-5</v>
      </c>
      <c r="AU10" s="8">
        <v>-1.4999999999999999E-4</v>
      </c>
      <c r="AV10">
        <v>4.0000000000000003E-5</v>
      </c>
      <c r="AW10" s="11">
        <f t="shared" si="1"/>
        <v>-7.3333333333333331E-5</v>
      </c>
      <c r="AX10">
        <v>2.5028700000000002</v>
      </c>
      <c r="AY10">
        <v>2.80376</v>
      </c>
      <c r="AZ10">
        <v>2.8448600000000002</v>
      </c>
      <c r="BB10" s="11">
        <v>2.3268900000000001</v>
      </c>
      <c r="BC10">
        <v>2.32735</v>
      </c>
      <c r="BD10">
        <v>2.7630400000000002</v>
      </c>
      <c r="BE10">
        <v>2.40896</v>
      </c>
      <c r="BF10" s="11">
        <v>2.1855099999999998</v>
      </c>
      <c r="BG10">
        <v>2.1144599999999998</v>
      </c>
      <c r="BH10">
        <v>2.0778400000000001</v>
      </c>
      <c r="BI10">
        <v>2.05043</v>
      </c>
      <c r="BJ10">
        <v>2.0875300000000001</v>
      </c>
      <c r="BK10" s="11">
        <v>2.1096200000000001</v>
      </c>
      <c r="BL10">
        <v>2.0943000000000001</v>
      </c>
      <c r="BM10">
        <v>2.0980599999999998</v>
      </c>
      <c r="BN10" s="8">
        <v>0.14782000000000001</v>
      </c>
      <c r="BO10">
        <v>0.15004000000000001</v>
      </c>
      <c r="BP10" s="8">
        <v>0.14763000000000001</v>
      </c>
      <c r="BQ10">
        <v>0.15179999999999999</v>
      </c>
      <c r="BR10" s="11">
        <f t="shared" si="2"/>
        <v>0.147725</v>
      </c>
    </row>
    <row r="11" spans="1:70">
      <c r="A11" s="1" t="s">
        <v>600</v>
      </c>
      <c r="B11" s="2" t="str">
        <f>"2025_05_28"&amp;"_"&amp;A11</f>
        <v>2025_05_28_43</v>
      </c>
      <c r="C11">
        <v>10</v>
      </c>
      <c r="D11" s="11">
        <v>5.1700000000000001E-3</v>
      </c>
      <c r="F11" s="8">
        <v>4.3560000000000001E-2</v>
      </c>
      <c r="G11" s="8">
        <v>4.3880000000000002E-2</v>
      </c>
      <c r="H11" s="8">
        <v>4.2750000000000003E-2</v>
      </c>
      <c r="I11" s="8">
        <v>4.2360000000000002E-2</v>
      </c>
      <c r="J11">
        <v>4.6690000000000002E-2</v>
      </c>
      <c r="K11">
        <v>4.5249999999999999E-2</v>
      </c>
      <c r="L11" s="8">
        <v>4.3339999999999997E-2</v>
      </c>
      <c r="M11" s="8">
        <v>4.3790000000000003E-2</v>
      </c>
      <c r="N11" s="11">
        <f t="shared" si="0"/>
        <v>4.3280000000000006E-2</v>
      </c>
      <c r="O11">
        <v>40.464500000000001</v>
      </c>
      <c r="P11">
        <v>40.091630000000002</v>
      </c>
      <c r="Q11">
        <v>39.697989999999997</v>
      </c>
      <c r="S11" t="s">
        <v>102</v>
      </c>
      <c r="T11">
        <v>36.542050000000003</v>
      </c>
      <c r="U11">
        <v>39.127490000000002</v>
      </c>
      <c r="V11">
        <v>40.419119999999999</v>
      </c>
      <c r="W11">
        <v>39.479010000000002</v>
      </c>
      <c r="X11">
        <v>37.588940000000001</v>
      </c>
      <c r="Y11">
        <v>37.717460000000003</v>
      </c>
      <c r="Z11" s="11">
        <v>37.730069999999998</v>
      </c>
      <c r="AA11">
        <v>-6.0999999999999997E-4</v>
      </c>
      <c r="AB11">
        <v>-3.6000000000000002E-4</v>
      </c>
      <c r="AC11">
        <v>-3.6999999999999999E-4</v>
      </c>
      <c r="AE11" s="11">
        <v>1.32E-3</v>
      </c>
      <c r="AF11">
        <v>-9.6000000000000002E-4</v>
      </c>
      <c r="AG11" s="11">
        <v>0.67742000000000002</v>
      </c>
      <c r="AH11">
        <v>0.67267999999999994</v>
      </c>
      <c r="AI11">
        <v>0.52939000000000003</v>
      </c>
      <c r="AK11" s="11">
        <v>6.0700000000000001E-4</v>
      </c>
      <c r="AL11">
        <v>1.6850000000000001E-3</v>
      </c>
      <c r="AM11" s="11">
        <v>16.99192</v>
      </c>
      <c r="AN11">
        <v>17.238659999999999</v>
      </c>
      <c r="AO11">
        <v>16.29149</v>
      </c>
      <c r="AP11">
        <v>17.172170000000001</v>
      </c>
      <c r="AQ11">
        <v>16.499569999999999</v>
      </c>
      <c r="AR11">
        <v>16.241430000000001</v>
      </c>
      <c r="AS11" s="8">
        <v>-9.0000000000000006E-5</v>
      </c>
      <c r="AT11" s="8">
        <v>-1.3999999999999999E-4</v>
      </c>
      <c r="AU11" s="8">
        <v>-1E-4</v>
      </c>
      <c r="AV11">
        <v>-4.0000000000000003E-5</v>
      </c>
      <c r="AW11" s="11">
        <f t="shared" si="1"/>
        <v>-1.1E-4</v>
      </c>
      <c r="AX11">
        <v>1.9158999999999999</v>
      </c>
      <c r="AY11">
        <v>2.17055</v>
      </c>
      <c r="AZ11">
        <v>2.1907800000000002</v>
      </c>
      <c r="BB11" s="11">
        <v>1.7779100000000001</v>
      </c>
      <c r="BC11">
        <v>1.8261499999999999</v>
      </c>
      <c r="BD11">
        <v>2.6593399999999998</v>
      </c>
      <c r="BE11">
        <v>2.3026300000000002</v>
      </c>
      <c r="BF11" s="11">
        <v>2.1246399999999999</v>
      </c>
      <c r="BG11">
        <v>1.99596</v>
      </c>
      <c r="BH11">
        <v>1.9794700000000001</v>
      </c>
      <c r="BI11">
        <v>1.95929</v>
      </c>
      <c r="BJ11">
        <v>1.9887300000000001</v>
      </c>
      <c r="BK11" s="11">
        <v>2.0190600000000001</v>
      </c>
      <c r="BL11">
        <v>1.9789000000000001</v>
      </c>
      <c r="BM11">
        <v>1.9970399999999999</v>
      </c>
      <c r="BN11" s="8">
        <v>0.1416</v>
      </c>
      <c r="BO11">
        <v>0.14380999999999999</v>
      </c>
      <c r="BP11" s="8">
        <v>0.14172999999999999</v>
      </c>
      <c r="BQ11">
        <v>0.14599000000000001</v>
      </c>
      <c r="BR11" s="11">
        <f t="shared" si="2"/>
        <v>0.14166499999999999</v>
      </c>
    </row>
    <row r="12" spans="1:70">
      <c r="A12" s="1" t="s">
        <v>601</v>
      </c>
      <c r="B12" s="2" t="str">
        <f>"2025_05_28"&amp;"_"&amp;A12</f>
        <v>2025_05_28_44</v>
      </c>
      <c r="C12">
        <v>11</v>
      </c>
      <c r="D12" s="11">
        <v>4.7200000000000002E-3</v>
      </c>
      <c r="F12" s="8">
        <v>4.1000000000000003E-3</v>
      </c>
      <c r="G12" s="8">
        <v>3.7499999999999999E-3</v>
      </c>
      <c r="H12" s="8">
        <v>3.5599999999999998E-3</v>
      </c>
      <c r="I12" s="8">
        <v>3.5100000000000001E-3</v>
      </c>
      <c r="J12">
        <v>4.81E-3</v>
      </c>
      <c r="K12">
        <v>4.3699999999999998E-3</v>
      </c>
      <c r="L12" s="8">
        <v>3.6700000000000001E-3</v>
      </c>
      <c r="M12" s="8">
        <v>3.6800000000000001E-3</v>
      </c>
      <c r="N12" s="11">
        <f t="shared" si="0"/>
        <v>3.7116666666666665E-3</v>
      </c>
      <c r="O12">
        <v>39.525939999999999</v>
      </c>
      <c r="P12">
        <v>39.144199999999998</v>
      </c>
      <c r="Q12">
        <v>38.759979999999999</v>
      </c>
      <c r="S12" t="s">
        <v>102</v>
      </c>
      <c r="T12">
        <v>35.611190000000001</v>
      </c>
      <c r="U12">
        <v>38.297040000000003</v>
      </c>
      <c r="V12">
        <v>39.455579999999998</v>
      </c>
      <c r="W12">
        <v>38.592269999999999</v>
      </c>
      <c r="X12">
        <v>36.857930000000003</v>
      </c>
      <c r="Y12">
        <v>36.860790000000001</v>
      </c>
      <c r="Z12" s="11">
        <v>36.754019999999997</v>
      </c>
      <c r="AA12">
        <v>-4.4000000000000002E-4</v>
      </c>
      <c r="AB12">
        <v>-7.2000000000000005E-4</v>
      </c>
      <c r="AC12">
        <v>-4.8999999999999998E-4</v>
      </c>
      <c r="AE12" s="11">
        <v>-7.2999999999999996E-4</v>
      </c>
      <c r="AF12">
        <v>4.6000000000000001E-4</v>
      </c>
      <c r="AG12" s="11">
        <v>0.52592000000000005</v>
      </c>
      <c r="AH12">
        <v>0.52739000000000003</v>
      </c>
      <c r="AI12">
        <v>0.42298999999999998</v>
      </c>
      <c r="AK12" s="11">
        <v>7.0699999999999995E-4</v>
      </c>
      <c r="AL12">
        <v>5.0199999999999995E-4</v>
      </c>
      <c r="AM12" s="11">
        <v>17.259689999999999</v>
      </c>
      <c r="AN12">
        <v>17.43102</v>
      </c>
      <c r="AO12">
        <v>16.423159999999999</v>
      </c>
      <c r="AP12">
        <v>17.361979999999999</v>
      </c>
      <c r="AQ12">
        <v>16.68552</v>
      </c>
      <c r="AR12">
        <v>16.355530000000002</v>
      </c>
      <c r="AS12" s="8">
        <v>-6.0000000000000002E-5</v>
      </c>
      <c r="AT12" s="8">
        <v>-9.0000000000000006E-5</v>
      </c>
      <c r="AU12" s="8">
        <v>-3.0000000000000001E-5</v>
      </c>
      <c r="AV12">
        <v>3.0000000000000001E-5</v>
      </c>
      <c r="AW12" s="11">
        <f t="shared" si="1"/>
        <v>-6.0000000000000002E-5</v>
      </c>
      <c r="AX12">
        <v>1.9360900000000001</v>
      </c>
      <c r="AY12">
        <v>2.21753</v>
      </c>
      <c r="AZ12">
        <v>2.2139899999999999</v>
      </c>
      <c r="BB12" s="11">
        <v>1.81745</v>
      </c>
      <c r="BC12">
        <v>1.81531</v>
      </c>
      <c r="BD12">
        <v>2.4263599999999999</v>
      </c>
      <c r="BE12">
        <v>2.03315</v>
      </c>
      <c r="BF12" s="11">
        <v>1.89296</v>
      </c>
      <c r="BG12">
        <v>1.7694700000000001</v>
      </c>
      <c r="BH12">
        <v>1.9793799999999999</v>
      </c>
      <c r="BI12">
        <v>1.96516</v>
      </c>
      <c r="BJ12">
        <v>1.9941899999999999</v>
      </c>
      <c r="BK12" s="11">
        <v>2.0548899999999999</v>
      </c>
      <c r="BL12">
        <v>1.99925</v>
      </c>
      <c r="BM12">
        <v>2.0144099999999998</v>
      </c>
      <c r="BN12" s="8">
        <v>0.14266000000000001</v>
      </c>
      <c r="BO12">
        <v>0.14482999999999999</v>
      </c>
      <c r="BP12" s="8">
        <v>0.14279</v>
      </c>
      <c r="BQ12">
        <v>0.14695</v>
      </c>
      <c r="BR12" s="11">
        <f t="shared" si="2"/>
        <v>0.14272499999999999</v>
      </c>
    </row>
    <row r="13" spans="1:70">
      <c r="A13" s="1" t="s">
        <v>602</v>
      </c>
      <c r="B13" s="2" t="str">
        <f>"2025_05_28"&amp;"_"&amp;A13</f>
        <v>2025_05_28_45</v>
      </c>
      <c r="C13">
        <v>12</v>
      </c>
      <c r="D13" s="11">
        <v>5.3800000000000002E-3</v>
      </c>
      <c r="F13" s="8">
        <v>4.47E-3</v>
      </c>
      <c r="G13" s="8">
        <v>4.0000000000000001E-3</v>
      </c>
      <c r="H13" s="8">
        <v>3.9699999999999996E-3</v>
      </c>
      <c r="I13" s="8">
        <v>3.9399999999999999E-3</v>
      </c>
      <c r="J13">
        <v>4.5399999999999998E-3</v>
      </c>
      <c r="K13">
        <v>4.4799999999999996E-3</v>
      </c>
      <c r="L13" s="8">
        <v>4.13E-3</v>
      </c>
      <c r="M13" s="8">
        <v>4.1399999999999996E-3</v>
      </c>
      <c r="N13" s="11">
        <f t="shared" si="0"/>
        <v>4.1083333333333328E-3</v>
      </c>
      <c r="O13">
        <v>39.695889999999999</v>
      </c>
      <c r="P13">
        <v>39.309989999999999</v>
      </c>
      <c r="Q13">
        <v>38.916899999999998</v>
      </c>
      <c r="S13" t="s">
        <v>102</v>
      </c>
      <c r="T13">
        <v>35.756950000000003</v>
      </c>
      <c r="U13">
        <v>38.392519999999998</v>
      </c>
      <c r="V13">
        <v>39.55433</v>
      </c>
      <c r="W13">
        <v>38.687609999999999</v>
      </c>
      <c r="X13">
        <v>37.035809999999998</v>
      </c>
      <c r="Y13">
        <v>37.045029999999997</v>
      </c>
      <c r="Z13" s="11">
        <v>36.936390000000003</v>
      </c>
      <c r="AA13">
        <v>-1.4300000000000001E-3</v>
      </c>
      <c r="AB13">
        <v>-3.2000000000000003E-4</v>
      </c>
      <c r="AC13">
        <v>-2.4000000000000001E-4</v>
      </c>
      <c r="AE13" s="11">
        <v>1.82E-3</v>
      </c>
      <c r="AF13">
        <v>-4.0000000000000003E-5</v>
      </c>
      <c r="AG13" s="11">
        <v>0.48697000000000001</v>
      </c>
      <c r="AH13">
        <v>0.48337999999999998</v>
      </c>
      <c r="AI13">
        <v>0.39843000000000001</v>
      </c>
      <c r="AK13" s="11">
        <v>6.4300000000000002E-4</v>
      </c>
      <c r="AL13">
        <v>1.1E-4</v>
      </c>
      <c r="AM13" s="11">
        <v>16.387060000000002</v>
      </c>
      <c r="AN13">
        <v>16.682929999999999</v>
      </c>
      <c r="AO13">
        <v>15.784190000000001</v>
      </c>
      <c r="AP13">
        <v>16.631409999999999</v>
      </c>
      <c r="AQ13">
        <v>16.01052</v>
      </c>
      <c r="AR13">
        <v>15.733739999999999</v>
      </c>
      <c r="AS13" s="8">
        <v>-6.9999999999999994E-5</v>
      </c>
      <c r="AT13" s="8">
        <v>-6.0000000000000002E-5</v>
      </c>
      <c r="AU13" s="8">
        <v>-2.1000000000000001E-4</v>
      </c>
      <c r="AV13">
        <v>-3.1E-4</v>
      </c>
      <c r="AW13" s="11">
        <f t="shared" si="1"/>
        <v>-1.1333333333333334E-4</v>
      </c>
      <c r="AX13">
        <v>1.78843</v>
      </c>
      <c r="AY13">
        <v>2.01172</v>
      </c>
      <c r="AZ13">
        <v>2.0095100000000001</v>
      </c>
      <c r="BB13" s="11">
        <v>1.6465700000000001</v>
      </c>
      <c r="BC13">
        <v>1.6450199999999999</v>
      </c>
      <c r="BD13">
        <v>2.5633499999999998</v>
      </c>
      <c r="BE13">
        <v>2.17123</v>
      </c>
      <c r="BF13" s="11">
        <v>2.0240999999999998</v>
      </c>
      <c r="BG13">
        <v>1.8908499999999999</v>
      </c>
      <c r="BH13">
        <v>2.0152100000000002</v>
      </c>
      <c r="BI13">
        <v>1.98952</v>
      </c>
      <c r="BJ13">
        <v>2.02671</v>
      </c>
      <c r="BK13" s="11">
        <v>2.0171600000000001</v>
      </c>
      <c r="BL13">
        <v>2.0178500000000001</v>
      </c>
      <c r="BM13">
        <v>2.04237</v>
      </c>
      <c r="BN13" s="8">
        <v>0.14251</v>
      </c>
      <c r="BO13">
        <v>0.14462</v>
      </c>
      <c r="BP13" s="8">
        <v>0.14249999999999999</v>
      </c>
      <c r="BQ13">
        <v>0.14687</v>
      </c>
      <c r="BR13" s="11">
        <f t="shared" si="2"/>
        <v>0.14250499999999999</v>
      </c>
    </row>
    <row r="14" spans="1:70">
      <c r="A14" s="1" t="s">
        <v>612</v>
      </c>
      <c r="B14" s="2" t="str">
        <f>"2025_05_28"&amp;"_"&amp;A14</f>
        <v>2025_05_28_55</v>
      </c>
      <c r="C14" t="s">
        <v>453</v>
      </c>
      <c r="D14" s="11">
        <v>8.0000000000000004E-4</v>
      </c>
      <c r="F14" s="8">
        <v>4.8700000000000002E-3</v>
      </c>
      <c r="G14" s="8">
        <v>4.8199999999999996E-3</v>
      </c>
      <c r="H14" s="8">
        <v>4.6800000000000001E-3</v>
      </c>
      <c r="I14" s="8">
        <v>4.6499999999999996E-3</v>
      </c>
      <c r="J14">
        <v>4.15E-3</v>
      </c>
      <c r="K14">
        <v>5.9500000000000004E-3</v>
      </c>
      <c r="L14" s="8">
        <v>4.7699999999999999E-3</v>
      </c>
      <c r="M14" s="8">
        <v>4.7999999999999996E-3</v>
      </c>
      <c r="N14" s="11">
        <f t="shared" si="0"/>
        <v>4.7650000000000001E-3</v>
      </c>
      <c r="O14">
        <v>3.5263300000000002</v>
      </c>
      <c r="P14">
        <v>3.52244</v>
      </c>
      <c r="Q14">
        <v>3.4704299999999999</v>
      </c>
      <c r="T14">
        <v>3.5071400000000001</v>
      </c>
      <c r="U14">
        <v>3.5889600000000002</v>
      </c>
      <c r="V14">
        <v>3.5420699999999998</v>
      </c>
      <c r="W14">
        <v>3.5157699999999998</v>
      </c>
      <c r="X14">
        <v>3.5294599999999998</v>
      </c>
      <c r="Y14">
        <v>3.41723</v>
      </c>
      <c r="Z14" s="11">
        <v>3.4203000000000001</v>
      </c>
      <c r="AA14">
        <v>-1.4300000000000001E-3</v>
      </c>
      <c r="AB14">
        <v>-5.8E-4</v>
      </c>
      <c r="AC14">
        <v>-3.0000000000000001E-5</v>
      </c>
      <c r="AE14" s="11">
        <v>7.2999999999999996E-4</v>
      </c>
      <c r="AF14">
        <v>-1.6100000000000001E-3</v>
      </c>
      <c r="AG14" s="11">
        <v>0.99702000000000002</v>
      </c>
      <c r="AH14">
        <v>0.97631000000000001</v>
      </c>
      <c r="AI14">
        <v>0.90812999999999999</v>
      </c>
      <c r="AK14" s="11">
        <v>4.2200000000000001E-4</v>
      </c>
      <c r="AL14">
        <v>1.8860000000000001E-3</v>
      </c>
      <c r="AM14" s="11">
        <v>0.56398999999999999</v>
      </c>
      <c r="AN14">
        <v>0.56725999999999999</v>
      </c>
      <c r="AO14">
        <v>0.57733000000000001</v>
      </c>
      <c r="AP14">
        <v>0.58599000000000001</v>
      </c>
      <c r="AQ14">
        <v>0.57906999999999997</v>
      </c>
      <c r="AR14">
        <v>0.57586999999999999</v>
      </c>
      <c r="AS14" s="8">
        <v>-4.0000000000000003E-5</v>
      </c>
      <c r="AT14" s="8">
        <v>-1.4999999999999999E-4</v>
      </c>
      <c r="AU14" s="8">
        <v>6.0000000000000002E-5</v>
      </c>
      <c r="AV14">
        <v>-4.0000000000000002E-4</v>
      </c>
      <c r="AW14" s="11">
        <f t="shared" si="1"/>
        <v>-4.3333333333333327E-5</v>
      </c>
      <c r="AX14">
        <v>3.8569</v>
      </c>
      <c r="AY14">
        <v>3.9799699999999998</v>
      </c>
      <c r="AZ14">
        <v>4.0224399999999996</v>
      </c>
      <c r="BB14" s="11">
        <v>3.8553000000000002</v>
      </c>
      <c r="BC14">
        <v>3.8570199999999999</v>
      </c>
      <c r="BD14">
        <v>0.12628</v>
      </c>
      <c r="BE14">
        <v>7.7929999999999999E-2</v>
      </c>
      <c r="BF14" s="11">
        <v>0.11114</v>
      </c>
      <c r="BG14">
        <v>7.7549999999999994E-2</v>
      </c>
      <c r="BH14">
        <v>9.1749899999999993</v>
      </c>
      <c r="BI14">
        <v>9.0623000000000005</v>
      </c>
      <c r="BJ14">
        <v>9.2683599999999995</v>
      </c>
      <c r="BK14" s="11">
        <v>9.0899400000000004</v>
      </c>
      <c r="BL14">
        <v>9.0654000000000003</v>
      </c>
      <c r="BM14">
        <v>9.1387400000000003</v>
      </c>
      <c r="BN14" s="8">
        <v>4.0770000000000001E-2</v>
      </c>
      <c r="BO14">
        <v>4.0890000000000003E-2</v>
      </c>
      <c r="BP14" s="8">
        <v>4.0329999999999998E-2</v>
      </c>
      <c r="BQ14">
        <v>4.1239999999999999E-2</v>
      </c>
      <c r="BR14" s="11">
        <f t="shared" si="2"/>
        <v>4.0550000000000003E-2</v>
      </c>
    </row>
    <row r="15" spans="1:70">
      <c r="A15" s="1" t="s">
        <v>623</v>
      </c>
      <c r="B15" s="2" t="str">
        <f>"2025_05_28"&amp;"_"&amp;A15</f>
        <v>2025_05_28_66</v>
      </c>
      <c r="C15" t="s">
        <v>498</v>
      </c>
      <c r="D15" s="11">
        <v>5.9000000000000003E-4</v>
      </c>
      <c r="F15" s="8">
        <v>4.0200000000000001E-3</v>
      </c>
      <c r="G15" s="8">
        <v>4.1399999999999996E-3</v>
      </c>
      <c r="H15" s="8">
        <v>4.1200000000000004E-3</v>
      </c>
      <c r="I15" s="8">
        <v>4.0899999999999999E-3</v>
      </c>
      <c r="J15">
        <v>5.3099999999999996E-3</v>
      </c>
      <c r="K15">
        <v>4.0000000000000001E-3</v>
      </c>
      <c r="L15" s="8">
        <v>4.1900000000000001E-3</v>
      </c>
      <c r="M15" s="8">
        <v>4.1799999999999997E-3</v>
      </c>
      <c r="N15" s="11">
        <f t="shared" si="0"/>
        <v>4.1233333333333339E-3</v>
      </c>
      <c r="O15">
        <v>3.00624</v>
      </c>
      <c r="P15">
        <v>3.0119099999999999</v>
      </c>
      <c r="Q15">
        <v>2.9708399999999999</v>
      </c>
      <c r="T15">
        <v>2.9738500000000001</v>
      </c>
      <c r="U15">
        <v>3.0809600000000001</v>
      </c>
      <c r="V15">
        <v>3.0413199999999998</v>
      </c>
      <c r="W15">
        <v>3.00224</v>
      </c>
      <c r="X15">
        <v>3.0255000000000001</v>
      </c>
      <c r="Y15">
        <v>2.92747</v>
      </c>
      <c r="Z15" s="11">
        <v>2.9051800000000001</v>
      </c>
      <c r="AA15">
        <v>-9.2000000000000003E-4</v>
      </c>
      <c r="AB15">
        <v>-3.3E-4</v>
      </c>
      <c r="AC15">
        <v>-1.4999999999999999E-4</v>
      </c>
      <c r="AE15" s="11">
        <v>9.0000000000000006E-5</v>
      </c>
      <c r="AF15">
        <v>-5.1999999999999995E-4</v>
      </c>
      <c r="AG15" s="11">
        <v>0.89612999999999998</v>
      </c>
      <c r="AH15">
        <v>0.87931999999999999</v>
      </c>
      <c r="AI15">
        <v>0.84235000000000004</v>
      </c>
      <c r="AK15" s="11">
        <v>4.6299999999999998E-4</v>
      </c>
      <c r="AL15">
        <v>8.0000000000000007E-5</v>
      </c>
      <c r="AM15" s="11">
        <v>0.48481000000000002</v>
      </c>
      <c r="AN15">
        <v>0.48613000000000001</v>
      </c>
      <c r="AO15">
        <v>0.49343999999999999</v>
      </c>
      <c r="AP15">
        <v>0.50282000000000004</v>
      </c>
      <c r="AQ15">
        <v>0.49763000000000002</v>
      </c>
      <c r="AR15">
        <v>0.48966999999999999</v>
      </c>
      <c r="AS15" s="8">
        <v>1.0000000000000001E-5</v>
      </c>
      <c r="AT15" s="8">
        <v>-1E-4</v>
      </c>
      <c r="AU15" s="8">
        <v>1.1E-4</v>
      </c>
      <c r="AV15">
        <v>-2.1000000000000001E-4</v>
      </c>
      <c r="AW15" s="11">
        <f t="shared" si="1"/>
        <v>6.6666666666666658E-6</v>
      </c>
      <c r="AX15">
        <v>2.7415799999999999</v>
      </c>
      <c r="AY15">
        <v>2.9371399999999999</v>
      </c>
      <c r="AZ15">
        <v>2.97682</v>
      </c>
      <c r="BB15" s="11">
        <v>2.83832</v>
      </c>
      <c r="BC15">
        <v>2.8483999999999998</v>
      </c>
      <c r="BD15">
        <v>0.11498</v>
      </c>
      <c r="BE15">
        <v>5.1409999999999997E-2</v>
      </c>
      <c r="BF15" s="11">
        <v>9.078E-2</v>
      </c>
      <c r="BG15">
        <v>5.5070000000000001E-2</v>
      </c>
      <c r="BH15">
        <v>7.3055199999999996</v>
      </c>
      <c r="BI15">
        <v>7.2161400000000002</v>
      </c>
      <c r="BJ15">
        <v>7.3849499999999999</v>
      </c>
      <c r="BK15" s="11">
        <v>7.2348999999999997</v>
      </c>
      <c r="BL15">
        <v>7.1984300000000001</v>
      </c>
      <c r="BM15">
        <v>7.2877599999999996</v>
      </c>
      <c r="BN15" s="8">
        <v>3.7010000000000001E-2</v>
      </c>
      <c r="BO15">
        <v>3.7069999999999999E-2</v>
      </c>
      <c r="BP15" s="8">
        <v>3.6859999999999997E-2</v>
      </c>
      <c r="BQ15">
        <v>3.7350000000000001E-2</v>
      </c>
      <c r="BR15" s="11">
        <f t="shared" si="2"/>
        <v>3.6934999999999996E-2</v>
      </c>
    </row>
    <row r="16" spans="1:70">
      <c r="A16" s="1" t="s">
        <v>624</v>
      </c>
      <c r="B16" s="2" t="str">
        <f>"2025_05_28"&amp;"_"&amp;A16</f>
        <v>2025_05_28_67</v>
      </c>
      <c r="C16" t="s">
        <v>503</v>
      </c>
      <c r="D16" s="11">
        <v>1.24E-3</v>
      </c>
      <c r="F16" s="8">
        <v>3.8E-3</v>
      </c>
      <c r="G16" s="8">
        <v>4.0000000000000001E-3</v>
      </c>
      <c r="H16" s="8">
        <v>3.9699999999999996E-3</v>
      </c>
      <c r="I16" s="8">
        <v>3.9399999999999999E-3</v>
      </c>
      <c r="J16">
        <v>6.0400000000000002E-3</v>
      </c>
      <c r="K16">
        <v>4.9500000000000004E-3</v>
      </c>
      <c r="L16" s="8">
        <v>4.0200000000000001E-3</v>
      </c>
      <c r="M16" s="8">
        <v>4.0000000000000001E-3</v>
      </c>
      <c r="N16" s="11">
        <f t="shared" si="0"/>
        <v>3.9549999999999993E-3</v>
      </c>
      <c r="O16">
        <v>2.8551500000000001</v>
      </c>
      <c r="P16">
        <v>2.8679700000000001</v>
      </c>
      <c r="Q16">
        <v>2.82131</v>
      </c>
      <c r="T16">
        <v>2.8181699999999998</v>
      </c>
      <c r="U16">
        <v>2.9110800000000001</v>
      </c>
      <c r="V16">
        <v>2.89968</v>
      </c>
      <c r="W16">
        <v>2.8549899999999999</v>
      </c>
      <c r="X16">
        <v>2.8768500000000001</v>
      </c>
      <c r="Y16">
        <v>2.7858900000000002</v>
      </c>
      <c r="Z16" s="11">
        <v>2.7444999999999999</v>
      </c>
      <c r="AA16">
        <v>-1E-4</v>
      </c>
      <c r="AB16">
        <v>-2.0000000000000001E-4</v>
      </c>
      <c r="AC16">
        <v>-8.0000000000000007E-5</v>
      </c>
      <c r="AE16" s="11">
        <v>1.32E-3</v>
      </c>
      <c r="AF16">
        <v>2.0000000000000002E-5</v>
      </c>
      <c r="AG16" s="11">
        <v>0.87548999999999999</v>
      </c>
      <c r="AH16">
        <v>0.86187000000000002</v>
      </c>
      <c r="AI16">
        <v>0.81538999999999995</v>
      </c>
      <c r="AK16" s="11">
        <v>4.4700000000000002E-4</v>
      </c>
      <c r="AL16">
        <v>1.2310000000000001E-3</v>
      </c>
      <c r="AM16" s="11">
        <v>0.4607</v>
      </c>
      <c r="AN16">
        <v>0.46103</v>
      </c>
      <c r="AO16">
        <v>0.46845999999999999</v>
      </c>
      <c r="AP16">
        <v>0.47782999999999998</v>
      </c>
      <c r="AQ16">
        <v>0.47282000000000002</v>
      </c>
      <c r="AR16">
        <v>0.46405999999999997</v>
      </c>
      <c r="AS16" s="8">
        <v>1.2E-4</v>
      </c>
      <c r="AT16" s="8">
        <v>1.0000000000000001E-5</v>
      </c>
      <c r="AU16" s="8">
        <v>2.9999999999999997E-4</v>
      </c>
      <c r="AV16">
        <v>3.1E-4</v>
      </c>
      <c r="AW16" s="11">
        <f t="shared" si="1"/>
        <v>1.4333333333333334E-4</v>
      </c>
      <c r="AX16">
        <v>2.7680600000000002</v>
      </c>
      <c r="AY16">
        <v>2.9797400000000001</v>
      </c>
      <c r="AZ16">
        <v>3.0127799999999998</v>
      </c>
      <c r="BB16" s="11">
        <v>2.8666700000000001</v>
      </c>
      <c r="BC16">
        <v>2.86957</v>
      </c>
      <c r="BD16">
        <v>0.10516</v>
      </c>
      <c r="BE16">
        <v>4.3990000000000001E-2</v>
      </c>
      <c r="BF16" s="11">
        <v>8.1699999999999995E-2</v>
      </c>
      <c r="BG16">
        <v>3.2509999999999997E-2</v>
      </c>
      <c r="BH16">
        <v>7.3849099999999996</v>
      </c>
      <c r="BI16">
        <v>7.3081399999999999</v>
      </c>
      <c r="BJ16">
        <v>7.4578100000000003</v>
      </c>
      <c r="BK16" s="11">
        <v>7.3314300000000001</v>
      </c>
      <c r="BL16">
        <v>7.2788599999999999</v>
      </c>
      <c r="BM16">
        <v>7.3474399999999997</v>
      </c>
      <c r="BN16" s="8">
        <v>3.5229999999999997E-2</v>
      </c>
      <c r="BO16">
        <v>3.5279999999999999E-2</v>
      </c>
      <c r="BP16" s="8">
        <v>3.5099999999999999E-2</v>
      </c>
      <c r="BQ16">
        <v>3.56E-2</v>
      </c>
      <c r="BR16" s="11">
        <f t="shared" si="2"/>
        <v>3.5165000000000002E-2</v>
      </c>
    </row>
    <row r="17" spans="1:70">
      <c r="A17" s="1" t="s">
        <v>625</v>
      </c>
      <c r="B17" s="2" t="str">
        <f>"2025_05_28"&amp;"_"&amp;A17</f>
        <v>2025_05_28_68</v>
      </c>
      <c r="C17" t="s">
        <v>507</v>
      </c>
      <c r="D17" s="11">
        <v>1.15E-3</v>
      </c>
      <c r="F17" s="8">
        <v>4.2100000000000002E-3</v>
      </c>
      <c r="G17" s="8">
        <v>4.45E-3</v>
      </c>
      <c r="H17" s="8">
        <v>4.1700000000000001E-3</v>
      </c>
      <c r="I17" s="8">
        <v>4.1399999999999996E-3</v>
      </c>
      <c r="J17">
        <v>3.2499999999999999E-3</v>
      </c>
      <c r="K17">
        <v>5.0899999999999999E-3</v>
      </c>
      <c r="L17" s="8">
        <v>4.28E-3</v>
      </c>
      <c r="M17" s="8">
        <v>4.2399999999999998E-3</v>
      </c>
      <c r="N17" s="11">
        <f t="shared" si="0"/>
        <v>4.2483333333333331E-3</v>
      </c>
      <c r="O17">
        <v>2.97817</v>
      </c>
      <c r="P17">
        <v>2.98658</v>
      </c>
      <c r="Q17">
        <v>2.9459399999999998</v>
      </c>
      <c r="T17">
        <v>2.94062</v>
      </c>
      <c r="U17">
        <v>3.0471900000000001</v>
      </c>
      <c r="V17">
        <v>3.02156</v>
      </c>
      <c r="W17">
        <v>2.9694199999999999</v>
      </c>
      <c r="X17">
        <v>2.9795699999999998</v>
      </c>
      <c r="Y17">
        <v>2.8809999999999998</v>
      </c>
      <c r="Z17" s="11">
        <v>2.86991</v>
      </c>
      <c r="AA17">
        <v>-1.0300000000000001E-3</v>
      </c>
      <c r="AB17">
        <v>-7.2000000000000005E-4</v>
      </c>
      <c r="AC17">
        <v>-3.2000000000000003E-4</v>
      </c>
      <c r="AE17" s="11">
        <v>1.9000000000000001E-4</v>
      </c>
      <c r="AF17">
        <v>1.57E-3</v>
      </c>
      <c r="AG17" s="11">
        <v>0.89351000000000003</v>
      </c>
      <c r="AH17">
        <v>0.87812999999999997</v>
      </c>
      <c r="AI17">
        <v>0.82257000000000002</v>
      </c>
      <c r="AK17" s="11">
        <v>4.5899999999999999E-4</v>
      </c>
      <c r="AL17">
        <v>2.9999999999999997E-4</v>
      </c>
      <c r="AM17" s="11">
        <v>0.47693000000000002</v>
      </c>
      <c r="AN17">
        <v>0.47766999999999998</v>
      </c>
      <c r="AO17">
        <v>0.48594999999999999</v>
      </c>
      <c r="AP17">
        <v>0.49641999999999997</v>
      </c>
      <c r="AQ17">
        <v>0.49020999999999998</v>
      </c>
      <c r="AR17">
        <v>0.48247000000000001</v>
      </c>
      <c r="AS17" s="8">
        <v>8.0000000000000007E-5</v>
      </c>
      <c r="AT17" s="8">
        <v>-3.0000000000000001E-5</v>
      </c>
      <c r="AU17" s="8">
        <v>2.1000000000000001E-4</v>
      </c>
      <c r="AV17">
        <v>-2.1000000000000001E-4</v>
      </c>
      <c r="AW17" s="11">
        <f t="shared" si="1"/>
        <v>8.6666666666666682E-5</v>
      </c>
      <c r="AX17">
        <v>2.92089</v>
      </c>
      <c r="AY17">
        <v>3.0954299999999999</v>
      </c>
      <c r="AZ17">
        <v>3.1368200000000002</v>
      </c>
      <c r="BB17" s="11">
        <v>2.9907300000000001</v>
      </c>
      <c r="BC17">
        <v>2.9892699999999999</v>
      </c>
      <c r="BD17">
        <v>9.7089999999999996E-2</v>
      </c>
      <c r="BE17">
        <v>4.5560000000000003E-2</v>
      </c>
      <c r="BF17" s="11">
        <v>6.9470000000000004E-2</v>
      </c>
      <c r="BG17">
        <v>4.4749999999999998E-2</v>
      </c>
      <c r="BH17">
        <v>7.5442299999999998</v>
      </c>
      <c r="BI17">
        <v>7.4864699999999997</v>
      </c>
      <c r="BJ17">
        <v>7.6467299999999998</v>
      </c>
      <c r="BK17" s="11">
        <v>7.5815099999999997</v>
      </c>
      <c r="BL17">
        <v>7.4728399999999997</v>
      </c>
      <c r="BM17">
        <v>7.5823099999999997</v>
      </c>
      <c r="BN17" s="8">
        <v>3.6200000000000003E-2</v>
      </c>
      <c r="BO17">
        <v>3.6240000000000001E-2</v>
      </c>
      <c r="BP17" s="8">
        <v>3.6130000000000002E-2</v>
      </c>
      <c r="BQ17">
        <v>3.6659999999999998E-2</v>
      </c>
      <c r="BR17" s="11">
        <f t="shared" si="2"/>
        <v>3.6165000000000003E-2</v>
      </c>
    </row>
    <row r="18" spans="1:70">
      <c r="A18" s="1" t="s">
        <v>626</v>
      </c>
      <c r="B18" s="2" t="str">
        <f>"2025_05_28"&amp;"_"&amp;A18</f>
        <v>2025_05_28_69</v>
      </c>
      <c r="C18" t="s">
        <v>512</v>
      </c>
      <c r="D18" s="11">
        <v>1.41E-3</v>
      </c>
      <c r="F18" s="8">
        <v>3.9199999999999999E-3</v>
      </c>
      <c r="G18" s="8">
        <v>3.9300000000000003E-3</v>
      </c>
      <c r="H18" s="8">
        <v>3.81E-3</v>
      </c>
      <c r="I18" s="8">
        <v>3.79E-3</v>
      </c>
      <c r="J18">
        <v>4.2300000000000003E-3</v>
      </c>
      <c r="K18">
        <v>4.4600000000000004E-3</v>
      </c>
      <c r="L18" s="8">
        <v>3.9199999999999999E-3</v>
      </c>
      <c r="M18" s="8">
        <v>3.9500000000000004E-3</v>
      </c>
      <c r="N18" s="11">
        <f t="shared" si="0"/>
        <v>3.8866666666666667E-3</v>
      </c>
      <c r="O18">
        <v>2.7579600000000002</v>
      </c>
      <c r="P18">
        <v>2.7668599999999999</v>
      </c>
      <c r="Q18">
        <v>2.7282600000000001</v>
      </c>
      <c r="T18">
        <v>2.7271000000000001</v>
      </c>
      <c r="U18">
        <v>2.8166899999999999</v>
      </c>
      <c r="V18">
        <v>2.7939799999999999</v>
      </c>
      <c r="W18">
        <v>2.7548400000000002</v>
      </c>
      <c r="X18">
        <v>2.7951800000000002</v>
      </c>
      <c r="Y18">
        <v>2.7008800000000002</v>
      </c>
      <c r="Z18" s="11">
        <v>2.6700900000000001</v>
      </c>
      <c r="AA18">
        <v>-3.3E-4</v>
      </c>
      <c r="AB18">
        <v>-2.5000000000000001E-4</v>
      </c>
      <c r="AC18">
        <v>1.3999999999999999E-4</v>
      </c>
      <c r="AE18" s="11">
        <v>5.2999999999999998E-4</v>
      </c>
      <c r="AF18">
        <v>6.7000000000000002E-4</v>
      </c>
      <c r="AG18" s="11">
        <v>0.84343000000000001</v>
      </c>
      <c r="AH18">
        <v>0.83013000000000003</v>
      </c>
      <c r="AI18">
        <v>0.79340999999999995</v>
      </c>
      <c r="AK18" s="11">
        <v>4.2999999999999999E-4</v>
      </c>
      <c r="AL18">
        <v>-7.9999999999999996E-6</v>
      </c>
      <c r="AM18" s="11">
        <v>0.44441000000000003</v>
      </c>
      <c r="AN18">
        <v>0.44492999999999999</v>
      </c>
      <c r="AO18">
        <v>0.45218000000000003</v>
      </c>
      <c r="AP18">
        <v>0.46100000000000002</v>
      </c>
      <c r="AQ18">
        <v>0.45613999999999999</v>
      </c>
      <c r="AR18">
        <v>0.44913999999999998</v>
      </c>
      <c r="AS18" s="8">
        <v>-3.0000000000000001E-5</v>
      </c>
      <c r="AT18" s="8">
        <v>-3.0000000000000001E-5</v>
      </c>
      <c r="AU18" s="8">
        <v>8.0000000000000007E-5</v>
      </c>
      <c r="AV18">
        <v>-6.0000000000000002E-5</v>
      </c>
      <c r="AW18" s="11">
        <f t="shared" si="1"/>
        <v>6.6666666666666683E-6</v>
      </c>
      <c r="AX18">
        <v>2.6916899999999999</v>
      </c>
      <c r="AY18">
        <v>2.8356699999999999</v>
      </c>
      <c r="AZ18">
        <v>2.8683100000000001</v>
      </c>
      <c r="BB18" s="11">
        <v>2.74573</v>
      </c>
      <c r="BC18">
        <v>2.7590499999999998</v>
      </c>
      <c r="BD18">
        <v>8.7620000000000003E-2</v>
      </c>
      <c r="BE18">
        <v>4.5409999999999999E-2</v>
      </c>
      <c r="BF18" s="11">
        <v>8.702E-2</v>
      </c>
      <c r="BG18">
        <v>4.4979999999999999E-2</v>
      </c>
      <c r="BH18">
        <v>7.2173800000000004</v>
      </c>
      <c r="BI18">
        <v>7.1545300000000003</v>
      </c>
      <c r="BJ18">
        <v>7.3039300000000003</v>
      </c>
      <c r="BK18" s="11">
        <v>7.1904899999999996</v>
      </c>
      <c r="BL18">
        <v>7.1400100000000002</v>
      </c>
      <c r="BM18">
        <v>7.2059300000000004</v>
      </c>
      <c r="BN18" s="8">
        <v>3.4090000000000002E-2</v>
      </c>
      <c r="BO18">
        <v>3.415E-2</v>
      </c>
      <c r="BP18" s="8">
        <v>3.4049999999999997E-2</v>
      </c>
      <c r="BQ18">
        <v>3.4430000000000002E-2</v>
      </c>
      <c r="BR18" s="11">
        <f t="shared" si="2"/>
        <v>3.4070000000000003E-2</v>
      </c>
    </row>
    <row r="19" spans="1:70">
      <c r="A19" s="1" t="s">
        <v>627</v>
      </c>
      <c r="B19" s="2" t="str">
        <f>"2025_05_28"&amp;"_"&amp;A19</f>
        <v>2025_05_28_70</v>
      </c>
      <c r="C19" t="s">
        <v>517</v>
      </c>
      <c r="D19" s="11">
        <v>7.6999999999999996E-4</v>
      </c>
      <c r="F19" s="8">
        <v>3.7399999999999998E-3</v>
      </c>
      <c r="G19" s="8">
        <v>3.9500000000000004E-3</v>
      </c>
      <c r="H19" s="8">
        <v>3.8999999999999998E-3</v>
      </c>
      <c r="I19" s="8">
        <v>3.8600000000000001E-3</v>
      </c>
      <c r="J19">
        <v>4.5399999999999998E-3</v>
      </c>
      <c r="K19">
        <v>4.6499999999999996E-3</v>
      </c>
      <c r="L19" s="8">
        <v>3.9500000000000004E-3</v>
      </c>
      <c r="M19" s="8">
        <v>3.9899999999999996E-3</v>
      </c>
      <c r="N19" s="11">
        <f t="shared" si="0"/>
        <v>3.8983333333333335E-3</v>
      </c>
      <c r="O19">
        <v>2.8769200000000001</v>
      </c>
      <c r="P19">
        <v>2.8876300000000001</v>
      </c>
      <c r="Q19">
        <v>2.8480400000000001</v>
      </c>
      <c r="T19">
        <v>2.8502800000000001</v>
      </c>
      <c r="U19">
        <v>2.92374</v>
      </c>
      <c r="V19">
        <v>2.9151799999999999</v>
      </c>
      <c r="W19">
        <v>2.9051300000000002</v>
      </c>
      <c r="X19">
        <v>2.91506</v>
      </c>
      <c r="Y19">
        <v>2.81698</v>
      </c>
      <c r="Z19" s="11">
        <v>2.7928000000000002</v>
      </c>
      <c r="AA19">
        <v>-5.4000000000000001E-4</v>
      </c>
      <c r="AB19">
        <v>-5.4000000000000001E-4</v>
      </c>
      <c r="AC19">
        <v>-6.9999999999999994E-5</v>
      </c>
      <c r="AE19" s="11">
        <v>-1.2999999999999999E-3</v>
      </c>
      <c r="AF19">
        <v>-3.4000000000000002E-4</v>
      </c>
      <c r="AG19" s="11">
        <v>0.86302000000000001</v>
      </c>
      <c r="AH19">
        <v>0.84889999999999999</v>
      </c>
      <c r="AI19">
        <v>0.79034000000000004</v>
      </c>
      <c r="AK19" s="11">
        <v>4.7399999999999997E-4</v>
      </c>
      <c r="AL19">
        <v>1.92E-4</v>
      </c>
      <c r="AM19" s="11">
        <v>0.46259</v>
      </c>
      <c r="AN19">
        <v>0.46259</v>
      </c>
      <c r="AO19">
        <v>0.47038000000000002</v>
      </c>
      <c r="AP19">
        <v>0.47898000000000002</v>
      </c>
      <c r="AQ19">
        <v>0.47306999999999999</v>
      </c>
      <c r="AR19">
        <v>0.46823999999999999</v>
      </c>
      <c r="AS19" s="8">
        <v>-3.0000000000000001E-5</v>
      </c>
      <c r="AT19" s="8">
        <v>-1.4999999999999999E-4</v>
      </c>
      <c r="AU19" s="8">
        <v>-1.3999999999999999E-4</v>
      </c>
      <c r="AV19">
        <v>6.9999999999999994E-5</v>
      </c>
      <c r="AW19" s="11">
        <f t="shared" si="1"/>
        <v>-1.0666666666666665E-4</v>
      </c>
      <c r="AX19">
        <v>2.8584499999999999</v>
      </c>
      <c r="AY19">
        <v>2.9993500000000002</v>
      </c>
      <c r="AZ19">
        <v>3.0374599999999998</v>
      </c>
      <c r="BB19" s="11">
        <v>2.9009999999999998</v>
      </c>
      <c r="BC19">
        <v>2.9029199999999999</v>
      </c>
      <c r="BD19">
        <v>0.14912</v>
      </c>
      <c r="BE19">
        <v>6.2080000000000003E-2</v>
      </c>
      <c r="BF19" s="11">
        <v>0.11029</v>
      </c>
      <c r="BG19">
        <v>7.3859999999999995E-2</v>
      </c>
      <c r="BH19">
        <v>7.4967499999999996</v>
      </c>
      <c r="BI19">
        <v>7.4191700000000003</v>
      </c>
      <c r="BJ19">
        <v>7.57857</v>
      </c>
      <c r="BK19" s="11">
        <v>7.4889000000000001</v>
      </c>
      <c r="BL19">
        <v>7.3991300000000004</v>
      </c>
      <c r="BM19">
        <v>7.4732399999999997</v>
      </c>
      <c r="BN19" s="8">
        <v>3.508E-2</v>
      </c>
      <c r="BO19">
        <v>3.5150000000000001E-2</v>
      </c>
      <c r="BP19" s="8">
        <v>3.5099999999999999E-2</v>
      </c>
      <c r="BQ19">
        <v>3.5499999999999997E-2</v>
      </c>
      <c r="BR19" s="11">
        <f t="shared" si="2"/>
        <v>3.5089999999999996E-2</v>
      </c>
    </row>
    <row r="20" spans="1:70">
      <c r="A20" s="1" t="s">
        <v>628</v>
      </c>
      <c r="B20" s="2" t="str">
        <f>"2025_05_28"&amp;"_"&amp;A20</f>
        <v>2025_05_28_71</v>
      </c>
      <c r="C20" t="s">
        <v>520</v>
      </c>
      <c r="D20" s="11">
        <v>1E-3</v>
      </c>
      <c r="F20" s="8">
        <v>4.5799999999999999E-3</v>
      </c>
      <c r="G20" s="8">
        <v>4.7800000000000004E-3</v>
      </c>
      <c r="H20" s="8">
        <v>4.5399999999999998E-3</v>
      </c>
      <c r="I20" s="8">
        <v>4.5300000000000002E-3</v>
      </c>
      <c r="J20">
        <v>5.1000000000000004E-3</v>
      </c>
      <c r="K20">
        <v>4.5599999999999998E-3</v>
      </c>
      <c r="L20" s="8">
        <v>4.5900000000000003E-3</v>
      </c>
      <c r="M20" s="8">
        <v>4.7299999999999998E-3</v>
      </c>
      <c r="N20" s="11">
        <f t="shared" si="0"/>
        <v>4.6249999999999998E-3</v>
      </c>
      <c r="O20">
        <v>2.9311400000000001</v>
      </c>
      <c r="P20">
        <v>2.9314399999999998</v>
      </c>
      <c r="Q20">
        <v>2.8988100000000001</v>
      </c>
      <c r="T20">
        <v>2.8951699999999998</v>
      </c>
      <c r="U20">
        <v>2.9800599999999999</v>
      </c>
      <c r="V20">
        <v>2.9667599999999998</v>
      </c>
      <c r="W20">
        <v>2.9347500000000002</v>
      </c>
      <c r="X20">
        <v>2.94956</v>
      </c>
      <c r="Y20">
        <v>2.84904</v>
      </c>
      <c r="Z20" s="11">
        <v>2.8406099999999999</v>
      </c>
      <c r="AA20">
        <v>8.0000000000000007E-5</v>
      </c>
      <c r="AB20">
        <v>-2.5999999999999998E-4</v>
      </c>
      <c r="AC20">
        <v>-5.0000000000000002E-5</v>
      </c>
      <c r="AE20" s="11">
        <v>3.3E-4</v>
      </c>
      <c r="AF20">
        <v>-5.4000000000000001E-4</v>
      </c>
      <c r="AG20" s="11">
        <v>0.87143000000000004</v>
      </c>
      <c r="AH20">
        <v>0.85640000000000005</v>
      </c>
      <c r="AI20">
        <v>0.81706000000000001</v>
      </c>
      <c r="AK20" s="11">
        <v>4.0400000000000001E-4</v>
      </c>
      <c r="AL20">
        <v>1.4630000000000001E-3</v>
      </c>
      <c r="AM20" s="11">
        <v>0.46799000000000002</v>
      </c>
      <c r="AN20">
        <v>0.46925</v>
      </c>
      <c r="AO20">
        <v>0.47715000000000002</v>
      </c>
      <c r="AP20">
        <v>0.48588999999999999</v>
      </c>
      <c r="AQ20">
        <v>0.48094999999999999</v>
      </c>
      <c r="AR20">
        <v>0.47461999999999999</v>
      </c>
      <c r="AS20" s="8">
        <v>2.0000000000000002E-5</v>
      </c>
      <c r="AT20" s="8">
        <v>-1.2999999999999999E-4</v>
      </c>
      <c r="AU20" s="8">
        <v>-4.0000000000000003E-5</v>
      </c>
      <c r="AV20">
        <v>3.5E-4</v>
      </c>
      <c r="AW20" s="11">
        <f t="shared" si="1"/>
        <v>-4.9999999999999996E-5</v>
      </c>
      <c r="AX20">
        <v>2.8718599999999999</v>
      </c>
      <c r="AY20">
        <v>3.0214599999999998</v>
      </c>
      <c r="AZ20">
        <v>3.0631699999999999</v>
      </c>
      <c r="BB20" s="11">
        <v>2.9299599999999999</v>
      </c>
      <c r="BC20">
        <v>2.9256000000000002</v>
      </c>
      <c r="BD20">
        <v>0.10148</v>
      </c>
      <c r="BE20">
        <v>6.0220000000000003E-2</v>
      </c>
      <c r="BF20" s="11">
        <v>0.11283</v>
      </c>
      <c r="BG20">
        <v>6.6970000000000002E-2</v>
      </c>
      <c r="BH20">
        <v>7.6408100000000001</v>
      </c>
      <c r="BI20">
        <v>7.5617099999999997</v>
      </c>
      <c r="BJ20">
        <v>7.7270599999999998</v>
      </c>
      <c r="BK20" s="11">
        <v>7.6220100000000004</v>
      </c>
      <c r="BL20">
        <v>7.5469099999999996</v>
      </c>
      <c r="BM20">
        <v>7.6353200000000001</v>
      </c>
      <c r="BN20" s="8">
        <v>3.5470000000000002E-2</v>
      </c>
      <c r="BO20">
        <v>3.551E-2</v>
      </c>
      <c r="BP20" s="8">
        <v>3.5470000000000002E-2</v>
      </c>
      <c r="BQ20">
        <v>3.5970000000000002E-2</v>
      </c>
      <c r="BR20" s="11">
        <f t="shared" si="2"/>
        <v>3.5470000000000002E-2</v>
      </c>
    </row>
    <row r="21" spans="1:70">
      <c r="A21" s="1" t="s">
        <v>629</v>
      </c>
      <c r="B21" s="2" t="str">
        <f>"2025_05_28"&amp;"_"&amp;A21</f>
        <v>2025_05_28_72</v>
      </c>
      <c r="C21" t="s">
        <v>522</v>
      </c>
      <c r="D21" s="11">
        <v>7.7999999999999999E-4</v>
      </c>
      <c r="F21" s="8">
        <v>3.9399999999999999E-3</v>
      </c>
      <c r="G21" s="8">
        <v>4.0499999999999998E-3</v>
      </c>
      <c r="H21" s="8">
        <v>3.9899999999999996E-3</v>
      </c>
      <c r="I21" s="8">
        <v>3.96E-3</v>
      </c>
      <c r="J21">
        <v>2.1099999999999999E-3</v>
      </c>
      <c r="K21">
        <v>4.2300000000000003E-3</v>
      </c>
      <c r="L21" s="8">
        <v>4.13E-3</v>
      </c>
      <c r="M21" s="8">
        <v>4.0699999999999998E-3</v>
      </c>
      <c r="N21" s="11">
        <f t="shared" si="0"/>
        <v>4.0233333333333345E-3</v>
      </c>
      <c r="O21">
        <v>3.01248</v>
      </c>
      <c r="P21">
        <v>3.0156999999999998</v>
      </c>
      <c r="Q21">
        <v>2.9720599999999999</v>
      </c>
      <c r="T21">
        <v>2.9787300000000001</v>
      </c>
      <c r="U21">
        <v>3.0558800000000002</v>
      </c>
      <c r="V21">
        <v>3.0414300000000001</v>
      </c>
      <c r="W21">
        <v>3.0117699999999998</v>
      </c>
      <c r="X21">
        <v>3.0334699999999999</v>
      </c>
      <c r="Y21">
        <v>2.9326400000000001</v>
      </c>
      <c r="Z21" s="11">
        <v>2.9186800000000002</v>
      </c>
      <c r="AA21">
        <v>-8.0000000000000004E-4</v>
      </c>
      <c r="AB21">
        <v>-4.2999999999999999E-4</v>
      </c>
      <c r="AC21">
        <v>-2.0000000000000001E-4</v>
      </c>
      <c r="AE21" s="11">
        <v>-4.0000000000000003E-5</v>
      </c>
      <c r="AF21">
        <v>1.01E-3</v>
      </c>
      <c r="AG21" s="11">
        <v>0.88282000000000005</v>
      </c>
      <c r="AH21">
        <v>0.86587000000000003</v>
      </c>
      <c r="AI21">
        <v>0.82272000000000001</v>
      </c>
      <c r="AK21" s="11">
        <v>4.3300000000000001E-4</v>
      </c>
      <c r="AL21">
        <v>3.8299999999999999E-4</v>
      </c>
      <c r="AM21" s="11">
        <v>0.48141</v>
      </c>
      <c r="AN21">
        <v>0.48304000000000002</v>
      </c>
      <c r="AO21">
        <v>0.49070000000000003</v>
      </c>
      <c r="AP21">
        <v>0.49957000000000001</v>
      </c>
      <c r="AQ21">
        <v>0.49337999999999999</v>
      </c>
      <c r="AR21">
        <v>0.48793999999999998</v>
      </c>
      <c r="AS21" s="8">
        <v>-1.0000000000000001E-5</v>
      </c>
      <c r="AT21" s="8">
        <v>-4.0000000000000003E-5</v>
      </c>
      <c r="AU21" s="8">
        <v>-1.1E-4</v>
      </c>
      <c r="AV21">
        <v>-3.5E-4</v>
      </c>
      <c r="AW21" s="11">
        <f t="shared" si="1"/>
        <v>-5.333333333333334E-5</v>
      </c>
      <c r="AX21">
        <v>2.8950100000000001</v>
      </c>
      <c r="AY21">
        <v>3.07178</v>
      </c>
      <c r="AZ21">
        <v>3.1106799999999999</v>
      </c>
      <c r="BB21" s="11">
        <v>2.9810500000000002</v>
      </c>
      <c r="BC21">
        <v>2.97322</v>
      </c>
      <c r="BD21">
        <v>0.12626999999999999</v>
      </c>
      <c r="BE21">
        <v>6.7900000000000002E-2</v>
      </c>
      <c r="BF21" s="11">
        <v>0.1101</v>
      </c>
      <c r="BG21">
        <v>6.0900000000000003E-2</v>
      </c>
      <c r="BH21">
        <v>7.6284799999999997</v>
      </c>
      <c r="BI21">
        <v>7.5422399999999996</v>
      </c>
      <c r="BJ21">
        <v>7.7056300000000002</v>
      </c>
      <c r="BK21" s="11">
        <v>7.6168500000000003</v>
      </c>
      <c r="BL21">
        <v>7.53918</v>
      </c>
      <c r="BM21">
        <v>7.6213800000000003</v>
      </c>
      <c r="BN21" s="8">
        <v>3.6389999999999999E-2</v>
      </c>
      <c r="BO21">
        <v>3.6490000000000002E-2</v>
      </c>
      <c r="BP21" s="8">
        <v>3.6400000000000002E-2</v>
      </c>
      <c r="BQ21">
        <v>3.6900000000000002E-2</v>
      </c>
      <c r="BR21" s="11">
        <f t="shared" si="2"/>
        <v>3.6394999999999997E-2</v>
      </c>
    </row>
    <row r="22" spans="1:70">
      <c r="A22" s="1" t="s">
        <v>630</v>
      </c>
      <c r="B22" s="2" t="str">
        <f>"2025_05_28"&amp;"_"&amp;A22</f>
        <v>2025_05_28_73</v>
      </c>
      <c r="C22" t="s">
        <v>529</v>
      </c>
      <c r="D22" s="11">
        <v>1.58E-3</v>
      </c>
      <c r="F22" s="8">
        <v>4.13E-3</v>
      </c>
      <c r="G22" s="8">
        <v>4.1099999999999999E-3</v>
      </c>
      <c r="H22" s="8">
        <v>4.0400000000000002E-3</v>
      </c>
      <c r="I22" s="8">
        <v>4.0099999999999997E-3</v>
      </c>
      <c r="J22">
        <v>4.3800000000000002E-3</v>
      </c>
      <c r="K22">
        <v>4.4999999999999997E-3</v>
      </c>
      <c r="L22" s="8">
        <v>4.1099999999999999E-3</v>
      </c>
      <c r="M22" s="8">
        <v>4.15E-3</v>
      </c>
      <c r="N22" s="11">
        <f t="shared" si="0"/>
        <v>4.0916666666666662E-3</v>
      </c>
      <c r="O22">
        <v>2.9748899999999998</v>
      </c>
      <c r="P22">
        <v>2.98306</v>
      </c>
      <c r="Q22">
        <v>2.9419400000000002</v>
      </c>
      <c r="T22">
        <v>2.9437600000000002</v>
      </c>
      <c r="U22">
        <v>3.0375200000000002</v>
      </c>
      <c r="V22">
        <v>3.0002900000000001</v>
      </c>
      <c r="W22">
        <v>2.9620700000000002</v>
      </c>
      <c r="X22">
        <v>2.9893900000000002</v>
      </c>
      <c r="Y22">
        <v>2.8894799999999998</v>
      </c>
      <c r="Z22" s="11">
        <v>2.8696999999999999</v>
      </c>
      <c r="AA22">
        <v>-6.9999999999999999E-4</v>
      </c>
      <c r="AB22">
        <v>-5.1000000000000004E-4</v>
      </c>
      <c r="AC22">
        <v>-5.9000000000000003E-4</v>
      </c>
      <c r="AE22" s="11">
        <v>-2.31E-3</v>
      </c>
      <c r="AF22">
        <v>-1.2199999999999999E-3</v>
      </c>
      <c r="AG22" s="11">
        <v>0.86075999999999997</v>
      </c>
      <c r="AH22">
        <v>0.84623999999999999</v>
      </c>
      <c r="AI22">
        <v>0.81276000000000004</v>
      </c>
      <c r="AK22" s="11">
        <v>4.3800000000000002E-4</v>
      </c>
      <c r="AL22">
        <v>6.1200000000000002E-4</v>
      </c>
      <c r="AM22" s="11">
        <v>0.46504000000000001</v>
      </c>
      <c r="AN22">
        <v>0.46562999999999999</v>
      </c>
      <c r="AO22">
        <v>0.47443000000000002</v>
      </c>
      <c r="AP22">
        <v>0.48211999999999999</v>
      </c>
      <c r="AQ22">
        <v>0.47699999999999998</v>
      </c>
      <c r="AR22">
        <v>0.46958</v>
      </c>
      <c r="AS22" s="8">
        <v>9.0000000000000006E-5</v>
      </c>
      <c r="AT22" s="8">
        <v>-9.0000000000000006E-5</v>
      </c>
      <c r="AU22" s="8">
        <v>1.9000000000000001E-4</v>
      </c>
      <c r="AV22">
        <v>2.3000000000000001E-4</v>
      </c>
      <c r="AW22" s="11">
        <f t="shared" si="1"/>
        <v>6.3333333333333332E-5</v>
      </c>
      <c r="AX22">
        <v>2.7523499999999999</v>
      </c>
      <c r="AY22">
        <v>2.9216099999999998</v>
      </c>
      <c r="AZ22">
        <v>2.9604499999999998</v>
      </c>
      <c r="BB22" s="11">
        <v>2.8184399999999998</v>
      </c>
      <c r="BC22">
        <v>2.8324400000000001</v>
      </c>
      <c r="BD22">
        <v>0.10052999999999999</v>
      </c>
      <c r="BE22">
        <v>3.3369999999999997E-2</v>
      </c>
      <c r="BF22" s="11">
        <v>6.9839999999999999E-2</v>
      </c>
      <c r="BG22">
        <v>5.3519999999999998E-2</v>
      </c>
      <c r="BH22">
        <v>7.4637500000000001</v>
      </c>
      <c r="BI22">
        <v>7.3780200000000002</v>
      </c>
      <c r="BJ22">
        <v>7.5361900000000004</v>
      </c>
      <c r="BK22" s="11">
        <v>7.4457000000000004</v>
      </c>
      <c r="BL22">
        <v>7.3351600000000001</v>
      </c>
      <c r="BM22">
        <v>7.4299099999999996</v>
      </c>
      <c r="BN22" s="8">
        <v>3.5400000000000001E-2</v>
      </c>
      <c r="BO22">
        <v>3.5529999999999999E-2</v>
      </c>
      <c r="BP22" s="8">
        <v>3.5180000000000003E-2</v>
      </c>
      <c r="BQ22">
        <v>3.5650000000000001E-2</v>
      </c>
      <c r="BR22" s="11">
        <f t="shared" si="2"/>
        <v>3.5290000000000002E-2</v>
      </c>
    </row>
    <row r="23" spans="1:70">
      <c r="A23" s="1" t="s">
        <v>633</v>
      </c>
      <c r="B23" s="2" t="str">
        <f>"2025_05_28"&amp;"_"&amp;A23</f>
        <v>2025_05_28_76</v>
      </c>
      <c r="C23" t="s">
        <v>535</v>
      </c>
      <c r="D23" s="11">
        <v>4.8000000000000001E-4</v>
      </c>
      <c r="F23" s="8">
        <v>4.0099999999999997E-3</v>
      </c>
      <c r="G23" s="8">
        <v>4.2300000000000003E-3</v>
      </c>
      <c r="H23" s="8">
        <v>4.0099999999999997E-3</v>
      </c>
      <c r="I23" s="8">
        <v>3.98E-3</v>
      </c>
      <c r="J23">
        <v>4.2500000000000003E-3</v>
      </c>
      <c r="K23">
        <v>5.11E-3</v>
      </c>
      <c r="L23" s="8">
        <v>4.1000000000000003E-3</v>
      </c>
      <c r="M23" s="8">
        <v>4.1200000000000004E-3</v>
      </c>
      <c r="N23" s="11">
        <f t="shared" si="0"/>
        <v>4.0749999999999996E-3</v>
      </c>
      <c r="O23">
        <v>2.9695399999999998</v>
      </c>
      <c r="P23">
        <v>2.9738500000000001</v>
      </c>
      <c r="Q23">
        <v>2.9347400000000001</v>
      </c>
      <c r="T23">
        <v>2.9307300000000001</v>
      </c>
      <c r="U23">
        <v>3.0413600000000001</v>
      </c>
      <c r="V23">
        <v>3.0180199999999999</v>
      </c>
      <c r="W23">
        <v>2.9796299999999998</v>
      </c>
      <c r="X23">
        <v>2.9925700000000002</v>
      </c>
      <c r="Y23">
        <v>2.8970799999999999</v>
      </c>
      <c r="Z23" s="11">
        <v>2.8684599999999998</v>
      </c>
      <c r="AA23">
        <v>8.0000000000000007E-5</v>
      </c>
      <c r="AB23">
        <v>-3.8000000000000002E-4</v>
      </c>
      <c r="AC23">
        <v>6.9999999999999994E-5</v>
      </c>
      <c r="AE23" s="11">
        <v>-2.1000000000000001E-4</v>
      </c>
      <c r="AF23">
        <v>-1.42E-3</v>
      </c>
      <c r="AG23" s="11">
        <v>0.87787000000000004</v>
      </c>
      <c r="AH23">
        <v>0.86304000000000003</v>
      </c>
      <c r="AI23">
        <v>0.81040999999999996</v>
      </c>
      <c r="AK23" s="11">
        <v>4.35E-4</v>
      </c>
      <c r="AL23">
        <v>1.137E-3</v>
      </c>
      <c r="AM23" s="11">
        <v>0.47616000000000003</v>
      </c>
      <c r="AN23">
        <v>0.47582000000000002</v>
      </c>
      <c r="AO23">
        <v>0.48361999999999999</v>
      </c>
      <c r="AP23">
        <v>0.49470999999999998</v>
      </c>
      <c r="AQ23">
        <v>0.48815999999999998</v>
      </c>
      <c r="AR23">
        <v>0.48071999999999998</v>
      </c>
      <c r="AS23" s="8">
        <v>-1.0000000000000001E-5</v>
      </c>
      <c r="AT23" s="8">
        <v>-1.2999999999999999E-4</v>
      </c>
      <c r="AU23" s="8">
        <v>-8.0000000000000007E-5</v>
      </c>
      <c r="AV23">
        <v>-1.7000000000000001E-4</v>
      </c>
      <c r="AW23" s="11">
        <f t="shared" si="1"/>
        <v>-7.3333333333333331E-5</v>
      </c>
      <c r="AX23">
        <v>2.8984800000000002</v>
      </c>
      <c r="AY23">
        <v>3.0710099999999998</v>
      </c>
      <c r="AZ23">
        <v>3.1119500000000002</v>
      </c>
      <c r="BB23" s="11">
        <v>2.9694099999999999</v>
      </c>
      <c r="BC23">
        <v>2.9668800000000002</v>
      </c>
      <c r="BD23">
        <v>0.14279</v>
      </c>
      <c r="BE23">
        <v>6.8559999999999996E-2</v>
      </c>
      <c r="BF23" s="11">
        <v>0.14507</v>
      </c>
      <c r="BG23">
        <v>7.9299999999999995E-2</v>
      </c>
      <c r="BH23">
        <v>7.7533500000000002</v>
      </c>
      <c r="BI23">
        <v>7.6631099999999996</v>
      </c>
      <c r="BJ23">
        <v>7.84002</v>
      </c>
      <c r="BK23" s="11">
        <v>7.7242800000000003</v>
      </c>
      <c r="BL23">
        <v>7.6610500000000004</v>
      </c>
      <c r="BM23">
        <v>7.7707100000000002</v>
      </c>
      <c r="BN23" s="8">
        <v>3.5799999999999998E-2</v>
      </c>
      <c r="BO23">
        <v>3.5889999999999998E-2</v>
      </c>
      <c r="BP23" s="8">
        <v>3.5770000000000003E-2</v>
      </c>
      <c r="BQ23">
        <v>3.6240000000000001E-2</v>
      </c>
      <c r="BR23" s="11">
        <f t="shared" si="2"/>
        <v>3.5784999999999997E-2</v>
      </c>
    </row>
    <row r="24" spans="1:70">
      <c r="A24" s="1" t="s">
        <v>613</v>
      </c>
      <c r="B24" s="2" t="str">
        <f>"2025_05_28"&amp;"_"&amp;A24</f>
        <v>2025_05_28_56</v>
      </c>
      <c r="C24" t="s">
        <v>458</v>
      </c>
      <c r="D24" s="11">
        <v>1.2999999999999999E-3</v>
      </c>
      <c r="F24" s="8">
        <v>4.64E-3</v>
      </c>
      <c r="G24" s="8">
        <v>4.8700000000000002E-3</v>
      </c>
      <c r="H24" s="8">
        <v>4.79E-3</v>
      </c>
      <c r="I24" s="8">
        <v>4.7499999999999999E-3</v>
      </c>
      <c r="J24">
        <v>4.96E-3</v>
      </c>
      <c r="K24">
        <v>5.0000000000000001E-3</v>
      </c>
      <c r="L24" s="8">
        <v>4.8799999999999998E-3</v>
      </c>
      <c r="M24" s="8">
        <v>4.8599999999999997E-3</v>
      </c>
      <c r="N24" s="11">
        <f t="shared" si="0"/>
        <v>4.7983333333333333E-3</v>
      </c>
      <c r="O24">
        <v>3.5819999999999999</v>
      </c>
      <c r="P24">
        <v>3.5809700000000002</v>
      </c>
      <c r="Q24">
        <v>3.5311300000000001</v>
      </c>
      <c r="T24">
        <v>3.5657000000000001</v>
      </c>
      <c r="U24">
        <v>3.6584099999999999</v>
      </c>
      <c r="V24">
        <v>3.6119500000000002</v>
      </c>
      <c r="W24">
        <v>3.55585</v>
      </c>
      <c r="X24">
        <v>3.6055899999999999</v>
      </c>
      <c r="Y24">
        <v>3.4902799999999998</v>
      </c>
      <c r="Z24" s="11">
        <v>3.4927800000000002</v>
      </c>
      <c r="AA24">
        <v>-2.7999999999999998E-4</v>
      </c>
      <c r="AB24">
        <v>1.1E-4</v>
      </c>
      <c r="AC24">
        <v>-3.8999999999999999E-4</v>
      </c>
      <c r="AE24" s="11">
        <v>-4.0000000000000002E-4</v>
      </c>
      <c r="AF24">
        <v>-2.7499999999999998E-3</v>
      </c>
      <c r="AG24" s="11">
        <v>1.0138400000000001</v>
      </c>
      <c r="AH24">
        <v>0.99178999999999995</v>
      </c>
      <c r="AI24">
        <v>0.94081000000000004</v>
      </c>
      <c r="AK24" s="11">
        <v>4.4200000000000001E-4</v>
      </c>
      <c r="AL24">
        <v>1.0660000000000001E-3</v>
      </c>
      <c r="AM24" s="11">
        <v>0.57259000000000004</v>
      </c>
      <c r="AN24">
        <v>0.57513999999999998</v>
      </c>
      <c r="AO24">
        <v>0.58560000000000001</v>
      </c>
      <c r="AP24">
        <v>0.59589999999999999</v>
      </c>
      <c r="AQ24">
        <v>0.58853999999999995</v>
      </c>
      <c r="AR24">
        <v>0.58452999999999999</v>
      </c>
      <c r="AS24" s="8">
        <v>-2.0000000000000002E-5</v>
      </c>
      <c r="AT24" s="8">
        <v>-3.0000000000000001E-5</v>
      </c>
      <c r="AU24" s="8">
        <v>1.1E-4</v>
      </c>
      <c r="AV24">
        <v>-1.0000000000000001E-5</v>
      </c>
      <c r="AW24" s="11">
        <f t="shared" si="1"/>
        <v>2.0000000000000002E-5</v>
      </c>
      <c r="AX24">
        <v>3.8914300000000002</v>
      </c>
      <c r="AY24">
        <v>4.0148299999999999</v>
      </c>
      <c r="AZ24">
        <v>4.0623899999999997</v>
      </c>
      <c r="BB24" s="11">
        <v>3.9157000000000002</v>
      </c>
      <c r="BC24">
        <v>3.91405</v>
      </c>
      <c r="BD24">
        <v>0.11181000000000001</v>
      </c>
      <c r="BE24">
        <v>6.4329999999999998E-2</v>
      </c>
      <c r="BF24" s="11">
        <v>0.10051</v>
      </c>
      <c r="BG24">
        <v>6.8959999999999994E-2</v>
      </c>
      <c r="BH24">
        <v>9.2058700000000009</v>
      </c>
      <c r="BI24">
        <v>9.0963799999999999</v>
      </c>
      <c r="BJ24">
        <v>9.3056400000000004</v>
      </c>
      <c r="BK24" s="11">
        <v>9.1939399999999996</v>
      </c>
      <c r="BL24">
        <v>9.0872700000000002</v>
      </c>
      <c r="BM24">
        <v>9.1987000000000005</v>
      </c>
      <c r="BN24" s="8">
        <v>4.138E-2</v>
      </c>
      <c r="BO24">
        <v>4.1500000000000002E-2</v>
      </c>
      <c r="BP24" s="8">
        <v>4.1050000000000003E-2</v>
      </c>
      <c r="BQ24">
        <v>4.2049999999999997E-2</v>
      </c>
      <c r="BR24" s="11">
        <f t="shared" si="2"/>
        <v>4.1215000000000002E-2</v>
      </c>
    </row>
    <row r="25" spans="1:70">
      <c r="A25" s="1" t="s">
        <v>614</v>
      </c>
      <c r="B25" s="2" t="str">
        <f>"2025_05_28"&amp;"_"&amp;A25</f>
        <v>2025_05_28_57</v>
      </c>
      <c r="C25" t="s">
        <v>462</v>
      </c>
      <c r="D25" s="11">
        <v>1.0399999999999999E-3</v>
      </c>
      <c r="F25" s="8">
        <v>5.1700000000000001E-3</v>
      </c>
      <c r="G25" s="8">
        <v>4.8599999999999997E-3</v>
      </c>
      <c r="H25" s="8">
        <v>4.7400000000000003E-3</v>
      </c>
      <c r="I25" s="8">
        <v>4.7000000000000002E-3</v>
      </c>
      <c r="J25">
        <v>4.6100000000000004E-3</v>
      </c>
      <c r="K25">
        <v>5.8100000000000001E-3</v>
      </c>
      <c r="L25" s="8">
        <v>4.8300000000000001E-3</v>
      </c>
      <c r="M25" s="8">
        <v>4.8300000000000001E-3</v>
      </c>
      <c r="N25" s="11">
        <f t="shared" si="0"/>
        <v>4.8550000000000008E-3</v>
      </c>
      <c r="O25">
        <v>3.57951</v>
      </c>
      <c r="P25">
        <v>3.5767799999999998</v>
      </c>
      <c r="Q25">
        <v>3.5220199999999999</v>
      </c>
      <c r="T25">
        <v>3.5564100000000001</v>
      </c>
      <c r="U25">
        <v>3.6394199999999999</v>
      </c>
      <c r="V25">
        <v>3.6068799999999999</v>
      </c>
      <c r="W25">
        <v>3.5642800000000001</v>
      </c>
      <c r="X25">
        <v>3.5872600000000001</v>
      </c>
      <c r="Y25">
        <v>3.4715600000000002</v>
      </c>
      <c r="Z25" s="11">
        <v>3.4716100000000001</v>
      </c>
      <c r="AA25">
        <v>-1.5399999999999999E-3</v>
      </c>
      <c r="AB25">
        <v>-8.4000000000000003E-4</v>
      </c>
      <c r="AC25">
        <v>-5.1000000000000004E-4</v>
      </c>
      <c r="AE25" s="11">
        <v>-6.6E-4</v>
      </c>
      <c r="AF25">
        <v>9.0000000000000006E-5</v>
      </c>
      <c r="AG25" s="11">
        <v>0.99751000000000001</v>
      </c>
      <c r="AH25">
        <v>0.97689999999999999</v>
      </c>
      <c r="AI25">
        <v>0.90225</v>
      </c>
      <c r="AK25" s="11">
        <v>4.2700000000000002E-4</v>
      </c>
      <c r="AL25">
        <v>2.124E-3</v>
      </c>
      <c r="AM25" s="11">
        <v>0.57269000000000003</v>
      </c>
      <c r="AN25">
        <v>0.57493000000000005</v>
      </c>
      <c r="AO25">
        <v>0.58496999999999999</v>
      </c>
      <c r="AP25">
        <v>0.59453999999999996</v>
      </c>
      <c r="AQ25">
        <v>0.58748</v>
      </c>
      <c r="AR25">
        <v>0.58345999999999998</v>
      </c>
      <c r="AS25" s="8">
        <v>-1.2E-4</v>
      </c>
      <c r="AT25" s="8">
        <v>-2.2000000000000001E-4</v>
      </c>
      <c r="AU25" s="8">
        <v>-1.4999999999999999E-4</v>
      </c>
      <c r="AV25">
        <v>-5.8E-4</v>
      </c>
      <c r="AW25" s="11">
        <f t="shared" si="1"/>
        <v>-1.6333333333333334E-4</v>
      </c>
      <c r="AX25">
        <v>3.8340999999999998</v>
      </c>
      <c r="AY25">
        <v>3.9852300000000001</v>
      </c>
      <c r="AZ25">
        <v>4.0249100000000002</v>
      </c>
      <c r="BB25" s="11">
        <v>3.8735900000000001</v>
      </c>
      <c r="BC25">
        <v>3.8757899999999998</v>
      </c>
      <c r="BD25">
        <v>0.12623999999999999</v>
      </c>
      <c r="BE25">
        <v>5.8220000000000001E-2</v>
      </c>
      <c r="BF25" s="11">
        <v>0.13481000000000001</v>
      </c>
      <c r="BG25">
        <v>7.102E-2</v>
      </c>
      <c r="BH25">
        <v>9.1924200000000003</v>
      </c>
      <c r="BI25">
        <v>9.0904600000000002</v>
      </c>
      <c r="BJ25">
        <v>9.3027899999999999</v>
      </c>
      <c r="BK25" s="11">
        <v>9.1345799999999997</v>
      </c>
      <c r="BL25">
        <v>9.1019100000000002</v>
      </c>
      <c r="BM25">
        <v>9.1947500000000009</v>
      </c>
      <c r="BN25" s="8">
        <v>4.1349999999999998E-2</v>
      </c>
      <c r="BO25">
        <v>4.1459999999999997E-2</v>
      </c>
      <c r="BP25" s="8">
        <v>4.0910000000000002E-2</v>
      </c>
      <c r="BQ25">
        <v>4.181E-2</v>
      </c>
      <c r="BR25" s="11">
        <f t="shared" si="2"/>
        <v>4.113E-2</v>
      </c>
    </row>
    <row r="26" spans="1:70">
      <c r="A26" s="1" t="s">
        <v>615</v>
      </c>
      <c r="B26" s="2" t="str">
        <f>"2025_05_28"&amp;"_"&amp;A26</f>
        <v>2025_05_28_58</v>
      </c>
      <c r="C26" t="s">
        <v>464</v>
      </c>
      <c r="D26" s="11">
        <v>1.1100000000000001E-3</v>
      </c>
      <c r="F26" s="8">
        <v>4.9699999999999996E-3</v>
      </c>
      <c r="G26" s="8">
        <v>4.9199999999999999E-3</v>
      </c>
      <c r="H26" s="8">
        <v>4.81E-3</v>
      </c>
      <c r="I26" s="8">
        <v>4.7800000000000004E-3</v>
      </c>
      <c r="J26">
        <v>4.6800000000000001E-3</v>
      </c>
      <c r="K26">
        <v>5.8100000000000001E-3</v>
      </c>
      <c r="L26" s="8">
        <v>4.9100000000000003E-3</v>
      </c>
      <c r="M26" s="8">
        <v>4.9100000000000003E-3</v>
      </c>
      <c r="N26" s="11">
        <f t="shared" si="0"/>
        <v>4.8833333333333341E-3</v>
      </c>
      <c r="O26">
        <v>3.6204200000000002</v>
      </c>
      <c r="P26">
        <v>3.6250499999999999</v>
      </c>
      <c r="Q26">
        <v>3.5756800000000002</v>
      </c>
      <c r="T26">
        <v>3.5989800000000001</v>
      </c>
      <c r="U26">
        <v>3.7037599999999999</v>
      </c>
      <c r="V26">
        <v>3.6500300000000001</v>
      </c>
      <c r="W26">
        <v>3.6101800000000002</v>
      </c>
      <c r="X26">
        <v>3.64073</v>
      </c>
      <c r="Y26">
        <v>3.5201600000000002</v>
      </c>
      <c r="Z26" s="11">
        <v>3.5099900000000002</v>
      </c>
      <c r="AA26">
        <v>-1.41E-3</v>
      </c>
      <c r="AB26">
        <v>-3.3E-4</v>
      </c>
      <c r="AC26">
        <v>-9.0000000000000006E-5</v>
      </c>
      <c r="AE26" s="11">
        <v>-9.5E-4</v>
      </c>
      <c r="AF26">
        <v>8.8000000000000003E-4</v>
      </c>
      <c r="AG26" s="11">
        <v>1.0111300000000001</v>
      </c>
      <c r="AH26">
        <v>0.98938999999999999</v>
      </c>
      <c r="AI26">
        <v>0.92591999999999997</v>
      </c>
      <c r="AK26" s="11">
        <v>4.2900000000000002E-4</v>
      </c>
      <c r="AL26">
        <v>2.183E-3</v>
      </c>
      <c r="AM26" s="11">
        <v>0.58048999999999995</v>
      </c>
      <c r="AN26">
        <v>0.58153999999999995</v>
      </c>
      <c r="AO26">
        <v>0.59184000000000003</v>
      </c>
      <c r="AP26">
        <v>0.60199000000000003</v>
      </c>
      <c r="AQ26">
        <v>0.59506999999999999</v>
      </c>
      <c r="AR26">
        <v>0.59050999999999998</v>
      </c>
      <c r="AS26" s="8">
        <v>-1.0000000000000001E-5</v>
      </c>
      <c r="AT26" s="8">
        <v>-6.0000000000000002E-5</v>
      </c>
      <c r="AU26" s="8">
        <v>8.0000000000000007E-5</v>
      </c>
      <c r="AV26">
        <v>-4.4000000000000002E-4</v>
      </c>
      <c r="AW26" s="11">
        <f t="shared" si="1"/>
        <v>3.3333333333333329E-6</v>
      </c>
      <c r="AX26">
        <v>3.895</v>
      </c>
      <c r="AY26">
        <v>4.0203800000000003</v>
      </c>
      <c r="AZ26">
        <v>4.0681700000000003</v>
      </c>
      <c r="BB26" s="11">
        <v>3.89438</v>
      </c>
      <c r="BC26">
        <v>3.9048799999999999</v>
      </c>
      <c r="BD26">
        <v>0.12520999999999999</v>
      </c>
      <c r="BE26">
        <v>5.6059999999999999E-2</v>
      </c>
      <c r="BF26" s="11">
        <v>0.10281</v>
      </c>
      <c r="BG26">
        <v>6.2659999999999993E-2</v>
      </c>
      <c r="BH26">
        <v>9.2200399999999991</v>
      </c>
      <c r="BI26">
        <v>9.0984300000000005</v>
      </c>
      <c r="BJ26">
        <v>9.2960799999999999</v>
      </c>
      <c r="BK26" s="11">
        <v>9.2016799999999996</v>
      </c>
      <c r="BL26">
        <v>9.08066</v>
      </c>
      <c r="BM26">
        <v>9.1734200000000001</v>
      </c>
      <c r="BN26" s="8">
        <v>4.1860000000000001E-2</v>
      </c>
      <c r="BO26">
        <v>4.1910000000000003E-2</v>
      </c>
      <c r="BP26" s="8">
        <v>4.1349999999999998E-2</v>
      </c>
      <c r="BQ26">
        <v>4.2320000000000003E-2</v>
      </c>
      <c r="BR26" s="11">
        <f t="shared" si="2"/>
        <v>4.1605000000000003E-2</v>
      </c>
    </row>
    <row r="27" spans="1:70">
      <c r="A27" s="1" t="s">
        <v>616</v>
      </c>
      <c r="B27" s="2" t="str">
        <f>"2025_05_28"&amp;"_"&amp;A27</f>
        <v>2025_05_28_59</v>
      </c>
      <c r="C27" t="s">
        <v>469</v>
      </c>
      <c r="D27" s="11">
        <v>1.08E-3</v>
      </c>
      <c r="F27" s="8">
        <v>4.9699999999999996E-3</v>
      </c>
      <c r="G27" s="8">
        <v>4.9699999999999996E-3</v>
      </c>
      <c r="H27" s="8">
        <v>4.8599999999999997E-3</v>
      </c>
      <c r="I27" s="8">
        <v>4.8199999999999996E-3</v>
      </c>
      <c r="J27">
        <v>4.4000000000000003E-3</v>
      </c>
      <c r="K27">
        <v>4.8300000000000001E-3</v>
      </c>
      <c r="L27" s="8">
        <v>4.9399999999999999E-3</v>
      </c>
      <c r="M27" s="8">
        <v>5.0699999999999999E-3</v>
      </c>
      <c r="N27" s="11">
        <f t="shared" si="0"/>
        <v>4.9383333333333328E-3</v>
      </c>
      <c r="O27">
        <v>3.6631300000000002</v>
      </c>
      <c r="P27">
        <v>3.6753200000000001</v>
      </c>
      <c r="Q27">
        <v>3.6222099999999999</v>
      </c>
      <c r="T27">
        <v>3.6593</v>
      </c>
      <c r="U27">
        <v>3.7265299999999999</v>
      </c>
      <c r="V27">
        <v>3.7041300000000001</v>
      </c>
      <c r="W27">
        <v>3.6514199999999999</v>
      </c>
      <c r="X27">
        <v>3.6778499999999998</v>
      </c>
      <c r="Y27">
        <v>3.5667</v>
      </c>
      <c r="Z27" s="11">
        <v>3.5753599999999999</v>
      </c>
      <c r="AA27">
        <v>-4.8999999999999998E-4</v>
      </c>
      <c r="AB27">
        <v>-2.7999999999999998E-4</v>
      </c>
      <c r="AC27">
        <v>-2.0000000000000001E-4</v>
      </c>
      <c r="AE27" s="11">
        <v>-1.07E-3</v>
      </c>
      <c r="AF27">
        <v>1.47E-3</v>
      </c>
      <c r="AG27" s="11">
        <v>1.0315700000000001</v>
      </c>
      <c r="AH27">
        <v>1.0104900000000001</v>
      </c>
      <c r="AI27">
        <v>0.95062000000000002</v>
      </c>
      <c r="AK27" s="11">
        <v>4.5300000000000001E-4</v>
      </c>
      <c r="AL27">
        <v>1.82E-3</v>
      </c>
      <c r="AM27" s="11">
        <v>0.58842000000000005</v>
      </c>
      <c r="AN27">
        <v>0.58936999999999995</v>
      </c>
      <c r="AO27">
        <v>0.60013000000000005</v>
      </c>
      <c r="AP27">
        <v>0.61170000000000002</v>
      </c>
      <c r="AQ27">
        <v>0.60370000000000001</v>
      </c>
      <c r="AR27">
        <v>0.60009999999999997</v>
      </c>
      <c r="AS27" s="8">
        <v>-2.0000000000000002E-5</v>
      </c>
      <c r="AT27" s="8">
        <v>-6.0000000000000002E-5</v>
      </c>
      <c r="AU27" s="8">
        <v>1.1E-4</v>
      </c>
      <c r="AV27">
        <v>-1.4999999999999999E-4</v>
      </c>
      <c r="AW27" s="11">
        <f t="shared" si="1"/>
        <v>9.9999999999999991E-6</v>
      </c>
      <c r="AX27">
        <v>3.9742700000000002</v>
      </c>
      <c r="AY27">
        <v>4.0849700000000002</v>
      </c>
      <c r="AZ27">
        <v>4.1359000000000004</v>
      </c>
      <c r="BB27" s="11">
        <v>3.9740600000000001</v>
      </c>
      <c r="BC27">
        <v>3.9710299999999998</v>
      </c>
      <c r="BD27">
        <v>0.13838</v>
      </c>
      <c r="BE27">
        <v>5.8119999999999998E-2</v>
      </c>
      <c r="BF27" s="11">
        <v>9.5500000000000002E-2</v>
      </c>
      <c r="BG27">
        <v>5.2589999999999998E-2</v>
      </c>
      <c r="BH27">
        <v>9.2456300000000002</v>
      </c>
      <c r="BI27">
        <v>9.1316799999999994</v>
      </c>
      <c r="BJ27">
        <v>9.3573299999999993</v>
      </c>
      <c r="BK27" s="11">
        <v>9.1796600000000002</v>
      </c>
      <c r="BL27">
        <v>9.1403199999999991</v>
      </c>
      <c r="BM27">
        <v>9.2526600000000006</v>
      </c>
      <c r="BN27" s="8">
        <v>4.2479999999999997E-2</v>
      </c>
      <c r="BO27">
        <v>4.2590000000000003E-2</v>
      </c>
      <c r="BP27" s="8">
        <v>4.2009999999999999E-2</v>
      </c>
      <c r="BQ27">
        <v>4.3099999999999999E-2</v>
      </c>
      <c r="BR27" s="11">
        <f t="shared" si="2"/>
        <v>4.2244999999999998E-2</v>
      </c>
    </row>
    <row r="28" spans="1:70">
      <c r="A28" s="1" t="s">
        <v>617</v>
      </c>
      <c r="B28" s="2" t="str">
        <f>"2025_05_28"&amp;"_"&amp;A28</f>
        <v>2025_05_28_60</v>
      </c>
      <c r="C28" t="s">
        <v>472</v>
      </c>
      <c r="D28" s="11">
        <v>6.2E-4</v>
      </c>
      <c r="F28" s="8">
        <v>5.11E-3</v>
      </c>
      <c r="G28" s="8">
        <v>5.1399999999999996E-3</v>
      </c>
      <c r="H28" s="8">
        <v>4.9300000000000004E-3</v>
      </c>
      <c r="I28" s="8">
        <v>4.9100000000000003E-3</v>
      </c>
      <c r="J28">
        <v>4.9199999999999999E-3</v>
      </c>
      <c r="K28">
        <v>5.5100000000000001E-3</v>
      </c>
      <c r="L28" s="8">
        <v>5.0000000000000001E-3</v>
      </c>
      <c r="M28" s="8">
        <v>5.11E-3</v>
      </c>
      <c r="N28" s="11">
        <f t="shared" si="0"/>
        <v>5.0333333333333332E-3</v>
      </c>
      <c r="O28">
        <v>3.7165900000000001</v>
      </c>
      <c r="P28">
        <v>3.72011</v>
      </c>
      <c r="Q28">
        <v>3.6717399999999998</v>
      </c>
      <c r="T28">
        <v>3.7007500000000002</v>
      </c>
      <c r="U28">
        <v>3.7817500000000002</v>
      </c>
      <c r="V28">
        <v>3.74925</v>
      </c>
      <c r="W28">
        <v>3.7072699999999998</v>
      </c>
      <c r="X28">
        <v>3.7302200000000001</v>
      </c>
      <c r="Y28">
        <v>3.6041699999999999</v>
      </c>
      <c r="Z28" s="11">
        <v>3.59884</v>
      </c>
      <c r="AA28">
        <v>-1.2700000000000001E-3</v>
      </c>
      <c r="AB28">
        <v>-6.4000000000000005E-4</v>
      </c>
      <c r="AC28">
        <v>-5.4000000000000001E-4</v>
      </c>
      <c r="AE28" s="11">
        <v>-6.9999999999999994E-5</v>
      </c>
      <c r="AF28">
        <v>3.5E-4</v>
      </c>
      <c r="AG28" s="11">
        <v>1.0425</v>
      </c>
      <c r="AH28">
        <v>1.0202800000000001</v>
      </c>
      <c r="AI28">
        <v>0.94589999999999996</v>
      </c>
      <c r="AK28" s="11">
        <v>4.4200000000000001E-4</v>
      </c>
      <c r="AL28">
        <v>7.6000000000000004E-5</v>
      </c>
      <c r="AM28" s="11">
        <v>0.59418000000000004</v>
      </c>
      <c r="AN28">
        <v>0.59755999999999998</v>
      </c>
      <c r="AO28">
        <v>0.60843999999999998</v>
      </c>
      <c r="AP28">
        <v>0.61677000000000004</v>
      </c>
      <c r="AQ28">
        <v>0.61007999999999996</v>
      </c>
      <c r="AR28">
        <v>0.60368999999999995</v>
      </c>
      <c r="AS28" s="8">
        <v>-1.0000000000000001E-5</v>
      </c>
      <c r="AT28" s="8">
        <v>-1.1E-4</v>
      </c>
      <c r="AU28" s="8">
        <v>-9.0000000000000006E-5</v>
      </c>
      <c r="AV28">
        <v>-3.2000000000000003E-4</v>
      </c>
      <c r="AW28" s="11">
        <f t="shared" si="1"/>
        <v>-7.0000000000000007E-5</v>
      </c>
      <c r="AX28">
        <v>3.9333499999999999</v>
      </c>
      <c r="AY28">
        <v>4.0918299999999999</v>
      </c>
      <c r="AZ28">
        <v>4.1474700000000002</v>
      </c>
      <c r="BB28" s="11">
        <v>3.96584</v>
      </c>
      <c r="BC28">
        <v>3.9673500000000002</v>
      </c>
      <c r="BD28">
        <v>0.11398999999999999</v>
      </c>
      <c r="BE28">
        <v>6.216E-2</v>
      </c>
      <c r="BF28" s="11">
        <v>0.1361</v>
      </c>
      <c r="BG28">
        <v>4.3200000000000002E-2</v>
      </c>
      <c r="BH28">
        <v>9.2253799999999995</v>
      </c>
      <c r="BI28">
        <v>9.1149100000000001</v>
      </c>
      <c r="BJ28">
        <v>9.3228399999999993</v>
      </c>
      <c r="BK28" s="11">
        <v>9.1342499999999998</v>
      </c>
      <c r="BL28">
        <v>9.0755099999999995</v>
      </c>
      <c r="BM28">
        <v>9.2004000000000001</v>
      </c>
      <c r="BN28" s="8">
        <v>4.2880000000000001E-2</v>
      </c>
      <c r="BO28">
        <v>4.2970000000000001E-2</v>
      </c>
      <c r="BP28" s="8">
        <v>4.2340000000000003E-2</v>
      </c>
      <c r="BQ28">
        <v>4.3249999999999997E-2</v>
      </c>
      <c r="BR28" s="11">
        <f t="shared" si="2"/>
        <v>4.2610000000000002E-2</v>
      </c>
    </row>
    <row r="29" spans="1:70">
      <c r="A29" s="1" t="s">
        <v>620</v>
      </c>
      <c r="B29" s="2" t="str">
        <f>"2025_05_28"&amp;"_"&amp;A29</f>
        <v>2025_05_28_63</v>
      </c>
      <c r="C29" t="s">
        <v>481</v>
      </c>
      <c r="D29" s="11">
        <v>1.9499999999999999E-3</v>
      </c>
      <c r="F29" s="8">
        <v>5.4200000000000003E-3</v>
      </c>
      <c r="G29" s="8">
        <v>5.2399999999999999E-3</v>
      </c>
      <c r="H29" s="8">
        <v>5.1700000000000001E-3</v>
      </c>
      <c r="I29" s="8">
        <v>5.13E-3</v>
      </c>
      <c r="J29">
        <v>5.8300000000000001E-3</v>
      </c>
      <c r="K29">
        <v>6.6800000000000002E-3</v>
      </c>
      <c r="L29" s="8">
        <v>5.2599999999999999E-3</v>
      </c>
      <c r="M29" s="8">
        <v>5.2700000000000004E-3</v>
      </c>
      <c r="N29" s="11">
        <f t="shared" si="0"/>
        <v>5.248333333333334E-3</v>
      </c>
      <c r="O29">
        <v>3.7557</v>
      </c>
      <c r="P29">
        <v>3.7546400000000002</v>
      </c>
      <c r="Q29">
        <v>3.70309</v>
      </c>
      <c r="T29">
        <v>3.72479</v>
      </c>
      <c r="U29">
        <v>3.8293300000000001</v>
      </c>
      <c r="V29">
        <v>3.7902300000000002</v>
      </c>
      <c r="W29">
        <v>3.75318</v>
      </c>
      <c r="X29">
        <v>3.7509100000000002</v>
      </c>
      <c r="Y29">
        <v>3.6375799999999998</v>
      </c>
      <c r="Z29" s="11">
        <v>3.6307</v>
      </c>
      <c r="AA29">
        <v>-1.1299999999999999E-3</v>
      </c>
      <c r="AB29">
        <v>-7.2000000000000005E-4</v>
      </c>
      <c r="AC29">
        <v>-1.2E-4</v>
      </c>
      <c r="AE29" s="11">
        <v>-6.2E-4</v>
      </c>
      <c r="AF29">
        <v>5.5999999999999995E-4</v>
      </c>
      <c r="AG29" s="11">
        <v>1.0563100000000001</v>
      </c>
      <c r="AH29">
        <v>1.0328200000000001</v>
      </c>
      <c r="AI29">
        <v>0.95635000000000003</v>
      </c>
      <c r="AK29" s="11">
        <v>4.46E-4</v>
      </c>
      <c r="AL29">
        <v>1.604E-3</v>
      </c>
      <c r="AM29" s="11">
        <v>0.60257000000000005</v>
      </c>
      <c r="AN29">
        <v>0.60389999999999999</v>
      </c>
      <c r="AO29">
        <v>0.61487000000000003</v>
      </c>
      <c r="AP29">
        <v>0.62529999999999997</v>
      </c>
      <c r="AQ29">
        <v>0.61870999999999998</v>
      </c>
      <c r="AR29">
        <v>0.60924999999999996</v>
      </c>
      <c r="AS29" s="8">
        <v>1.0000000000000001E-5</v>
      </c>
      <c r="AT29" s="8">
        <v>-1.0000000000000001E-5</v>
      </c>
      <c r="AU29" s="8">
        <v>-3.0000000000000001E-5</v>
      </c>
      <c r="AV29">
        <v>3.3E-4</v>
      </c>
      <c r="AW29" s="11">
        <f t="shared" si="1"/>
        <v>-1.0000000000000001E-5</v>
      </c>
      <c r="AX29">
        <v>3.90876</v>
      </c>
      <c r="AY29">
        <v>4.0594400000000004</v>
      </c>
      <c r="AZ29">
        <v>4.1009399999999996</v>
      </c>
      <c r="BB29" s="11">
        <v>3.9224600000000001</v>
      </c>
      <c r="BC29">
        <v>3.9211299999999998</v>
      </c>
      <c r="BD29">
        <v>7.5499999999999998E-2</v>
      </c>
      <c r="BE29">
        <v>3.1040000000000002E-2</v>
      </c>
      <c r="BF29" s="11">
        <v>8.3419999999999994E-2</v>
      </c>
      <c r="BG29">
        <v>0.05</v>
      </c>
      <c r="BH29">
        <v>8.9331099999999992</v>
      </c>
      <c r="BI29">
        <v>8.8400300000000005</v>
      </c>
      <c r="BJ29">
        <v>9.0448699999999995</v>
      </c>
      <c r="BK29" s="11">
        <v>8.9205299999999994</v>
      </c>
      <c r="BL29">
        <v>8.8366600000000002</v>
      </c>
      <c r="BM29">
        <v>8.9284099999999995</v>
      </c>
      <c r="BN29" s="8">
        <v>4.3619999999999999E-2</v>
      </c>
      <c r="BO29">
        <v>4.3720000000000002E-2</v>
      </c>
      <c r="BP29" s="8">
        <v>4.3110000000000002E-2</v>
      </c>
      <c r="BQ29">
        <v>4.4119999999999999E-2</v>
      </c>
      <c r="BR29" s="11">
        <f t="shared" si="2"/>
        <v>4.3365000000000001E-2</v>
      </c>
    </row>
    <row r="30" spans="1:70">
      <c r="A30" s="1" t="s">
        <v>621</v>
      </c>
      <c r="B30" s="2" t="str">
        <f>"2025_05_28"&amp;"_"&amp;A30</f>
        <v>2025_05_28_64</v>
      </c>
      <c r="C30" t="s">
        <v>488</v>
      </c>
      <c r="D30" s="11">
        <v>1.58E-3</v>
      </c>
      <c r="F30" s="8">
        <v>4.4799999999999996E-3</v>
      </c>
      <c r="G30" s="8">
        <v>4.8300000000000001E-3</v>
      </c>
      <c r="H30" s="8">
        <v>4.7200000000000002E-3</v>
      </c>
      <c r="I30" s="8">
        <v>4.6899999999999997E-3</v>
      </c>
      <c r="J30">
        <v>4.3099999999999996E-3</v>
      </c>
      <c r="K30">
        <v>5.3899999999999998E-3</v>
      </c>
      <c r="L30" s="8">
        <v>4.79E-3</v>
      </c>
      <c r="M30" s="8">
        <v>4.9100000000000003E-3</v>
      </c>
      <c r="N30" s="11">
        <f t="shared" si="0"/>
        <v>4.7366666666666668E-3</v>
      </c>
      <c r="O30">
        <v>3.58894</v>
      </c>
      <c r="P30">
        <v>3.58196</v>
      </c>
      <c r="Q30">
        <v>3.5333600000000001</v>
      </c>
      <c r="T30">
        <v>3.55376</v>
      </c>
      <c r="U30">
        <v>3.6615500000000001</v>
      </c>
      <c r="V30">
        <v>3.62202</v>
      </c>
      <c r="W30">
        <v>3.5855399999999999</v>
      </c>
      <c r="X30">
        <v>3.6032299999999999</v>
      </c>
      <c r="Y30">
        <v>3.4857</v>
      </c>
      <c r="Z30" s="11">
        <v>3.4619</v>
      </c>
      <c r="AA30">
        <v>-7.7999999999999999E-4</v>
      </c>
      <c r="AB30">
        <v>-6.9999999999999999E-4</v>
      </c>
      <c r="AC30">
        <v>-2.4000000000000001E-4</v>
      </c>
      <c r="AE30" s="11">
        <v>4.2999999999999999E-4</v>
      </c>
      <c r="AF30">
        <v>-2.15E-3</v>
      </c>
      <c r="AG30" s="11">
        <v>1.01115</v>
      </c>
      <c r="AH30">
        <v>0.99061999999999995</v>
      </c>
      <c r="AI30">
        <v>0.92242000000000002</v>
      </c>
      <c r="AK30" s="11">
        <v>4.5199999999999998E-4</v>
      </c>
      <c r="AL30">
        <v>2.728E-3</v>
      </c>
      <c r="AM30" s="11">
        <v>0.57755999999999996</v>
      </c>
      <c r="AN30">
        <v>0.57847000000000004</v>
      </c>
      <c r="AO30">
        <v>0.58784000000000003</v>
      </c>
      <c r="AP30">
        <v>0.59999000000000002</v>
      </c>
      <c r="AQ30">
        <v>0.59113000000000004</v>
      </c>
      <c r="AR30">
        <v>0.58367999999999998</v>
      </c>
      <c r="AS30" s="8">
        <v>4.0000000000000003E-5</v>
      </c>
      <c r="AT30" s="8">
        <v>-6.9999999999999994E-5</v>
      </c>
      <c r="AU30" s="8">
        <v>-6.9999999999999994E-5</v>
      </c>
      <c r="AV30">
        <v>-6.0000000000000002E-5</v>
      </c>
      <c r="AW30" s="11">
        <f t="shared" si="1"/>
        <v>-3.3333333333333328E-5</v>
      </c>
      <c r="AX30">
        <v>3.52522</v>
      </c>
      <c r="AY30">
        <v>3.6669999999999998</v>
      </c>
      <c r="AZ30">
        <v>3.7081200000000001</v>
      </c>
      <c r="BB30" s="11">
        <v>3.5335200000000002</v>
      </c>
      <c r="BC30">
        <v>3.5296799999999999</v>
      </c>
      <c r="BD30">
        <v>7.3270000000000002E-2</v>
      </c>
      <c r="BE30">
        <v>2.1129999999999999E-2</v>
      </c>
      <c r="BF30" s="11">
        <v>6.1629999999999997E-2</v>
      </c>
      <c r="BG30">
        <v>3.1629999999999998E-2</v>
      </c>
      <c r="BH30">
        <v>8.1011299999999995</v>
      </c>
      <c r="BI30">
        <v>8.0037500000000001</v>
      </c>
      <c r="BJ30">
        <v>8.1736000000000004</v>
      </c>
      <c r="BK30" s="11">
        <v>8.07925</v>
      </c>
      <c r="BL30">
        <v>7.98109</v>
      </c>
      <c r="BM30">
        <v>8.0786700000000007</v>
      </c>
      <c r="BN30" s="8">
        <v>4.233E-2</v>
      </c>
      <c r="BO30">
        <v>4.2470000000000001E-2</v>
      </c>
      <c r="BP30" s="8">
        <v>4.1889999999999997E-2</v>
      </c>
      <c r="BQ30">
        <v>4.2880000000000001E-2</v>
      </c>
      <c r="BR30" s="11">
        <f t="shared" si="2"/>
        <v>4.2109999999999995E-2</v>
      </c>
    </row>
    <row r="31" spans="1:70">
      <c r="A31" s="1" t="s">
        <v>622</v>
      </c>
      <c r="B31" s="2" t="str">
        <f>"2025_05_28"&amp;"_"&amp;A31</f>
        <v>2025_05_28_65</v>
      </c>
      <c r="C31" t="s">
        <v>492</v>
      </c>
      <c r="D31" s="11">
        <v>1.64E-3</v>
      </c>
      <c r="F31" s="8">
        <v>4.4000000000000003E-3</v>
      </c>
      <c r="G31" s="8">
        <v>4.5799999999999999E-3</v>
      </c>
      <c r="H31" s="8">
        <v>4.4299999999999999E-3</v>
      </c>
      <c r="I31" s="8">
        <v>4.4299999999999999E-3</v>
      </c>
      <c r="J31">
        <v>5.0299999999999997E-3</v>
      </c>
      <c r="K31">
        <v>5.2300000000000003E-3</v>
      </c>
      <c r="L31" s="8">
        <v>4.5599999999999998E-3</v>
      </c>
      <c r="M31" s="8">
        <v>4.5399999999999998E-3</v>
      </c>
      <c r="N31" s="11">
        <f t="shared" si="0"/>
        <v>4.4900000000000001E-3</v>
      </c>
      <c r="O31">
        <v>3.29277</v>
      </c>
      <c r="P31">
        <v>3.29121</v>
      </c>
      <c r="Q31">
        <v>3.2426900000000001</v>
      </c>
      <c r="T31">
        <v>3.2520899999999999</v>
      </c>
      <c r="U31">
        <v>3.3778100000000002</v>
      </c>
      <c r="V31">
        <v>3.3303600000000002</v>
      </c>
      <c r="W31">
        <v>3.29278</v>
      </c>
      <c r="X31">
        <v>3.31819</v>
      </c>
      <c r="Y31">
        <v>3.2136499999999999</v>
      </c>
      <c r="Z31" s="11">
        <v>3.17395</v>
      </c>
      <c r="AA31">
        <v>-8.9999999999999998E-4</v>
      </c>
      <c r="AB31">
        <v>1.2E-4</v>
      </c>
      <c r="AC31">
        <v>5.4000000000000001E-4</v>
      </c>
      <c r="AE31" s="11">
        <v>4.4000000000000002E-4</v>
      </c>
      <c r="AF31">
        <v>1.07E-3</v>
      </c>
      <c r="AG31" s="11">
        <v>0.97114</v>
      </c>
      <c r="AH31">
        <v>0.95243999999999995</v>
      </c>
      <c r="AI31">
        <v>0.89795000000000003</v>
      </c>
      <c r="AK31" s="11">
        <v>4.6799999999999999E-4</v>
      </c>
      <c r="AL31">
        <v>4.84E-4</v>
      </c>
      <c r="AM31" s="11">
        <v>0.53049000000000002</v>
      </c>
      <c r="AN31">
        <v>0.53197000000000005</v>
      </c>
      <c r="AO31">
        <v>0.54010999999999998</v>
      </c>
      <c r="AP31">
        <v>0.55183000000000004</v>
      </c>
      <c r="AQ31">
        <v>0.54388999999999998</v>
      </c>
      <c r="AR31">
        <v>0.53673999999999999</v>
      </c>
      <c r="AS31" s="8">
        <v>2.4000000000000001E-4</v>
      </c>
      <c r="AT31" s="8">
        <v>1.8000000000000001E-4</v>
      </c>
      <c r="AU31" s="8">
        <v>3.4000000000000002E-4</v>
      </c>
      <c r="AV31">
        <v>2.3000000000000001E-4</v>
      </c>
      <c r="AW31" s="11">
        <f t="shared" si="1"/>
        <v>2.5333333333333333E-4</v>
      </c>
      <c r="AX31">
        <v>3.1322999999999999</v>
      </c>
      <c r="AY31">
        <v>3.3109999999999999</v>
      </c>
      <c r="AZ31">
        <v>3.3459599999999998</v>
      </c>
      <c r="BB31" s="11">
        <v>3.19035</v>
      </c>
      <c r="BC31">
        <v>3.1842199999999998</v>
      </c>
      <c r="BD31">
        <v>0.10365000000000001</v>
      </c>
      <c r="BE31">
        <v>2.7910000000000001E-2</v>
      </c>
      <c r="BF31" s="11">
        <v>5.7480000000000003E-2</v>
      </c>
      <c r="BG31">
        <v>3.2030000000000003E-2</v>
      </c>
      <c r="BH31">
        <v>7.6694800000000001</v>
      </c>
      <c r="BI31">
        <v>7.5760800000000001</v>
      </c>
      <c r="BJ31">
        <v>7.7397099999999996</v>
      </c>
      <c r="BK31" s="11">
        <v>7.6376499999999998</v>
      </c>
      <c r="BL31">
        <v>7.5903400000000003</v>
      </c>
      <c r="BM31">
        <v>7.6403400000000001</v>
      </c>
      <c r="BN31" s="8">
        <v>3.9539999999999999E-2</v>
      </c>
      <c r="BO31">
        <v>3.9660000000000001E-2</v>
      </c>
      <c r="BP31" s="8">
        <v>3.9239999999999997E-2</v>
      </c>
      <c r="BQ31">
        <v>4.0120000000000003E-2</v>
      </c>
      <c r="BR31" s="11">
        <f t="shared" si="2"/>
        <v>3.9389999999999994E-2</v>
      </c>
    </row>
    <row r="32" spans="1:70">
      <c r="A32" s="1" t="s">
        <v>570</v>
      </c>
      <c r="B32" s="2" t="str">
        <f>"2025_05_28"&amp;"_"&amp;A32</f>
        <v>2025_05_28_13</v>
      </c>
      <c r="C32" t="s">
        <v>249</v>
      </c>
      <c r="D32" s="11">
        <v>8.4999999999999995E-4</v>
      </c>
      <c r="F32" s="8">
        <v>2.1099999999999999E-3</v>
      </c>
      <c r="G32" s="8">
        <v>2.2300000000000002E-3</v>
      </c>
      <c r="H32" s="8">
        <v>2.0500000000000002E-3</v>
      </c>
      <c r="I32" s="8">
        <v>2.0300000000000001E-3</v>
      </c>
      <c r="J32">
        <v>3.0899999999999999E-3</v>
      </c>
      <c r="K32">
        <v>3.0300000000000001E-3</v>
      </c>
      <c r="L32" s="8">
        <v>2.4299999999999999E-3</v>
      </c>
      <c r="M32" s="8">
        <v>2.3400000000000001E-3</v>
      </c>
      <c r="N32" s="11">
        <f t="shared" si="0"/>
        <v>2.1983333333333334E-3</v>
      </c>
      <c r="O32">
        <v>2.2456800000000001</v>
      </c>
      <c r="P32">
        <v>2.2377600000000002</v>
      </c>
      <c r="Q32">
        <v>2.1940300000000001</v>
      </c>
      <c r="T32">
        <v>2.20105</v>
      </c>
      <c r="U32">
        <v>2.3609399999999998</v>
      </c>
      <c r="V32">
        <v>2.3223699999999998</v>
      </c>
      <c r="W32">
        <v>2.2876799999999999</v>
      </c>
      <c r="X32">
        <v>2.2780200000000002</v>
      </c>
      <c r="Y32">
        <v>2.19895</v>
      </c>
      <c r="Z32" s="11">
        <v>2.1781100000000002</v>
      </c>
      <c r="AA32">
        <v>-6.0999999999999997E-4</v>
      </c>
      <c r="AB32">
        <v>-2.5999999999999998E-4</v>
      </c>
      <c r="AC32">
        <v>-8.0000000000000007E-5</v>
      </c>
      <c r="AE32" s="11">
        <v>-3.1E-4</v>
      </c>
      <c r="AF32">
        <v>1.3999999999999999E-4</v>
      </c>
      <c r="AG32" s="11">
        <v>0.75161999999999995</v>
      </c>
      <c r="AH32">
        <v>0.74607999999999997</v>
      </c>
      <c r="AI32">
        <v>0.70071000000000006</v>
      </c>
      <c r="AK32" s="11">
        <v>2.52E-4</v>
      </c>
      <c r="AL32">
        <v>6.4000000000000005E-4</v>
      </c>
      <c r="AM32" s="11">
        <v>0.30725999999999998</v>
      </c>
      <c r="AN32">
        <v>0.30789</v>
      </c>
      <c r="AO32">
        <v>0.31059999999999999</v>
      </c>
      <c r="AP32">
        <v>0.32085000000000002</v>
      </c>
      <c r="AQ32">
        <v>0.31816</v>
      </c>
      <c r="AR32">
        <v>0.30956</v>
      </c>
      <c r="AS32" s="8">
        <v>-9.0000000000000006E-5</v>
      </c>
      <c r="AT32" s="8">
        <v>-1.8000000000000001E-4</v>
      </c>
      <c r="AU32" s="8">
        <v>-2.7999999999999998E-4</v>
      </c>
      <c r="AV32">
        <v>-4.6000000000000001E-4</v>
      </c>
      <c r="AW32" s="11">
        <f t="shared" si="1"/>
        <v>-1.8333333333333331E-4</v>
      </c>
      <c r="AX32">
        <v>3.0389300000000001</v>
      </c>
      <c r="AY32">
        <v>3.19963</v>
      </c>
      <c r="AZ32">
        <v>3.20092</v>
      </c>
      <c r="BB32" s="11">
        <v>3.09314</v>
      </c>
      <c r="BC32">
        <v>3.05145</v>
      </c>
      <c r="BD32">
        <v>0.22655</v>
      </c>
      <c r="BE32">
        <v>0.18507999999999999</v>
      </c>
      <c r="BF32" s="11">
        <v>0.18640999999999999</v>
      </c>
      <c r="BG32">
        <v>0.17054</v>
      </c>
      <c r="BH32">
        <v>7.3097700000000003</v>
      </c>
      <c r="BI32">
        <v>7.23149</v>
      </c>
      <c r="BJ32">
        <v>7.3230300000000002</v>
      </c>
      <c r="BK32" s="11">
        <v>7.1677799999999996</v>
      </c>
      <c r="BL32">
        <v>7.1099399999999999</v>
      </c>
      <c r="BM32">
        <v>7.0950699999999998</v>
      </c>
      <c r="BN32" s="8">
        <v>2.5909999999999999E-2</v>
      </c>
      <c r="BO32">
        <v>2.6030000000000001E-2</v>
      </c>
      <c r="BP32" s="8">
        <v>2.6440000000000002E-2</v>
      </c>
      <c r="BQ32">
        <v>2.6749999999999999E-2</v>
      </c>
      <c r="BR32" s="11">
        <f t="shared" si="2"/>
        <v>2.6175E-2</v>
      </c>
    </row>
    <row r="33" spans="1:70">
      <c r="A33" s="1" t="s">
        <v>571</v>
      </c>
      <c r="B33" s="2" t="str">
        <f>"2025_05_28"&amp;"_"&amp;A33</f>
        <v>2025_05_28_14</v>
      </c>
      <c r="C33" t="s">
        <v>261</v>
      </c>
      <c r="D33" s="11">
        <v>6.9999999999999999E-4</v>
      </c>
      <c r="F33" s="8">
        <v>2.2899999999999999E-3</v>
      </c>
      <c r="G33" s="8">
        <v>2.32E-3</v>
      </c>
      <c r="H33" s="8">
        <v>2.4099999999999998E-3</v>
      </c>
      <c r="I33" s="8">
        <v>2.3999999999999998E-3</v>
      </c>
      <c r="J33">
        <v>3.1199999999999999E-3</v>
      </c>
      <c r="K33">
        <v>1.91E-3</v>
      </c>
      <c r="L33" s="8">
        <v>2.4599999999999999E-3</v>
      </c>
      <c r="M33" s="8">
        <v>2.4499999999999999E-3</v>
      </c>
      <c r="N33" s="11">
        <f t="shared" si="0"/>
        <v>2.388333333333333E-3</v>
      </c>
      <c r="O33">
        <v>2.1257600000000001</v>
      </c>
      <c r="P33">
        <v>2.1105299999999998</v>
      </c>
      <c r="Q33">
        <v>2.0710999999999999</v>
      </c>
      <c r="T33">
        <v>2.1072099999999998</v>
      </c>
      <c r="U33">
        <v>2.16282</v>
      </c>
      <c r="V33">
        <v>2.1358999999999999</v>
      </c>
      <c r="W33">
        <v>2.11233</v>
      </c>
      <c r="X33">
        <v>2.1566900000000002</v>
      </c>
      <c r="Y33">
        <v>2.0629300000000002</v>
      </c>
      <c r="Z33" s="11">
        <v>2.0638800000000002</v>
      </c>
      <c r="AA33">
        <v>-1.4E-3</v>
      </c>
      <c r="AB33">
        <v>-1.1E-4</v>
      </c>
      <c r="AC33">
        <v>1.3999999999999999E-4</v>
      </c>
      <c r="AE33" s="11">
        <v>-6.9999999999999994E-5</v>
      </c>
      <c r="AF33">
        <v>8.0000000000000004E-4</v>
      </c>
      <c r="AG33" s="11">
        <v>0.74951000000000001</v>
      </c>
      <c r="AH33">
        <v>0.74331999999999998</v>
      </c>
      <c r="AI33">
        <v>0.72638999999999998</v>
      </c>
      <c r="AK33" s="11">
        <v>2.9E-4</v>
      </c>
      <c r="AL33">
        <v>1.7539999999999999E-3</v>
      </c>
      <c r="AM33" s="11">
        <v>0.28050000000000003</v>
      </c>
      <c r="AN33">
        <v>0.28095999999999999</v>
      </c>
      <c r="AO33">
        <v>0.28549999999999998</v>
      </c>
      <c r="AP33">
        <v>0.28987000000000002</v>
      </c>
      <c r="AQ33">
        <v>0.28827000000000003</v>
      </c>
      <c r="AR33">
        <v>0.28394999999999998</v>
      </c>
      <c r="AS33" s="8">
        <v>-9.0000000000000006E-5</v>
      </c>
      <c r="AT33" s="8">
        <v>-6.9999999999999994E-5</v>
      </c>
      <c r="AU33" s="8">
        <v>1.2999999999999999E-4</v>
      </c>
      <c r="AV33">
        <v>-9.0000000000000006E-5</v>
      </c>
      <c r="AW33" s="11">
        <f t="shared" si="1"/>
        <v>-9.9999999999999991E-6</v>
      </c>
      <c r="AX33">
        <v>2.8465199999999999</v>
      </c>
      <c r="AY33">
        <v>3.00535</v>
      </c>
      <c r="AZ33">
        <v>3.0222500000000001</v>
      </c>
      <c r="BB33" s="11">
        <v>2.9865400000000002</v>
      </c>
      <c r="BC33">
        <v>2.9536199999999999</v>
      </c>
      <c r="BD33">
        <v>0.19555</v>
      </c>
      <c r="BE33">
        <v>0.16399</v>
      </c>
      <c r="BF33" s="11">
        <v>0.20032</v>
      </c>
      <c r="BG33">
        <v>0.13944999999999999</v>
      </c>
      <c r="BH33">
        <v>7.8123199999999997</v>
      </c>
      <c r="BI33">
        <v>7.7526099999999998</v>
      </c>
      <c r="BJ33">
        <v>7.8343999999999996</v>
      </c>
      <c r="BK33" s="11">
        <v>7.7876599999999998</v>
      </c>
      <c r="BL33">
        <v>7.7012</v>
      </c>
      <c r="BM33">
        <v>7.6962900000000003</v>
      </c>
      <c r="BN33" s="8">
        <v>2.4850000000000001E-2</v>
      </c>
      <c r="BO33">
        <v>2.5069999999999999E-2</v>
      </c>
      <c r="BP33" s="8">
        <v>2.5020000000000001E-2</v>
      </c>
      <c r="BQ33">
        <v>2.537E-2</v>
      </c>
      <c r="BR33" s="11">
        <f t="shared" si="2"/>
        <v>2.4934999999999999E-2</v>
      </c>
    </row>
    <row r="34" spans="1:70">
      <c r="A34" s="1" t="s">
        <v>572</v>
      </c>
      <c r="B34" s="2" t="str">
        <f>"2025_05_28"&amp;"_"&amp;A34</f>
        <v>2025_05_28_15</v>
      </c>
      <c r="C34" t="s">
        <v>270</v>
      </c>
      <c r="D34" s="11">
        <v>3.3E-4</v>
      </c>
      <c r="F34" s="8">
        <v>2.5000000000000001E-3</v>
      </c>
      <c r="G34" s="8">
        <v>2.4299999999999999E-3</v>
      </c>
      <c r="H34" s="8">
        <v>2.3700000000000001E-3</v>
      </c>
      <c r="I34" s="8">
        <v>2.33E-3</v>
      </c>
      <c r="J34">
        <v>2.8800000000000002E-3</v>
      </c>
      <c r="K34">
        <v>3.2399999999999998E-3</v>
      </c>
      <c r="L34" s="8">
        <v>2.3900000000000002E-3</v>
      </c>
      <c r="M34" s="8">
        <v>2.3700000000000001E-3</v>
      </c>
      <c r="N34" s="11">
        <f t="shared" si="0"/>
        <v>2.3983333333333335E-3</v>
      </c>
      <c r="O34">
        <v>2.1878799999999998</v>
      </c>
      <c r="P34">
        <v>2.1896900000000001</v>
      </c>
      <c r="Q34">
        <v>2.15428</v>
      </c>
      <c r="T34">
        <v>2.1787399999999999</v>
      </c>
      <c r="U34">
        <v>2.2406000000000001</v>
      </c>
      <c r="V34">
        <v>2.1993800000000001</v>
      </c>
      <c r="W34">
        <v>2.1611199999999999</v>
      </c>
      <c r="X34">
        <v>2.2103600000000001</v>
      </c>
      <c r="Y34">
        <v>2.1413000000000002</v>
      </c>
      <c r="Z34" s="11">
        <v>2.1314700000000002</v>
      </c>
      <c r="AA34">
        <v>-1.2099999999999999E-3</v>
      </c>
      <c r="AB34">
        <v>-3.6999999999999999E-4</v>
      </c>
      <c r="AC34">
        <v>-5.1999999999999995E-4</v>
      </c>
      <c r="AE34" s="11">
        <v>-1.6900000000000001E-3</v>
      </c>
      <c r="AF34">
        <v>-5.5000000000000003E-4</v>
      </c>
      <c r="AG34" s="11">
        <v>0.72863999999999995</v>
      </c>
      <c r="AH34">
        <v>0.72389000000000003</v>
      </c>
      <c r="AI34">
        <v>0.70233999999999996</v>
      </c>
      <c r="AK34" s="11">
        <v>3.5199999999999999E-4</v>
      </c>
      <c r="AL34">
        <v>-2.1900000000000001E-4</v>
      </c>
      <c r="AM34" s="11">
        <v>0.29020000000000001</v>
      </c>
      <c r="AN34">
        <v>0.29038000000000003</v>
      </c>
      <c r="AO34">
        <v>0.29537999999999998</v>
      </c>
      <c r="AP34">
        <v>0.29904999999999998</v>
      </c>
      <c r="AQ34">
        <v>0.29733999999999999</v>
      </c>
      <c r="AR34">
        <v>0.29398000000000002</v>
      </c>
      <c r="AS34" s="8">
        <v>-4.0000000000000003E-5</v>
      </c>
      <c r="AT34" s="8">
        <v>-9.0000000000000006E-5</v>
      </c>
      <c r="AU34" s="8">
        <v>-1E-4</v>
      </c>
      <c r="AV34">
        <v>-2.2000000000000001E-4</v>
      </c>
      <c r="AW34" s="11">
        <f t="shared" si="1"/>
        <v>-7.6666666666666669E-5</v>
      </c>
      <c r="AX34">
        <v>2.9943499999999998</v>
      </c>
      <c r="AY34">
        <v>3.1426099999999999</v>
      </c>
      <c r="AZ34">
        <v>3.1523599999999998</v>
      </c>
      <c r="BB34" s="11">
        <v>3.1028199999999999</v>
      </c>
      <c r="BC34">
        <v>3.0657199999999998</v>
      </c>
      <c r="BD34">
        <v>0.21923999999999999</v>
      </c>
      <c r="BE34">
        <v>0.18667</v>
      </c>
      <c r="BF34" s="11">
        <v>0.17427999999999999</v>
      </c>
      <c r="BG34">
        <v>0.15631</v>
      </c>
      <c r="BH34">
        <v>7.6638200000000003</v>
      </c>
      <c r="BI34">
        <v>7.5958500000000004</v>
      </c>
      <c r="BJ34">
        <v>7.7075300000000002</v>
      </c>
      <c r="BK34" s="11">
        <v>7.6135200000000003</v>
      </c>
      <c r="BL34">
        <v>7.5558899999999998</v>
      </c>
      <c r="BM34">
        <v>7.5600300000000002</v>
      </c>
      <c r="BN34" s="8">
        <v>2.53E-2</v>
      </c>
      <c r="BO34">
        <v>2.5510000000000001E-2</v>
      </c>
      <c r="BP34" s="8">
        <v>2.5399999999999999E-2</v>
      </c>
      <c r="BQ34">
        <v>2.5739999999999999E-2</v>
      </c>
      <c r="BR34" s="11">
        <f t="shared" si="2"/>
        <v>2.5349999999999998E-2</v>
      </c>
    </row>
    <row r="35" spans="1:70">
      <c r="A35" s="1" t="s">
        <v>573</v>
      </c>
      <c r="B35" s="2" t="str">
        <f>"2025_05_28"&amp;"_"&amp;A35</f>
        <v>2025_05_28_16</v>
      </c>
      <c r="C35" t="s">
        <v>283</v>
      </c>
      <c r="D35" s="11">
        <v>4.2999999999999999E-4</v>
      </c>
      <c r="F35" s="8">
        <v>2.3600000000000001E-3</v>
      </c>
      <c r="G35" s="8">
        <v>2.7100000000000002E-3</v>
      </c>
      <c r="H35" s="8">
        <v>2.65E-3</v>
      </c>
      <c r="I35" s="8">
        <v>2.63E-3</v>
      </c>
      <c r="J35">
        <v>1.83E-3</v>
      </c>
      <c r="K35">
        <v>3.2000000000000002E-3</v>
      </c>
      <c r="L35" s="8">
        <v>2.7200000000000002E-3</v>
      </c>
      <c r="M35" s="8">
        <v>2.7000000000000001E-3</v>
      </c>
      <c r="N35" s="11">
        <f t="shared" si="0"/>
        <v>2.6283333333333332E-3</v>
      </c>
      <c r="O35">
        <v>2.4048099999999999</v>
      </c>
      <c r="P35">
        <v>2.3960699999999999</v>
      </c>
      <c r="Q35">
        <v>2.3553799999999998</v>
      </c>
      <c r="T35">
        <v>2.3916200000000001</v>
      </c>
      <c r="U35">
        <v>2.4485000000000001</v>
      </c>
      <c r="V35">
        <v>2.4058899999999999</v>
      </c>
      <c r="W35">
        <v>2.3697699999999999</v>
      </c>
      <c r="X35">
        <v>2.42387</v>
      </c>
      <c r="Y35">
        <v>2.3448000000000002</v>
      </c>
      <c r="Z35" s="11">
        <v>2.3413200000000001</v>
      </c>
      <c r="AA35">
        <v>-7.2000000000000005E-4</v>
      </c>
      <c r="AB35">
        <v>-1.2E-4</v>
      </c>
      <c r="AC35">
        <v>-3.0000000000000001E-5</v>
      </c>
      <c r="AE35" s="11">
        <v>9.8999999999999999E-4</v>
      </c>
      <c r="AF35">
        <v>-4.8000000000000001E-4</v>
      </c>
      <c r="AG35" s="11">
        <v>0.78849999999999998</v>
      </c>
      <c r="AH35">
        <v>0.77973000000000003</v>
      </c>
      <c r="AI35">
        <v>0.76197000000000004</v>
      </c>
      <c r="AK35" s="11">
        <v>3.2699999999999998E-4</v>
      </c>
      <c r="AL35">
        <v>2.5179999999999998E-3</v>
      </c>
      <c r="AM35" s="11">
        <v>0.31796999999999997</v>
      </c>
      <c r="AN35">
        <v>0.31835999999999998</v>
      </c>
      <c r="AO35">
        <v>0.32407999999999998</v>
      </c>
      <c r="AP35">
        <v>0.32755000000000001</v>
      </c>
      <c r="AQ35">
        <v>0.3251</v>
      </c>
      <c r="AR35">
        <v>0.32290000000000002</v>
      </c>
      <c r="AS35" s="8">
        <v>-1.0000000000000001E-5</v>
      </c>
      <c r="AT35" s="8">
        <v>-1.2E-4</v>
      </c>
      <c r="AU35" s="8">
        <v>-4.0000000000000003E-5</v>
      </c>
      <c r="AV35">
        <v>-2.2000000000000001E-4</v>
      </c>
      <c r="AW35" s="11">
        <f t="shared" si="1"/>
        <v>-5.6666666666666671E-5</v>
      </c>
      <c r="AX35">
        <v>3.1360600000000001</v>
      </c>
      <c r="AY35">
        <v>3.2890299999999999</v>
      </c>
      <c r="AZ35">
        <v>3.3036400000000001</v>
      </c>
      <c r="BB35" s="11">
        <v>3.2454200000000002</v>
      </c>
      <c r="BC35">
        <v>3.2136100000000001</v>
      </c>
      <c r="BD35">
        <v>0.23355000000000001</v>
      </c>
      <c r="BE35">
        <v>0.19033</v>
      </c>
      <c r="BF35" s="11">
        <v>0.22420000000000001</v>
      </c>
      <c r="BG35">
        <v>0.17929999999999999</v>
      </c>
      <c r="BH35">
        <v>7.4477000000000002</v>
      </c>
      <c r="BI35">
        <v>7.3789499999999997</v>
      </c>
      <c r="BJ35">
        <v>7.4782799999999998</v>
      </c>
      <c r="BK35" s="11">
        <v>7.4002800000000004</v>
      </c>
      <c r="BL35">
        <v>7.3378500000000004</v>
      </c>
      <c r="BM35">
        <v>7.3435600000000001</v>
      </c>
      <c r="BN35" s="8">
        <v>2.7660000000000001E-2</v>
      </c>
      <c r="BO35">
        <v>2.7740000000000001E-2</v>
      </c>
      <c r="BP35" s="8">
        <v>2.7730000000000001E-2</v>
      </c>
      <c r="BQ35">
        <v>2.8170000000000001E-2</v>
      </c>
      <c r="BR35" s="11">
        <f t="shared" si="2"/>
        <v>2.7695000000000001E-2</v>
      </c>
    </row>
    <row r="36" spans="1:70">
      <c r="A36" s="1" t="s">
        <v>574</v>
      </c>
      <c r="B36" s="2" t="str">
        <f>"2025_05_28"&amp;"_"&amp;A36</f>
        <v>2025_05_28_17</v>
      </c>
      <c r="C36" t="s">
        <v>293</v>
      </c>
      <c r="D36" s="11">
        <v>1.5399999999999999E-3</v>
      </c>
      <c r="F36" s="8">
        <v>2.5899999999999999E-3</v>
      </c>
      <c r="G36" s="8">
        <v>2.8E-3</v>
      </c>
      <c r="H36" s="8">
        <v>2.7299999999999998E-3</v>
      </c>
      <c r="I36" s="8">
        <v>2.7100000000000002E-3</v>
      </c>
      <c r="J36">
        <v>1.7600000000000001E-3</v>
      </c>
      <c r="K36">
        <v>3.3500000000000001E-3</v>
      </c>
      <c r="L36" s="8">
        <v>2.8E-3</v>
      </c>
      <c r="M36" s="8">
        <v>2.7799999999999999E-3</v>
      </c>
      <c r="N36" s="11">
        <f t="shared" si="0"/>
        <v>2.735E-3</v>
      </c>
      <c r="O36">
        <v>2.3325200000000001</v>
      </c>
      <c r="P36">
        <v>2.3301500000000002</v>
      </c>
      <c r="Q36">
        <v>2.2940200000000002</v>
      </c>
      <c r="T36">
        <v>2.32233</v>
      </c>
      <c r="U36">
        <v>2.3495699999999999</v>
      </c>
      <c r="V36">
        <v>2.3388399999999998</v>
      </c>
      <c r="W36">
        <v>2.3055500000000002</v>
      </c>
      <c r="X36">
        <v>2.3558500000000002</v>
      </c>
      <c r="Y36">
        <v>2.2757900000000002</v>
      </c>
      <c r="Z36" s="11">
        <v>2.2755999999999998</v>
      </c>
      <c r="AA36">
        <v>1.0499999999999999E-3</v>
      </c>
      <c r="AB36">
        <v>1.5900000000000001E-3</v>
      </c>
      <c r="AC36">
        <v>6.7000000000000002E-4</v>
      </c>
      <c r="AE36" s="11">
        <v>2.9299999999999999E-3</v>
      </c>
      <c r="AF36">
        <v>9.2000000000000003E-4</v>
      </c>
      <c r="AG36" s="11">
        <v>0.75507999999999997</v>
      </c>
      <c r="AH36">
        <v>0.74672000000000005</v>
      </c>
      <c r="AI36">
        <v>0.72008000000000005</v>
      </c>
      <c r="AK36" s="11">
        <v>2.8899999999999998E-4</v>
      </c>
      <c r="AL36">
        <v>1.0529999999999999E-3</v>
      </c>
      <c r="AM36" s="11">
        <v>0.30958000000000002</v>
      </c>
      <c r="AN36">
        <v>0.31009999999999999</v>
      </c>
      <c r="AO36">
        <v>0.31545000000000001</v>
      </c>
      <c r="AP36">
        <v>0.31842999999999999</v>
      </c>
      <c r="AQ36">
        <v>0.31641000000000002</v>
      </c>
      <c r="AR36">
        <v>0.31401000000000001</v>
      </c>
      <c r="AS36" s="8">
        <v>4.0000000000000003E-5</v>
      </c>
      <c r="AT36" s="8">
        <v>-5.0000000000000002E-5</v>
      </c>
      <c r="AU36" s="8">
        <v>1E-4</v>
      </c>
      <c r="AV36">
        <v>2.0000000000000002E-5</v>
      </c>
      <c r="AW36" s="11">
        <f t="shared" si="1"/>
        <v>3.0000000000000001E-5</v>
      </c>
      <c r="AX36">
        <v>3.0886</v>
      </c>
      <c r="AY36">
        <v>3.2313900000000002</v>
      </c>
      <c r="AZ36">
        <v>3.24803</v>
      </c>
      <c r="BB36" s="11">
        <v>3.18947</v>
      </c>
      <c r="BC36">
        <v>3.1626300000000001</v>
      </c>
      <c r="BD36">
        <v>0.23119999999999999</v>
      </c>
      <c r="BE36">
        <v>0.18328</v>
      </c>
      <c r="BF36" s="11">
        <v>0.22223999999999999</v>
      </c>
      <c r="BG36">
        <v>0.17280999999999999</v>
      </c>
      <c r="BH36">
        <v>7.3647600000000004</v>
      </c>
      <c r="BI36">
        <v>7.29453</v>
      </c>
      <c r="BJ36">
        <v>7.3994499999999999</v>
      </c>
      <c r="BK36" s="11">
        <v>7.3507400000000001</v>
      </c>
      <c r="BL36">
        <v>7.2609000000000004</v>
      </c>
      <c r="BM36">
        <v>7.2821699999999998</v>
      </c>
      <c r="BN36" s="8">
        <v>2.6450000000000001E-2</v>
      </c>
      <c r="BO36">
        <v>2.6550000000000001E-2</v>
      </c>
      <c r="BP36" s="8">
        <v>2.649E-2</v>
      </c>
      <c r="BQ36">
        <v>2.683E-2</v>
      </c>
      <c r="BR36" s="11">
        <f t="shared" si="2"/>
        <v>2.647E-2</v>
      </c>
    </row>
    <row r="37" spans="1:70">
      <c r="A37" s="1" t="s">
        <v>575</v>
      </c>
      <c r="B37" s="2" t="str">
        <f>"2025_05_28"&amp;"_"&amp;A37</f>
        <v>2025_05_28_18</v>
      </c>
      <c r="C37" t="s">
        <v>303</v>
      </c>
      <c r="D37" s="11">
        <v>1.24E-3</v>
      </c>
      <c r="F37" s="8">
        <v>2.9099999999999998E-3</v>
      </c>
      <c r="G37" s="8">
        <v>2.7399999999999998E-3</v>
      </c>
      <c r="H37" s="8">
        <v>2.7299999999999998E-3</v>
      </c>
      <c r="I37" s="8">
        <v>2.7200000000000002E-3</v>
      </c>
      <c r="J37">
        <v>4.5399999999999998E-3</v>
      </c>
      <c r="K37">
        <v>3.3300000000000001E-3</v>
      </c>
      <c r="L37" s="8">
        <v>2.7399999999999998E-3</v>
      </c>
      <c r="M37" s="8">
        <v>2.7799999999999999E-3</v>
      </c>
      <c r="N37" s="11">
        <f t="shared" si="0"/>
        <v>2.7699999999999999E-3</v>
      </c>
      <c r="O37">
        <v>2.3022</v>
      </c>
      <c r="P37">
        <v>2.2880199999999999</v>
      </c>
      <c r="Q37">
        <v>2.2523300000000002</v>
      </c>
      <c r="T37">
        <v>2.2813500000000002</v>
      </c>
      <c r="U37">
        <v>2.33026</v>
      </c>
      <c r="V37">
        <v>2.3017799999999999</v>
      </c>
      <c r="W37">
        <v>2.2633200000000002</v>
      </c>
      <c r="X37">
        <v>2.2988400000000002</v>
      </c>
      <c r="Y37">
        <v>2.2251599999999998</v>
      </c>
      <c r="Z37" s="11">
        <v>2.2307700000000001</v>
      </c>
      <c r="AA37">
        <v>-6.8999999999999997E-4</v>
      </c>
      <c r="AB37">
        <v>-2.5000000000000001E-4</v>
      </c>
      <c r="AC37">
        <v>-1.1E-4</v>
      </c>
      <c r="AE37" s="11">
        <v>-1.9000000000000001E-4</v>
      </c>
      <c r="AF37">
        <v>-1.3600000000000001E-3</v>
      </c>
      <c r="AG37" s="11">
        <v>0.74912999999999996</v>
      </c>
      <c r="AH37">
        <v>0.74353000000000002</v>
      </c>
      <c r="AI37">
        <v>0.71638999999999997</v>
      </c>
      <c r="AK37" s="11">
        <v>2.9399999999999999E-4</v>
      </c>
      <c r="AL37">
        <v>-1.65E-3</v>
      </c>
      <c r="AM37" s="11">
        <v>0.30273</v>
      </c>
      <c r="AN37">
        <v>0.30295</v>
      </c>
      <c r="AO37">
        <v>0.30902000000000002</v>
      </c>
      <c r="AP37">
        <v>0.31181999999999999</v>
      </c>
      <c r="AQ37">
        <v>0.30941000000000002</v>
      </c>
      <c r="AR37">
        <v>0.30597000000000002</v>
      </c>
      <c r="AS37" s="8">
        <v>6.9999999999999994E-5</v>
      </c>
      <c r="AT37" s="8">
        <v>-6.0000000000000002E-5</v>
      </c>
      <c r="AU37" s="8">
        <v>1.3999999999999999E-4</v>
      </c>
      <c r="AV37">
        <v>2.0000000000000002E-5</v>
      </c>
      <c r="AW37" s="11">
        <f t="shared" si="1"/>
        <v>4.9999999999999996E-5</v>
      </c>
      <c r="AX37">
        <v>2.96048</v>
      </c>
      <c r="AY37">
        <v>3.1479699999999999</v>
      </c>
      <c r="AZ37">
        <v>3.1603500000000002</v>
      </c>
      <c r="BB37" s="11">
        <v>3.09402</v>
      </c>
      <c r="BC37">
        <v>3.0707800000000001</v>
      </c>
      <c r="BD37">
        <v>0.20249</v>
      </c>
      <c r="BE37">
        <v>0.18173</v>
      </c>
      <c r="BF37" s="11">
        <v>0.17738999999999999</v>
      </c>
      <c r="BG37">
        <v>0.15139</v>
      </c>
      <c r="BH37">
        <v>6.9220199999999998</v>
      </c>
      <c r="BI37">
        <v>6.8908800000000001</v>
      </c>
      <c r="BJ37">
        <v>6.9574100000000003</v>
      </c>
      <c r="BK37" s="11">
        <v>6.8620200000000002</v>
      </c>
      <c r="BL37">
        <v>6.8263800000000003</v>
      </c>
      <c r="BM37">
        <v>6.8524500000000002</v>
      </c>
      <c r="BN37" s="8">
        <v>2.6169999999999999E-2</v>
      </c>
      <c r="BO37">
        <v>2.6290000000000001E-2</v>
      </c>
      <c r="BP37" s="8">
        <v>2.6190000000000001E-2</v>
      </c>
      <c r="BQ37">
        <v>2.6530000000000001E-2</v>
      </c>
      <c r="BR37" s="11">
        <f t="shared" si="2"/>
        <v>2.6180000000000002E-2</v>
      </c>
    </row>
    <row r="38" spans="1:70">
      <c r="A38" s="1" t="s">
        <v>576</v>
      </c>
      <c r="B38" s="2" t="str">
        <f>"2025_05_28"&amp;"_"&amp;A38</f>
        <v>2025_05_28_19</v>
      </c>
      <c r="C38" t="s">
        <v>312</v>
      </c>
      <c r="D38" s="11">
        <v>1.0300000000000001E-3</v>
      </c>
      <c r="F38" s="8">
        <v>2.4499999999999999E-3</v>
      </c>
      <c r="G38" s="8">
        <v>2.5200000000000001E-3</v>
      </c>
      <c r="H38" s="8">
        <v>2.5300000000000001E-3</v>
      </c>
      <c r="I38" s="8">
        <v>2.5200000000000001E-3</v>
      </c>
      <c r="J38">
        <v>2.4599999999999999E-3</v>
      </c>
      <c r="K38">
        <v>2.33E-3</v>
      </c>
      <c r="L38" s="8">
        <v>2.5999999999999999E-3</v>
      </c>
      <c r="M38" s="8">
        <v>2.5699999999999998E-3</v>
      </c>
      <c r="N38" s="11">
        <f t="shared" si="0"/>
        <v>2.5316666666666669E-3</v>
      </c>
      <c r="O38">
        <v>2.2017699999999998</v>
      </c>
      <c r="P38">
        <v>2.1998799999999998</v>
      </c>
      <c r="Q38">
        <v>2.1630799999999999</v>
      </c>
      <c r="T38">
        <v>2.1892299999999998</v>
      </c>
      <c r="U38">
        <v>2.2336900000000002</v>
      </c>
      <c r="V38">
        <v>2.20485</v>
      </c>
      <c r="W38">
        <v>2.1697099999999998</v>
      </c>
      <c r="X38">
        <v>2.20844</v>
      </c>
      <c r="Y38">
        <v>2.1344799999999999</v>
      </c>
      <c r="Z38" s="11">
        <v>2.1444100000000001</v>
      </c>
      <c r="AA38">
        <v>-9.8999999999999999E-4</v>
      </c>
      <c r="AB38">
        <v>-6.4999999999999997E-4</v>
      </c>
      <c r="AC38">
        <v>-3.4000000000000002E-4</v>
      </c>
      <c r="AE38" s="11">
        <v>-6.9999999999999999E-4</v>
      </c>
      <c r="AF38">
        <v>-2.3400000000000001E-3</v>
      </c>
      <c r="AG38" s="11">
        <v>0.78964999999999996</v>
      </c>
      <c r="AH38">
        <v>0.78251000000000004</v>
      </c>
      <c r="AI38">
        <v>0.75507999999999997</v>
      </c>
      <c r="AK38" s="11">
        <v>3.1799999999999998E-4</v>
      </c>
      <c r="AL38">
        <v>4.5000000000000003E-5</v>
      </c>
      <c r="AM38" s="11">
        <v>0.29236000000000001</v>
      </c>
      <c r="AN38">
        <v>0.29235</v>
      </c>
      <c r="AO38">
        <v>0.29764000000000002</v>
      </c>
      <c r="AP38">
        <v>0.29982999999999999</v>
      </c>
      <c r="AQ38">
        <v>0.29838999999999999</v>
      </c>
      <c r="AR38">
        <v>0.29587999999999998</v>
      </c>
      <c r="AS38" s="8">
        <v>6.0000000000000002E-5</v>
      </c>
      <c r="AT38" s="8">
        <v>-9.0000000000000006E-5</v>
      </c>
      <c r="AU38" s="8">
        <v>5.0000000000000002E-5</v>
      </c>
      <c r="AV38">
        <v>2.2000000000000001E-4</v>
      </c>
      <c r="AW38" s="11">
        <f t="shared" si="1"/>
        <v>6.6666666666666658E-6</v>
      </c>
      <c r="AX38">
        <v>2.6785700000000001</v>
      </c>
      <c r="AY38">
        <v>2.8667400000000001</v>
      </c>
      <c r="AZ38">
        <v>2.8903699999999999</v>
      </c>
      <c r="BB38" s="11">
        <v>2.8348800000000001</v>
      </c>
      <c r="BC38">
        <v>2.8298800000000002</v>
      </c>
      <c r="BD38">
        <v>0.14183000000000001</v>
      </c>
      <c r="BE38">
        <v>9.3030000000000002E-2</v>
      </c>
      <c r="BF38" s="11">
        <v>0.1384</v>
      </c>
      <c r="BG38">
        <v>9.7820000000000004E-2</v>
      </c>
      <c r="BH38">
        <v>6.7433800000000002</v>
      </c>
      <c r="BI38">
        <v>6.69231</v>
      </c>
      <c r="BJ38">
        <v>6.7554400000000001</v>
      </c>
      <c r="BK38" s="11">
        <v>6.72295</v>
      </c>
      <c r="BL38">
        <v>6.6231499999999999</v>
      </c>
      <c r="BM38">
        <v>6.6534800000000001</v>
      </c>
      <c r="BN38" s="8">
        <v>2.615E-2</v>
      </c>
      <c r="BO38">
        <v>2.6280000000000001E-2</v>
      </c>
      <c r="BP38" s="8">
        <v>2.6089999999999999E-2</v>
      </c>
      <c r="BQ38">
        <v>2.6530000000000001E-2</v>
      </c>
      <c r="BR38" s="11">
        <f t="shared" si="2"/>
        <v>2.6119999999999997E-2</v>
      </c>
    </row>
    <row r="39" spans="1:70">
      <c r="A39" s="1" t="s">
        <v>609</v>
      </c>
      <c r="B39" s="2" t="str">
        <f>"2025_05_28"&amp;"_"&amp;A39</f>
        <v>2025_05_28_52</v>
      </c>
      <c r="C39" t="s">
        <v>438</v>
      </c>
      <c r="D39" s="11">
        <v>9.5E-4</v>
      </c>
      <c r="F39" s="8">
        <v>2.97E-3</v>
      </c>
      <c r="G39" s="8">
        <v>2.9399999999999999E-3</v>
      </c>
      <c r="H39" s="8">
        <v>2.8700000000000002E-3</v>
      </c>
      <c r="I39" s="8">
        <v>2.8400000000000001E-3</v>
      </c>
      <c r="J39">
        <v>2.9399999999999999E-3</v>
      </c>
      <c r="K39">
        <v>2.8700000000000002E-3</v>
      </c>
      <c r="L39" s="8">
        <v>2.8900000000000002E-3</v>
      </c>
      <c r="M39" s="8">
        <v>2.9299999999999999E-3</v>
      </c>
      <c r="N39" s="11">
        <f t="shared" si="0"/>
        <v>2.9066666666666668E-3</v>
      </c>
      <c r="O39">
        <v>2.3199900000000002</v>
      </c>
      <c r="P39">
        <v>2.3269799999999998</v>
      </c>
      <c r="Q39">
        <v>2.2896700000000001</v>
      </c>
      <c r="T39">
        <v>2.3113700000000001</v>
      </c>
      <c r="U39">
        <v>2.34192</v>
      </c>
      <c r="V39">
        <v>2.3443900000000002</v>
      </c>
      <c r="W39">
        <v>2.31786</v>
      </c>
      <c r="X39">
        <v>2.3384999999999998</v>
      </c>
      <c r="Y39">
        <v>2.2558799999999999</v>
      </c>
      <c r="Z39" s="11">
        <v>2.26186</v>
      </c>
      <c r="AA39">
        <v>4.0999999999999999E-4</v>
      </c>
      <c r="AB39">
        <v>1.08E-3</v>
      </c>
      <c r="AC39">
        <v>1.24E-3</v>
      </c>
      <c r="AE39" s="11">
        <v>2.5600000000000002E-3</v>
      </c>
      <c r="AF39">
        <v>1.6800000000000001E-3</v>
      </c>
      <c r="AG39" s="11">
        <v>0.83172000000000001</v>
      </c>
      <c r="AH39">
        <v>0.81972999999999996</v>
      </c>
      <c r="AI39">
        <v>0.76698999999999995</v>
      </c>
      <c r="AK39" s="11">
        <v>3.7300000000000001E-4</v>
      </c>
      <c r="AL39">
        <v>2.1900000000000001E-4</v>
      </c>
      <c r="AM39" s="11">
        <v>0.30862000000000001</v>
      </c>
      <c r="AN39">
        <v>0.30730000000000002</v>
      </c>
      <c r="AO39">
        <v>0.31424999999999997</v>
      </c>
      <c r="AP39">
        <v>0.31723000000000001</v>
      </c>
      <c r="AQ39">
        <v>0.31367</v>
      </c>
      <c r="AR39">
        <v>0.31103999999999998</v>
      </c>
      <c r="AS39" s="8">
        <v>1.2999999999999999E-4</v>
      </c>
      <c r="AT39" s="8">
        <v>6.9999999999999994E-5</v>
      </c>
      <c r="AU39" s="8">
        <v>1.9000000000000001E-4</v>
      </c>
      <c r="AV39">
        <v>3.0000000000000001E-5</v>
      </c>
      <c r="AW39" s="11">
        <f t="shared" si="1"/>
        <v>1.2999999999999999E-4</v>
      </c>
      <c r="AX39">
        <v>2.7430300000000001</v>
      </c>
      <c r="AY39">
        <v>2.9230399999999999</v>
      </c>
      <c r="AZ39">
        <v>2.9606400000000002</v>
      </c>
      <c r="BB39" s="11">
        <v>2.8475100000000002</v>
      </c>
      <c r="BC39">
        <v>2.8642099999999999</v>
      </c>
      <c r="BD39">
        <v>0.16385</v>
      </c>
      <c r="BE39">
        <v>0.11423</v>
      </c>
      <c r="BF39" s="11">
        <v>0.16411000000000001</v>
      </c>
      <c r="BG39">
        <v>0.10557999999999999</v>
      </c>
      <c r="BH39">
        <v>6.9729000000000001</v>
      </c>
      <c r="BI39">
        <v>6.8918400000000002</v>
      </c>
      <c r="BJ39">
        <v>7.0226800000000003</v>
      </c>
      <c r="BK39" s="11">
        <v>6.9248099999999999</v>
      </c>
      <c r="BL39">
        <v>6.8606600000000002</v>
      </c>
      <c r="BM39">
        <v>6.9353499999999997</v>
      </c>
      <c r="BN39" s="8">
        <v>2.802E-2</v>
      </c>
      <c r="BO39">
        <v>2.8160000000000001E-2</v>
      </c>
      <c r="BP39" s="8">
        <v>2.793E-2</v>
      </c>
      <c r="BQ39">
        <v>2.836E-2</v>
      </c>
      <c r="BR39" s="11">
        <f t="shared" si="2"/>
        <v>2.7975E-2</v>
      </c>
    </row>
    <row r="40" spans="1:70">
      <c r="A40" s="1" t="s">
        <v>610</v>
      </c>
      <c r="B40" s="2" t="str">
        <f>"2025_05_28"&amp;"_"&amp;A40</f>
        <v>2025_05_28_53</v>
      </c>
      <c r="C40" t="s">
        <v>442</v>
      </c>
      <c r="D40" s="11">
        <v>7.5000000000000002E-4</v>
      </c>
      <c r="F40" s="8">
        <v>2.6700000000000001E-3</v>
      </c>
      <c r="G40" s="8">
        <v>2.8800000000000002E-3</v>
      </c>
      <c r="H40" s="8">
        <v>2.8300000000000001E-3</v>
      </c>
      <c r="I40" s="8">
        <v>2.8E-3</v>
      </c>
      <c r="J40">
        <v>3.3600000000000001E-3</v>
      </c>
      <c r="K40">
        <v>2.81E-3</v>
      </c>
      <c r="L40" s="8">
        <v>2.8900000000000002E-3</v>
      </c>
      <c r="M40" s="8">
        <v>2.8800000000000002E-3</v>
      </c>
      <c r="N40" s="11">
        <f t="shared" si="0"/>
        <v>2.8249999999999998E-3</v>
      </c>
      <c r="O40">
        <v>2.3647300000000002</v>
      </c>
      <c r="P40">
        <v>2.3725100000000001</v>
      </c>
      <c r="Q40">
        <v>2.3363800000000001</v>
      </c>
      <c r="T40">
        <v>2.3567300000000002</v>
      </c>
      <c r="U40">
        <v>2.4108399999999999</v>
      </c>
      <c r="V40">
        <v>2.38951</v>
      </c>
      <c r="W40">
        <v>2.3492000000000002</v>
      </c>
      <c r="X40">
        <v>2.3970099999999999</v>
      </c>
      <c r="Y40">
        <v>2.3172000000000001</v>
      </c>
      <c r="Z40" s="11">
        <v>2.3018999999999998</v>
      </c>
      <c r="AA40">
        <v>-8.8000000000000003E-4</v>
      </c>
      <c r="AB40">
        <v>-4.4000000000000002E-4</v>
      </c>
      <c r="AC40">
        <v>-3.6999999999999999E-4</v>
      </c>
      <c r="AE40" s="11">
        <v>9.7999999999999997E-4</v>
      </c>
      <c r="AF40">
        <v>6.8999999999999997E-4</v>
      </c>
      <c r="AG40" s="11">
        <v>0.84965999999999997</v>
      </c>
      <c r="AH40">
        <v>0.83662999999999998</v>
      </c>
      <c r="AI40">
        <v>0.79883999999999999</v>
      </c>
      <c r="AK40" s="11">
        <v>3.9199999999999999E-4</v>
      </c>
      <c r="AL40">
        <v>4.26E-4</v>
      </c>
      <c r="AM40" s="11">
        <v>0.31539</v>
      </c>
      <c r="AN40">
        <v>0.31434000000000001</v>
      </c>
      <c r="AO40">
        <v>0.32057000000000002</v>
      </c>
      <c r="AP40">
        <v>0.32429000000000002</v>
      </c>
      <c r="AQ40">
        <v>0.32071</v>
      </c>
      <c r="AR40">
        <v>0.31817000000000001</v>
      </c>
      <c r="AS40" s="8">
        <v>1.4999999999999999E-4</v>
      </c>
      <c r="AT40" s="8">
        <v>9.0000000000000006E-5</v>
      </c>
      <c r="AU40" s="8">
        <v>1.4999999999999999E-4</v>
      </c>
      <c r="AV40">
        <v>-4.0000000000000003E-5</v>
      </c>
      <c r="AW40" s="11">
        <f t="shared" si="1"/>
        <v>1.2999999999999999E-4</v>
      </c>
      <c r="AX40">
        <v>2.7225799999999998</v>
      </c>
      <c r="AY40">
        <v>2.9048400000000001</v>
      </c>
      <c r="AZ40">
        <v>2.93906</v>
      </c>
      <c r="BB40" s="11">
        <v>2.8245300000000002</v>
      </c>
      <c r="BC40">
        <v>2.8448199999999999</v>
      </c>
      <c r="BD40">
        <v>0.14543</v>
      </c>
      <c r="BE40">
        <v>9.3549999999999994E-2</v>
      </c>
      <c r="BF40" s="11">
        <v>9.7339999999999996E-2</v>
      </c>
      <c r="BG40">
        <v>9.2710000000000001E-2</v>
      </c>
      <c r="BH40">
        <v>7.0004200000000001</v>
      </c>
      <c r="BI40">
        <v>6.9202399999999997</v>
      </c>
      <c r="BJ40">
        <v>7.0486300000000002</v>
      </c>
      <c r="BK40" s="11">
        <v>7.0033000000000003</v>
      </c>
      <c r="BL40">
        <v>6.8908800000000001</v>
      </c>
      <c r="BM40">
        <v>6.9558400000000002</v>
      </c>
      <c r="BN40" s="8">
        <v>2.8930000000000001E-2</v>
      </c>
      <c r="BO40">
        <v>2.9049999999999999E-2</v>
      </c>
      <c r="BP40" s="8">
        <v>2.879E-2</v>
      </c>
      <c r="BQ40">
        <v>2.9219999999999999E-2</v>
      </c>
      <c r="BR40" s="11">
        <f t="shared" si="2"/>
        <v>2.886E-2</v>
      </c>
    </row>
    <row r="41" spans="1:70">
      <c r="A41" s="1" t="s">
        <v>611</v>
      </c>
      <c r="B41" s="2" t="str">
        <f>"2025_05_28"&amp;"_"&amp;A41</f>
        <v>2025_05_28_54</v>
      </c>
      <c r="C41" t="s">
        <v>446</v>
      </c>
      <c r="D41" s="11">
        <v>9.7999999999999997E-4</v>
      </c>
      <c r="F41" s="8">
        <v>3.7100000000000002E-3</v>
      </c>
      <c r="G41" s="8">
        <v>3.6900000000000001E-3</v>
      </c>
      <c r="H41" s="8">
        <v>3.5599999999999998E-3</v>
      </c>
      <c r="I41" s="8">
        <v>3.5300000000000002E-3</v>
      </c>
      <c r="J41">
        <v>2.5999999999999999E-3</v>
      </c>
      <c r="K41">
        <v>4.0099999999999997E-3</v>
      </c>
      <c r="L41" s="8">
        <v>3.5799999999999998E-3</v>
      </c>
      <c r="M41" s="8">
        <v>3.5799999999999998E-3</v>
      </c>
      <c r="N41" s="11">
        <f t="shared" si="0"/>
        <v>3.6083333333333336E-3</v>
      </c>
      <c r="O41">
        <v>3.0056500000000002</v>
      </c>
      <c r="P41">
        <v>3.0168699999999999</v>
      </c>
      <c r="Q41">
        <v>2.9740600000000001</v>
      </c>
      <c r="T41">
        <v>2.9858099999999999</v>
      </c>
      <c r="U41">
        <v>3.05037</v>
      </c>
      <c r="V41">
        <v>3.0302899999999999</v>
      </c>
      <c r="W41">
        <v>2.9993799999999999</v>
      </c>
      <c r="X41">
        <v>3.0173299999999998</v>
      </c>
      <c r="Y41">
        <v>2.9121199999999998</v>
      </c>
      <c r="Z41" s="11">
        <v>2.9100100000000002</v>
      </c>
      <c r="AA41">
        <v>-1.07E-3</v>
      </c>
      <c r="AB41">
        <v>-8.4000000000000003E-4</v>
      </c>
      <c r="AC41">
        <v>-8.0999999999999996E-4</v>
      </c>
      <c r="AE41" s="11">
        <v>-5.8E-4</v>
      </c>
      <c r="AF41">
        <v>-1.58E-3</v>
      </c>
      <c r="AG41" s="11">
        <v>1.02318</v>
      </c>
      <c r="AH41">
        <v>1.0013000000000001</v>
      </c>
      <c r="AI41">
        <v>0.95760999999999996</v>
      </c>
      <c r="AK41" s="11">
        <v>4.3800000000000002E-4</v>
      </c>
      <c r="AL41">
        <v>3.5439999999999998E-3</v>
      </c>
      <c r="AM41" s="11">
        <v>0.39676</v>
      </c>
      <c r="AN41">
        <v>0.39784000000000003</v>
      </c>
      <c r="AO41">
        <v>0.40487000000000001</v>
      </c>
      <c r="AP41">
        <v>0.41010999999999997</v>
      </c>
      <c r="AQ41">
        <v>0.40542</v>
      </c>
      <c r="AR41">
        <v>0.40215000000000001</v>
      </c>
      <c r="AS41" s="8">
        <v>3.0000000000000001E-5</v>
      </c>
      <c r="AT41" s="8">
        <v>0</v>
      </c>
      <c r="AU41" s="8">
        <v>3.0000000000000001E-5</v>
      </c>
      <c r="AV41">
        <v>9.0000000000000006E-5</v>
      </c>
      <c r="AW41" s="11">
        <f t="shared" si="1"/>
        <v>2.0000000000000002E-5</v>
      </c>
      <c r="AX41">
        <v>3.1947100000000002</v>
      </c>
      <c r="AY41">
        <v>3.34972</v>
      </c>
      <c r="AZ41">
        <v>3.3887100000000001</v>
      </c>
      <c r="BB41" s="11">
        <v>3.2411099999999999</v>
      </c>
      <c r="BC41">
        <v>3.2427999999999999</v>
      </c>
      <c r="BD41">
        <v>0.12928000000000001</v>
      </c>
      <c r="BE41">
        <v>9.3729999999999994E-2</v>
      </c>
      <c r="BF41" s="11">
        <v>0.1071</v>
      </c>
      <c r="BG41">
        <v>7.3219999999999993E-2</v>
      </c>
      <c r="BH41">
        <v>8.1443700000000003</v>
      </c>
      <c r="BI41">
        <v>8.0571099999999998</v>
      </c>
      <c r="BJ41">
        <v>8.2291100000000004</v>
      </c>
      <c r="BK41" s="11">
        <v>8.0901099999999992</v>
      </c>
      <c r="BL41">
        <v>8.0181500000000003</v>
      </c>
      <c r="BM41">
        <v>8.1092099999999991</v>
      </c>
      <c r="BN41" s="8">
        <v>3.7339999999999998E-2</v>
      </c>
      <c r="BO41">
        <v>3.739E-2</v>
      </c>
      <c r="BP41" s="8">
        <v>3.7190000000000001E-2</v>
      </c>
      <c r="BQ41">
        <v>3.7699999999999997E-2</v>
      </c>
      <c r="BR41" s="11">
        <f t="shared" si="2"/>
        <v>3.7265E-2</v>
      </c>
    </row>
    <row r="54" spans="1:70">
      <c r="A54" s="1" t="s">
        <v>603</v>
      </c>
      <c r="B54" s="2" t="str">
        <f>"2025_05_28"&amp;"_"&amp;A54</f>
        <v>2025_05_28_46</v>
      </c>
      <c r="C54" t="s">
        <v>430</v>
      </c>
      <c r="D54" s="11">
        <v>1.8780000000000002E-2</v>
      </c>
      <c r="F54" s="8">
        <v>6.7400000000000003E-3</v>
      </c>
      <c r="G54" s="8">
        <v>6.79E-3</v>
      </c>
      <c r="H54" s="8">
        <v>6.5799999999999999E-3</v>
      </c>
      <c r="I54" s="8">
        <v>6.5700000000000003E-3</v>
      </c>
      <c r="J54">
        <v>7.4999999999999997E-3</v>
      </c>
      <c r="K54">
        <v>7.6699999999999997E-3</v>
      </c>
      <c r="L54" s="8">
        <v>6.6E-3</v>
      </c>
      <c r="M54" s="8">
        <v>6.77E-3</v>
      </c>
      <c r="N54" s="11">
        <f t="shared" ref="N54:N67" si="3">AVERAGE(F54:I54,L54:M54)</f>
        <v>6.6749999999999995E-3</v>
      </c>
      <c r="O54">
        <v>1.3928799999999999</v>
      </c>
      <c r="P54">
        <v>1.41554</v>
      </c>
      <c r="Q54">
        <v>1.3956200000000001</v>
      </c>
      <c r="T54">
        <v>1.39577</v>
      </c>
      <c r="U54">
        <v>1.42703</v>
      </c>
      <c r="V54">
        <v>1.4274800000000001</v>
      </c>
      <c r="W54">
        <v>1.4046099999999999</v>
      </c>
      <c r="X54">
        <v>1.4377899999999999</v>
      </c>
      <c r="Y54">
        <v>1.37477</v>
      </c>
      <c r="Z54" s="11">
        <v>1.3683700000000001</v>
      </c>
      <c r="AA54">
        <v>1.362E-2</v>
      </c>
      <c r="AB54">
        <v>1.4880000000000001E-2</v>
      </c>
      <c r="AC54">
        <v>1.498E-2</v>
      </c>
      <c r="AE54" s="11">
        <v>1.489E-2</v>
      </c>
      <c r="AF54">
        <v>1.8159999999999999E-2</v>
      </c>
      <c r="AG54" s="11">
        <v>0.26067000000000001</v>
      </c>
      <c r="AH54">
        <v>0.27102999999999999</v>
      </c>
      <c r="AI54">
        <v>0.26702999999999999</v>
      </c>
      <c r="AK54" s="11">
        <v>2.7399999999999999E-4</v>
      </c>
      <c r="AL54">
        <v>-7.0899999999999999E-4</v>
      </c>
      <c r="AM54" s="11">
        <v>0.20785999999999999</v>
      </c>
      <c r="AN54">
        <v>0.20735000000000001</v>
      </c>
      <c r="AO54">
        <v>0.21152000000000001</v>
      </c>
      <c r="AP54">
        <v>0.21334</v>
      </c>
      <c r="AQ54">
        <v>0.21065999999999999</v>
      </c>
      <c r="AR54">
        <v>0.20977999999999999</v>
      </c>
      <c r="AS54" s="8">
        <v>5.77E-3</v>
      </c>
      <c r="AT54" s="8">
        <v>5.5999999999999999E-3</v>
      </c>
      <c r="AU54" s="8">
        <v>5.9500000000000004E-3</v>
      </c>
      <c r="AV54">
        <v>6.0200000000000002E-3</v>
      </c>
      <c r="AW54" s="11">
        <f t="shared" ref="AW54:AW67" si="4">AVERAGE(AS54:AU54)</f>
        <v>5.7733333333333343E-3</v>
      </c>
      <c r="AX54">
        <v>1.7502899999999999</v>
      </c>
      <c r="AY54">
        <v>1.9416</v>
      </c>
      <c r="AZ54">
        <v>1.94706</v>
      </c>
      <c r="BB54" s="11">
        <v>1.8849199999999999</v>
      </c>
      <c r="BC54">
        <v>1.9062699999999999</v>
      </c>
      <c r="BD54">
        <v>8.4010000000000001E-2</v>
      </c>
      <c r="BE54">
        <v>9.4920000000000004E-2</v>
      </c>
      <c r="BF54" s="11">
        <v>0.13106000000000001</v>
      </c>
      <c r="BG54">
        <v>7.6050000000000006E-2</v>
      </c>
      <c r="BH54">
        <v>5.6723699999999999</v>
      </c>
      <c r="BI54">
        <v>5.6228100000000003</v>
      </c>
      <c r="BJ54">
        <v>5.7007700000000003</v>
      </c>
      <c r="BK54" s="11">
        <v>5.6347699999999996</v>
      </c>
      <c r="BL54">
        <v>5.5684300000000002</v>
      </c>
      <c r="BM54">
        <v>5.6222099999999999</v>
      </c>
      <c r="BN54" s="8">
        <v>1.985E-2</v>
      </c>
      <c r="BO54">
        <v>2.0029999999999999E-2</v>
      </c>
      <c r="BP54" s="8">
        <v>1.9769999999999999E-2</v>
      </c>
      <c r="BQ54">
        <v>2.0039999999999999E-2</v>
      </c>
      <c r="BR54" s="11">
        <f t="shared" ref="BR54:BR67" si="5">AVERAGE(BN54,BP54)</f>
        <v>1.9810000000000001E-2</v>
      </c>
    </row>
    <row r="55" spans="1:70">
      <c r="A55" s="1" t="s">
        <v>604</v>
      </c>
      <c r="B55" s="2" t="str">
        <f>"2025_05_28"&amp;"_"&amp;A55</f>
        <v>2025_05_28_47</v>
      </c>
      <c r="C55" t="s">
        <v>432</v>
      </c>
      <c r="D55" s="11">
        <v>2.8879999999999999E-2</v>
      </c>
      <c r="F55" s="8">
        <v>1.035E-2</v>
      </c>
      <c r="G55" s="8">
        <v>1.043E-2</v>
      </c>
      <c r="H55" s="8">
        <v>1.004E-2</v>
      </c>
      <c r="I55" s="8">
        <v>1.004E-2</v>
      </c>
      <c r="J55">
        <v>1.125E-2</v>
      </c>
      <c r="K55">
        <v>9.7199999999999995E-3</v>
      </c>
      <c r="L55" s="8">
        <v>1.018E-2</v>
      </c>
      <c r="M55" s="8">
        <v>1.035E-2</v>
      </c>
      <c r="N55" s="11">
        <f t="shared" si="3"/>
        <v>1.0231666666666667E-2</v>
      </c>
      <c r="O55">
        <v>1.9398500000000001</v>
      </c>
      <c r="P55">
        <v>1.9463900000000001</v>
      </c>
      <c r="Q55">
        <v>1.9190799999999999</v>
      </c>
      <c r="T55">
        <v>1.9203600000000001</v>
      </c>
      <c r="U55">
        <v>1.9543999999999999</v>
      </c>
      <c r="V55">
        <v>1.9576100000000001</v>
      </c>
      <c r="W55">
        <v>1.93493</v>
      </c>
      <c r="X55">
        <v>1.97515</v>
      </c>
      <c r="Y55">
        <v>1.8887700000000001</v>
      </c>
      <c r="Z55" s="11">
        <v>1.88866</v>
      </c>
      <c r="AA55">
        <v>1.0670000000000001E-2</v>
      </c>
      <c r="AB55">
        <v>1.179E-2</v>
      </c>
      <c r="AC55">
        <v>1.145E-2</v>
      </c>
      <c r="AE55" s="11">
        <v>1.251E-2</v>
      </c>
      <c r="AF55">
        <v>9.11E-3</v>
      </c>
      <c r="AG55" s="11">
        <v>0.35657</v>
      </c>
      <c r="AH55">
        <v>0.36531000000000002</v>
      </c>
      <c r="AI55">
        <v>0.35776999999999998</v>
      </c>
      <c r="AK55" s="11">
        <v>2.9399999999999999E-4</v>
      </c>
      <c r="AL55">
        <v>3.39E-4</v>
      </c>
      <c r="AM55" s="11">
        <v>0.28154000000000001</v>
      </c>
      <c r="AN55">
        <v>0.28093000000000001</v>
      </c>
      <c r="AO55">
        <v>0.28666000000000003</v>
      </c>
      <c r="AP55">
        <v>0.28891</v>
      </c>
      <c r="AQ55">
        <v>0.28556999999999999</v>
      </c>
      <c r="AR55">
        <v>0.28366000000000002</v>
      </c>
      <c r="AS55" s="8">
        <v>1.0399999999999999E-3</v>
      </c>
      <c r="AT55" s="8">
        <v>1E-3</v>
      </c>
      <c r="AU55" s="8">
        <v>1.1199999999999999E-3</v>
      </c>
      <c r="AV55">
        <v>7.9000000000000001E-4</v>
      </c>
      <c r="AW55" s="11">
        <f t="shared" si="4"/>
        <v>1.0533333333333334E-3</v>
      </c>
      <c r="AX55">
        <v>1.7866200000000001</v>
      </c>
      <c r="AY55">
        <v>2.0301100000000001</v>
      </c>
      <c r="AZ55">
        <v>2.0361799999999999</v>
      </c>
      <c r="BB55" s="11">
        <v>1.9804900000000001</v>
      </c>
      <c r="BC55">
        <v>1.9876799999999999</v>
      </c>
      <c r="BD55">
        <v>0.20343</v>
      </c>
      <c r="BE55">
        <v>0.16034999999999999</v>
      </c>
      <c r="BF55" s="11">
        <v>0.15195</v>
      </c>
      <c r="BG55">
        <v>0.14982999999999999</v>
      </c>
      <c r="BH55">
        <v>5.1478099999999998</v>
      </c>
      <c r="BI55">
        <v>5.1218199999999996</v>
      </c>
      <c r="BJ55">
        <v>5.1951200000000002</v>
      </c>
      <c r="BK55" s="11">
        <v>5.1340199999999996</v>
      </c>
      <c r="BL55">
        <v>5.0886100000000001</v>
      </c>
      <c r="BM55">
        <v>5.1363500000000002</v>
      </c>
      <c r="BN55" s="8">
        <v>2.7720000000000002E-2</v>
      </c>
      <c r="BO55">
        <v>2.7820000000000001E-2</v>
      </c>
      <c r="BP55" s="8">
        <v>2.7629999999999998E-2</v>
      </c>
      <c r="BQ55">
        <v>2.7959999999999999E-2</v>
      </c>
      <c r="BR55" s="11">
        <f t="shared" si="5"/>
        <v>2.7674999999999998E-2</v>
      </c>
    </row>
    <row r="56" spans="1:70">
      <c r="A56" s="1" t="s">
        <v>605</v>
      </c>
      <c r="B56" s="2" t="str">
        <f>"2025_05_28"&amp;"_"&amp;A56</f>
        <v>2025_05_28_48</v>
      </c>
      <c r="C56" t="s">
        <v>433</v>
      </c>
      <c r="D56" s="11">
        <v>1.157E-2</v>
      </c>
      <c r="F56" s="8">
        <v>7.1199999999999996E-3</v>
      </c>
      <c r="G56" s="8">
        <v>7.2399999999999999E-3</v>
      </c>
      <c r="H56" s="8">
        <v>7.0200000000000002E-3</v>
      </c>
      <c r="I56" s="8">
        <v>7.0099999999999997E-3</v>
      </c>
      <c r="J56">
        <v>9.1900000000000003E-3</v>
      </c>
      <c r="K56">
        <v>7.79E-3</v>
      </c>
      <c r="L56" s="8">
        <v>7.0800000000000004E-3</v>
      </c>
      <c r="M56" s="8">
        <v>7.2700000000000004E-3</v>
      </c>
      <c r="N56" s="11">
        <f t="shared" si="3"/>
        <v>7.1233333333333331E-3</v>
      </c>
      <c r="O56">
        <v>1.24861</v>
      </c>
      <c r="P56">
        <v>1.27328</v>
      </c>
      <c r="Q56">
        <v>1.25543</v>
      </c>
      <c r="T56">
        <v>1.2540800000000001</v>
      </c>
      <c r="U56">
        <v>1.28315</v>
      </c>
      <c r="V56">
        <v>1.27904</v>
      </c>
      <c r="W56">
        <v>1.2648900000000001</v>
      </c>
      <c r="X56">
        <v>1.28843</v>
      </c>
      <c r="Y56">
        <v>1.22699</v>
      </c>
      <c r="Z56" s="11">
        <v>1.23756</v>
      </c>
      <c r="AA56">
        <v>4.8999999999999998E-3</v>
      </c>
      <c r="AB56">
        <v>5.7200000000000003E-3</v>
      </c>
      <c r="AC56">
        <v>5.7800000000000004E-3</v>
      </c>
      <c r="AE56" s="11">
        <v>6.7499999999999999E-3</v>
      </c>
      <c r="AF56">
        <v>5.2500000000000003E-3</v>
      </c>
      <c r="AG56" s="11">
        <v>0.36033999999999999</v>
      </c>
      <c r="AH56">
        <v>0.36873</v>
      </c>
      <c r="AI56">
        <v>0.34765000000000001</v>
      </c>
      <c r="AK56" s="11">
        <v>2.92E-4</v>
      </c>
      <c r="AL56">
        <v>-2.99E-4</v>
      </c>
      <c r="AM56" s="11">
        <v>0.19522</v>
      </c>
      <c r="AN56">
        <v>0.19486000000000001</v>
      </c>
      <c r="AO56">
        <v>0.19918</v>
      </c>
      <c r="AP56">
        <v>0.19989000000000001</v>
      </c>
      <c r="AQ56">
        <v>0.19764999999999999</v>
      </c>
      <c r="AR56">
        <v>0.19786000000000001</v>
      </c>
      <c r="AS56" s="8">
        <v>5.6999999999999998E-4</v>
      </c>
      <c r="AT56" s="8">
        <v>5.2999999999999998E-4</v>
      </c>
      <c r="AU56" s="8">
        <v>5.0000000000000001E-4</v>
      </c>
      <c r="AV56">
        <v>8.0000000000000004E-4</v>
      </c>
      <c r="AW56" s="11">
        <f t="shared" si="4"/>
        <v>5.3333333333333325E-4</v>
      </c>
      <c r="AX56">
        <v>1.3805499999999999</v>
      </c>
      <c r="AY56">
        <v>1.60734</v>
      </c>
      <c r="AZ56">
        <v>1.6123700000000001</v>
      </c>
      <c r="BB56" s="11">
        <v>1.57639</v>
      </c>
      <c r="BC56">
        <v>1.5722700000000001</v>
      </c>
      <c r="BD56">
        <v>8.2549999999999998E-2</v>
      </c>
      <c r="BE56">
        <v>9.0429999999999996E-2</v>
      </c>
      <c r="BF56" s="11">
        <v>0.10713</v>
      </c>
      <c r="BG56">
        <v>9.7650000000000001E-2</v>
      </c>
      <c r="BH56">
        <v>5.0487599999999997</v>
      </c>
      <c r="BI56">
        <v>5.0158699999999996</v>
      </c>
      <c r="BJ56">
        <v>5.0872700000000002</v>
      </c>
      <c r="BK56" s="11">
        <v>4.98705</v>
      </c>
      <c r="BL56">
        <v>4.9788399999999999</v>
      </c>
      <c r="BM56">
        <v>5.01553</v>
      </c>
      <c r="BN56" s="8">
        <v>1.84E-2</v>
      </c>
      <c r="BO56">
        <v>1.8579999999999999E-2</v>
      </c>
      <c r="BP56" s="8">
        <v>1.8280000000000001E-2</v>
      </c>
      <c r="BQ56">
        <v>1.8550000000000001E-2</v>
      </c>
      <c r="BR56" s="11">
        <f t="shared" si="5"/>
        <v>1.8340000000000002E-2</v>
      </c>
    </row>
    <row r="57" spans="1:70">
      <c r="A57" s="1" t="s">
        <v>606</v>
      </c>
      <c r="B57" s="2" t="str">
        <f>"2025_05_28"&amp;"_"&amp;A57</f>
        <v>2025_05_28_49</v>
      </c>
      <c r="C57" t="s">
        <v>436</v>
      </c>
      <c r="D57" s="11">
        <v>9.6500000000000006E-3</v>
      </c>
      <c r="F57" s="8">
        <v>8.6700000000000006E-3</v>
      </c>
      <c r="G57" s="8">
        <v>8.7899999999999992E-3</v>
      </c>
      <c r="H57" s="8">
        <v>8.3400000000000002E-3</v>
      </c>
      <c r="I57" s="8">
        <v>8.3300000000000006E-3</v>
      </c>
      <c r="J57">
        <v>8.1300000000000001E-3</v>
      </c>
      <c r="K57">
        <v>9.2599999999999991E-3</v>
      </c>
      <c r="L57" s="8">
        <v>8.3899999999999999E-3</v>
      </c>
      <c r="M57" s="8">
        <v>8.5800000000000008E-3</v>
      </c>
      <c r="N57" s="11">
        <f t="shared" si="3"/>
        <v>8.5166666666666672E-3</v>
      </c>
      <c r="O57">
        <v>1.42824</v>
      </c>
      <c r="P57">
        <v>1.44903</v>
      </c>
      <c r="Q57">
        <v>1.4288099999999999</v>
      </c>
      <c r="T57">
        <v>1.4240699999999999</v>
      </c>
      <c r="U57">
        <v>1.46722</v>
      </c>
      <c r="V57">
        <v>1.456</v>
      </c>
      <c r="W57">
        <v>1.4390000000000001</v>
      </c>
      <c r="X57">
        <v>1.4712499999999999</v>
      </c>
      <c r="Y57">
        <v>1.4068400000000001</v>
      </c>
      <c r="Z57" s="11">
        <v>1.4036200000000001</v>
      </c>
      <c r="AA57">
        <v>3.0100000000000001E-3</v>
      </c>
      <c r="AB57">
        <v>3.8899999999999998E-3</v>
      </c>
      <c r="AC57">
        <v>3.4399999999999999E-3</v>
      </c>
      <c r="AE57" s="11">
        <v>4.7099999999999998E-3</v>
      </c>
      <c r="AF57">
        <v>4.5500000000000002E-3</v>
      </c>
      <c r="AG57" s="11">
        <v>0.42305999999999999</v>
      </c>
      <c r="AH57">
        <v>0.42363000000000001</v>
      </c>
      <c r="AI57">
        <v>0.39756000000000002</v>
      </c>
      <c r="AK57" s="11">
        <v>3.2200000000000002E-4</v>
      </c>
      <c r="AL57">
        <v>6.6699999999999995E-4</v>
      </c>
      <c r="AM57" s="11">
        <v>0.22755</v>
      </c>
      <c r="AN57">
        <v>0.22697000000000001</v>
      </c>
      <c r="AO57">
        <v>0.23175000000000001</v>
      </c>
      <c r="AP57">
        <v>0.23363999999999999</v>
      </c>
      <c r="AQ57">
        <v>0.23205000000000001</v>
      </c>
      <c r="AR57">
        <v>0.2291</v>
      </c>
      <c r="AS57" s="8">
        <v>4.8000000000000001E-4</v>
      </c>
      <c r="AT57" s="8">
        <v>4.4999999999999999E-4</v>
      </c>
      <c r="AU57" s="8">
        <v>4.4999999999999999E-4</v>
      </c>
      <c r="AV57">
        <v>2.7999999999999998E-4</v>
      </c>
      <c r="AW57" s="11">
        <f t="shared" si="4"/>
        <v>4.6000000000000007E-4</v>
      </c>
      <c r="AX57">
        <v>1.22322</v>
      </c>
      <c r="AY57">
        <v>1.37263</v>
      </c>
      <c r="AZ57">
        <v>1.3802300000000001</v>
      </c>
      <c r="BB57" s="11">
        <v>1.3360700000000001</v>
      </c>
      <c r="BC57">
        <v>1.3373200000000001</v>
      </c>
      <c r="BD57">
        <v>9.2480000000000007E-2</v>
      </c>
      <c r="BE57">
        <v>7.1980000000000002E-2</v>
      </c>
      <c r="BF57" s="11">
        <v>6.4740000000000006E-2</v>
      </c>
      <c r="BG57">
        <v>8.1159999999999996E-2</v>
      </c>
      <c r="BH57">
        <v>4.3038400000000001</v>
      </c>
      <c r="BI57">
        <v>4.2664</v>
      </c>
      <c r="BJ57">
        <v>4.3414200000000003</v>
      </c>
      <c r="BK57" s="11">
        <v>4.2807899999999997</v>
      </c>
      <c r="BL57">
        <v>4.2456699999999996</v>
      </c>
      <c r="BM57">
        <v>4.2773000000000003</v>
      </c>
      <c r="BN57" s="8">
        <v>2.077E-2</v>
      </c>
      <c r="BO57">
        <v>2.0979999999999999E-2</v>
      </c>
      <c r="BP57" s="8">
        <v>2.0650000000000002E-2</v>
      </c>
      <c r="BQ57">
        <v>2.0910000000000002E-2</v>
      </c>
      <c r="BR57" s="11">
        <f t="shared" si="5"/>
        <v>2.0709999999999999E-2</v>
      </c>
    </row>
    <row r="58" spans="1:70">
      <c r="A58" s="1" t="s">
        <v>577</v>
      </c>
      <c r="B58" s="2" t="str">
        <f>"2025_05_28"&amp;"_"&amp;A58</f>
        <v>2025_05_28_20</v>
      </c>
      <c r="C58" t="s">
        <v>323</v>
      </c>
      <c r="D58" s="11">
        <v>7.5500000000000003E-3</v>
      </c>
      <c r="F58" s="8">
        <v>1.031E-2</v>
      </c>
      <c r="G58" s="8">
        <v>1.018E-2</v>
      </c>
      <c r="H58" s="8">
        <v>9.7800000000000005E-3</v>
      </c>
      <c r="I58" s="8">
        <v>9.7900000000000001E-3</v>
      </c>
      <c r="J58">
        <v>9.5600000000000008E-3</v>
      </c>
      <c r="K58">
        <v>1.061E-2</v>
      </c>
      <c r="L58" s="8">
        <v>9.8700000000000003E-3</v>
      </c>
      <c r="M58" s="8">
        <v>1.0149999999999999E-2</v>
      </c>
      <c r="N58" s="11">
        <f t="shared" si="3"/>
        <v>1.0013333333333334E-2</v>
      </c>
      <c r="O58">
        <v>1.3525799999999999</v>
      </c>
      <c r="P58">
        <v>1.3652500000000001</v>
      </c>
      <c r="Q58">
        <v>1.3406499999999999</v>
      </c>
      <c r="T58">
        <v>1.3487100000000001</v>
      </c>
      <c r="U58">
        <v>1.36992</v>
      </c>
      <c r="V58">
        <v>1.37347</v>
      </c>
      <c r="W58">
        <v>1.3422400000000001</v>
      </c>
      <c r="X58">
        <v>1.37767</v>
      </c>
      <c r="Y58">
        <v>1.3264899999999999</v>
      </c>
      <c r="Z58" s="11">
        <v>1.3263499999999999</v>
      </c>
      <c r="AA58">
        <v>4.79E-3</v>
      </c>
      <c r="AB58">
        <v>5.7400000000000003E-3</v>
      </c>
      <c r="AC58">
        <v>5.7200000000000003E-3</v>
      </c>
      <c r="AE58" s="11">
        <v>7.0200000000000002E-3</v>
      </c>
      <c r="AF58">
        <v>8.5599999999999999E-3</v>
      </c>
      <c r="AG58" s="11">
        <v>0.44137999999999999</v>
      </c>
      <c r="AH58">
        <v>0.44323000000000001</v>
      </c>
      <c r="AI58">
        <v>0.44230000000000003</v>
      </c>
      <c r="AK58" s="11">
        <v>3.01E-4</v>
      </c>
      <c r="AL58">
        <v>9.0000000000000002E-6</v>
      </c>
      <c r="AM58" s="11">
        <v>0.23968999999999999</v>
      </c>
      <c r="AN58">
        <v>0.24013999999999999</v>
      </c>
      <c r="AO58">
        <v>0.24468999999999999</v>
      </c>
      <c r="AP58">
        <v>0.24621999999999999</v>
      </c>
      <c r="AQ58">
        <v>0.24493999999999999</v>
      </c>
      <c r="AR58">
        <v>0.24288000000000001</v>
      </c>
      <c r="AS58" s="8">
        <v>1.4499999999999999E-3</v>
      </c>
      <c r="AT58" s="8">
        <v>1.2899999999999999E-3</v>
      </c>
      <c r="AU58" s="8">
        <v>1.6999999999999999E-3</v>
      </c>
      <c r="AV58">
        <v>1.5200000000000001E-3</v>
      </c>
      <c r="AW58" s="11">
        <f t="shared" si="4"/>
        <v>1.4799999999999998E-3</v>
      </c>
      <c r="AX58">
        <v>1.1478999999999999</v>
      </c>
      <c r="AY58">
        <v>1.3209200000000001</v>
      </c>
      <c r="AZ58">
        <v>1.32369</v>
      </c>
      <c r="BB58" s="11">
        <v>1.3088900000000001</v>
      </c>
      <c r="BC58">
        <v>1.3038799999999999</v>
      </c>
      <c r="BD58">
        <v>8.2799999999999999E-2</v>
      </c>
      <c r="BE58">
        <v>5.7419999999999999E-2</v>
      </c>
      <c r="BF58" s="11">
        <v>9.783E-2</v>
      </c>
      <c r="BG58">
        <v>6.2799999999999995E-2</v>
      </c>
      <c r="BH58">
        <v>4.5102099999999998</v>
      </c>
      <c r="BI58">
        <v>4.4782999999999999</v>
      </c>
      <c r="BJ58">
        <v>4.5267099999999996</v>
      </c>
      <c r="BK58" s="11">
        <v>4.4831000000000003</v>
      </c>
      <c r="BL58">
        <v>4.4766399999999997</v>
      </c>
      <c r="BM58">
        <v>4.45892</v>
      </c>
      <c r="BN58" s="8">
        <v>1.9300000000000001E-2</v>
      </c>
      <c r="BO58">
        <v>1.951E-2</v>
      </c>
      <c r="BP58" s="8">
        <v>1.924E-2</v>
      </c>
      <c r="BQ58">
        <v>1.9560000000000001E-2</v>
      </c>
      <c r="BR58" s="11">
        <f t="shared" si="5"/>
        <v>1.9270000000000002E-2</v>
      </c>
    </row>
    <row r="59" spans="1:70">
      <c r="A59" s="1" t="s">
        <v>578</v>
      </c>
      <c r="B59" s="2" t="str">
        <f>"2025_05_28"&amp;"_"&amp;A59</f>
        <v>2025_05_28_21</v>
      </c>
      <c r="C59" t="s">
        <v>326</v>
      </c>
      <c r="D59" s="11">
        <v>3.6099999999999999E-3</v>
      </c>
      <c r="F59" s="8">
        <v>1.039E-2</v>
      </c>
      <c r="G59" s="8">
        <v>1.076E-2</v>
      </c>
      <c r="H59" s="8">
        <v>1.0370000000000001E-2</v>
      </c>
      <c r="I59" s="8">
        <v>1.038E-2</v>
      </c>
      <c r="J59">
        <v>1.171E-2</v>
      </c>
      <c r="K59">
        <v>1.1560000000000001E-2</v>
      </c>
      <c r="L59" s="8">
        <v>1.0489999999999999E-2</v>
      </c>
      <c r="M59" s="8">
        <v>1.072E-2</v>
      </c>
      <c r="N59" s="11">
        <f t="shared" si="3"/>
        <v>1.0518333333333333E-2</v>
      </c>
      <c r="O59">
        <v>1.4764900000000001</v>
      </c>
      <c r="P59">
        <v>1.48577</v>
      </c>
      <c r="Q59">
        <v>1.45933</v>
      </c>
      <c r="T59">
        <v>1.4691399999999999</v>
      </c>
      <c r="U59">
        <v>1.5000500000000001</v>
      </c>
      <c r="V59">
        <v>1.49441</v>
      </c>
      <c r="W59">
        <v>1.4814099999999999</v>
      </c>
      <c r="X59">
        <v>1.50634</v>
      </c>
      <c r="Y59">
        <v>1.4428099999999999</v>
      </c>
      <c r="Z59" s="11">
        <v>1.4438</v>
      </c>
      <c r="AA59">
        <v>2.0899999999999998E-3</v>
      </c>
      <c r="AB59">
        <v>3.7399999999999998E-3</v>
      </c>
      <c r="AC59">
        <v>3.7000000000000002E-3</v>
      </c>
      <c r="AE59" s="11">
        <v>4.7299999999999998E-3</v>
      </c>
      <c r="AF59">
        <v>3.5799999999999998E-3</v>
      </c>
      <c r="AG59" s="11">
        <v>0.44702999999999998</v>
      </c>
      <c r="AH59">
        <v>0.44633</v>
      </c>
      <c r="AI59">
        <v>0.43842999999999999</v>
      </c>
      <c r="AK59" s="11">
        <v>3.7599999999999998E-4</v>
      </c>
      <c r="AL59">
        <v>5.1960000000000001E-3</v>
      </c>
      <c r="AM59" s="11">
        <v>0.25440000000000002</v>
      </c>
      <c r="AN59">
        <v>0.25441999999999998</v>
      </c>
      <c r="AO59">
        <v>0.25891999999999998</v>
      </c>
      <c r="AP59">
        <v>0.26149</v>
      </c>
      <c r="AQ59">
        <v>0.25979000000000002</v>
      </c>
      <c r="AR59">
        <v>0.25646000000000002</v>
      </c>
      <c r="AS59" s="8">
        <v>9.3999999999999997E-4</v>
      </c>
      <c r="AT59" s="8">
        <v>7.7999999999999999E-4</v>
      </c>
      <c r="AU59" s="8">
        <v>9.3000000000000005E-4</v>
      </c>
      <c r="AV59">
        <v>1E-3</v>
      </c>
      <c r="AW59" s="11">
        <f t="shared" si="4"/>
        <v>8.833333333333333E-4</v>
      </c>
      <c r="AX59">
        <v>1.3468100000000001</v>
      </c>
      <c r="AY59">
        <v>1.5382400000000001</v>
      </c>
      <c r="AZ59">
        <v>1.5383899999999999</v>
      </c>
      <c r="BB59" s="11">
        <v>1.51281</v>
      </c>
      <c r="BC59">
        <v>1.5161100000000001</v>
      </c>
      <c r="BD59">
        <v>0.11973</v>
      </c>
      <c r="BE59">
        <v>7.2770000000000001E-2</v>
      </c>
      <c r="BF59" s="11">
        <v>0.11688</v>
      </c>
      <c r="BG59">
        <v>7.9039999999999999E-2</v>
      </c>
      <c r="BH59">
        <v>5.1210100000000001</v>
      </c>
      <c r="BI59">
        <v>5.0897500000000004</v>
      </c>
      <c r="BJ59">
        <v>5.1408500000000004</v>
      </c>
      <c r="BK59" s="11">
        <v>5.0550300000000004</v>
      </c>
      <c r="BL59">
        <v>5.0702499999999997</v>
      </c>
      <c r="BM59">
        <v>5.0629099999999996</v>
      </c>
      <c r="BN59" s="8">
        <v>2.1690000000000001E-2</v>
      </c>
      <c r="BO59">
        <v>2.1860000000000001E-2</v>
      </c>
      <c r="BP59" s="8">
        <v>2.1669999999999998E-2</v>
      </c>
      <c r="BQ59">
        <v>2.1999999999999999E-2</v>
      </c>
      <c r="BR59" s="11">
        <f t="shared" si="5"/>
        <v>2.1679999999999998E-2</v>
      </c>
    </row>
    <row r="60" spans="1:70">
      <c r="A60" s="1" t="s">
        <v>579</v>
      </c>
      <c r="B60" s="2" t="str">
        <f>"2025_05_28"&amp;"_"&amp;A60</f>
        <v>2025_05_28_22</v>
      </c>
      <c r="C60" t="s">
        <v>329</v>
      </c>
      <c r="D60" s="11">
        <v>3.5200000000000001E-3</v>
      </c>
      <c r="F60" s="8">
        <v>1.043E-2</v>
      </c>
      <c r="G60" s="8">
        <v>1.074E-2</v>
      </c>
      <c r="H60" s="8">
        <v>1.0290000000000001E-2</v>
      </c>
      <c r="I60" s="8">
        <v>1.03E-2</v>
      </c>
      <c r="J60">
        <v>1.091E-2</v>
      </c>
      <c r="K60">
        <v>1.217E-2</v>
      </c>
      <c r="L60" s="8">
        <v>1.0489999999999999E-2</v>
      </c>
      <c r="M60" s="8">
        <v>1.0699999999999999E-2</v>
      </c>
      <c r="N60" s="11">
        <f t="shared" si="3"/>
        <v>1.0491666666666668E-2</v>
      </c>
      <c r="O60">
        <v>1.51223</v>
      </c>
      <c r="P60">
        <v>1.52149</v>
      </c>
      <c r="Q60">
        <v>1.4968600000000001</v>
      </c>
      <c r="T60">
        <v>1.5036799999999999</v>
      </c>
      <c r="U60">
        <v>1.5264800000000001</v>
      </c>
      <c r="V60">
        <v>1.52738</v>
      </c>
      <c r="W60">
        <v>1.5088699999999999</v>
      </c>
      <c r="X60">
        <v>1.54809</v>
      </c>
      <c r="Y60">
        <v>1.4893400000000001</v>
      </c>
      <c r="Z60" s="11">
        <v>1.48752</v>
      </c>
      <c r="AA60">
        <v>1.58E-3</v>
      </c>
      <c r="AB60">
        <v>2.0500000000000002E-3</v>
      </c>
      <c r="AC60">
        <v>2.2599999999999999E-3</v>
      </c>
      <c r="AE60" s="11">
        <v>3.0799999999999998E-3</v>
      </c>
      <c r="AF60">
        <v>9.3000000000000005E-4</v>
      </c>
      <c r="AG60" s="11">
        <v>0.45186999999999999</v>
      </c>
      <c r="AH60">
        <v>0.45029999999999998</v>
      </c>
      <c r="AI60">
        <v>0.44246999999999997</v>
      </c>
      <c r="AK60" s="11">
        <v>1.65E-4</v>
      </c>
      <c r="AL60">
        <v>4.73E-4</v>
      </c>
      <c r="AM60" s="11">
        <v>0.25494</v>
      </c>
      <c r="AN60">
        <v>0.25517000000000001</v>
      </c>
      <c r="AO60">
        <v>0.25907999999999998</v>
      </c>
      <c r="AP60">
        <v>0.26195000000000002</v>
      </c>
      <c r="AQ60">
        <v>0.26022000000000001</v>
      </c>
      <c r="AR60">
        <v>0.25805</v>
      </c>
      <c r="AS60" s="8">
        <v>1.39E-3</v>
      </c>
      <c r="AT60" s="8">
        <v>1.2999999999999999E-3</v>
      </c>
      <c r="AU60" s="8">
        <v>1.4599999999999999E-3</v>
      </c>
      <c r="AV60">
        <v>1.5200000000000001E-3</v>
      </c>
      <c r="AW60" s="11">
        <f t="shared" si="4"/>
        <v>1.383333333333333E-3</v>
      </c>
      <c r="AX60">
        <v>1.4123699999999999</v>
      </c>
      <c r="AY60">
        <v>1.59416</v>
      </c>
      <c r="AZ60">
        <v>1.59338</v>
      </c>
      <c r="BB60" s="11">
        <v>1.5618000000000001</v>
      </c>
      <c r="BC60">
        <v>1.57152</v>
      </c>
      <c r="BD60">
        <v>0.10413</v>
      </c>
      <c r="BE60">
        <v>7.6950000000000005E-2</v>
      </c>
      <c r="BF60" s="11">
        <v>0.12605</v>
      </c>
      <c r="BG60">
        <v>7.2410000000000002E-2</v>
      </c>
      <c r="BH60">
        <v>5.2820200000000002</v>
      </c>
      <c r="BI60">
        <v>5.2306100000000004</v>
      </c>
      <c r="BJ60">
        <v>5.2882800000000003</v>
      </c>
      <c r="BK60" s="11">
        <v>5.2802600000000002</v>
      </c>
      <c r="BL60">
        <v>5.1958799999999998</v>
      </c>
      <c r="BM60">
        <v>5.2146600000000003</v>
      </c>
      <c r="BN60" s="8">
        <v>2.2339999999999999E-2</v>
      </c>
      <c r="BO60">
        <v>2.2550000000000001E-2</v>
      </c>
      <c r="BP60" s="8">
        <v>2.2380000000000001E-2</v>
      </c>
      <c r="BQ60">
        <v>2.2689999999999998E-2</v>
      </c>
      <c r="BR60" s="11">
        <f t="shared" si="5"/>
        <v>2.2359999999999998E-2</v>
      </c>
    </row>
    <row r="61" spans="1:70">
      <c r="A61" s="1" t="s">
        <v>580</v>
      </c>
      <c r="B61" s="2" t="str">
        <f>"2025_05_28"&amp;"_"&amp;A61</f>
        <v>2025_05_28_23</v>
      </c>
      <c r="C61" t="s">
        <v>333</v>
      </c>
      <c r="D61" s="11">
        <v>3.48E-3</v>
      </c>
      <c r="F61" s="8">
        <v>1.081E-2</v>
      </c>
      <c r="G61" s="8">
        <v>1.1089999999999999E-2</v>
      </c>
      <c r="H61" s="8">
        <v>1.0500000000000001E-2</v>
      </c>
      <c r="I61" s="8">
        <v>1.051E-2</v>
      </c>
      <c r="J61">
        <v>1.108E-2</v>
      </c>
      <c r="K61">
        <v>1.1140000000000001E-2</v>
      </c>
      <c r="L61" s="8">
        <v>1.064E-2</v>
      </c>
      <c r="M61" s="8">
        <v>1.089E-2</v>
      </c>
      <c r="N61" s="11">
        <f t="shared" si="3"/>
        <v>1.074E-2</v>
      </c>
      <c r="O61">
        <v>1.53626</v>
      </c>
      <c r="P61">
        <v>1.54722</v>
      </c>
      <c r="Q61">
        <v>1.52298</v>
      </c>
      <c r="T61">
        <v>1.5290999999999999</v>
      </c>
      <c r="U61">
        <v>1.57351</v>
      </c>
      <c r="V61">
        <v>1.55504</v>
      </c>
      <c r="W61">
        <v>1.5240199999999999</v>
      </c>
      <c r="X61">
        <v>1.57297</v>
      </c>
      <c r="Y61">
        <v>1.5062899999999999</v>
      </c>
      <c r="Z61" s="11">
        <v>1.5056</v>
      </c>
      <c r="AA61">
        <v>3.6000000000000002E-4</v>
      </c>
      <c r="AB61">
        <v>1.2800000000000001E-3</v>
      </c>
      <c r="AC61">
        <v>1.01E-3</v>
      </c>
      <c r="AE61" s="11">
        <v>1.83E-3</v>
      </c>
      <c r="AF61">
        <v>2.65E-3</v>
      </c>
      <c r="AG61" s="11">
        <v>0.46751999999999999</v>
      </c>
      <c r="AH61">
        <v>0.46733999999999998</v>
      </c>
      <c r="AI61">
        <v>0.46282000000000001</v>
      </c>
      <c r="AK61" s="11">
        <v>3.2000000000000003E-4</v>
      </c>
      <c r="AL61">
        <v>-3.7599999999999998E-4</v>
      </c>
      <c r="AM61" s="11">
        <v>0.25708999999999999</v>
      </c>
      <c r="AN61">
        <v>0.25694</v>
      </c>
      <c r="AO61">
        <v>0.26179000000000002</v>
      </c>
      <c r="AP61">
        <v>0.26418000000000003</v>
      </c>
      <c r="AQ61">
        <v>0.26228000000000001</v>
      </c>
      <c r="AR61">
        <v>0.25966</v>
      </c>
      <c r="AS61" s="8">
        <v>1.5399999999999999E-3</v>
      </c>
      <c r="AT61" s="8">
        <v>1.5100000000000001E-3</v>
      </c>
      <c r="AU61" s="8">
        <v>1.75E-3</v>
      </c>
      <c r="AV61">
        <v>1.4499999999999999E-3</v>
      </c>
      <c r="AW61" s="11">
        <f t="shared" si="4"/>
        <v>1.5999999999999999E-3</v>
      </c>
      <c r="AX61">
        <v>1.3839600000000001</v>
      </c>
      <c r="AY61">
        <v>1.5256099999999999</v>
      </c>
      <c r="AZ61">
        <v>1.52623</v>
      </c>
      <c r="BB61" s="11">
        <v>1.50281</v>
      </c>
      <c r="BC61">
        <v>1.50051</v>
      </c>
      <c r="BD61">
        <v>8.6989999999999998E-2</v>
      </c>
      <c r="BE61">
        <v>7.0889999999999995E-2</v>
      </c>
      <c r="BF61" s="11">
        <v>0.12945000000000001</v>
      </c>
      <c r="BG61">
        <v>9.5820000000000002E-2</v>
      </c>
      <c r="BH61">
        <v>5.0222300000000004</v>
      </c>
      <c r="BI61">
        <v>4.9647199999999998</v>
      </c>
      <c r="BJ61">
        <v>5.0328999999999997</v>
      </c>
      <c r="BK61" s="11">
        <v>4.9087300000000003</v>
      </c>
      <c r="BL61">
        <v>4.9581200000000001</v>
      </c>
      <c r="BM61">
        <v>4.9562299999999997</v>
      </c>
      <c r="BN61" s="8">
        <v>2.2970000000000001E-2</v>
      </c>
      <c r="BO61">
        <v>2.3179999999999999E-2</v>
      </c>
      <c r="BP61" s="8">
        <v>2.299E-2</v>
      </c>
      <c r="BQ61">
        <v>2.3259999999999999E-2</v>
      </c>
      <c r="BR61" s="11">
        <f t="shared" si="5"/>
        <v>2.298E-2</v>
      </c>
    </row>
    <row r="62" spans="1:70">
      <c r="A62" s="1" t="s">
        <v>583</v>
      </c>
      <c r="B62" s="2" t="str">
        <f>"2025_05_28"&amp;"_"&amp;A62</f>
        <v>2025_05_28_26</v>
      </c>
      <c r="C62" t="s">
        <v>338</v>
      </c>
      <c r="D62" s="11">
        <v>2.9299999999999999E-3</v>
      </c>
      <c r="F62" s="8">
        <v>1.0189999999999999E-2</v>
      </c>
      <c r="G62" s="8">
        <v>1.0410000000000001E-2</v>
      </c>
      <c r="H62" s="8">
        <v>9.9000000000000008E-3</v>
      </c>
      <c r="I62" s="8">
        <v>9.9100000000000004E-3</v>
      </c>
      <c r="J62">
        <v>9.7099999999999999E-3</v>
      </c>
      <c r="K62">
        <v>1.081E-2</v>
      </c>
      <c r="L62" s="8">
        <v>1.005E-2</v>
      </c>
      <c r="M62" s="8">
        <v>1.0200000000000001E-2</v>
      </c>
      <c r="N62" s="11">
        <f t="shared" si="3"/>
        <v>1.0110000000000001E-2</v>
      </c>
      <c r="O62">
        <v>1.5140800000000001</v>
      </c>
      <c r="P62">
        <v>1.5255300000000001</v>
      </c>
      <c r="Q62">
        <v>1.4991399999999999</v>
      </c>
      <c r="T62">
        <v>1.50779</v>
      </c>
      <c r="U62">
        <v>1.5391699999999999</v>
      </c>
      <c r="V62">
        <v>1.5288200000000001</v>
      </c>
      <c r="W62">
        <v>1.49823</v>
      </c>
      <c r="X62">
        <v>1.5506800000000001</v>
      </c>
      <c r="Y62">
        <v>1.48088</v>
      </c>
      <c r="Z62" s="11">
        <v>1.4895700000000001</v>
      </c>
      <c r="AA62">
        <v>1.06E-3</v>
      </c>
      <c r="AB62">
        <v>1.06E-3</v>
      </c>
      <c r="AC62">
        <v>4.0000000000000002E-4</v>
      </c>
      <c r="AE62" s="11">
        <v>1.91E-3</v>
      </c>
      <c r="AF62">
        <v>1.6000000000000001E-3</v>
      </c>
      <c r="AG62" s="11">
        <v>0.44505</v>
      </c>
      <c r="AH62">
        <v>0.44370999999999999</v>
      </c>
      <c r="AI62">
        <v>0.43441000000000002</v>
      </c>
      <c r="AK62" s="11">
        <v>2.7999999999999998E-4</v>
      </c>
      <c r="AL62">
        <v>7.3399999999999995E-4</v>
      </c>
      <c r="AM62" s="11">
        <v>0.25063000000000002</v>
      </c>
      <c r="AN62">
        <v>0.25064999999999998</v>
      </c>
      <c r="AO62">
        <v>0.25480999999999998</v>
      </c>
      <c r="AP62">
        <v>0.25770999999999999</v>
      </c>
      <c r="AQ62">
        <v>0.25544</v>
      </c>
      <c r="AR62">
        <v>0.25446000000000002</v>
      </c>
      <c r="AS62" s="8">
        <v>3.8999999999999999E-4</v>
      </c>
      <c r="AT62" s="8">
        <v>3.3E-4</v>
      </c>
      <c r="AU62" s="8">
        <v>4.4999999999999999E-4</v>
      </c>
      <c r="AV62">
        <v>3.2000000000000003E-4</v>
      </c>
      <c r="AW62" s="11">
        <f t="shared" si="4"/>
        <v>3.8999999999999999E-4</v>
      </c>
      <c r="AX62">
        <v>1.4736499999999999</v>
      </c>
      <c r="AY62">
        <v>1.6229499999999999</v>
      </c>
      <c r="AZ62">
        <v>1.6243799999999999</v>
      </c>
      <c r="BB62" s="11">
        <v>1.60937</v>
      </c>
      <c r="BC62">
        <v>1.60158</v>
      </c>
      <c r="BD62">
        <v>0.1113</v>
      </c>
      <c r="BE62">
        <v>6.7129999999999995E-2</v>
      </c>
      <c r="BF62" s="11">
        <v>0.12393</v>
      </c>
      <c r="BG62">
        <v>7.0489999999999997E-2</v>
      </c>
      <c r="BH62">
        <v>5.3549300000000004</v>
      </c>
      <c r="BI62">
        <v>5.2863199999999999</v>
      </c>
      <c r="BJ62">
        <v>5.3421000000000003</v>
      </c>
      <c r="BK62" s="11">
        <v>5.2552899999999996</v>
      </c>
      <c r="BL62">
        <v>5.2457799999999999</v>
      </c>
      <c r="BM62">
        <v>5.2624199999999997</v>
      </c>
      <c r="BN62" s="8">
        <v>2.3140000000000001E-2</v>
      </c>
      <c r="BO62">
        <v>2.3359999999999999E-2</v>
      </c>
      <c r="BP62" s="8">
        <v>2.3140000000000001E-2</v>
      </c>
      <c r="BQ62">
        <v>2.3449999999999999E-2</v>
      </c>
      <c r="BR62" s="11">
        <f t="shared" si="5"/>
        <v>2.3140000000000001E-2</v>
      </c>
    </row>
    <row r="63" spans="1:70">
      <c r="A63" s="1" t="s">
        <v>584</v>
      </c>
      <c r="B63" s="2" t="str">
        <f>"2025_05_28"&amp;"_"&amp;A63</f>
        <v>2025_05_28_27</v>
      </c>
      <c r="C63" t="s">
        <v>346</v>
      </c>
      <c r="D63" s="11">
        <v>2.1700000000000001E-3</v>
      </c>
      <c r="F63" s="8">
        <v>9.9600000000000001E-3</v>
      </c>
      <c r="G63" s="8">
        <v>1.001E-2</v>
      </c>
      <c r="H63" s="8">
        <v>9.7800000000000005E-3</v>
      </c>
      <c r="I63" s="8">
        <v>9.7800000000000005E-3</v>
      </c>
      <c r="J63">
        <v>1.0580000000000001E-2</v>
      </c>
      <c r="K63">
        <v>1.008E-2</v>
      </c>
      <c r="L63" s="8">
        <v>9.8799999999999999E-3</v>
      </c>
      <c r="M63" s="8">
        <v>1.01E-2</v>
      </c>
      <c r="N63" s="11">
        <f t="shared" si="3"/>
        <v>9.9183333333333328E-3</v>
      </c>
      <c r="O63">
        <v>1.5869200000000001</v>
      </c>
      <c r="P63">
        <v>1.59633</v>
      </c>
      <c r="Q63">
        <v>1.5711200000000001</v>
      </c>
      <c r="T63">
        <v>1.5842799999999999</v>
      </c>
      <c r="U63">
        <v>1.6147499999999999</v>
      </c>
      <c r="V63">
        <v>1.6033500000000001</v>
      </c>
      <c r="W63">
        <v>1.58233</v>
      </c>
      <c r="X63">
        <v>1.62375</v>
      </c>
      <c r="Y63">
        <v>1.54769</v>
      </c>
      <c r="Z63" s="11">
        <v>1.5573600000000001</v>
      </c>
      <c r="AA63">
        <v>3.8999999999999999E-4</v>
      </c>
      <c r="AB63">
        <v>3.4000000000000002E-4</v>
      </c>
      <c r="AC63">
        <v>6.0000000000000002E-5</v>
      </c>
      <c r="AE63" s="11">
        <v>1.24E-3</v>
      </c>
      <c r="AF63">
        <v>-6.6E-4</v>
      </c>
      <c r="AG63" s="11">
        <v>0.43673000000000001</v>
      </c>
      <c r="AH63">
        <v>0.43841000000000002</v>
      </c>
      <c r="AI63">
        <v>0.43080000000000002</v>
      </c>
      <c r="AK63" s="11">
        <v>1.5200000000000001E-4</v>
      </c>
      <c r="AL63">
        <v>9.4200000000000002E-4</v>
      </c>
      <c r="AM63" s="11">
        <v>0.26200000000000001</v>
      </c>
      <c r="AN63">
        <v>0.26133000000000001</v>
      </c>
      <c r="AO63">
        <v>0.26643</v>
      </c>
      <c r="AP63">
        <v>0.26862000000000003</v>
      </c>
      <c r="AQ63">
        <v>0.26705000000000001</v>
      </c>
      <c r="AR63">
        <v>0.26590000000000003</v>
      </c>
      <c r="AS63" s="8">
        <v>1.1E-4</v>
      </c>
      <c r="AT63" s="8">
        <v>0</v>
      </c>
      <c r="AU63" s="8">
        <v>2.1000000000000001E-4</v>
      </c>
      <c r="AV63">
        <v>-1.7000000000000001E-4</v>
      </c>
      <c r="AW63" s="11">
        <f t="shared" si="4"/>
        <v>1.0666666666666668E-4</v>
      </c>
      <c r="AX63">
        <v>1.5510999999999999</v>
      </c>
      <c r="AY63">
        <v>1.7095</v>
      </c>
      <c r="AZ63">
        <v>1.71051</v>
      </c>
      <c r="BB63" s="11">
        <v>1.66981</v>
      </c>
      <c r="BC63">
        <v>1.68272</v>
      </c>
      <c r="BD63">
        <v>0.11853</v>
      </c>
      <c r="BE63">
        <v>7.4399999999999994E-2</v>
      </c>
      <c r="BF63" s="11">
        <v>0.13589999999999999</v>
      </c>
      <c r="BG63">
        <v>6.4990000000000006E-2</v>
      </c>
      <c r="BH63">
        <v>5.5021599999999999</v>
      </c>
      <c r="BI63">
        <v>5.4486999999999997</v>
      </c>
      <c r="BJ63">
        <v>5.5217900000000002</v>
      </c>
      <c r="BK63" s="11">
        <v>5.4247399999999999</v>
      </c>
      <c r="BL63">
        <v>5.40083</v>
      </c>
      <c r="BM63">
        <v>5.4261100000000004</v>
      </c>
      <c r="BN63" s="8">
        <v>2.427E-2</v>
      </c>
      <c r="BO63">
        <v>2.4490000000000001E-2</v>
      </c>
      <c r="BP63" s="8">
        <v>2.4250000000000001E-2</v>
      </c>
      <c r="BQ63">
        <v>2.4559999999999998E-2</v>
      </c>
      <c r="BR63" s="11">
        <f t="shared" si="5"/>
        <v>2.426E-2</v>
      </c>
    </row>
    <row r="64" spans="1:70">
      <c r="A64" s="1" t="s">
        <v>585</v>
      </c>
      <c r="B64" s="2" t="str">
        <f>"2025_05_28"&amp;"_"&amp;A64</f>
        <v>2025_05_28_28</v>
      </c>
      <c r="C64" t="s">
        <v>355</v>
      </c>
      <c r="D64" s="11">
        <v>3.15E-3</v>
      </c>
      <c r="F64" s="8">
        <v>9.7000000000000003E-3</v>
      </c>
      <c r="G64" s="8">
        <v>1.008E-2</v>
      </c>
      <c r="H64" s="8">
        <v>9.8300000000000002E-3</v>
      </c>
      <c r="I64" s="8">
        <v>9.8300000000000002E-3</v>
      </c>
      <c r="J64">
        <v>9.1199999999999996E-3</v>
      </c>
      <c r="K64">
        <v>1.0279999999999999E-2</v>
      </c>
      <c r="L64" s="8">
        <v>9.92E-3</v>
      </c>
      <c r="M64" s="8">
        <v>1.0059999999999999E-2</v>
      </c>
      <c r="N64" s="11">
        <f t="shared" si="3"/>
        <v>9.9033333333333317E-3</v>
      </c>
      <c r="O64">
        <v>1.66733</v>
      </c>
      <c r="P64">
        <v>1.67727</v>
      </c>
      <c r="Q64">
        <v>1.65262</v>
      </c>
      <c r="T64">
        <v>1.6565099999999999</v>
      </c>
      <c r="U64">
        <v>1.6874499999999999</v>
      </c>
      <c r="V64">
        <v>1.68187</v>
      </c>
      <c r="W64">
        <v>1.6606399999999999</v>
      </c>
      <c r="X64">
        <v>1.70583</v>
      </c>
      <c r="Y64">
        <v>1.64235</v>
      </c>
      <c r="Z64" s="11">
        <v>1.6358999999999999</v>
      </c>
      <c r="AA64">
        <v>1.7099999999999999E-3</v>
      </c>
      <c r="AB64">
        <v>2.2300000000000002E-3</v>
      </c>
      <c r="AC64">
        <v>2.7200000000000002E-3</v>
      </c>
      <c r="AE64" s="11">
        <v>2.2200000000000002E-3</v>
      </c>
      <c r="AF64">
        <v>2.5400000000000002E-3</v>
      </c>
      <c r="AG64" s="11">
        <v>0.44379000000000002</v>
      </c>
      <c r="AH64">
        <v>0.44488</v>
      </c>
      <c r="AI64">
        <v>0.43697000000000003</v>
      </c>
      <c r="AK64" s="11">
        <v>2.3900000000000001E-4</v>
      </c>
      <c r="AL64">
        <v>2.4000000000000001E-5</v>
      </c>
      <c r="AM64" s="11">
        <v>0.27632000000000001</v>
      </c>
      <c r="AN64">
        <v>0.27605000000000002</v>
      </c>
      <c r="AO64">
        <v>0.28109000000000001</v>
      </c>
      <c r="AP64">
        <v>0.28359000000000001</v>
      </c>
      <c r="AQ64">
        <v>0.28092</v>
      </c>
      <c r="AR64">
        <v>0.27928999999999998</v>
      </c>
      <c r="AS64" s="8">
        <v>4.0000000000000002E-4</v>
      </c>
      <c r="AT64" s="8">
        <v>3.6000000000000002E-4</v>
      </c>
      <c r="AU64" s="8">
        <v>5.5000000000000003E-4</v>
      </c>
      <c r="AV64">
        <v>5.4000000000000001E-4</v>
      </c>
      <c r="AW64" s="11">
        <f t="shared" si="4"/>
        <v>4.3666666666666664E-4</v>
      </c>
      <c r="AX64">
        <v>1.5833299999999999</v>
      </c>
      <c r="AY64">
        <v>1.7524200000000001</v>
      </c>
      <c r="AZ64">
        <v>1.7531699999999999</v>
      </c>
      <c r="BB64" s="11">
        <v>1.71726</v>
      </c>
      <c r="BC64">
        <v>1.7240599999999999</v>
      </c>
      <c r="BD64">
        <v>0.10022</v>
      </c>
      <c r="BE64">
        <v>8.5339999999999999E-2</v>
      </c>
      <c r="BF64" s="11">
        <v>0.11685</v>
      </c>
      <c r="BG64">
        <v>8.8020000000000001E-2</v>
      </c>
      <c r="BH64">
        <v>5.58352</v>
      </c>
      <c r="BI64">
        <v>5.5184300000000004</v>
      </c>
      <c r="BJ64">
        <v>5.5876000000000001</v>
      </c>
      <c r="BK64" s="11">
        <v>5.5415700000000001</v>
      </c>
      <c r="BL64">
        <v>5.4836499999999999</v>
      </c>
      <c r="BM64">
        <v>5.4984000000000002</v>
      </c>
      <c r="BN64" s="8">
        <v>2.529E-2</v>
      </c>
      <c r="BO64">
        <v>2.5440000000000001E-2</v>
      </c>
      <c r="BP64" s="8">
        <v>2.528E-2</v>
      </c>
      <c r="BQ64">
        <v>2.5659999999999999E-2</v>
      </c>
      <c r="BR64" s="11">
        <f t="shared" si="5"/>
        <v>2.5285000000000002E-2</v>
      </c>
    </row>
    <row r="65" spans="1:70">
      <c r="A65" s="1" t="s">
        <v>586</v>
      </c>
      <c r="B65" s="2" t="str">
        <f>"2025_05_28"&amp;"_"&amp;A65</f>
        <v>2025_05_28_29</v>
      </c>
      <c r="C65" t="s">
        <v>361</v>
      </c>
      <c r="D65" s="11">
        <v>5.3E-3</v>
      </c>
      <c r="F65" s="8">
        <v>9.3799999999999994E-3</v>
      </c>
      <c r="G65" s="8">
        <v>9.6200000000000001E-3</v>
      </c>
      <c r="H65" s="8">
        <v>9.1800000000000007E-3</v>
      </c>
      <c r="I65" s="8">
        <v>9.1900000000000003E-3</v>
      </c>
      <c r="J65">
        <v>1.107E-2</v>
      </c>
      <c r="K65">
        <v>9.7000000000000003E-3</v>
      </c>
      <c r="L65" s="8">
        <v>9.3500000000000007E-3</v>
      </c>
      <c r="M65" s="8">
        <v>9.3600000000000003E-3</v>
      </c>
      <c r="N65" s="11">
        <f t="shared" si="3"/>
        <v>9.3466666666666663E-3</v>
      </c>
      <c r="O65">
        <v>1.6526799999999999</v>
      </c>
      <c r="P65">
        <v>1.66875</v>
      </c>
      <c r="Q65">
        <v>1.6442699999999999</v>
      </c>
      <c r="T65">
        <v>1.6585300000000001</v>
      </c>
      <c r="U65">
        <v>1.6669</v>
      </c>
      <c r="V65">
        <v>1.66489</v>
      </c>
      <c r="W65">
        <v>1.64595</v>
      </c>
      <c r="X65">
        <v>1.6971400000000001</v>
      </c>
      <c r="Y65">
        <v>1.6186700000000001</v>
      </c>
      <c r="Z65" s="11">
        <v>1.6337900000000001</v>
      </c>
      <c r="AA65">
        <v>1.8500000000000001E-3</v>
      </c>
      <c r="AB65">
        <v>2.2300000000000002E-3</v>
      </c>
      <c r="AC65">
        <v>2.5999999999999999E-3</v>
      </c>
      <c r="AE65" s="11">
        <v>2.98E-3</v>
      </c>
      <c r="AF65">
        <v>7.5000000000000002E-4</v>
      </c>
      <c r="AG65" s="11">
        <v>0.42170999999999997</v>
      </c>
      <c r="AH65">
        <v>0.41966999999999999</v>
      </c>
      <c r="AI65">
        <v>0.40471000000000001</v>
      </c>
      <c r="AK65" s="11">
        <v>2.5799999999999998E-4</v>
      </c>
      <c r="AL65">
        <v>1.32E-3</v>
      </c>
      <c r="AM65" s="11">
        <v>0.27182000000000001</v>
      </c>
      <c r="AN65">
        <v>0.27176</v>
      </c>
      <c r="AO65">
        <v>0.27754000000000001</v>
      </c>
      <c r="AP65">
        <v>0.27894999999999998</v>
      </c>
      <c r="AQ65">
        <v>0.27684999999999998</v>
      </c>
      <c r="AR65">
        <v>0.27550999999999998</v>
      </c>
      <c r="AS65" s="8">
        <v>9.8999999999999999E-4</v>
      </c>
      <c r="AT65" s="8">
        <v>9.7000000000000005E-4</v>
      </c>
      <c r="AU65" s="8">
        <v>1E-3</v>
      </c>
      <c r="AV65">
        <v>1.5100000000000001E-3</v>
      </c>
      <c r="AW65" s="11">
        <f t="shared" si="4"/>
        <v>9.8666666666666672E-4</v>
      </c>
      <c r="AX65">
        <v>1.6802600000000001</v>
      </c>
      <c r="AY65">
        <v>1.8045100000000001</v>
      </c>
      <c r="AZ65">
        <v>1.8041199999999999</v>
      </c>
      <c r="BB65" s="11">
        <v>1.7732399999999999</v>
      </c>
      <c r="BC65">
        <v>1.77417</v>
      </c>
      <c r="BD65">
        <v>0.15767999999999999</v>
      </c>
      <c r="BE65">
        <v>0.10292</v>
      </c>
      <c r="BF65" s="11">
        <v>0.1653</v>
      </c>
      <c r="BG65">
        <v>8.7090000000000001E-2</v>
      </c>
      <c r="BH65">
        <v>5.6743899999999998</v>
      </c>
      <c r="BI65">
        <v>5.6146500000000001</v>
      </c>
      <c r="BJ65">
        <v>5.7035400000000003</v>
      </c>
      <c r="BK65" s="11">
        <v>5.5553999999999997</v>
      </c>
      <c r="BL65">
        <v>5.6023500000000004</v>
      </c>
      <c r="BM65">
        <v>5.5985500000000004</v>
      </c>
      <c r="BN65" s="8">
        <v>2.4969999999999999E-2</v>
      </c>
      <c r="BO65">
        <v>2.5159999999999998E-2</v>
      </c>
      <c r="BP65" s="8">
        <v>2.4899999999999999E-2</v>
      </c>
      <c r="BQ65">
        <v>2.528E-2</v>
      </c>
      <c r="BR65" s="11">
        <f t="shared" si="5"/>
        <v>2.4934999999999999E-2</v>
      </c>
    </row>
    <row r="66" spans="1:70">
      <c r="A66" s="1" t="s">
        <v>587</v>
      </c>
      <c r="B66" s="2" t="str">
        <f>"2025_05_28"&amp;"_"&amp;A66</f>
        <v>2025_05_28_30</v>
      </c>
      <c r="C66" t="s">
        <v>365</v>
      </c>
      <c r="D66" s="11">
        <v>1.0410000000000001E-2</v>
      </c>
      <c r="F66" s="8">
        <v>8.4700000000000001E-3</v>
      </c>
      <c r="G66" s="8">
        <v>8.6999999999999994E-3</v>
      </c>
      <c r="H66" s="8">
        <v>8.3999999999999995E-3</v>
      </c>
      <c r="I66" s="8">
        <v>8.4100000000000008E-3</v>
      </c>
      <c r="J66">
        <v>8.3999999999999995E-3</v>
      </c>
      <c r="K66">
        <v>9.2200000000000008E-3</v>
      </c>
      <c r="L66" s="8">
        <v>8.4899999999999993E-3</v>
      </c>
      <c r="M66" s="8">
        <v>8.6899999999999998E-3</v>
      </c>
      <c r="N66" s="11">
        <f t="shared" si="3"/>
        <v>8.5266666666666668E-3</v>
      </c>
      <c r="O66">
        <v>1.43788</v>
      </c>
      <c r="P66">
        <v>1.45516</v>
      </c>
      <c r="Q66">
        <v>1.4283600000000001</v>
      </c>
      <c r="T66">
        <v>1.4338599999999999</v>
      </c>
      <c r="U66">
        <v>1.4590000000000001</v>
      </c>
      <c r="V66">
        <v>1.46061</v>
      </c>
      <c r="W66">
        <v>1.43916</v>
      </c>
      <c r="X66">
        <v>1.4714499999999999</v>
      </c>
      <c r="Y66">
        <v>1.4117299999999999</v>
      </c>
      <c r="Z66" s="11">
        <v>1.4139299999999999</v>
      </c>
      <c r="AA66">
        <v>7.26E-3</v>
      </c>
      <c r="AB66">
        <v>8.5100000000000002E-3</v>
      </c>
      <c r="AC66">
        <v>8.6800000000000002E-3</v>
      </c>
      <c r="AE66" s="11">
        <v>7.7600000000000004E-3</v>
      </c>
      <c r="AF66">
        <v>8.8199999999999997E-3</v>
      </c>
      <c r="AG66" s="11">
        <v>0.45895999999999998</v>
      </c>
      <c r="AH66">
        <v>0.45855000000000001</v>
      </c>
      <c r="AI66">
        <v>0.43419000000000002</v>
      </c>
      <c r="AK66" s="11">
        <v>2.6600000000000001E-4</v>
      </c>
      <c r="AL66">
        <v>-4.5000000000000003E-5</v>
      </c>
      <c r="AM66" s="11">
        <v>0.24152999999999999</v>
      </c>
      <c r="AN66">
        <v>0.2417</v>
      </c>
      <c r="AO66">
        <v>0.24646999999999999</v>
      </c>
      <c r="AP66">
        <v>0.24767</v>
      </c>
      <c r="AQ66">
        <v>0.24632000000000001</v>
      </c>
      <c r="AR66">
        <v>0.24428</v>
      </c>
      <c r="AS66" s="8">
        <v>1.91E-3</v>
      </c>
      <c r="AT66" s="8">
        <v>1.8500000000000001E-3</v>
      </c>
      <c r="AU66" s="8">
        <v>1.91E-3</v>
      </c>
      <c r="AV66">
        <v>2.1700000000000001E-3</v>
      </c>
      <c r="AW66" s="11">
        <f t="shared" si="4"/>
        <v>1.8900000000000002E-3</v>
      </c>
      <c r="AX66">
        <v>1.5897699999999999</v>
      </c>
      <c r="AY66">
        <v>1.7843599999999999</v>
      </c>
      <c r="AZ66">
        <v>1.7852699999999999</v>
      </c>
      <c r="BB66" s="11">
        <v>1.7447299999999999</v>
      </c>
      <c r="BC66">
        <v>1.75152</v>
      </c>
      <c r="BD66">
        <v>0.12421</v>
      </c>
      <c r="BE66">
        <v>9.0490000000000001E-2</v>
      </c>
      <c r="BF66" s="11">
        <v>0.12138</v>
      </c>
      <c r="BG66">
        <v>8.9370000000000005E-2</v>
      </c>
      <c r="BH66">
        <v>5.8391799999999998</v>
      </c>
      <c r="BI66">
        <v>5.7548899999999996</v>
      </c>
      <c r="BJ66">
        <v>5.8369</v>
      </c>
      <c r="BK66" s="11">
        <v>5.74132</v>
      </c>
      <c r="BL66">
        <v>5.7177899999999999</v>
      </c>
      <c r="BM66">
        <v>5.7321400000000002</v>
      </c>
      <c r="BN66" s="8">
        <v>2.1590000000000002E-2</v>
      </c>
      <c r="BO66">
        <v>2.1780000000000001E-2</v>
      </c>
      <c r="BP66" s="8">
        <v>2.1499999999999998E-2</v>
      </c>
      <c r="BQ66">
        <v>2.1780000000000001E-2</v>
      </c>
      <c r="BR66" s="11">
        <f t="shared" si="5"/>
        <v>2.1545000000000002E-2</v>
      </c>
    </row>
    <row r="67" spans="1:70">
      <c r="A67" s="1" t="s">
        <v>588</v>
      </c>
      <c r="B67" s="2" t="str">
        <f>"2025_05_28"&amp;"_"&amp;A67</f>
        <v>2025_05_28_31</v>
      </c>
      <c r="C67" t="s">
        <v>368</v>
      </c>
      <c r="D67" s="11">
        <v>3.8400000000000001E-3</v>
      </c>
      <c r="F67" s="8">
        <v>8.0000000000000002E-3</v>
      </c>
      <c r="G67" s="8">
        <v>8.0999999999999996E-3</v>
      </c>
      <c r="H67" s="8">
        <v>7.8300000000000002E-3</v>
      </c>
      <c r="I67" s="8">
        <v>7.8300000000000002E-3</v>
      </c>
      <c r="J67">
        <v>8.3400000000000002E-3</v>
      </c>
      <c r="K67">
        <v>8.4100000000000008E-3</v>
      </c>
      <c r="L67" s="8">
        <v>7.9799999999999992E-3</v>
      </c>
      <c r="M67" s="8">
        <v>7.9900000000000006E-3</v>
      </c>
      <c r="N67" s="11">
        <f t="shared" si="3"/>
        <v>7.9549999999999985E-3</v>
      </c>
      <c r="O67">
        <v>1.4813799999999999</v>
      </c>
      <c r="P67">
        <v>1.4975000000000001</v>
      </c>
      <c r="Q67">
        <v>1.4716100000000001</v>
      </c>
      <c r="T67">
        <v>1.4789600000000001</v>
      </c>
      <c r="U67">
        <v>1.50238</v>
      </c>
      <c r="V67">
        <v>1.5023500000000001</v>
      </c>
      <c r="W67">
        <v>1.4965900000000001</v>
      </c>
      <c r="X67">
        <v>1.52278</v>
      </c>
      <c r="Y67">
        <v>1.45305</v>
      </c>
      <c r="Z67" s="11">
        <v>1.4562200000000001</v>
      </c>
      <c r="AA67">
        <v>7.2000000000000005E-4</v>
      </c>
      <c r="AB67">
        <v>1.1299999999999999E-3</v>
      </c>
      <c r="AC67">
        <v>1.6199999999999999E-3</v>
      </c>
      <c r="AE67" s="11">
        <v>1.1900000000000001E-3</v>
      </c>
      <c r="AF67">
        <v>8.5999999999999998E-4</v>
      </c>
      <c r="AG67" s="11">
        <v>0.40815000000000001</v>
      </c>
      <c r="AH67">
        <v>0.4103</v>
      </c>
      <c r="AI67">
        <v>0.41620000000000001</v>
      </c>
      <c r="AK67" s="11">
        <v>2.3699999999999999E-4</v>
      </c>
      <c r="AL67">
        <v>1.1150000000000001E-3</v>
      </c>
      <c r="AM67" s="11">
        <v>0.24756</v>
      </c>
      <c r="AN67">
        <v>0.24671999999999999</v>
      </c>
      <c r="AO67">
        <v>0.25190000000000001</v>
      </c>
      <c r="AP67">
        <v>0.25361</v>
      </c>
      <c r="AQ67">
        <v>0.25203999999999999</v>
      </c>
      <c r="AR67">
        <v>0.25024999999999997</v>
      </c>
      <c r="AS67" s="8">
        <v>4.4000000000000002E-4</v>
      </c>
      <c r="AT67" s="8">
        <v>4.0999999999999999E-4</v>
      </c>
      <c r="AU67" s="8">
        <v>5.4000000000000001E-4</v>
      </c>
      <c r="AV67">
        <v>2.5000000000000001E-4</v>
      </c>
      <c r="AW67" s="11">
        <f t="shared" si="4"/>
        <v>4.6333333333333339E-4</v>
      </c>
      <c r="AX67">
        <v>1.6608700000000001</v>
      </c>
      <c r="AY67">
        <v>1.8360399999999999</v>
      </c>
      <c r="AZ67">
        <v>1.83653</v>
      </c>
      <c r="BB67" s="11">
        <v>1.7979000000000001</v>
      </c>
      <c r="BC67">
        <v>1.8087899999999999</v>
      </c>
      <c r="BD67">
        <v>0.11840000000000001</v>
      </c>
      <c r="BE67">
        <v>0.10621</v>
      </c>
      <c r="BF67" s="11">
        <v>0.11056000000000001</v>
      </c>
      <c r="BG67">
        <v>0.1075</v>
      </c>
      <c r="BH67">
        <v>5.7888700000000002</v>
      </c>
      <c r="BI67">
        <v>5.7252700000000001</v>
      </c>
      <c r="BJ67">
        <v>5.8064</v>
      </c>
      <c r="BK67" s="11">
        <v>5.74268</v>
      </c>
      <c r="BL67">
        <v>5.6765699999999999</v>
      </c>
      <c r="BM67">
        <v>5.7140000000000004</v>
      </c>
      <c r="BN67" s="8">
        <v>2.1839999999999998E-2</v>
      </c>
      <c r="BO67">
        <v>2.2030000000000001E-2</v>
      </c>
      <c r="BP67" s="8">
        <v>2.1819999999999999E-2</v>
      </c>
      <c r="BQ67">
        <v>2.2089999999999999E-2</v>
      </c>
      <c r="BR67" s="11">
        <f t="shared" si="5"/>
        <v>2.1829999999999999E-2</v>
      </c>
    </row>
    <row r="68" spans="1:70">
      <c r="A68" s="1"/>
    </row>
    <row r="69" spans="1:70">
      <c r="A69" s="1"/>
    </row>
    <row r="70" spans="1:70">
      <c r="A70" s="1"/>
    </row>
    <row r="71" spans="1:70">
      <c r="A71" s="1"/>
    </row>
    <row r="72" spans="1:70">
      <c r="A72" s="1"/>
    </row>
    <row r="73" spans="1:70">
      <c r="A73" s="1"/>
    </row>
    <row r="74" spans="1:70">
      <c r="A74" s="1" t="s">
        <v>569</v>
      </c>
      <c r="B74" s="2" t="str">
        <f>"2025_05_28"&amp;"_"&amp;A74</f>
        <v>2025_05_28_12</v>
      </c>
      <c r="C74" t="s">
        <v>189</v>
      </c>
      <c r="D74" s="11">
        <v>2.7879999999999999E-2</v>
      </c>
      <c r="F74" s="8">
        <v>1.461E-2</v>
      </c>
      <c r="G74" s="8">
        <v>1.478E-2</v>
      </c>
      <c r="H74" s="8">
        <v>1.379E-2</v>
      </c>
      <c r="I74" s="8">
        <v>1.388E-2</v>
      </c>
      <c r="J74">
        <v>1.3679999999999999E-2</v>
      </c>
      <c r="K74">
        <v>1.508E-2</v>
      </c>
      <c r="L74" s="8">
        <v>1.421E-2</v>
      </c>
      <c r="M74" s="8">
        <v>1.435E-2</v>
      </c>
      <c r="N74" s="11">
        <f t="shared" ref="N74:N79" si="6">AVERAGE(F74:I74,L74:M74)</f>
        <v>1.427E-2</v>
      </c>
      <c r="O74">
        <v>9.7233599999999996</v>
      </c>
      <c r="P74">
        <v>9.5450999999999997</v>
      </c>
      <c r="Q74">
        <v>9.4601199999999999</v>
      </c>
      <c r="T74">
        <v>9.3419100000000004</v>
      </c>
      <c r="U74">
        <v>9.7970699999999997</v>
      </c>
      <c r="V74">
        <v>9.6350200000000008</v>
      </c>
      <c r="W74">
        <v>9.4931199999999993</v>
      </c>
      <c r="X74">
        <v>9.6333000000000002</v>
      </c>
      <c r="Y74">
        <v>9.4055800000000005</v>
      </c>
      <c r="Z74" s="11">
        <v>9.2452400000000008</v>
      </c>
      <c r="AA74">
        <v>7.9680000000000001E-2</v>
      </c>
      <c r="AB74">
        <v>8.047E-2</v>
      </c>
      <c r="AC74">
        <v>8.0259999999999998E-2</v>
      </c>
      <c r="AE74" s="11">
        <v>7.7399999999999997E-2</v>
      </c>
      <c r="AF74">
        <v>7.9189999999999997E-2</v>
      </c>
      <c r="AG74" s="11">
        <v>0.70750000000000002</v>
      </c>
      <c r="AH74">
        <v>0.70165</v>
      </c>
      <c r="AI74">
        <v>0.62356</v>
      </c>
      <c r="AK74" s="11">
        <v>6.9200000000000002E-4</v>
      </c>
      <c r="AL74">
        <v>1.696E-3</v>
      </c>
      <c r="AM74" s="11">
        <v>2.31134</v>
      </c>
      <c r="AN74">
        <v>2.3343099999999999</v>
      </c>
      <c r="AO74">
        <v>2.3651599999999999</v>
      </c>
      <c r="AP74">
        <v>2.3917099999999998</v>
      </c>
      <c r="AQ74">
        <v>2.3729499999999999</v>
      </c>
      <c r="AR74">
        <v>2.3422200000000002</v>
      </c>
      <c r="AS74" s="8">
        <v>2.0799999999999998E-3</v>
      </c>
      <c r="AT74" s="8">
        <v>2.0999999999999999E-3</v>
      </c>
      <c r="AU74" s="8">
        <v>2.0999999999999999E-3</v>
      </c>
      <c r="AV74">
        <v>2.2799999999999999E-3</v>
      </c>
      <c r="AW74" s="11">
        <f t="shared" ref="AW74:AW79" si="7">AVERAGE(AS74:AU74)</f>
        <v>2.0933333333333329E-3</v>
      </c>
      <c r="AX74">
        <v>2.7841800000000001</v>
      </c>
      <c r="AY74">
        <v>2.9985400000000002</v>
      </c>
      <c r="AZ74">
        <v>3.01492</v>
      </c>
      <c r="BB74" s="11">
        <v>2.8567100000000001</v>
      </c>
      <c r="BC74">
        <v>2.8623699999999999</v>
      </c>
      <c r="BD74">
        <v>2.0969099999999998</v>
      </c>
      <c r="BE74">
        <v>2.1300500000000002</v>
      </c>
      <c r="BF74" s="11">
        <v>1.8431999999999999</v>
      </c>
      <c r="BG74">
        <v>1.83528</v>
      </c>
      <c r="BH74">
        <v>2.4833799999999999</v>
      </c>
      <c r="BI74">
        <v>2.4674800000000001</v>
      </c>
      <c r="BJ74">
        <v>2.48597</v>
      </c>
      <c r="BK74" s="11">
        <v>2.4512499999999999</v>
      </c>
      <c r="BL74">
        <v>2.4543400000000002</v>
      </c>
      <c r="BM74">
        <v>2.4673799999999999</v>
      </c>
      <c r="BN74" s="8">
        <v>4.2590000000000003E-2</v>
      </c>
      <c r="BO74">
        <v>4.308E-2</v>
      </c>
      <c r="BP74" s="8">
        <v>4.231E-2</v>
      </c>
      <c r="BQ74">
        <v>4.3799999999999999E-2</v>
      </c>
      <c r="BR74" s="11">
        <f t="shared" ref="BR74:BR79" si="8">AVERAGE(BN74,BP74)</f>
        <v>4.2450000000000002E-2</v>
      </c>
    </row>
    <row r="75" spans="1:70">
      <c r="A75" s="1" t="s">
        <v>582</v>
      </c>
      <c r="B75" s="2" t="str">
        <f>"2025_05_28"&amp;"_"&amp;A75</f>
        <v>2025_05_28_25</v>
      </c>
      <c r="C75" t="s">
        <v>189</v>
      </c>
      <c r="D75" s="11">
        <v>2.7900000000000001E-2</v>
      </c>
      <c r="F75" s="8">
        <v>1.444E-2</v>
      </c>
      <c r="G75" s="8">
        <v>1.4489999999999999E-2</v>
      </c>
      <c r="H75" s="8">
        <v>1.38E-2</v>
      </c>
      <c r="I75" s="8">
        <v>1.393E-2</v>
      </c>
      <c r="J75">
        <v>1.6590000000000001E-2</v>
      </c>
      <c r="K75">
        <v>1.4460000000000001E-2</v>
      </c>
      <c r="L75" s="8">
        <v>1.417E-2</v>
      </c>
      <c r="M75" s="8">
        <v>1.4409999999999999E-2</v>
      </c>
      <c r="N75" s="11">
        <f t="shared" si="6"/>
        <v>1.4206666666666664E-2</v>
      </c>
      <c r="O75">
        <v>9.6758000000000006</v>
      </c>
      <c r="P75">
        <v>9.5196100000000001</v>
      </c>
      <c r="Q75">
        <v>9.4574200000000008</v>
      </c>
      <c r="T75">
        <v>9.3432300000000001</v>
      </c>
      <c r="U75">
        <v>9.7487399999999997</v>
      </c>
      <c r="V75">
        <v>9.6050900000000006</v>
      </c>
      <c r="W75">
        <v>9.4630500000000008</v>
      </c>
      <c r="X75">
        <v>9.5867400000000007</v>
      </c>
      <c r="Y75">
        <v>9.3453499999999998</v>
      </c>
      <c r="Z75" s="11">
        <v>9.2516200000000008</v>
      </c>
      <c r="AA75">
        <v>7.9350000000000004E-2</v>
      </c>
      <c r="AB75">
        <v>7.9399999999999998E-2</v>
      </c>
      <c r="AC75">
        <v>8.0360000000000001E-2</v>
      </c>
      <c r="AE75" s="11">
        <v>7.6920000000000002E-2</v>
      </c>
      <c r="AF75">
        <v>7.9089999999999994E-2</v>
      </c>
      <c r="AG75" s="11">
        <v>0.70703000000000005</v>
      </c>
      <c r="AH75">
        <v>0.69932000000000005</v>
      </c>
      <c r="AI75">
        <v>0.65556000000000003</v>
      </c>
      <c r="AK75" s="11">
        <v>7.0200000000000004E-4</v>
      </c>
      <c r="AL75">
        <v>2.8549999999999999E-3</v>
      </c>
      <c r="AM75" s="11">
        <v>2.2988400000000002</v>
      </c>
      <c r="AN75">
        <v>2.3168899999999999</v>
      </c>
      <c r="AO75">
        <v>2.3540399999999999</v>
      </c>
      <c r="AP75">
        <v>2.3747600000000002</v>
      </c>
      <c r="AQ75">
        <v>2.36137</v>
      </c>
      <c r="AR75">
        <v>2.3377599999999998</v>
      </c>
      <c r="AS75" s="8">
        <v>2.1099999999999999E-3</v>
      </c>
      <c r="AT75" s="8">
        <v>2.1099999999999999E-3</v>
      </c>
      <c r="AU75" s="8">
        <v>2.0100000000000001E-3</v>
      </c>
      <c r="AV75">
        <v>1.91E-3</v>
      </c>
      <c r="AW75" s="11">
        <f t="shared" si="7"/>
        <v>2.0766666666666663E-3</v>
      </c>
      <c r="AX75">
        <v>2.7833199999999998</v>
      </c>
      <c r="AY75">
        <v>2.99411</v>
      </c>
      <c r="AZ75">
        <v>3.0159899999999999</v>
      </c>
      <c r="BB75" s="11">
        <v>2.8481299999999998</v>
      </c>
      <c r="BC75">
        <v>2.8585799999999999</v>
      </c>
      <c r="BD75">
        <v>2.1043699999999999</v>
      </c>
      <c r="BE75">
        <v>2.1331500000000001</v>
      </c>
      <c r="BF75" s="11">
        <v>1.8935900000000001</v>
      </c>
      <c r="BG75">
        <v>1.8749</v>
      </c>
      <c r="BH75">
        <v>2.4664999999999999</v>
      </c>
      <c r="BI75">
        <v>2.44678</v>
      </c>
      <c r="BJ75">
        <v>2.4740000000000002</v>
      </c>
      <c r="BK75" s="11">
        <v>2.5018600000000002</v>
      </c>
      <c r="BL75">
        <v>2.4733499999999999</v>
      </c>
      <c r="BM75">
        <v>2.4660899999999999</v>
      </c>
      <c r="BN75" s="8">
        <v>4.2529999999999998E-2</v>
      </c>
      <c r="BO75">
        <v>4.2970000000000001E-2</v>
      </c>
      <c r="BP75" s="8">
        <v>4.2110000000000002E-2</v>
      </c>
      <c r="BQ75">
        <v>4.3619999999999999E-2</v>
      </c>
      <c r="BR75" s="11">
        <f t="shared" si="8"/>
        <v>4.2319999999999997E-2</v>
      </c>
    </row>
    <row r="76" spans="1:70">
      <c r="A76" s="1" t="s">
        <v>595</v>
      </c>
      <c r="B76" s="2" t="str">
        <f>"2025_05_28"&amp;"_"&amp;A76</f>
        <v>2025_05_28_38</v>
      </c>
      <c r="C76" t="s">
        <v>189</v>
      </c>
      <c r="D76" s="11">
        <v>3.202E-2</v>
      </c>
      <c r="F76" s="8">
        <v>1.4930000000000001E-2</v>
      </c>
      <c r="G76" s="8">
        <v>1.4590000000000001E-2</v>
      </c>
      <c r="H76" s="8">
        <v>1.3950000000000001E-2</v>
      </c>
      <c r="I76" s="8">
        <v>1.406E-2</v>
      </c>
      <c r="J76">
        <v>1.4959999999999999E-2</v>
      </c>
      <c r="K76">
        <v>1.521E-2</v>
      </c>
      <c r="L76" s="8">
        <v>1.4319999999999999E-2</v>
      </c>
      <c r="M76" s="8">
        <v>1.444E-2</v>
      </c>
      <c r="N76" s="11">
        <f t="shared" si="6"/>
        <v>1.4381666666666666E-2</v>
      </c>
      <c r="O76">
        <v>9.7626200000000001</v>
      </c>
      <c r="P76">
        <v>9.6176700000000004</v>
      </c>
      <c r="Q76">
        <v>9.5625</v>
      </c>
      <c r="T76">
        <v>9.4375599999999995</v>
      </c>
      <c r="U76">
        <v>9.7948799999999991</v>
      </c>
      <c r="V76">
        <v>9.6895600000000002</v>
      </c>
      <c r="W76">
        <v>9.5519300000000005</v>
      </c>
      <c r="X76">
        <v>9.6259700000000006</v>
      </c>
      <c r="Y76">
        <v>9.3966600000000007</v>
      </c>
      <c r="Z76" s="11">
        <v>9.3239900000000002</v>
      </c>
      <c r="AA76">
        <v>8.0019999999999994E-2</v>
      </c>
      <c r="AB76">
        <v>8.004E-2</v>
      </c>
      <c r="AC76">
        <v>8.029E-2</v>
      </c>
      <c r="AE76" s="11">
        <v>7.7539999999999998E-2</v>
      </c>
      <c r="AF76">
        <v>7.7280000000000001E-2</v>
      </c>
      <c r="AG76" s="11">
        <v>0.71260999999999997</v>
      </c>
      <c r="AH76">
        <v>0.70691999999999999</v>
      </c>
      <c r="AI76">
        <v>0.63465000000000005</v>
      </c>
      <c r="AK76" s="11">
        <v>6.9899999999999997E-4</v>
      </c>
      <c r="AL76">
        <v>5.0500000000000002E-4</v>
      </c>
      <c r="AM76" s="11">
        <v>2.32098</v>
      </c>
      <c r="AN76">
        <v>2.3362799999999999</v>
      </c>
      <c r="AO76">
        <v>2.3764500000000002</v>
      </c>
      <c r="AP76">
        <v>2.3952200000000001</v>
      </c>
      <c r="AQ76">
        <v>2.3747699999999998</v>
      </c>
      <c r="AR76">
        <v>2.3542399999999999</v>
      </c>
      <c r="AS76" s="8">
        <v>2.1099999999999999E-3</v>
      </c>
      <c r="AT76" s="8">
        <v>2.1700000000000001E-3</v>
      </c>
      <c r="AU76" s="8">
        <v>2.2000000000000001E-3</v>
      </c>
      <c r="AV76">
        <v>2.0999999999999999E-3</v>
      </c>
      <c r="AW76" s="11">
        <f t="shared" si="7"/>
        <v>2.16E-3</v>
      </c>
      <c r="AX76">
        <v>2.8512900000000001</v>
      </c>
      <c r="AY76">
        <v>3.0224500000000001</v>
      </c>
      <c r="AZ76">
        <v>3.0552899999999998</v>
      </c>
      <c r="BB76" s="11">
        <v>2.8647</v>
      </c>
      <c r="BC76">
        <v>2.88198</v>
      </c>
      <c r="BD76">
        <v>2.1131799999999998</v>
      </c>
      <c r="BE76">
        <v>2.1869200000000002</v>
      </c>
      <c r="BF76" s="11">
        <v>1.90516</v>
      </c>
      <c r="BG76">
        <v>1.8866099999999999</v>
      </c>
      <c r="BH76">
        <v>2.49146</v>
      </c>
      <c r="BI76">
        <v>2.4694600000000002</v>
      </c>
      <c r="BJ76">
        <v>2.5050500000000002</v>
      </c>
      <c r="BK76" s="11">
        <v>2.5033099999999999</v>
      </c>
      <c r="BL76">
        <v>2.4813000000000001</v>
      </c>
      <c r="BM76">
        <v>2.49579</v>
      </c>
      <c r="BN76" s="8">
        <v>4.2889999999999998E-2</v>
      </c>
      <c r="BO76">
        <v>4.3409999999999997E-2</v>
      </c>
      <c r="BP76" s="8">
        <v>4.231E-2</v>
      </c>
      <c r="BQ76">
        <v>4.3900000000000002E-2</v>
      </c>
      <c r="BR76" s="11">
        <f t="shared" si="8"/>
        <v>4.2599999999999999E-2</v>
      </c>
    </row>
    <row r="77" spans="1:70">
      <c r="A77" s="1" t="s">
        <v>608</v>
      </c>
      <c r="B77" s="2" t="str">
        <f>"2025_05_28"&amp;"_"&amp;A77</f>
        <v>2025_05_28_51</v>
      </c>
      <c r="C77" t="s">
        <v>189</v>
      </c>
      <c r="D77" s="11">
        <v>3.4770000000000002E-2</v>
      </c>
      <c r="F77" s="8">
        <v>1.47E-2</v>
      </c>
      <c r="G77" s="8">
        <v>1.4409999999999999E-2</v>
      </c>
      <c r="H77" s="8">
        <v>1.384E-2</v>
      </c>
      <c r="I77" s="8">
        <v>1.3950000000000001E-2</v>
      </c>
      <c r="J77">
        <v>1.525E-2</v>
      </c>
      <c r="K77">
        <v>1.489E-2</v>
      </c>
      <c r="L77" s="8">
        <v>1.4189999999999999E-2</v>
      </c>
      <c r="M77" s="8">
        <v>1.439E-2</v>
      </c>
      <c r="N77" s="11">
        <f t="shared" si="6"/>
        <v>1.4246666666666664E-2</v>
      </c>
      <c r="O77">
        <v>9.7068300000000001</v>
      </c>
      <c r="P77">
        <v>9.5709700000000009</v>
      </c>
      <c r="Q77">
        <v>9.5188100000000002</v>
      </c>
      <c r="T77">
        <v>9.3685899999999993</v>
      </c>
      <c r="U77">
        <v>9.7224400000000006</v>
      </c>
      <c r="V77">
        <v>9.67178</v>
      </c>
      <c r="W77">
        <v>9.5296900000000004</v>
      </c>
      <c r="X77">
        <v>9.5686900000000001</v>
      </c>
      <c r="Y77">
        <v>9.3400999999999996</v>
      </c>
      <c r="Z77" s="11">
        <v>9.1675699999999996</v>
      </c>
      <c r="AA77">
        <v>7.893E-2</v>
      </c>
      <c r="AB77">
        <v>8.0369999999999997E-2</v>
      </c>
      <c r="AC77">
        <v>8.0110000000000001E-2</v>
      </c>
      <c r="AE77" s="11">
        <v>7.7700000000000005E-2</v>
      </c>
      <c r="AF77">
        <v>7.7259999999999995E-2</v>
      </c>
      <c r="AG77" s="11">
        <v>0.70772000000000002</v>
      </c>
      <c r="AH77">
        <v>0.70018000000000002</v>
      </c>
      <c r="AI77">
        <v>0.62343000000000004</v>
      </c>
      <c r="AK77" s="11">
        <v>6.9700000000000003E-4</v>
      </c>
      <c r="AL77">
        <v>7.9699999999999997E-4</v>
      </c>
      <c r="AM77" s="11">
        <v>2.3090999999999999</v>
      </c>
      <c r="AN77">
        <v>2.31975</v>
      </c>
      <c r="AO77">
        <v>2.3599700000000001</v>
      </c>
      <c r="AP77">
        <v>2.3790800000000001</v>
      </c>
      <c r="AQ77">
        <v>2.3590200000000001</v>
      </c>
      <c r="AR77">
        <v>2.33426</v>
      </c>
      <c r="AS77" s="8">
        <v>2.0600000000000002E-3</v>
      </c>
      <c r="AT77" s="8">
        <v>2.14E-3</v>
      </c>
      <c r="AU77" s="8">
        <v>2.2300000000000002E-3</v>
      </c>
      <c r="AV77">
        <v>2.5000000000000001E-3</v>
      </c>
      <c r="AW77" s="11">
        <f t="shared" si="7"/>
        <v>2.1433333333333335E-3</v>
      </c>
      <c r="AX77">
        <v>2.7751899999999998</v>
      </c>
      <c r="AY77">
        <v>2.9935100000000001</v>
      </c>
      <c r="AZ77">
        <v>3.03606</v>
      </c>
      <c r="BB77" s="11">
        <v>2.81419</v>
      </c>
      <c r="BC77">
        <v>2.8477999999999999</v>
      </c>
      <c r="BD77">
        <v>2.1002399999999999</v>
      </c>
      <c r="BE77">
        <v>2.1491199999999999</v>
      </c>
      <c r="BF77" s="11">
        <v>1.8637900000000001</v>
      </c>
      <c r="BG77">
        <v>1.88426</v>
      </c>
      <c r="BH77">
        <v>2.4537</v>
      </c>
      <c r="BI77">
        <v>2.4452500000000001</v>
      </c>
      <c r="BJ77">
        <v>2.484</v>
      </c>
      <c r="BK77" s="11">
        <v>2.47105</v>
      </c>
      <c r="BL77">
        <v>2.4454400000000001</v>
      </c>
      <c r="BM77">
        <v>2.4771399999999999</v>
      </c>
      <c r="BN77" s="8">
        <v>4.2599999999999999E-2</v>
      </c>
      <c r="BO77">
        <v>4.3099999999999999E-2</v>
      </c>
      <c r="BP77" s="8">
        <v>4.1939999999999998E-2</v>
      </c>
      <c r="BQ77">
        <v>4.3549999999999998E-2</v>
      </c>
      <c r="BR77" s="11">
        <f t="shared" si="8"/>
        <v>4.2270000000000002E-2</v>
      </c>
    </row>
    <row r="78" spans="1:70">
      <c r="A78" s="1" t="s">
        <v>619</v>
      </c>
      <c r="B78" s="2" t="str">
        <f>"2025_05_28"&amp;"_"&amp;A78</f>
        <v>2025_05_28_62</v>
      </c>
      <c r="C78" t="s">
        <v>189</v>
      </c>
      <c r="D78" s="11">
        <v>3.705E-2</v>
      </c>
      <c r="F78" s="8">
        <v>1.4290000000000001E-2</v>
      </c>
      <c r="G78" s="8">
        <v>1.4319999999999999E-2</v>
      </c>
      <c r="H78" s="8">
        <v>1.3849999999999999E-2</v>
      </c>
      <c r="I78" s="8">
        <v>1.3950000000000001E-2</v>
      </c>
      <c r="J78">
        <v>1.6219999999999998E-2</v>
      </c>
      <c r="K78">
        <v>1.6330000000000001E-2</v>
      </c>
      <c r="L78" s="8">
        <v>1.414E-2</v>
      </c>
      <c r="M78" s="8">
        <v>1.4420000000000001E-2</v>
      </c>
      <c r="N78" s="11">
        <f t="shared" si="6"/>
        <v>1.4161666666666668E-2</v>
      </c>
      <c r="O78">
        <v>9.7035400000000003</v>
      </c>
      <c r="P78">
        <v>9.5801300000000005</v>
      </c>
      <c r="Q78">
        <v>9.5345200000000006</v>
      </c>
      <c r="T78">
        <v>9.3407499999999999</v>
      </c>
      <c r="U78">
        <v>9.7910500000000003</v>
      </c>
      <c r="V78">
        <v>9.7329399999999993</v>
      </c>
      <c r="W78">
        <v>9.5718399999999999</v>
      </c>
      <c r="X78">
        <v>9.5649800000000003</v>
      </c>
      <c r="Y78">
        <v>9.3160900000000009</v>
      </c>
      <c r="Z78" s="11">
        <v>9.1721299999999992</v>
      </c>
      <c r="AA78">
        <v>7.9170000000000004E-2</v>
      </c>
      <c r="AB78">
        <v>8.0119999999999997E-2</v>
      </c>
      <c r="AC78">
        <v>8.0060000000000006E-2</v>
      </c>
      <c r="AE78" s="11">
        <v>7.6719999999999997E-2</v>
      </c>
      <c r="AF78">
        <v>7.8789999999999999E-2</v>
      </c>
      <c r="AG78" s="11">
        <v>0.70704</v>
      </c>
      <c r="AH78">
        <v>0.69979999999999998</v>
      </c>
      <c r="AI78">
        <v>0.62539999999999996</v>
      </c>
      <c r="AK78" s="11">
        <v>6.9499999999999998E-4</v>
      </c>
      <c r="AL78">
        <v>6.9700000000000003E-4</v>
      </c>
      <c r="AM78" s="11">
        <v>2.3075399999999999</v>
      </c>
      <c r="AN78">
        <v>2.3163399999999998</v>
      </c>
      <c r="AO78">
        <v>2.35215</v>
      </c>
      <c r="AP78">
        <v>2.3851100000000001</v>
      </c>
      <c r="AQ78">
        <v>2.3662800000000002</v>
      </c>
      <c r="AR78">
        <v>2.3243499999999999</v>
      </c>
      <c r="AS78" s="8">
        <v>2.0999999999999999E-3</v>
      </c>
      <c r="AT78" s="8">
        <v>2.1700000000000001E-3</v>
      </c>
      <c r="AU78" s="8">
        <v>2.1099999999999999E-3</v>
      </c>
      <c r="AV78">
        <v>2.2499999999999998E-3</v>
      </c>
      <c r="AW78" s="11">
        <f t="shared" si="7"/>
        <v>2.1266666666666665E-3</v>
      </c>
      <c r="AX78">
        <v>2.7576700000000001</v>
      </c>
      <c r="AY78">
        <v>2.9827499999999998</v>
      </c>
      <c r="AZ78">
        <v>3.0341399999999998</v>
      </c>
      <c r="BB78" s="11">
        <v>2.8060299999999998</v>
      </c>
      <c r="BC78">
        <v>2.8252199999999998</v>
      </c>
      <c r="BD78">
        <v>2.1171500000000001</v>
      </c>
      <c r="BE78">
        <v>2.19814</v>
      </c>
      <c r="BF78" s="11">
        <v>1.8482000000000001</v>
      </c>
      <c r="BG78">
        <v>1.89103</v>
      </c>
      <c r="BH78">
        <v>2.45303</v>
      </c>
      <c r="BI78">
        <v>2.4322900000000001</v>
      </c>
      <c r="BJ78">
        <v>2.4767399999999999</v>
      </c>
      <c r="BK78" s="11">
        <v>2.44407</v>
      </c>
      <c r="BL78">
        <v>2.45017</v>
      </c>
      <c r="BM78">
        <v>2.4672999999999998</v>
      </c>
      <c r="BN78" s="8">
        <v>4.258E-2</v>
      </c>
      <c r="BO78">
        <v>4.308E-2</v>
      </c>
      <c r="BP78" s="8">
        <v>4.1959999999999997E-2</v>
      </c>
      <c r="BQ78">
        <v>4.3540000000000002E-2</v>
      </c>
      <c r="BR78" s="11">
        <f t="shared" si="8"/>
        <v>4.2270000000000002E-2</v>
      </c>
    </row>
    <row r="79" spans="1:70">
      <c r="A79" s="1" t="s">
        <v>632</v>
      </c>
      <c r="B79" s="2" t="str">
        <f>"2025_05_28"&amp;"_"&amp;A79</f>
        <v>2025_05_28_75</v>
      </c>
      <c r="C79" t="s">
        <v>189</v>
      </c>
      <c r="D79" s="11">
        <v>4.657E-2</v>
      </c>
      <c r="F79" s="8">
        <v>1.4789999999999999E-2</v>
      </c>
      <c r="G79" s="8">
        <v>1.468E-2</v>
      </c>
      <c r="H79" s="8">
        <v>1.3990000000000001E-2</v>
      </c>
      <c r="I79" s="8">
        <v>1.405E-2</v>
      </c>
      <c r="J79">
        <v>1.627E-2</v>
      </c>
      <c r="K79">
        <v>1.567E-2</v>
      </c>
      <c r="L79" s="8">
        <v>1.423E-2</v>
      </c>
      <c r="M79" s="8">
        <v>1.448E-2</v>
      </c>
      <c r="N79" s="11">
        <f t="shared" si="6"/>
        <v>1.4369999999999999E-2</v>
      </c>
      <c r="O79">
        <v>9.7776899999999998</v>
      </c>
      <c r="P79">
        <v>9.6876700000000007</v>
      </c>
      <c r="Q79">
        <v>9.6516300000000008</v>
      </c>
      <c r="T79">
        <v>9.4063400000000001</v>
      </c>
      <c r="U79">
        <v>9.8596599999999999</v>
      </c>
      <c r="V79">
        <v>9.8188399999999998</v>
      </c>
      <c r="W79">
        <v>9.6964600000000001</v>
      </c>
      <c r="X79">
        <v>9.6626100000000008</v>
      </c>
      <c r="Y79">
        <v>9.4227399999999992</v>
      </c>
      <c r="Z79" s="11">
        <v>9.2756900000000009</v>
      </c>
      <c r="AA79">
        <v>8.0149999999999999E-2</v>
      </c>
      <c r="AB79">
        <v>8.0430000000000001E-2</v>
      </c>
      <c r="AC79">
        <v>8.0519999999999994E-2</v>
      </c>
      <c r="AE79" s="11">
        <v>7.8649999999999998E-2</v>
      </c>
      <c r="AF79">
        <v>7.8469999999999998E-2</v>
      </c>
      <c r="AG79" s="11">
        <v>0.71587999999999996</v>
      </c>
      <c r="AH79">
        <v>0.70896999999999999</v>
      </c>
      <c r="AI79">
        <v>0.63375000000000004</v>
      </c>
      <c r="AK79" s="11">
        <v>7.1900000000000002E-4</v>
      </c>
      <c r="AL79">
        <v>1.302E-3</v>
      </c>
      <c r="AM79" s="11">
        <v>2.3275800000000002</v>
      </c>
      <c r="AN79">
        <v>2.33385</v>
      </c>
      <c r="AO79">
        <v>2.3741099999999999</v>
      </c>
      <c r="AP79">
        <v>2.4103500000000002</v>
      </c>
      <c r="AQ79">
        <v>2.3812899999999999</v>
      </c>
      <c r="AR79">
        <v>2.3404500000000001</v>
      </c>
      <c r="AS79" s="8">
        <v>2.15E-3</v>
      </c>
      <c r="AT79" s="8">
        <v>2.1900000000000001E-3</v>
      </c>
      <c r="AU79" s="8">
        <v>2.0899999999999998E-3</v>
      </c>
      <c r="AV79">
        <v>2.49E-3</v>
      </c>
      <c r="AW79" s="11">
        <f t="shared" si="7"/>
        <v>2.1433333333333335E-3</v>
      </c>
      <c r="AX79">
        <v>2.79365</v>
      </c>
      <c r="AY79">
        <v>3.0244</v>
      </c>
      <c r="AZ79">
        <v>3.0712799999999998</v>
      </c>
      <c r="BB79" s="11">
        <v>2.8148</v>
      </c>
      <c r="BC79">
        <v>2.84659</v>
      </c>
      <c r="BD79">
        <v>2.1418300000000001</v>
      </c>
      <c r="BE79">
        <v>2.2175600000000002</v>
      </c>
      <c r="BF79" s="11">
        <v>1.9001300000000001</v>
      </c>
      <c r="BG79">
        <v>1.8968100000000001</v>
      </c>
      <c r="BH79">
        <v>2.48075</v>
      </c>
      <c r="BI79">
        <v>2.4615900000000002</v>
      </c>
      <c r="BJ79">
        <v>2.4988999999999999</v>
      </c>
      <c r="BK79" s="11">
        <v>2.44638</v>
      </c>
      <c r="BL79">
        <v>2.4345500000000002</v>
      </c>
      <c r="BM79">
        <v>2.4945200000000001</v>
      </c>
      <c r="BN79" s="8">
        <v>4.3069999999999997E-2</v>
      </c>
      <c r="BO79">
        <v>4.3540000000000002E-2</v>
      </c>
      <c r="BP79" s="8">
        <v>4.2340000000000003E-2</v>
      </c>
      <c r="BQ79">
        <v>4.3970000000000002E-2</v>
      </c>
      <c r="BR79" s="11">
        <f t="shared" si="8"/>
        <v>4.2705E-2</v>
      </c>
    </row>
    <row r="80" spans="1:70" s="5" customFormat="1" ht="15.95">
      <c r="A80" s="5" t="s">
        <v>634</v>
      </c>
      <c r="D80" s="9">
        <v>3.3799999999999997E-2</v>
      </c>
      <c r="E80" s="5">
        <v>3.3799999999999997E-2</v>
      </c>
      <c r="F80" s="3">
        <v>1.4E-2</v>
      </c>
      <c r="G80" s="3">
        <v>1.4E-2</v>
      </c>
      <c r="H80" s="3">
        <v>1.4E-2</v>
      </c>
      <c r="I80" s="3">
        <v>1.4E-2</v>
      </c>
      <c r="J80" s="5">
        <v>1.4E-2</v>
      </c>
      <c r="K80" s="5">
        <v>1.4E-2</v>
      </c>
      <c r="L80" s="3">
        <v>1.4E-2</v>
      </c>
      <c r="M80" s="3">
        <v>1.4E-2</v>
      </c>
      <c r="N80" s="9">
        <v>1.4E-2</v>
      </c>
      <c r="O80" s="5">
        <v>8.76</v>
      </c>
      <c r="P80" s="5">
        <v>8.76</v>
      </c>
      <c r="Q80" s="5">
        <v>8.76</v>
      </c>
      <c r="R80" s="5">
        <v>8.76</v>
      </c>
      <c r="S80" s="5">
        <v>8.76</v>
      </c>
      <c r="T80" s="5">
        <v>8.76</v>
      </c>
      <c r="U80" s="5">
        <v>8.76</v>
      </c>
      <c r="V80" s="5">
        <v>8.76</v>
      </c>
      <c r="W80" s="5">
        <v>8.76</v>
      </c>
      <c r="X80" s="5">
        <v>8.76</v>
      </c>
      <c r="Y80" s="5">
        <v>8.76</v>
      </c>
      <c r="Z80" s="9">
        <v>8.76</v>
      </c>
      <c r="AA80" s="5">
        <v>9.1200000000000003E-2</v>
      </c>
      <c r="AB80" s="5">
        <v>9.1200000000000003E-2</v>
      </c>
      <c r="AC80" s="5">
        <v>9.1200000000000003E-2</v>
      </c>
      <c r="AD80" s="5">
        <v>9.1200000000000003E-2</v>
      </c>
      <c r="AE80" s="9">
        <v>9.1200000000000003E-2</v>
      </c>
      <c r="AF80" s="5">
        <v>9.1200000000000003E-2</v>
      </c>
      <c r="AG80" s="9">
        <v>0.65100000000000002</v>
      </c>
      <c r="AH80" s="5">
        <v>0.65100000000000002</v>
      </c>
      <c r="AI80" s="5">
        <v>0.65100000000000002</v>
      </c>
      <c r="AJ80" s="5">
        <v>0.83899999999999997</v>
      </c>
      <c r="AK80" s="9"/>
      <c r="AM80" s="9">
        <v>2.133</v>
      </c>
      <c r="AN80" s="5">
        <v>2.133</v>
      </c>
      <c r="AO80" s="5">
        <v>2.133</v>
      </c>
      <c r="AP80" s="5">
        <v>2.133</v>
      </c>
      <c r="AQ80" s="5">
        <v>2.133</v>
      </c>
      <c r="AR80" s="5">
        <v>2.133</v>
      </c>
      <c r="AS80" s="3">
        <v>2.1199999999999999E-3</v>
      </c>
      <c r="AT80" s="3">
        <v>2.1199999999999999E-3</v>
      </c>
      <c r="AU80" s="3">
        <v>2.1199999999999999E-3</v>
      </c>
      <c r="AV80" s="5">
        <v>2.1199999999999999E-3</v>
      </c>
      <c r="AW80" s="9">
        <v>2.1199999999999999E-3</v>
      </c>
      <c r="AX80" s="5">
        <v>2.67</v>
      </c>
      <c r="AY80" s="5">
        <v>2.67</v>
      </c>
      <c r="AZ80" s="5">
        <v>2.67</v>
      </c>
      <c r="BA80" s="5">
        <v>2.67</v>
      </c>
      <c r="BB80" s="9">
        <v>2.67</v>
      </c>
      <c r="BC80" s="5">
        <v>2.67</v>
      </c>
      <c r="BF80" s="9"/>
      <c r="BK80" s="9"/>
      <c r="BN80" s="3">
        <v>4.0599999999999997E-2</v>
      </c>
      <c r="BO80" s="5">
        <v>4.0599999999999997E-2</v>
      </c>
      <c r="BP80" s="3">
        <v>4.0599999999999997E-2</v>
      </c>
      <c r="BQ80" s="5">
        <v>4.0599999999999997E-2</v>
      </c>
      <c r="BR80" s="9">
        <v>4.0599999999999997E-2</v>
      </c>
    </row>
    <row r="81" spans="1:70" s="5" customFormat="1" ht="15.95">
      <c r="A81" s="5" t="s">
        <v>635</v>
      </c>
      <c r="D81" s="9">
        <f>AVERAGE(D74:D79)</f>
        <v>3.4365E-2</v>
      </c>
      <c r="E81" s="5" t="e">
        <f t="shared" ref="E81:BQ81" si="9">AVERAGE(E74:E79)</f>
        <v>#DIV/0!</v>
      </c>
      <c r="F81" s="3">
        <f t="shared" si="9"/>
        <v>1.4626666666666665E-2</v>
      </c>
      <c r="G81" s="3">
        <f t="shared" si="9"/>
        <v>1.4544999999999997E-2</v>
      </c>
      <c r="H81" s="3">
        <f t="shared" si="9"/>
        <v>1.387E-2</v>
      </c>
      <c r="I81" s="3">
        <f t="shared" si="9"/>
        <v>1.3970000000000002E-2</v>
      </c>
      <c r="J81" s="5">
        <f t="shared" si="9"/>
        <v>1.5495E-2</v>
      </c>
      <c r="K81" s="5">
        <f t="shared" si="9"/>
        <v>1.5273333333333333E-2</v>
      </c>
      <c r="L81" s="3">
        <f t="shared" si="9"/>
        <v>1.421E-2</v>
      </c>
      <c r="M81" s="3">
        <f t="shared" si="9"/>
        <v>1.4415000000000002E-2</v>
      </c>
      <c r="N81" s="9">
        <f t="shared" ref="N81" si="10">AVERAGE(N74:N79)</f>
        <v>1.4272777777777775E-2</v>
      </c>
      <c r="O81" s="5">
        <f t="shared" si="9"/>
        <v>9.7249733333333346</v>
      </c>
      <c r="P81" s="5">
        <f t="shared" si="9"/>
        <v>9.5868583333333319</v>
      </c>
      <c r="Q81" s="5">
        <f t="shared" si="9"/>
        <v>9.5308333333333337</v>
      </c>
      <c r="R81" s="5" t="e">
        <f t="shared" si="9"/>
        <v>#DIV/0!</v>
      </c>
      <c r="S81" s="5" t="e">
        <f t="shared" si="9"/>
        <v>#DIV/0!</v>
      </c>
      <c r="T81" s="5">
        <f t="shared" si="9"/>
        <v>9.3730633333333326</v>
      </c>
      <c r="U81" s="5">
        <f t="shared" si="9"/>
        <v>9.785639999999999</v>
      </c>
      <c r="V81" s="5">
        <f t="shared" si="9"/>
        <v>9.6922049999999995</v>
      </c>
      <c r="W81" s="5">
        <f t="shared" si="9"/>
        <v>9.5510150000000014</v>
      </c>
      <c r="X81" s="5">
        <f t="shared" si="9"/>
        <v>9.6070483333333332</v>
      </c>
      <c r="Y81" s="5">
        <f t="shared" si="9"/>
        <v>9.3710866666666668</v>
      </c>
      <c r="Z81" s="9">
        <f t="shared" si="9"/>
        <v>9.239373333333333</v>
      </c>
      <c r="AA81" s="5">
        <f t="shared" si="9"/>
        <v>7.9549999999999996E-2</v>
      </c>
      <c r="AB81" s="5">
        <f t="shared" si="9"/>
        <v>8.0138333333333325E-2</v>
      </c>
      <c r="AC81" s="5">
        <f t="shared" si="9"/>
        <v>8.0266666666666667E-2</v>
      </c>
      <c r="AD81" s="5" t="e">
        <f t="shared" si="9"/>
        <v>#DIV/0!</v>
      </c>
      <c r="AE81" s="9">
        <f t="shared" si="9"/>
        <v>7.748833333333334E-2</v>
      </c>
      <c r="AF81" s="5">
        <f t="shared" si="9"/>
        <v>7.8346666666666662E-2</v>
      </c>
      <c r="AG81" s="9">
        <f t="shared" si="9"/>
        <v>0.70963000000000009</v>
      </c>
      <c r="AH81" s="5">
        <f t="shared" si="9"/>
        <v>0.70280666666666669</v>
      </c>
      <c r="AI81" s="5">
        <f t="shared" si="9"/>
        <v>0.63272499999999998</v>
      </c>
      <c r="AJ81" s="5" t="e">
        <f t="shared" si="9"/>
        <v>#DIV/0!</v>
      </c>
      <c r="AK81" s="9">
        <f t="shared" si="9"/>
        <v>7.0066666666666671E-4</v>
      </c>
      <c r="AL81" s="5">
        <f t="shared" si="9"/>
        <v>1.3086666666666665E-3</v>
      </c>
      <c r="AM81" s="9">
        <f t="shared" si="9"/>
        <v>2.3125633333333333</v>
      </c>
      <c r="AN81" s="5">
        <f t="shared" si="9"/>
        <v>2.326236666666667</v>
      </c>
      <c r="AO81" s="5">
        <f t="shared" si="9"/>
        <v>2.3636466666666665</v>
      </c>
      <c r="AP81" s="5">
        <f t="shared" si="9"/>
        <v>2.3893716666666669</v>
      </c>
      <c r="AQ81" s="5">
        <f t="shared" si="9"/>
        <v>2.3692799999999998</v>
      </c>
      <c r="AR81" s="5">
        <f t="shared" si="9"/>
        <v>2.3388800000000001</v>
      </c>
      <c r="AS81" s="3">
        <f t="shared" si="9"/>
        <v>2.1016666666666666E-3</v>
      </c>
      <c r="AT81" s="3">
        <f t="shared" si="9"/>
        <v>2.1466666666666665E-3</v>
      </c>
      <c r="AU81" s="3">
        <f t="shared" si="9"/>
        <v>2.1233333333333334E-3</v>
      </c>
      <c r="AV81" s="5">
        <f t="shared" si="9"/>
        <v>2.2550000000000001E-3</v>
      </c>
      <c r="AW81" s="9">
        <f t="shared" ref="AW81" si="11">AVERAGE(AW74:AW79)</f>
        <v>2.1238888888888887E-3</v>
      </c>
      <c r="AX81" s="5">
        <f t="shared" si="9"/>
        <v>2.7908833333333334</v>
      </c>
      <c r="AY81" s="5">
        <f t="shared" si="9"/>
        <v>3.0026266666666666</v>
      </c>
      <c r="AZ81" s="5">
        <f t="shared" si="9"/>
        <v>3.0379466666666666</v>
      </c>
      <c r="BA81" s="5" t="e">
        <f t="shared" si="9"/>
        <v>#DIV/0!</v>
      </c>
      <c r="BB81" s="9">
        <f t="shared" si="9"/>
        <v>2.8340933333333331</v>
      </c>
      <c r="BC81" s="5">
        <f t="shared" si="9"/>
        <v>2.8537566666666669</v>
      </c>
      <c r="BD81" s="5">
        <f t="shared" si="9"/>
        <v>2.1122800000000002</v>
      </c>
      <c r="BE81" s="5">
        <f t="shared" si="9"/>
        <v>2.1691566666666668</v>
      </c>
      <c r="BF81" s="9">
        <f t="shared" si="9"/>
        <v>1.8756783333333333</v>
      </c>
      <c r="BG81" s="5">
        <f t="shared" si="9"/>
        <v>1.8781483333333335</v>
      </c>
      <c r="BH81" s="5">
        <f t="shared" si="9"/>
        <v>2.4714700000000001</v>
      </c>
      <c r="BI81" s="5">
        <f t="shared" si="9"/>
        <v>2.4538083333333334</v>
      </c>
      <c r="BJ81" s="5">
        <f t="shared" si="9"/>
        <v>2.4874433333333332</v>
      </c>
      <c r="BK81" s="9">
        <f t="shared" si="9"/>
        <v>2.469653333333333</v>
      </c>
      <c r="BL81" s="5">
        <f t="shared" si="9"/>
        <v>2.4565250000000001</v>
      </c>
      <c r="BM81" s="5">
        <f t="shared" si="9"/>
        <v>2.4780366666666667</v>
      </c>
      <c r="BN81" s="3">
        <f t="shared" si="9"/>
        <v>4.2710000000000005E-2</v>
      </c>
      <c r="BO81" s="5">
        <f t="shared" si="9"/>
        <v>4.3196666666666668E-2</v>
      </c>
      <c r="BP81" s="3">
        <f t="shared" si="9"/>
        <v>4.2161666666666674E-2</v>
      </c>
      <c r="BQ81" s="5">
        <f t="shared" si="9"/>
        <v>4.3729999999999998E-2</v>
      </c>
      <c r="BR81" s="9">
        <f t="shared" ref="BR81" si="12">AVERAGE(BR74:BR79)</f>
        <v>4.2435833333333332E-2</v>
      </c>
    </row>
    <row r="82" spans="1:70" s="5" customFormat="1" ht="15.95">
      <c r="A82" s="5" t="s">
        <v>636</v>
      </c>
      <c r="D82" s="9">
        <f>2*STDEV(D74:D79)/D81*100</f>
        <v>40.796098257804672</v>
      </c>
      <c r="E82" s="5" t="e">
        <f t="shared" ref="E82:BR82" si="13">2*STDEV(E74:E79)/E81*100</f>
        <v>#DIV/0!</v>
      </c>
      <c r="F82" s="3">
        <f t="shared" si="13"/>
        <v>3.1923422323589108</v>
      </c>
      <c r="G82" s="3">
        <f t="shared" si="13"/>
        <v>2.3605126817740567</v>
      </c>
      <c r="H82" s="3">
        <f t="shared" si="13"/>
        <v>1.178533049269078</v>
      </c>
      <c r="I82" s="3">
        <f t="shared" si="13"/>
        <v>1.0123218055641319</v>
      </c>
      <c r="J82" s="5">
        <f t="shared" si="13"/>
        <v>14.098922973900052</v>
      </c>
      <c r="K82" s="5">
        <f t="shared" si="13"/>
        <v>8.5341673560926594</v>
      </c>
      <c r="L82" s="3">
        <f t="shared" si="13"/>
        <v>0.87670156241505348</v>
      </c>
      <c r="M82" s="3">
        <f t="shared" si="13"/>
        <v>0.61267852003661727</v>
      </c>
      <c r="N82" s="9">
        <f t="shared" si="13"/>
        <v>1.2330340865228475</v>
      </c>
      <c r="O82" s="5">
        <f t="shared" si="13"/>
        <v>0.79146908016279383</v>
      </c>
      <c r="P82" s="5">
        <f t="shared" si="13"/>
        <v>1.2404024414123691</v>
      </c>
      <c r="Q82" s="5">
        <f t="shared" si="13"/>
        <v>1.5173612371812788</v>
      </c>
      <c r="R82" s="5" t="e">
        <f t="shared" si="13"/>
        <v>#DIV/0!</v>
      </c>
      <c r="S82" s="5" t="e">
        <f t="shared" si="13"/>
        <v>#DIV/0!</v>
      </c>
      <c r="T82" s="5">
        <f t="shared" si="13"/>
        <v>0.86368454102161674</v>
      </c>
      <c r="U82" s="5">
        <f t="shared" si="13"/>
        <v>0.96211640193612069</v>
      </c>
      <c r="V82" s="5">
        <f t="shared" si="13"/>
        <v>1.5709586562472067</v>
      </c>
      <c r="W82" s="5">
        <f t="shared" si="13"/>
        <v>1.7046181818220956</v>
      </c>
      <c r="X82" s="5">
        <f t="shared" si="13"/>
        <v>0.82160443997978927</v>
      </c>
      <c r="Y82" s="5">
        <f t="shared" si="13"/>
        <v>0.91343973902224473</v>
      </c>
      <c r="Z82" s="9">
        <f t="shared" si="13"/>
        <v>1.3110220670653681</v>
      </c>
      <c r="AA82" s="5">
        <f t="shared" si="13"/>
        <v>1.2144112885764715</v>
      </c>
      <c r="AB82" s="5">
        <f t="shared" si="13"/>
        <v>1.0006937787678312</v>
      </c>
      <c r="AC82" s="5">
        <f t="shared" si="13"/>
        <v>0.41803077258044119</v>
      </c>
      <c r="AD82" s="5" t="e">
        <f t="shared" si="13"/>
        <v>#DIV/0!</v>
      </c>
      <c r="AE82" s="9">
        <f t="shared" si="13"/>
        <v>1.7574104148404066</v>
      </c>
      <c r="AF82" s="5">
        <f t="shared" si="13"/>
        <v>2.2237233899385105</v>
      </c>
      <c r="AG82" s="9">
        <f t="shared" si="13"/>
        <v>1.0514900464866415</v>
      </c>
      <c r="AH82" s="5">
        <f t="shared" si="13"/>
        <v>1.1687638694747822</v>
      </c>
      <c r="AI82" s="5">
        <f t="shared" si="13"/>
        <v>3.871961909896851</v>
      </c>
      <c r="AJ82" s="5" t="e">
        <f t="shared" si="13"/>
        <v>#DIV/0!</v>
      </c>
      <c r="AK82" s="9">
        <f t="shared" si="13"/>
        <v>2.7418327161678997</v>
      </c>
      <c r="AL82" s="5">
        <f t="shared" si="13"/>
        <v>133.6350013850946</v>
      </c>
      <c r="AM82" s="9">
        <f t="shared" si="13"/>
        <v>0.884843294503315</v>
      </c>
      <c r="AN82" s="5">
        <f t="shared" si="13"/>
        <v>0.81689757831113086</v>
      </c>
      <c r="AO82" s="5">
        <f t="shared" si="13"/>
        <v>0.85764415369763958</v>
      </c>
      <c r="AP82" s="5">
        <f t="shared" si="13"/>
        <v>1.070195861905838</v>
      </c>
      <c r="AQ82" s="5">
        <f t="shared" si="13"/>
        <v>0.7209206013273608</v>
      </c>
      <c r="AR82" s="5">
        <f t="shared" si="13"/>
        <v>0.84068225704150079</v>
      </c>
      <c r="AS82" s="3">
        <f t="shared" si="13"/>
        <v>2.9124514337542937</v>
      </c>
      <c r="AT82" s="3">
        <f t="shared" si="13"/>
        <v>3.3678116053977627</v>
      </c>
      <c r="AU82" s="3">
        <f t="shared" si="13"/>
        <v>7.5274684350347369</v>
      </c>
      <c r="AV82" s="5">
        <f t="shared" si="13"/>
        <v>20.183961306935078</v>
      </c>
      <c r="AW82" s="9">
        <f t="shared" si="13"/>
        <v>3.045969474864711</v>
      </c>
      <c r="AX82" s="5">
        <f t="shared" si="13"/>
        <v>2.2905288094021952</v>
      </c>
      <c r="AY82" s="5">
        <f t="shared" si="13"/>
        <v>1.1282095580299445</v>
      </c>
      <c r="AZ82" s="5">
        <f t="shared" si="13"/>
        <v>1.454997148033417</v>
      </c>
      <c r="BA82" s="5" t="e">
        <f t="shared" si="13"/>
        <v>#DIV/0!</v>
      </c>
      <c r="BB82" s="9">
        <f t="shared" si="13"/>
        <v>1.7856225959218117</v>
      </c>
      <c r="BC82" s="5">
        <f t="shared" si="13"/>
        <v>1.3279565376877562</v>
      </c>
      <c r="BD82" s="5">
        <f t="shared" si="13"/>
        <v>1.5509157184721993</v>
      </c>
      <c r="BE82" s="5">
        <f t="shared" si="13"/>
        <v>3.3816125294484545</v>
      </c>
      <c r="BF82" s="9">
        <f t="shared" si="13"/>
        <v>2.9158889369275331</v>
      </c>
      <c r="BG82" s="5">
        <f t="shared" si="13"/>
        <v>2.3674783584489254</v>
      </c>
      <c r="BH82" s="5">
        <f t="shared" si="13"/>
        <v>1.3088980090203797</v>
      </c>
      <c r="BI82" s="5">
        <f t="shared" si="13"/>
        <v>1.1968475939703329</v>
      </c>
      <c r="BJ82" s="5">
        <f t="shared" si="13"/>
        <v>0.98511063345322858</v>
      </c>
      <c r="BK82" s="9">
        <f t="shared" si="13"/>
        <v>2.2050085115717746</v>
      </c>
      <c r="BL82" s="5">
        <f t="shared" si="13"/>
        <v>1.4324647412697133</v>
      </c>
      <c r="BM82" s="5">
        <f t="shared" si="13"/>
        <v>1.1178996938685288</v>
      </c>
      <c r="BN82" s="3">
        <f t="shared" si="13"/>
        <v>1.0212247865911608</v>
      </c>
      <c r="BO82" s="5">
        <f t="shared" si="13"/>
        <v>1.0380536597453649</v>
      </c>
      <c r="BP82" s="3">
        <f t="shared" si="13"/>
        <v>0.87025750256904866</v>
      </c>
      <c r="BQ82" s="5">
        <f t="shared" si="13"/>
        <v>0.84826146768769606</v>
      </c>
      <c r="BR82" s="9">
        <f t="shared" si="13"/>
        <v>0.8639603776416217</v>
      </c>
    </row>
    <row r="83" spans="1:70" s="5" customFormat="1" ht="15.95">
      <c r="A83" s="5" t="s">
        <v>637</v>
      </c>
      <c r="D83" s="9">
        <f>(D81-D80)/D81*100</f>
        <v>1.6441146515350007</v>
      </c>
      <c r="E83" s="5" t="e">
        <f t="shared" ref="E83:BQ83" si="14">(E81-E80)/E81*100</f>
        <v>#DIV/0!</v>
      </c>
      <c r="F83" s="3">
        <f t="shared" si="14"/>
        <v>4.284412032816757</v>
      </c>
      <c r="G83" s="3">
        <f t="shared" si="14"/>
        <v>3.7469920935029011</v>
      </c>
      <c r="H83" s="3">
        <f t="shared" si="14"/>
        <v>-0.93727469358327253</v>
      </c>
      <c r="I83" s="3">
        <f t="shared" si="14"/>
        <v>-0.21474588403721384</v>
      </c>
      <c r="J83" s="5">
        <f t="shared" si="14"/>
        <v>9.6482736366569846</v>
      </c>
      <c r="K83" s="5">
        <f t="shared" si="14"/>
        <v>8.3369707551287622</v>
      </c>
      <c r="L83" s="3">
        <f t="shared" si="14"/>
        <v>1.4778325123152718</v>
      </c>
      <c r="M83" s="3">
        <f t="shared" si="14"/>
        <v>2.8789455428373367</v>
      </c>
      <c r="N83" s="9">
        <f t="shared" ref="N83" si="15">(N81-N80)/N81*100</f>
        <v>1.9111751196916986</v>
      </c>
      <c r="O83" s="5">
        <f t="shared" si="14"/>
        <v>9.9226321785972473</v>
      </c>
      <c r="P83" s="5">
        <f t="shared" si="14"/>
        <v>8.6249144879752819</v>
      </c>
      <c r="Q83" s="5">
        <f t="shared" si="14"/>
        <v>8.0877852583719552</v>
      </c>
      <c r="R83" s="5" t="e">
        <f t="shared" si="14"/>
        <v>#DIV/0!</v>
      </c>
      <c r="S83" s="5" t="e">
        <f t="shared" si="14"/>
        <v>#DIV/0!</v>
      </c>
      <c r="T83" s="5">
        <f t="shared" si="14"/>
        <v>6.5406933841266364</v>
      </c>
      <c r="U83" s="5">
        <f t="shared" si="14"/>
        <v>10.481072265074122</v>
      </c>
      <c r="V83" s="5">
        <f t="shared" si="14"/>
        <v>9.6180900011916766</v>
      </c>
      <c r="W83" s="5">
        <f t="shared" si="14"/>
        <v>8.281999347713322</v>
      </c>
      <c r="X83" s="5">
        <f t="shared" si="14"/>
        <v>8.8169467243581074</v>
      </c>
      <c r="Y83" s="5">
        <f t="shared" si="14"/>
        <v>6.5209797796484681</v>
      </c>
      <c r="Z83" s="9">
        <f t="shared" si="14"/>
        <v>5.1883749691537506</v>
      </c>
      <c r="AA83" s="5">
        <f t="shared" si="14"/>
        <v>-14.644877435575122</v>
      </c>
      <c r="AB83" s="5">
        <f t="shared" si="14"/>
        <v>-13.803215273589434</v>
      </c>
      <c r="AC83" s="5">
        <f t="shared" si="14"/>
        <v>-13.621262458471763</v>
      </c>
      <c r="AD83" s="5" t="e">
        <f t="shared" si="14"/>
        <v>#DIV/0!</v>
      </c>
      <c r="AE83" s="9">
        <f t="shared" si="14"/>
        <v>-17.695136902329377</v>
      </c>
      <c r="AF83" s="5">
        <f t="shared" si="14"/>
        <v>-16.405718175629691</v>
      </c>
      <c r="AG83" s="9">
        <f t="shared" si="14"/>
        <v>8.2620520552964312</v>
      </c>
      <c r="AH83" s="5">
        <f t="shared" si="14"/>
        <v>7.3713965908120764</v>
      </c>
      <c r="AI83" s="5">
        <f t="shared" si="14"/>
        <v>-2.8883006045280402</v>
      </c>
      <c r="AJ83" s="5" t="e">
        <f t="shared" si="14"/>
        <v>#DIV/0!</v>
      </c>
      <c r="AK83" s="9">
        <f t="shared" si="14"/>
        <v>100</v>
      </c>
      <c r="AL83" s="5">
        <f t="shared" si="14"/>
        <v>100</v>
      </c>
      <c r="AM83" s="9">
        <f t="shared" si="14"/>
        <v>7.764688246375953</v>
      </c>
      <c r="AN83" s="5">
        <f t="shared" si="14"/>
        <v>8.3068360771546708</v>
      </c>
      <c r="AO83" s="5">
        <f t="shared" si="14"/>
        <v>9.7580856698829699</v>
      </c>
      <c r="AP83" s="5">
        <f t="shared" si="14"/>
        <v>10.729668818092351</v>
      </c>
      <c r="AQ83" s="5">
        <f t="shared" si="14"/>
        <v>9.9726499189627162</v>
      </c>
      <c r="AR83" s="5">
        <f t="shared" si="14"/>
        <v>8.8025037624846103</v>
      </c>
      <c r="AS83" s="3">
        <f t="shared" si="14"/>
        <v>-0.87232355273592266</v>
      </c>
      <c r="AT83" s="3">
        <f t="shared" si="14"/>
        <v>1.2422360248447171</v>
      </c>
      <c r="AU83" s="3">
        <f t="shared" si="14"/>
        <v>0.15698587127159278</v>
      </c>
      <c r="AV83" s="5">
        <f t="shared" si="14"/>
        <v>5.9866962305986755</v>
      </c>
      <c r="AW83" s="9">
        <f t="shared" ref="AW83" si="16">(AW81-AW80)/AW81*100</f>
        <v>0.18310227569970711</v>
      </c>
      <c r="AX83" s="5">
        <f t="shared" si="14"/>
        <v>4.3313646217147541</v>
      </c>
      <c r="AY83" s="5">
        <f t="shared" si="14"/>
        <v>11.077856276948626</v>
      </c>
      <c r="AZ83" s="5">
        <f t="shared" si="14"/>
        <v>12.111689474469598</v>
      </c>
      <c r="BA83" s="5" t="e">
        <f t="shared" si="14"/>
        <v>#DIV/0!</v>
      </c>
      <c r="BB83" s="9">
        <f t="shared" si="14"/>
        <v>5.789976335759345</v>
      </c>
      <c r="BC83" s="5">
        <f t="shared" si="14"/>
        <v>6.4391147575067835</v>
      </c>
      <c r="BD83" s="5">
        <f t="shared" si="14"/>
        <v>100</v>
      </c>
      <c r="BE83" s="5">
        <f t="shared" si="14"/>
        <v>100</v>
      </c>
      <c r="BF83" s="9">
        <f t="shared" si="14"/>
        <v>100</v>
      </c>
      <c r="BG83" s="5">
        <f t="shared" si="14"/>
        <v>100</v>
      </c>
      <c r="BH83" s="5">
        <f t="shared" si="14"/>
        <v>100</v>
      </c>
      <c r="BI83" s="5">
        <f t="shared" si="14"/>
        <v>100</v>
      </c>
      <c r="BJ83" s="5">
        <f t="shared" si="14"/>
        <v>100</v>
      </c>
      <c r="BK83" s="9">
        <f t="shared" si="14"/>
        <v>100</v>
      </c>
      <c r="BL83" s="5">
        <f t="shared" si="14"/>
        <v>100</v>
      </c>
      <c r="BM83" s="5">
        <f t="shared" si="14"/>
        <v>100</v>
      </c>
      <c r="BN83" s="3">
        <f t="shared" si="14"/>
        <v>4.9402950128775638</v>
      </c>
      <c r="BO83" s="5">
        <f t="shared" si="14"/>
        <v>6.0112663014121557</v>
      </c>
      <c r="BP83" s="3">
        <f t="shared" si="14"/>
        <v>3.7039965213266619</v>
      </c>
      <c r="BQ83" s="5">
        <f t="shared" si="14"/>
        <v>7.1575577406814572</v>
      </c>
      <c r="BR83" s="9">
        <f t="shared" ref="BR83" si="17">(BR81-BR80)/BR81*100</f>
        <v>4.3261394654674747</v>
      </c>
    </row>
    <row r="84" spans="1:70">
      <c r="A84" s="1"/>
    </row>
    <row r="85" spans="1:70">
      <c r="A85" s="1"/>
    </row>
    <row r="86" spans="1:70">
      <c r="A86" s="1"/>
    </row>
    <row r="87" spans="1:70">
      <c r="A87" s="1"/>
    </row>
    <row r="88" spans="1:70">
      <c r="A88" s="1"/>
    </row>
    <row r="89" spans="1:70">
      <c r="A89" s="1"/>
    </row>
    <row r="90" spans="1:70">
      <c r="A90" s="1" t="s">
        <v>568</v>
      </c>
      <c r="B90" s="2" t="str">
        <f>"2025_05_28"&amp;"_"&amp;A90</f>
        <v>2025_05_28_11</v>
      </c>
      <c r="C90" t="s">
        <v>128</v>
      </c>
      <c r="D90" s="11">
        <v>1.9740000000000001E-2</v>
      </c>
      <c r="F90" s="8">
        <v>2.4209999999999999E-2</v>
      </c>
      <c r="G90" s="8">
        <v>2.4649999999999998E-2</v>
      </c>
      <c r="H90" s="8">
        <v>2.3570000000000001E-2</v>
      </c>
      <c r="I90" s="8">
        <v>2.3539999999999998E-2</v>
      </c>
      <c r="J90">
        <v>2.597E-2</v>
      </c>
      <c r="K90">
        <v>2.4920000000000001E-2</v>
      </c>
      <c r="L90" s="8">
        <v>2.3910000000000001E-2</v>
      </c>
      <c r="M90" s="8">
        <v>2.4219999999999998E-2</v>
      </c>
      <c r="N90" s="11">
        <f t="shared" ref="N90:N95" si="18">AVERAGE(F90:I90,L90:M90)</f>
        <v>2.4016666666666669E-2</v>
      </c>
      <c r="O90">
        <v>1.08704</v>
      </c>
      <c r="P90">
        <v>1.10328</v>
      </c>
      <c r="Q90">
        <v>1.0809800000000001</v>
      </c>
      <c r="T90">
        <v>1.0832200000000001</v>
      </c>
      <c r="U90">
        <v>1.0943499999999999</v>
      </c>
      <c r="V90">
        <v>1.1085199999999999</v>
      </c>
      <c r="W90">
        <v>1.0909599999999999</v>
      </c>
      <c r="X90">
        <v>1.1135200000000001</v>
      </c>
      <c r="Y90">
        <v>1.0757399999999999</v>
      </c>
      <c r="Z90" s="11">
        <v>1.0686899999999999</v>
      </c>
      <c r="AA90">
        <v>8.1200000000000005E-3</v>
      </c>
      <c r="AB90">
        <v>9.3799999999999994E-3</v>
      </c>
      <c r="AC90">
        <v>9.3600000000000003E-3</v>
      </c>
      <c r="AE90" s="11">
        <v>9.0900000000000009E-3</v>
      </c>
      <c r="AF90">
        <v>8.9700000000000005E-3</v>
      </c>
      <c r="AG90" s="11">
        <v>0.10055</v>
      </c>
      <c r="AH90">
        <v>0.11090999999999999</v>
      </c>
      <c r="AI90">
        <v>0.13059000000000001</v>
      </c>
      <c r="AK90" s="11">
        <v>4.1E-5</v>
      </c>
      <c r="AL90">
        <v>1.2030000000000001E-3</v>
      </c>
      <c r="AM90" s="11">
        <v>0.20566000000000001</v>
      </c>
      <c r="AN90">
        <v>0.20552000000000001</v>
      </c>
      <c r="AO90">
        <v>0.20951</v>
      </c>
      <c r="AP90">
        <v>0.21052999999999999</v>
      </c>
      <c r="AQ90">
        <v>0.20916000000000001</v>
      </c>
      <c r="AR90">
        <v>0.20709</v>
      </c>
      <c r="AS90" s="8">
        <v>4.8900000000000002E-3</v>
      </c>
      <c r="AT90" s="8">
        <v>4.8900000000000002E-3</v>
      </c>
      <c r="AU90" s="8">
        <v>4.8599999999999997E-3</v>
      </c>
      <c r="AV90">
        <v>5.0800000000000003E-3</v>
      </c>
      <c r="AW90" s="11">
        <f t="shared" ref="AW90:AW95" si="19">AVERAGE(AS90:AU90)</f>
        <v>4.8799999999999998E-3</v>
      </c>
      <c r="AX90">
        <v>0.91537000000000002</v>
      </c>
      <c r="AY90">
        <v>1.03393</v>
      </c>
      <c r="AZ90">
        <v>1.0428999999999999</v>
      </c>
      <c r="BB90" s="11">
        <v>1.0299700000000001</v>
      </c>
      <c r="BC90">
        <v>1.0592600000000001</v>
      </c>
      <c r="BD90">
        <v>1.12046</v>
      </c>
      <c r="BE90">
        <v>1.17716</v>
      </c>
      <c r="BF90" s="11">
        <v>1.01292</v>
      </c>
      <c r="BG90">
        <v>1.0342</v>
      </c>
      <c r="BH90">
        <v>0.53469</v>
      </c>
      <c r="BI90">
        <v>0.53461000000000003</v>
      </c>
      <c r="BJ90">
        <v>0.54137000000000002</v>
      </c>
      <c r="BK90" s="11">
        <v>0.50439999999999996</v>
      </c>
      <c r="BL90">
        <v>0.52964</v>
      </c>
      <c r="BM90">
        <v>0.53783999999999998</v>
      </c>
      <c r="BN90" s="8">
        <v>2.623E-2</v>
      </c>
      <c r="BO90">
        <v>2.6249999999999999E-2</v>
      </c>
      <c r="BP90" s="8">
        <v>2.6280000000000001E-2</v>
      </c>
      <c r="BQ90">
        <v>2.6499999999999999E-2</v>
      </c>
      <c r="BR90" s="11">
        <f t="shared" ref="BR90:BR95" si="20">AVERAGE(BN90,BP90)</f>
        <v>2.6255000000000001E-2</v>
      </c>
    </row>
    <row r="91" spans="1:70">
      <c r="A91" s="1" t="s">
        <v>581</v>
      </c>
      <c r="B91" s="2" t="str">
        <f>"2025_05_28"&amp;"_"&amp;A91</f>
        <v>2025_05_28_24</v>
      </c>
      <c r="C91" t="s">
        <v>128</v>
      </c>
      <c r="D91" s="11">
        <v>2.061E-2</v>
      </c>
      <c r="F91" s="8">
        <v>2.4559999999999998E-2</v>
      </c>
      <c r="G91" s="8">
        <v>2.487E-2</v>
      </c>
      <c r="H91" s="8">
        <v>2.3939999999999999E-2</v>
      </c>
      <c r="I91" s="8">
        <v>2.3949999999999999E-2</v>
      </c>
      <c r="J91">
        <v>2.4670000000000001E-2</v>
      </c>
      <c r="K91">
        <v>2.6200000000000001E-2</v>
      </c>
      <c r="L91" s="8">
        <v>2.418E-2</v>
      </c>
      <c r="M91" s="8">
        <v>2.4549999999999999E-2</v>
      </c>
      <c r="N91" s="11">
        <f t="shared" si="18"/>
        <v>2.4341666666666664E-2</v>
      </c>
      <c r="O91">
        <v>1.0988899999999999</v>
      </c>
      <c r="P91">
        <v>1.11694</v>
      </c>
      <c r="Q91">
        <v>1.0986800000000001</v>
      </c>
      <c r="T91">
        <v>1.0980700000000001</v>
      </c>
      <c r="U91">
        <v>1.1167400000000001</v>
      </c>
      <c r="V91">
        <v>1.1289400000000001</v>
      </c>
      <c r="W91">
        <v>1.10656</v>
      </c>
      <c r="X91">
        <v>1.1314299999999999</v>
      </c>
      <c r="Y91">
        <v>1.0944400000000001</v>
      </c>
      <c r="Z91" s="11">
        <v>1.0860300000000001</v>
      </c>
      <c r="AA91">
        <v>8.5699999999999995E-3</v>
      </c>
      <c r="AB91">
        <v>9.2899999999999996E-3</v>
      </c>
      <c r="AC91">
        <v>9.9699999999999997E-3</v>
      </c>
      <c r="AE91" s="11">
        <v>1.0460000000000001E-2</v>
      </c>
      <c r="AF91">
        <v>9.3100000000000006E-3</v>
      </c>
      <c r="AG91" s="11">
        <v>0.10289</v>
      </c>
      <c r="AH91">
        <v>0.11287999999999999</v>
      </c>
      <c r="AI91">
        <v>0.14280999999999999</v>
      </c>
      <c r="AK91" s="11">
        <v>1.5799999999999999E-4</v>
      </c>
      <c r="AL91">
        <v>9.810000000000001E-4</v>
      </c>
      <c r="AM91" s="11">
        <v>0.20763999999999999</v>
      </c>
      <c r="AN91">
        <v>0.20784</v>
      </c>
      <c r="AO91">
        <v>0.21190999999999999</v>
      </c>
      <c r="AP91">
        <v>0.21307000000000001</v>
      </c>
      <c r="AQ91">
        <v>0.21068000000000001</v>
      </c>
      <c r="AR91">
        <v>0.20929</v>
      </c>
      <c r="AS91" s="8">
        <v>4.9399999999999999E-3</v>
      </c>
      <c r="AT91" s="8">
        <v>4.9399999999999999E-3</v>
      </c>
      <c r="AU91" s="8">
        <v>5.1799999999999997E-3</v>
      </c>
      <c r="AV91">
        <v>5.3499999999999997E-3</v>
      </c>
      <c r="AW91" s="11">
        <f t="shared" si="19"/>
        <v>5.0200000000000002E-3</v>
      </c>
      <c r="AX91">
        <v>0.90636000000000005</v>
      </c>
      <c r="AY91">
        <v>1.0462800000000001</v>
      </c>
      <c r="AZ91">
        <v>1.0582100000000001</v>
      </c>
      <c r="BB91" s="11">
        <v>1.04315</v>
      </c>
      <c r="BC91">
        <v>1.0599799999999999</v>
      </c>
      <c r="BD91">
        <v>1.1593599999999999</v>
      </c>
      <c r="BE91">
        <v>1.22234</v>
      </c>
      <c r="BF91" s="11">
        <v>1.0354399999999999</v>
      </c>
      <c r="BG91">
        <v>1.06193</v>
      </c>
      <c r="BH91">
        <v>0.51893</v>
      </c>
      <c r="BI91">
        <v>0.53695999999999999</v>
      </c>
      <c r="BJ91">
        <v>0.55091000000000001</v>
      </c>
      <c r="BK91" s="11">
        <v>0.51188</v>
      </c>
      <c r="BL91">
        <v>0.52719000000000005</v>
      </c>
      <c r="BM91">
        <v>0.53871999999999998</v>
      </c>
      <c r="BN91" s="8">
        <v>2.656E-2</v>
      </c>
      <c r="BO91">
        <v>2.6550000000000001E-2</v>
      </c>
      <c r="BP91" s="8">
        <v>2.649E-2</v>
      </c>
      <c r="BQ91">
        <v>2.6749999999999999E-2</v>
      </c>
      <c r="BR91" s="11">
        <f t="shared" si="20"/>
        <v>2.6525E-2</v>
      </c>
    </row>
    <row r="92" spans="1:70">
      <c r="A92" s="1" t="s">
        <v>594</v>
      </c>
      <c r="B92" s="2" t="str">
        <f>"2025_05_28"&amp;"_"&amp;A92</f>
        <v>2025_05_28_37</v>
      </c>
      <c r="C92" t="s">
        <v>128</v>
      </c>
      <c r="D92" s="11">
        <v>2.0760000000000001E-2</v>
      </c>
      <c r="F92" s="8">
        <v>2.4559999999999998E-2</v>
      </c>
      <c r="G92" s="8">
        <v>2.4910000000000002E-2</v>
      </c>
      <c r="H92" s="8">
        <v>2.4039999999999999E-2</v>
      </c>
      <c r="I92" s="8">
        <v>2.4109999999999999E-2</v>
      </c>
      <c r="J92">
        <v>2.4930000000000001E-2</v>
      </c>
      <c r="K92">
        <v>2.504E-2</v>
      </c>
      <c r="L92" s="8">
        <v>2.427E-2</v>
      </c>
      <c r="M92" s="8">
        <v>2.469E-2</v>
      </c>
      <c r="N92" s="11">
        <f t="shared" si="18"/>
        <v>2.4429999999999997E-2</v>
      </c>
      <c r="O92">
        <v>1.1032599999999999</v>
      </c>
      <c r="P92">
        <v>1.1231500000000001</v>
      </c>
      <c r="Q92">
        <v>1.10799</v>
      </c>
      <c r="T92">
        <v>1.1066100000000001</v>
      </c>
      <c r="U92">
        <v>1.1113299999999999</v>
      </c>
      <c r="V92">
        <v>1.13228</v>
      </c>
      <c r="W92">
        <v>1.1159300000000001</v>
      </c>
      <c r="X92">
        <v>1.13578</v>
      </c>
      <c r="Y92">
        <v>1.0971299999999999</v>
      </c>
      <c r="Z92" s="11">
        <v>1.09266</v>
      </c>
      <c r="AA92">
        <v>8.6099999999999996E-3</v>
      </c>
      <c r="AB92">
        <v>9.6200000000000001E-3</v>
      </c>
      <c r="AC92">
        <v>9.7099999999999999E-3</v>
      </c>
      <c r="AE92" s="11">
        <v>9.8399999999999998E-3</v>
      </c>
      <c r="AF92">
        <v>9.6900000000000007E-3</v>
      </c>
      <c r="AG92" s="11">
        <v>0.1036</v>
      </c>
      <c r="AH92">
        <v>0.1132</v>
      </c>
      <c r="AI92">
        <v>0.15473999999999999</v>
      </c>
      <c r="AK92" s="11">
        <v>9.6000000000000002E-5</v>
      </c>
      <c r="AL92">
        <v>1.5E-5</v>
      </c>
      <c r="AM92" s="11">
        <v>0.20938999999999999</v>
      </c>
      <c r="AN92">
        <v>0.20893</v>
      </c>
      <c r="AO92">
        <v>0.21385999999999999</v>
      </c>
      <c r="AP92">
        <v>0.21437999999999999</v>
      </c>
      <c r="AQ92">
        <v>0.21293999999999999</v>
      </c>
      <c r="AR92">
        <v>0.21193999999999999</v>
      </c>
      <c r="AS92" s="8">
        <v>4.9800000000000001E-3</v>
      </c>
      <c r="AT92" s="8">
        <v>4.9300000000000004E-3</v>
      </c>
      <c r="AU92" s="8">
        <v>5.1000000000000004E-3</v>
      </c>
      <c r="AV92">
        <v>4.9699999999999996E-3</v>
      </c>
      <c r="AW92" s="11">
        <f t="shared" si="19"/>
        <v>5.0033333333333336E-3</v>
      </c>
      <c r="AX92">
        <v>0.90469999999999995</v>
      </c>
      <c r="AY92">
        <v>1.0520700000000001</v>
      </c>
      <c r="AZ92">
        <v>1.06755</v>
      </c>
      <c r="BB92" s="11">
        <v>1.0434300000000001</v>
      </c>
      <c r="BC92">
        <v>1.0633300000000001</v>
      </c>
      <c r="BD92">
        <v>1.13225</v>
      </c>
      <c r="BE92">
        <v>1.2423999999999999</v>
      </c>
      <c r="BF92" s="11">
        <v>1.0846</v>
      </c>
      <c r="BG92">
        <v>1.0999300000000001</v>
      </c>
      <c r="BH92">
        <v>0.55113999999999996</v>
      </c>
      <c r="BI92">
        <v>0.55023</v>
      </c>
      <c r="BJ92">
        <v>0.56466000000000005</v>
      </c>
      <c r="BK92" s="11">
        <v>0.52249999999999996</v>
      </c>
      <c r="BL92">
        <v>0.53800000000000003</v>
      </c>
      <c r="BM92">
        <v>0.55023</v>
      </c>
      <c r="BN92" s="8">
        <v>2.6689999999999998E-2</v>
      </c>
      <c r="BO92">
        <v>2.6700000000000002E-2</v>
      </c>
      <c r="BP92" s="8">
        <v>2.6589999999999999E-2</v>
      </c>
      <c r="BQ92">
        <v>2.681E-2</v>
      </c>
      <c r="BR92" s="11">
        <f t="shared" si="20"/>
        <v>2.6639999999999997E-2</v>
      </c>
    </row>
    <row r="93" spans="1:70">
      <c r="A93" s="1" t="s">
        <v>607</v>
      </c>
      <c r="B93" s="2" t="str">
        <f>"2025_05_28"&amp;"_"&amp;A93</f>
        <v>2025_05_28_50</v>
      </c>
      <c r="C93" t="s">
        <v>128</v>
      </c>
      <c r="D93" s="11">
        <v>2.0109999999999999E-2</v>
      </c>
      <c r="F93" s="8">
        <v>2.418E-2</v>
      </c>
      <c r="G93" s="8">
        <v>2.4830000000000001E-2</v>
      </c>
      <c r="H93" s="8">
        <v>2.383E-2</v>
      </c>
      <c r="I93" s="8">
        <v>2.3810000000000001E-2</v>
      </c>
      <c r="J93">
        <v>2.6440000000000002E-2</v>
      </c>
      <c r="K93">
        <v>2.5669999999999998E-2</v>
      </c>
      <c r="L93" s="8">
        <v>2.4039999999999999E-2</v>
      </c>
      <c r="M93" s="8">
        <v>2.436E-2</v>
      </c>
      <c r="N93" s="11">
        <f t="shared" si="18"/>
        <v>2.4174999999999999E-2</v>
      </c>
      <c r="O93">
        <v>1.08064</v>
      </c>
      <c r="P93">
        <v>1.11097</v>
      </c>
      <c r="Q93">
        <v>1.0972299999999999</v>
      </c>
      <c r="T93">
        <v>1.0890500000000001</v>
      </c>
      <c r="U93">
        <v>1.1082700000000001</v>
      </c>
      <c r="V93">
        <v>1.1220699999999999</v>
      </c>
      <c r="W93">
        <v>1.1156999999999999</v>
      </c>
      <c r="X93">
        <v>1.12361</v>
      </c>
      <c r="Y93">
        <v>1.0871</v>
      </c>
      <c r="Z93" s="11">
        <v>1.0764499999999999</v>
      </c>
      <c r="AA93">
        <v>8.1399999999999997E-3</v>
      </c>
      <c r="AB93">
        <v>9.2300000000000004E-3</v>
      </c>
      <c r="AC93">
        <v>9.1500000000000001E-3</v>
      </c>
      <c r="AE93" s="11">
        <v>1.099E-2</v>
      </c>
      <c r="AF93">
        <v>1.15E-2</v>
      </c>
      <c r="AG93" s="11">
        <v>0.10161000000000001</v>
      </c>
      <c r="AH93">
        <v>0.11104</v>
      </c>
      <c r="AI93">
        <v>0.1371</v>
      </c>
      <c r="AK93" s="11">
        <v>1.13E-4</v>
      </c>
      <c r="AL93">
        <v>2.513E-3</v>
      </c>
      <c r="AM93" s="11">
        <v>0.20599000000000001</v>
      </c>
      <c r="AN93">
        <v>0.20541000000000001</v>
      </c>
      <c r="AO93">
        <v>0.20977999999999999</v>
      </c>
      <c r="AP93">
        <v>0.21115</v>
      </c>
      <c r="AQ93">
        <v>0.20952999999999999</v>
      </c>
      <c r="AR93">
        <v>0.20852999999999999</v>
      </c>
      <c r="AS93" s="8">
        <v>4.9399999999999999E-3</v>
      </c>
      <c r="AT93" s="8">
        <v>4.9399999999999999E-3</v>
      </c>
      <c r="AU93" s="8">
        <v>5.1700000000000001E-3</v>
      </c>
      <c r="AV93">
        <v>4.8500000000000001E-3</v>
      </c>
      <c r="AW93" s="11">
        <f t="shared" si="19"/>
        <v>5.0166666666666667E-3</v>
      </c>
      <c r="AX93">
        <v>0.88797000000000004</v>
      </c>
      <c r="AY93">
        <v>1.03565</v>
      </c>
      <c r="AZ93">
        <v>1.05226</v>
      </c>
      <c r="BB93" s="11">
        <v>1.0234000000000001</v>
      </c>
      <c r="BC93">
        <v>1.0417099999999999</v>
      </c>
      <c r="BD93">
        <v>1.14398</v>
      </c>
      <c r="BE93">
        <v>1.2279800000000001</v>
      </c>
      <c r="BF93" s="11">
        <v>1.06447</v>
      </c>
      <c r="BG93">
        <v>1.0585899999999999</v>
      </c>
      <c r="BH93">
        <v>0.52593999999999996</v>
      </c>
      <c r="BI93">
        <v>0.53020999999999996</v>
      </c>
      <c r="BJ93">
        <v>0.54745999999999995</v>
      </c>
      <c r="BK93" s="11">
        <v>0.49398999999999998</v>
      </c>
      <c r="BL93">
        <v>0.54457999999999995</v>
      </c>
      <c r="BM93">
        <v>0.54632000000000003</v>
      </c>
      <c r="BN93" s="8">
        <v>2.6349999999999998E-2</v>
      </c>
      <c r="BO93">
        <v>2.6380000000000001E-2</v>
      </c>
      <c r="BP93" s="8">
        <v>2.6259999999999999E-2</v>
      </c>
      <c r="BQ93">
        <v>2.6550000000000001E-2</v>
      </c>
      <c r="BR93" s="11">
        <f t="shared" si="20"/>
        <v>2.6304999999999999E-2</v>
      </c>
    </row>
    <row r="94" spans="1:70">
      <c r="A94" s="1" t="s">
        <v>618</v>
      </c>
      <c r="B94" s="2" t="str">
        <f>"2025_05_28"&amp;"_"&amp;A94</f>
        <v>2025_05_28_61</v>
      </c>
      <c r="C94" t="s">
        <v>479</v>
      </c>
      <c r="D94" s="11">
        <v>2.044E-2</v>
      </c>
      <c r="F94" s="8">
        <v>2.46E-2</v>
      </c>
      <c r="G94" s="8">
        <v>2.478E-2</v>
      </c>
      <c r="H94" s="8">
        <v>2.3869999999999999E-2</v>
      </c>
      <c r="I94" s="8">
        <v>2.3810000000000001E-2</v>
      </c>
      <c r="J94">
        <v>2.4979999999999999E-2</v>
      </c>
      <c r="K94">
        <v>2.5520000000000001E-2</v>
      </c>
      <c r="L94" s="8">
        <v>2.401E-2</v>
      </c>
      <c r="M94" s="8">
        <v>2.4410000000000001E-2</v>
      </c>
      <c r="N94" s="11">
        <f t="shared" si="18"/>
        <v>2.4246666666666666E-2</v>
      </c>
      <c r="O94">
        <v>1.0923700000000001</v>
      </c>
      <c r="P94">
        <v>1.1196200000000001</v>
      </c>
      <c r="Q94">
        <v>1.10327</v>
      </c>
      <c r="T94">
        <v>1.0962700000000001</v>
      </c>
      <c r="U94">
        <v>1.10538</v>
      </c>
      <c r="V94">
        <v>1.1325000000000001</v>
      </c>
      <c r="W94">
        <v>1.11656</v>
      </c>
      <c r="X94">
        <v>1.1301000000000001</v>
      </c>
      <c r="Y94">
        <v>1.0934299999999999</v>
      </c>
      <c r="Z94" s="11">
        <v>1.0794600000000001</v>
      </c>
      <c r="AA94">
        <v>7.9799999999999992E-3</v>
      </c>
      <c r="AB94">
        <v>9.2099999999999994E-3</v>
      </c>
      <c r="AC94">
        <v>9.11E-3</v>
      </c>
      <c r="AE94" s="11">
        <v>9.5999999999999992E-3</v>
      </c>
      <c r="AF94">
        <v>9.0900000000000009E-3</v>
      </c>
      <c r="AG94" s="11">
        <v>0.10442</v>
      </c>
      <c r="AH94">
        <v>0.11444</v>
      </c>
      <c r="AI94">
        <v>8.0130000000000007E-2</v>
      </c>
      <c r="AK94" s="11">
        <v>1E-4</v>
      </c>
      <c r="AL94">
        <v>-6.7999999999999999E-5</v>
      </c>
      <c r="AM94" s="11">
        <v>0.20757</v>
      </c>
      <c r="AN94">
        <v>0.20635000000000001</v>
      </c>
      <c r="AO94">
        <v>0.21110999999999999</v>
      </c>
      <c r="AP94">
        <v>0.21314</v>
      </c>
      <c r="AQ94">
        <v>0.21103</v>
      </c>
      <c r="AR94">
        <v>0.20871000000000001</v>
      </c>
      <c r="AS94" s="8">
        <v>4.9399999999999999E-3</v>
      </c>
      <c r="AT94" s="8">
        <v>5.0000000000000001E-3</v>
      </c>
      <c r="AU94" s="8">
        <v>5.0499999999999998E-3</v>
      </c>
      <c r="AV94">
        <v>5.2399999999999999E-3</v>
      </c>
      <c r="AW94" s="11">
        <f t="shared" si="19"/>
        <v>4.9966666666666666E-3</v>
      </c>
      <c r="AX94">
        <v>0.88254999999999995</v>
      </c>
      <c r="AY94">
        <v>1.0449600000000001</v>
      </c>
      <c r="AZ94">
        <v>1.0636699999999999</v>
      </c>
      <c r="BB94" s="11">
        <v>1.0224</v>
      </c>
      <c r="BC94">
        <v>1.0419700000000001</v>
      </c>
      <c r="BD94">
        <v>1.18499</v>
      </c>
      <c r="BE94">
        <v>1.23692</v>
      </c>
      <c r="BF94" s="11">
        <v>1.0779799999999999</v>
      </c>
      <c r="BG94">
        <v>1.0755600000000001</v>
      </c>
      <c r="BH94">
        <v>0.53424000000000005</v>
      </c>
      <c r="BI94">
        <v>0.53119000000000005</v>
      </c>
      <c r="BJ94">
        <v>0.54771000000000003</v>
      </c>
      <c r="BK94" s="11">
        <v>0.51131000000000004</v>
      </c>
      <c r="BL94">
        <v>0.51978000000000002</v>
      </c>
      <c r="BM94">
        <v>0.54091</v>
      </c>
      <c r="BN94" s="8">
        <v>2.6429999999999999E-2</v>
      </c>
      <c r="BO94">
        <v>2.6460000000000001E-2</v>
      </c>
      <c r="BP94" s="8">
        <v>2.6249999999999999E-2</v>
      </c>
      <c r="BQ94">
        <v>2.657E-2</v>
      </c>
      <c r="BR94" s="11">
        <f t="shared" si="20"/>
        <v>2.6339999999999999E-2</v>
      </c>
    </row>
    <row r="95" spans="1:70">
      <c r="A95" s="1" t="s">
        <v>631</v>
      </c>
      <c r="B95" s="2" t="str">
        <f>"2025_05_28"&amp;"_"&amp;A95</f>
        <v>2025_05_28_74</v>
      </c>
      <c r="C95" t="s">
        <v>479</v>
      </c>
      <c r="D95" s="11">
        <v>2.0420000000000001E-2</v>
      </c>
      <c r="F95" s="8">
        <v>2.4500000000000001E-2</v>
      </c>
      <c r="G95" s="8">
        <v>2.5000000000000001E-2</v>
      </c>
      <c r="H95" s="8">
        <v>2.4049999999999998E-2</v>
      </c>
      <c r="I95" s="8">
        <v>2.3990000000000001E-2</v>
      </c>
      <c r="J95">
        <v>2.4920000000000001E-2</v>
      </c>
      <c r="K95">
        <v>2.5180000000000001E-2</v>
      </c>
      <c r="L95" s="8">
        <v>2.4199999999999999E-2</v>
      </c>
      <c r="M95" s="8">
        <v>2.4580000000000001E-2</v>
      </c>
      <c r="N95" s="11">
        <f t="shared" si="18"/>
        <v>2.4386666666666668E-2</v>
      </c>
      <c r="O95">
        <v>1.0998699999999999</v>
      </c>
      <c r="P95">
        <v>1.1303799999999999</v>
      </c>
      <c r="Q95">
        <v>1.1131899999999999</v>
      </c>
      <c r="T95">
        <v>1.10219</v>
      </c>
      <c r="U95">
        <v>1.1327799999999999</v>
      </c>
      <c r="V95">
        <v>1.1458900000000001</v>
      </c>
      <c r="W95">
        <v>1.1259399999999999</v>
      </c>
      <c r="X95">
        <v>1.14259</v>
      </c>
      <c r="Y95">
        <v>1.1049800000000001</v>
      </c>
      <c r="Z95" s="11">
        <v>1.0880000000000001</v>
      </c>
      <c r="AA95">
        <v>7.9500000000000005E-3</v>
      </c>
      <c r="AB95">
        <v>9.7099999999999999E-3</v>
      </c>
      <c r="AC95">
        <v>9.4199999999999996E-3</v>
      </c>
      <c r="AE95" s="11">
        <v>9.9799999999999993E-3</v>
      </c>
      <c r="AF95">
        <v>8.3700000000000007E-3</v>
      </c>
      <c r="AG95" s="11">
        <v>0.10506</v>
      </c>
      <c r="AH95">
        <v>0.11441</v>
      </c>
      <c r="AI95">
        <v>0.12820999999999999</v>
      </c>
      <c r="AK95" s="11">
        <v>2.5999999999999998E-5</v>
      </c>
      <c r="AL95">
        <v>1.07E-4</v>
      </c>
      <c r="AM95" s="11">
        <v>0.20921999999999999</v>
      </c>
      <c r="AN95">
        <v>0.20804</v>
      </c>
      <c r="AO95">
        <v>0.21295</v>
      </c>
      <c r="AP95">
        <v>0.21501000000000001</v>
      </c>
      <c r="AQ95">
        <v>0.21306</v>
      </c>
      <c r="AR95">
        <v>0.21004</v>
      </c>
      <c r="AS95" s="8">
        <v>4.9899999999999996E-3</v>
      </c>
      <c r="AT95" s="8">
        <v>4.8500000000000001E-3</v>
      </c>
      <c r="AU95" s="8">
        <v>4.9899999999999996E-3</v>
      </c>
      <c r="AV95">
        <v>4.8900000000000002E-3</v>
      </c>
      <c r="AW95" s="11">
        <f t="shared" si="19"/>
        <v>4.9433333333333334E-3</v>
      </c>
      <c r="AX95">
        <v>0.89888000000000001</v>
      </c>
      <c r="AY95">
        <v>1.0496300000000001</v>
      </c>
      <c r="AZ95">
        <v>1.07128</v>
      </c>
      <c r="BB95" s="11">
        <v>1.0245500000000001</v>
      </c>
      <c r="BC95">
        <v>1.0433600000000001</v>
      </c>
      <c r="BD95">
        <v>1.21008</v>
      </c>
      <c r="BE95">
        <v>1.26217</v>
      </c>
      <c r="BF95" s="11">
        <v>1.07721</v>
      </c>
      <c r="BG95">
        <v>1.0675600000000001</v>
      </c>
      <c r="BH95">
        <v>0.51763000000000003</v>
      </c>
      <c r="BI95">
        <v>0.53256999999999999</v>
      </c>
      <c r="BJ95">
        <v>0.54898000000000002</v>
      </c>
      <c r="BK95" s="11">
        <v>0.52000999999999997</v>
      </c>
      <c r="BL95">
        <v>0.52403999999999995</v>
      </c>
      <c r="BM95">
        <v>0.53635999999999995</v>
      </c>
      <c r="BN95" s="8">
        <v>2.6630000000000001E-2</v>
      </c>
      <c r="BO95">
        <v>2.6679999999999999E-2</v>
      </c>
      <c r="BP95" s="8">
        <v>2.649E-2</v>
      </c>
      <c r="BQ95">
        <v>2.6780000000000002E-2</v>
      </c>
      <c r="BR95" s="11">
        <f t="shared" si="20"/>
        <v>2.656E-2</v>
      </c>
    </row>
    <row r="96" spans="1:70" s="6" customFormat="1" ht="15.95">
      <c r="A96" s="6" t="s">
        <v>634</v>
      </c>
      <c r="D96" s="10">
        <v>2.5000000000000001E-2</v>
      </c>
      <c r="E96" s="6">
        <v>2.5000000000000001E-2</v>
      </c>
      <c r="F96" s="4">
        <v>2.5000000000000001E-2</v>
      </c>
      <c r="G96" s="4">
        <v>2.5000000000000001E-2</v>
      </c>
      <c r="H96" s="4">
        <v>2.5000000000000001E-2</v>
      </c>
      <c r="I96" s="4">
        <v>2.5000000000000001E-2</v>
      </c>
      <c r="J96" s="6">
        <v>2.5000000000000001E-2</v>
      </c>
      <c r="K96" s="6">
        <v>2.5000000000000001E-2</v>
      </c>
      <c r="L96" s="4">
        <v>2.5000000000000001E-2</v>
      </c>
      <c r="M96" s="4">
        <v>2.5000000000000001E-2</v>
      </c>
      <c r="N96" s="10">
        <v>2.5000000000000001E-2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10">
        <v>1</v>
      </c>
      <c r="AA96" s="6">
        <v>0.01</v>
      </c>
      <c r="AB96" s="6">
        <v>0.01</v>
      </c>
      <c r="AC96" s="6">
        <v>0.01</v>
      </c>
      <c r="AD96" s="6">
        <v>0.01</v>
      </c>
      <c r="AE96" s="10">
        <v>0.01</v>
      </c>
      <c r="AF96" s="6">
        <v>0.01</v>
      </c>
      <c r="AG96" s="10">
        <v>0.1</v>
      </c>
      <c r="AH96" s="6">
        <v>0.1</v>
      </c>
      <c r="AI96" s="6">
        <v>0.1</v>
      </c>
      <c r="AJ96" s="6">
        <v>0.1</v>
      </c>
      <c r="AK96" s="10">
        <v>0</v>
      </c>
      <c r="AL96" s="6">
        <v>0</v>
      </c>
      <c r="AM96" s="10">
        <v>0.2</v>
      </c>
      <c r="AN96" s="6">
        <v>0.2</v>
      </c>
      <c r="AO96" s="6">
        <v>0.2</v>
      </c>
      <c r="AP96" s="6">
        <v>0.2</v>
      </c>
      <c r="AQ96" s="6">
        <v>0.2</v>
      </c>
      <c r="AR96" s="6">
        <v>0.2</v>
      </c>
      <c r="AS96" s="4">
        <v>5.0000000000000001E-3</v>
      </c>
      <c r="AT96" s="4">
        <v>5.0000000000000001E-3</v>
      </c>
      <c r="AU96" s="4">
        <v>5.0000000000000001E-3</v>
      </c>
      <c r="AV96" s="6">
        <v>5.0000000000000001E-3</v>
      </c>
      <c r="AW96" s="10">
        <v>5.0000000000000001E-3</v>
      </c>
      <c r="AX96" s="6">
        <v>1</v>
      </c>
      <c r="AY96" s="6">
        <v>1</v>
      </c>
      <c r="AZ96" s="6">
        <v>1</v>
      </c>
      <c r="BA96" s="6">
        <v>1</v>
      </c>
      <c r="BB96" s="10">
        <v>1</v>
      </c>
      <c r="BC96" s="6">
        <v>1</v>
      </c>
      <c r="BD96" s="6">
        <v>1</v>
      </c>
      <c r="BE96" s="6">
        <v>1</v>
      </c>
      <c r="BF96" s="10">
        <v>1</v>
      </c>
      <c r="BG96" s="6">
        <v>1</v>
      </c>
      <c r="BH96" s="6">
        <v>0.5</v>
      </c>
      <c r="BI96" s="6">
        <v>0.5</v>
      </c>
      <c r="BJ96" s="6">
        <v>0.5</v>
      </c>
      <c r="BK96" s="10">
        <v>0.5</v>
      </c>
      <c r="BL96" s="6">
        <v>0.5</v>
      </c>
      <c r="BM96" s="6">
        <v>0.5</v>
      </c>
      <c r="BN96" s="4">
        <v>2.5000000000000001E-2</v>
      </c>
      <c r="BO96" s="6">
        <v>2.5000000000000001E-2</v>
      </c>
      <c r="BP96" s="4">
        <v>2.5000000000000001E-2</v>
      </c>
      <c r="BQ96" s="6">
        <v>2.5000000000000001E-2</v>
      </c>
      <c r="BR96" s="10">
        <v>2.5000000000000001E-2</v>
      </c>
    </row>
    <row r="97" spans="1:70" s="6" customFormat="1" ht="15.95">
      <c r="A97" s="6" t="s">
        <v>635</v>
      </c>
      <c r="D97" s="10">
        <f>AVERAGE(D90:D95)</f>
        <v>2.0346666666666666E-2</v>
      </c>
      <c r="E97" s="6" t="e">
        <f t="shared" ref="E97:BQ97" si="21">AVERAGE(E90:E95)</f>
        <v>#DIV/0!</v>
      </c>
      <c r="F97" s="4">
        <f t="shared" si="21"/>
        <v>2.4434999999999998E-2</v>
      </c>
      <c r="G97" s="4">
        <f t="shared" si="21"/>
        <v>2.4840000000000001E-2</v>
      </c>
      <c r="H97" s="4">
        <f t="shared" si="21"/>
        <v>2.3883333333333336E-2</v>
      </c>
      <c r="I97" s="4">
        <f t="shared" si="21"/>
        <v>2.3868333333333335E-2</v>
      </c>
      <c r="J97" s="6">
        <f t="shared" si="21"/>
        <v>2.5318333333333332E-2</v>
      </c>
      <c r="K97" s="6">
        <f t="shared" si="21"/>
        <v>2.5421666666666672E-2</v>
      </c>
      <c r="L97" s="4">
        <f t="shared" si="21"/>
        <v>2.4101666666666671E-2</v>
      </c>
      <c r="M97" s="4">
        <f t="shared" si="21"/>
        <v>2.4468333333333332E-2</v>
      </c>
      <c r="N97" s="10">
        <f t="shared" ref="N97" si="22">AVERAGE(N90:N95)</f>
        <v>2.426611111111111E-2</v>
      </c>
      <c r="O97" s="6">
        <f t="shared" si="21"/>
        <v>1.0936783333333333</v>
      </c>
      <c r="P97" s="6">
        <f t="shared" si="21"/>
        <v>1.1173900000000001</v>
      </c>
      <c r="Q97" s="6">
        <f t="shared" si="21"/>
        <v>1.1002233333333333</v>
      </c>
      <c r="R97" s="6" t="e">
        <f t="shared" si="21"/>
        <v>#DIV/0!</v>
      </c>
      <c r="S97" s="6" t="e">
        <f t="shared" si="21"/>
        <v>#DIV/0!</v>
      </c>
      <c r="T97" s="6">
        <f t="shared" si="21"/>
        <v>1.095901666666667</v>
      </c>
      <c r="U97" s="6">
        <f t="shared" si="21"/>
        <v>1.1114750000000002</v>
      </c>
      <c r="V97" s="6">
        <f t="shared" si="21"/>
        <v>1.1283666666666667</v>
      </c>
      <c r="W97" s="6">
        <f t="shared" si="21"/>
        <v>1.1119416666666666</v>
      </c>
      <c r="X97" s="6">
        <f t="shared" si="21"/>
        <v>1.129505</v>
      </c>
      <c r="Y97" s="6">
        <f t="shared" si="21"/>
        <v>1.0921366666666665</v>
      </c>
      <c r="Z97" s="10">
        <f t="shared" si="21"/>
        <v>1.0818816666666666</v>
      </c>
      <c r="AA97" s="6">
        <f t="shared" si="21"/>
        <v>8.2283333333333323E-3</v>
      </c>
      <c r="AB97" s="6">
        <f t="shared" si="21"/>
        <v>9.4066666666666656E-3</v>
      </c>
      <c r="AC97" s="6">
        <f t="shared" si="21"/>
        <v>9.4533333333333327E-3</v>
      </c>
      <c r="AD97" s="6" t="e">
        <f t="shared" si="21"/>
        <v>#DIV/0!</v>
      </c>
      <c r="AE97" s="10">
        <f t="shared" si="21"/>
        <v>9.9933333333333332E-3</v>
      </c>
      <c r="AF97" s="6">
        <f t="shared" si="21"/>
        <v>9.4883333333333347E-3</v>
      </c>
      <c r="AG97" s="10">
        <f t="shared" si="21"/>
        <v>0.10302166666666666</v>
      </c>
      <c r="AH97" s="6">
        <f t="shared" si="21"/>
        <v>0.11281333333333333</v>
      </c>
      <c r="AI97" s="6">
        <f t="shared" si="21"/>
        <v>0.12892999999999999</v>
      </c>
      <c r="AJ97" s="6" t="e">
        <f t="shared" si="21"/>
        <v>#DIV/0!</v>
      </c>
      <c r="AK97" s="10">
        <f t="shared" si="21"/>
        <v>8.8999999999999995E-5</v>
      </c>
      <c r="AL97" s="6">
        <f t="shared" si="21"/>
        <v>7.918333333333333E-4</v>
      </c>
      <c r="AM97" s="10">
        <f t="shared" si="21"/>
        <v>0.20757833333333331</v>
      </c>
      <c r="AN97" s="6">
        <f t="shared" si="21"/>
        <v>0.20701499999999998</v>
      </c>
      <c r="AO97" s="6">
        <f t="shared" si="21"/>
        <v>0.21152000000000001</v>
      </c>
      <c r="AP97" s="6">
        <f t="shared" si="21"/>
        <v>0.21287999999999996</v>
      </c>
      <c r="AQ97" s="6">
        <f t="shared" si="21"/>
        <v>0.21106666666666665</v>
      </c>
      <c r="AR97" s="6">
        <f t="shared" si="21"/>
        <v>0.20926666666666668</v>
      </c>
      <c r="AS97" s="4">
        <f t="shared" si="21"/>
        <v>4.9466666666666661E-3</v>
      </c>
      <c r="AT97" s="4">
        <f t="shared" si="21"/>
        <v>4.9250000000000006E-3</v>
      </c>
      <c r="AU97" s="4">
        <f t="shared" si="21"/>
        <v>5.058333333333334E-3</v>
      </c>
      <c r="AV97" s="6">
        <f t="shared" si="21"/>
        <v>5.0633333333333329E-3</v>
      </c>
      <c r="AW97" s="10">
        <f t="shared" ref="AW97" si="23">AVERAGE(AW90:AW95)</f>
        <v>4.9766666666666666E-3</v>
      </c>
      <c r="AX97" s="6">
        <f t="shared" si="21"/>
        <v>0.89930500000000002</v>
      </c>
      <c r="AY97" s="6">
        <f t="shared" si="21"/>
        <v>1.0437533333333333</v>
      </c>
      <c r="AZ97" s="6">
        <f t="shared" si="21"/>
        <v>1.0593116666666667</v>
      </c>
      <c r="BA97" s="6" t="e">
        <f t="shared" si="21"/>
        <v>#DIV/0!</v>
      </c>
      <c r="BB97" s="10">
        <f t="shared" si="21"/>
        <v>1.0311500000000002</v>
      </c>
      <c r="BC97" s="6">
        <f t="shared" si="21"/>
        <v>1.0516016666666668</v>
      </c>
      <c r="BD97" s="6">
        <f t="shared" si="21"/>
        <v>1.15852</v>
      </c>
      <c r="BE97" s="6">
        <f t="shared" si="21"/>
        <v>1.2281616666666666</v>
      </c>
      <c r="BF97" s="10">
        <f t="shared" si="21"/>
        <v>1.05877</v>
      </c>
      <c r="BG97" s="6">
        <f t="shared" si="21"/>
        <v>1.066295</v>
      </c>
      <c r="BH97" s="6">
        <f t="shared" si="21"/>
        <v>0.53042833333333339</v>
      </c>
      <c r="BI97" s="6">
        <f t="shared" si="21"/>
        <v>0.53596166666666667</v>
      </c>
      <c r="BJ97" s="6">
        <f t="shared" si="21"/>
        <v>0.55018166666666668</v>
      </c>
      <c r="BK97" s="10">
        <f t="shared" si="21"/>
        <v>0.5106816666666667</v>
      </c>
      <c r="BL97" s="6">
        <f t="shared" si="21"/>
        <v>0.53053833333333333</v>
      </c>
      <c r="BM97" s="6">
        <f t="shared" si="21"/>
        <v>0.54172999999999993</v>
      </c>
      <c r="BN97" s="4">
        <f t="shared" si="21"/>
        <v>2.6481666666666664E-2</v>
      </c>
      <c r="BO97" s="6">
        <f t="shared" si="21"/>
        <v>2.6503333333333337E-2</v>
      </c>
      <c r="BP97" s="4">
        <f t="shared" si="21"/>
        <v>2.6393333333333335E-2</v>
      </c>
      <c r="BQ97" s="6">
        <f t="shared" si="21"/>
        <v>2.666E-2</v>
      </c>
      <c r="BR97" s="10">
        <f t="shared" ref="BR97" si="24">AVERAGE(BR90:BR95)</f>
        <v>2.6437499999999999E-2</v>
      </c>
    </row>
    <row r="98" spans="1:70" s="6" customFormat="1" ht="15.95">
      <c r="A98" s="6" t="s">
        <v>636</v>
      </c>
      <c r="D98" s="10">
        <f>2*_xlfn.STDEV.S(D90:D95)/D97*100</f>
        <v>3.6205396059138328</v>
      </c>
      <c r="E98" s="6" t="e">
        <f t="shared" ref="E98:BR98" si="25">2*_xlfn.STDEV.S(E90:E95)/E97*100</f>
        <v>#DIV/0!</v>
      </c>
      <c r="F98" s="4">
        <f t="shared" si="25"/>
        <v>1.5458566087420302</v>
      </c>
      <c r="G98" s="4">
        <f t="shared" si="25"/>
        <v>0.96080089469735463</v>
      </c>
      <c r="H98" s="4">
        <f t="shared" si="25"/>
        <v>1.4826230185997304</v>
      </c>
      <c r="I98" s="4">
        <f t="shared" si="25"/>
        <v>1.6525860935690226</v>
      </c>
      <c r="J98" s="6">
        <f t="shared" si="25"/>
        <v>5.6159038275929607</v>
      </c>
      <c r="K98" s="6">
        <f t="shared" si="25"/>
        <v>3.744842590542949</v>
      </c>
      <c r="L98" s="4">
        <f t="shared" si="25"/>
        <v>1.132227975265663</v>
      </c>
      <c r="M98" s="4">
        <f t="shared" si="25"/>
        <v>1.3923530411989669</v>
      </c>
      <c r="N98" s="10">
        <f t="shared" si="25"/>
        <v>1.2661717828685721</v>
      </c>
      <c r="O98" s="6">
        <f t="shared" si="25"/>
        <v>1.5796418433870056</v>
      </c>
      <c r="P98" s="6">
        <f t="shared" si="25"/>
        <v>1.6931248331752995</v>
      </c>
      <c r="Q98" s="6">
        <f t="shared" si="25"/>
        <v>2.023227275228288</v>
      </c>
      <c r="R98" s="6" t="e">
        <f t="shared" si="25"/>
        <v>#DIV/0!</v>
      </c>
      <c r="S98" s="6" t="e">
        <f t="shared" si="25"/>
        <v>#DIV/0!</v>
      </c>
      <c r="T98" s="6">
        <f t="shared" si="25"/>
        <v>1.5631449371009132</v>
      </c>
      <c r="U98" s="6">
        <f t="shared" si="25"/>
        <v>2.3076429464668058</v>
      </c>
      <c r="V98" s="6">
        <f t="shared" si="25"/>
        <v>2.2043367545321191</v>
      </c>
      <c r="W98" s="6">
        <f t="shared" si="25"/>
        <v>2.1531444789014578</v>
      </c>
      <c r="X98" s="6">
        <f t="shared" si="25"/>
        <v>1.779384221693844</v>
      </c>
      <c r="Y98" s="6">
        <f t="shared" si="25"/>
        <v>1.8148666436391847</v>
      </c>
      <c r="Z98" s="10">
        <f t="shared" si="25"/>
        <v>1.6120288906081668</v>
      </c>
      <c r="AA98" s="6">
        <f t="shared" si="25"/>
        <v>7.0537025654396661</v>
      </c>
      <c r="AB98" s="6">
        <f t="shared" si="25"/>
        <v>4.4773880077346808</v>
      </c>
      <c r="AC98" s="6">
        <f t="shared" si="25"/>
        <v>7.0329780726645597</v>
      </c>
      <c r="AD98" s="6" t="e">
        <f t="shared" si="25"/>
        <v>#DIV/0!</v>
      </c>
      <c r="AE98" s="10">
        <f t="shared" si="25"/>
        <v>13.292033667642286</v>
      </c>
      <c r="AF98" s="6">
        <f t="shared" si="25"/>
        <v>22.6969407141967</v>
      </c>
      <c r="AG98" s="10">
        <f t="shared" si="25"/>
        <v>3.3132561867977981</v>
      </c>
      <c r="AH98" s="6">
        <f t="shared" si="25"/>
        <v>2.75979826211932</v>
      </c>
      <c r="AI98" s="6">
        <f t="shared" si="25"/>
        <v>39.913787695449507</v>
      </c>
      <c r="AJ98" s="6" t="e">
        <f t="shared" si="25"/>
        <v>#DIV/0!</v>
      </c>
      <c r="AK98" s="10">
        <f t="shared" si="25"/>
        <v>109.0756053888683</v>
      </c>
      <c r="AL98" s="6">
        <f t="shared" si="25"/>
        <v>252.0483640774406</v>
      </c>
      <c r="AM98" s="10">
        <f t="shared" si="25"/>
        <v>1.5040277135687499</v>
      </c>
      <c r="AN98" s="6">
        <f t="shared" si="25"/>
        <v>1.4101121706460547</v>
      </c>
      <c r="AO98" s="6">
        <f t="shared" si="25"/>
        <v>1.6327100799323166</v>
      </c>
      <c r="AP98" s="6">
        <f t="shared" si="25"/>
        <v>1.6491307082996249</v>
      </c>
      <c r="AQ98" s="6">
        <f t="shared" si="25"/>
        <v>1.5645108537544063</v>
      </c>
      <c r="AR98" s="6">
        <f t="shared" si="25"/>
        <v>1.560822036916524</v>
      </c>
      <c r="AS98" s="4">
        <f t="shared" si="25"/>
        <v>1.4389593331578527</v>
      </c>
      <c r="AT98" s="4">
        <f t="shared" si="25"/>
        <v>2.066681932994836</v>
      </c>
      <c r="AU98" s="4">
        <f t="shared" si="25"/>
        <v>4.7802072048295621</v>
      </c>
      <c r="AV98" s="6">
        <f t="shared" si="25"/>
        <v>7.859011850179157</v>
      </c>
      <c r="AW98" s="10">
        <f t="shared" si="25"/>
        <v>2.2044208900977096</v>
      </c>
      <c r="AX98" s="6">
        <f t="shared" si="25"/>
        <v>2.7171339151972083</v>
      </c>
      <c r="AY98" s="6">
        <f t="shared" si="25"/>
        <v>1.4177112838446104</v>
      </c>
      <c r="AZ98" s="6">
        <f t="shared" si="25"/>
        <v>1.9808700512806223</v>
      </c>
      <c r="BA98" s="6" t="e">
        <f t="shared" si="25"/>
        <v>#DIV/0!</v>
      </c>
      <c r="BB98" s="10">
        <f t="shared" si="25"/>
        <v>1.8932065264432216</v>
      </c>
      <c r="BC98" s="6">
        <f t="shared" si="25"/>
        <v>1.9487150870013354</v>
      </c>
      <c r="BD98" s="6">
        <f t="shared" si="25"/>
        <v>5.8338500263899968</v>
      </c>
      <c r="BE98" s="6">
        <f t="shared" si="25"/>
        <v>4.6467076020042892</v>
      </c>
      <c r="BF98" s="10">
        <f t="shared" si="25"/>
        <v>5.3796258987817573</v>
      </c>
      <c r="BG98" s="6">
        <f t="shared" si="25"/>
        <v>4.0466006649012094</v>
      </c>
      <c r="BH98" s="6">
        <f t="shared" si="25"/>
        <v>4.7028079237542766</v>
      </c>
      <c r="BI98" s="6">
        <f t="shared" si="25"/>
        <v>2.761204342259683</v>
      </c>
      <c r="BJ98" s="6">
        <f t="shared" si="25"/>
        <v>2.828701904368482</v>
      </c>
      <c r="BK98" s="10">
        <f t="shared" si="25"/>
        <v>4.0947428513681947</v>
      </c>
      <c r="BL98" s="6">
        <f t="shared" si="25"/>
        <v>3.466672437262829</v>
      </c>
      <c r="BM98" s="6">
        <f t="shared" si="25"/>
        <v>2.0019338604424974</v>
      </c>
      <c r="BN98" s="4">
        <f t="shared" si="25"/>
        <v>1.3292357776766608</v>
      </c>
      <c r="BO98" s="6">
        <f t="shared" si="25"/>
        <v>1.3214866594454753</v>
      </c>
      <c r="BP98" s="4">
        <f t="shared" si="25"/>
        <v>1.1164321169233653</v>
      </c>
      <c r="BQ98" s="6">
        <f t="shared" si="25"/>
        <v>1.0109455680674011</v>
      </c>
      <c r="BR98" s="10">
        <f t="shared" si="25"/>
        <v>1.1915193812121301</v>
      </c>
    </row>
    <row r="99" spans="1:70" ht="15.95">
      <c r="A99" s="6" t="s">
        <v>637</v>
      </c>
      <c r="B99" s="7"/>
      <c r="D99" s="10">
        <f>(D97-D96)/D97*100</f>
        <v>-22.87024901703802</v>
      </c>
      <c r="E99" s="6" t="e">
        <f t="shared" ref="E99:BQ99" si="26">(E97-E96)/E97*100</f>
        <v>#DIV/0!</v>
      </c>
      <c r="F99" s="4">
        <f t="shared" si="26"/>
        <v>-2.3122570083896177</v>
      </c>
      <c r="G99" s="4">
        <f t="shared" si="26"/>
        <v>-0.64412238325281967</v>
      </c>
      <c r="H99" s="4">
        <f t="shared" si="26"/>
        <v>-4.6755059316119958</v>
      </c>
      <c r="I99" s="4">
        <f t="shared" si="26"/>
        <v>-4.741289016130156</v>
      </c>
      <c r="J99" s="6">
        <f t="shared" si="26"/>
        <v>1.2573234151800285</v>
      </c>
      <c r="K99" s="6">
        <f t="shared" si="26"/>
        <v>1.658690093752065</v>
      </c>
      <c r="L99" s="4">
        <f t="shared" si="26"/>
        <v>-3.7272664407717198</v>
      </c>
      <c r="M99" s="4">
        <f t="shared" si="26"/>
        <v>-2.1728765070499416</v>
      </c>
      <c r="N99" s="10">
        <f t="shared" ref="N99" si="27">(N97-N96)/N97*100</f>
        <v>-3.0243366377435494</v>
      </c>
      <c r="O99" s="6">
        <f t="shared" si="26"/>
        <v>8.5654374305668775</v>
      </c>
      <c r="P99" s="6">
        <f t="shared" si="26"/>
        <v>10.505732107858499</v>
      </c>
      <c r="Q99" s="6">
        <f t="shared" si="26"/>
        <v>9.1093626445539844</v>
      </c>
      <c r="R99" s="6" t="e">
        <f t="shared" si="26"/>
        <v>#DIV/0!</v>
      </c>
      <c r="S99" s="6" t="e">
        <f t="shared" si="26"/>
        <v>#DIV/0!</v>
      </c>
      <c r="T99" s="6">
        <f t="shared" si="26"/>
        <v>8.7509372039158286</v>
      </c>
      <c r="U99" s="6">
        <f t="shared" si="26"/>
        <v>10.02946535009786</v>
      </c>
      <c r="V99" s="6">
        <f t="shared" si="26"/>
        <v>11.376325662461971</v>
      </c>
      <c r="W99" s="6">
        <f t="shared" si="26"/>
        <v>10.067224749499744</v>
      </c>
      <c r="X99" s="6">
        <f t="shared" si="26"/>
        <v>11.465642029030414</v>
      </c>
      <c r="Y99" s="6">
        <f t="shared" si="26"/>
        <v>8.4363678538400162</v>
      </c>
      <c r="Z99" s="10">
        <f t="shared" si="26"/>
        <v>7.5684494145231502</v>
      </c>
      <c r="AA99" s="6">
        <f t="shared" si="26"/>
        <v>-21.531294308284401</v>
      </c>
      <c r="AB99" s="6">
        <f t="shared" si="26"/>
        <v>-6.3075832742735791</v>
      </c>
      <c r="AC99" s="6">
        <f t="shared" si="26"/>
        <v>-5.7827926657263848</v>
      </c>
      <c r="AD99" s="6" t="e">
        <f t="shared" si="26"/>
        <v>#DIV/0!</v>
      </c>
      <c r="AE99" s="10">
        <f t="shared" si="26"/>
        <v>-6.6711140760510074E-2</v>
      </c>
      <c r="AF99" s="6">
        <f t="shared" si="26"/>
        <v>-5.3925873880203623</v>
      </c>
      <c r="AG99" s="10">
        <f t="shared" si="26"/>
        <v>2.9330399754096961</v>
      </c>
      <c r="AH99" s="6">
        <f t="shared" si="26"/>
        <v>11.357995508805102</v>
      </c>
      <c r="AI99" s="6">
        <f t="shared" si="26"/>
        <v>22.438532537035591</v>
      </c>
      <c r="AJ99" s="6" t="e">
        <f t="shared" si="26"/>
        <v>#DIV/0!</v>
      </c>
      <c r="AK99" s="10">
        <f t="shared" si="26"/>
        <v>100</v>
      </c>
      <c r="AL99" s="6">
        <f t="shared" si="26"/>
        <v>100</v>
      </c>
      <c r="AM99" s="10">
        <f t="shared" si="26"/>
        <v>3.6508306101310986</v>
      </c>
      <c r="AN99" s="6">
        <f t="shared" si="26"/>
        <v>3.3886433350240157</v>
      </c>
      <c r="AO99" s="6">
        <f t="shared" si="26"/>
        <v>5.4462934947049932</v>
      </c>
      <c r="AP99" s="6">
        <f t="shared" si="26"/>
        <v>6.0503570086433438</v>
      </c>
      <c r="AQ99" s="6">
        <f t="shared" si="26"/>
        <v>5.2432090966519151</v>
      </c>
      <c r="AR99" s="6">
        <f t="shared" si="26"/>
        <v>4.4281618349792957</v>
      </c>
      <c r="AS99" s="4">
        <f t="shared" si="26"/>
        <v>-1.0781671159029795</v>
      </c>
      <c r="AT99" s="4">
        <f t="shared" si="26"/>
        <v>-1.5228426395938994</v>
      </c>
      <c r="AU99" s="4">
        <f t="shared" si="26"/>
        <v>1.1532125205930908</v>
      </c>
      <c r="AV99" s="6">
        <f t="shared" si="26"/>
        <v>1.250822909809074</v>
      </c>
      <c r="AW99" s="10">
        <f t="shared" ref="AW99" si="28">(AW97-AW96)/AW97*100</f>
        <v>-0.46885465505693652</v>
      </c>
      <c r="AX99" s="6">
        <f t="shared" si="26"/>
        <v>-11.196979890026185</v>
      </c>
      <c r="AY99" s="6">
        <f t="shared" si="26"/>
        <v>4.191922740366496</v>
      </c>
      <c r="AZ99" s="6">
        <f t="shared" si="26"/>
        <v>5.599076129625054</v>
      </c>
      <c r="BA99" s="6" t="e">
        <f t="shared" si="26"/>
        <v>#DIV/0!</v>
      </c>
      <c r="BB99" s="10">
        <f t="shared" si="26"/>
        <v>3.0208989962663262</v>
      </c>
      <c r="BC99" s="6">
        <f t="shared" si="26"/>
        <v>4.9069593841774779</v>
      </c>
      <c r="BD99" s="6">
        <f t="shared" si="26"/>
        <v>13.682974829955461</v>
      </c>
      <c r="BE99" s="6">
        <f t="shared" si="26"/>
        <v>18.577494548084733</v>
      </c>
      <c r="BF99" s="10">
        <f t="shared" si="26"/>
        <v>5.5507806227981513</v>
      </c>
      <c r="BG99" s="6">
        <f t="shared" si="26"/>
        <v>6.2173225983428591</v>
      </c>
      <c r="BH99" s="6">
        <f t="shared" si="26"/>
        <v>5.73655881881625</v>
      </c>
      <c r="BI99" s="6">
        <f t="shared" si="26"/>
        <v>6.7097460328319505</v>
      </c>
      <c r="BJ99" s="6">
        <f t="shared" si="26"/>
        <v>9.120926724203219</v>
      </c>
      <c r="BK99" s="10">
        <f t="shared" si="26"/>
        <v>2.0916487439990403</v>
      </c>
      <c r="BL99" s="6">
        <f t="shared" si="26"/>
        <v>5.7561030776915274</v>
      </c>
      <c r="BM99" s="6">
        <f t="shared" si="26"/>
        <v>7.7030993299244894</v>
      </c>
      <c r="BN99" s="4">
        <f t="shared" si="26"/>
        <v>5.5950657687708318</v>
      </c>
      <c r="BO99" s="6">
        <f t="shared" si="26"/>
        <v>5.672242485221993</v>
      </c>
      <c r="BP99" s="4">
        <f t="shared" si="26"/>
        <v>5.2791108865875218</v>
      </c>
      <c r="BQ99" s="6">
        <f t="shared" si="26"/>
        <v>6.2265566391597842</v>
      </c>
      <c r="BR99" s="10">
        <f t="shared" ref="BR99" si="29">(BR97-BR96)/BR97*100</f>
        <v>5.4373522458628765</v>
      </c>
    </row>
    <row r="100" spans="1:70">
      <c r="A100" s="1"/>
    </row>
    <row r="101" spans="1:70">
      <c r="A101" s="1"/>
    </row>
    <row r="102" spans="1:70">
      <c r="A102" s="1"/>
    </row>
    <row r="103" spans="1:70">
      <c r="A103" s="1"/>
    </row>
    <row r="104" spans="1:70">
      <c r="A104" s="1"/>
    </row>
    <row r="105" spans="1:70">
      <c r="A105" s="1"/>
    </row>
    <row r="106" spans="1:70">
      <c r="A106" s="1"/>
    </row>
    <row r="107" spans="1:70">
      <c r="A107" s="1"/>
    </row>
  </sheetData>
  <conditionalFormatting sqref="D83:BR83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99:BR99">
    <cfRule type="cellIs" dxfId="14" priority="1" stopIfTrue="1" operator="greaterThan">
      <formula>10</formula>
    </cfRule>
    <cfRule type="cellIs" dxfId="13" priority="2" stopIfTrue="1" operator="lessThan">
      <formula>-10</formula>
    </cfRule>
    <cfRule type="cellIs" dxfId="12" priority="3" stopIfTrue="1" operator="between">
      <formula>5</formula>
      <formula>10</formula>
    </cfRule>
    <cfRule type="cellIs" dxfId="11" priority="4" stopIfTrue="1" operator="between">
      <formula>-10</formula>
      <formula>-5</formula>
    </cfRule>
    <cfRule type="cellIs" dxfId="10" priority="5" stopIfTrue="1" operator="between">
      <formula>-5</formula>
      <formula>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14AC-C870-D04A-8E57-C09007628D15}">
  <dimension ref="A1:O107"/>
  <sheetViews>
    <sheetView tabSelected="1" topLeftCell="A72" workbookViewId="0">
      <selection activeCell="H83" sqref="H83"/>
    </sheetView>
  </sheetViews>
  <sheetFormatPr defaultColWidth="11.42578125" defaultRowHeight="12.95"/>
  <cols>
    <col min="2" max="2" width="17" style="2" customWidth="1"/>
    <col min="4" max="15" width="10.85546875" style="11"/>
  </cols>
  <sheetData>
    <row r="1" spans="1:15">
      <c r="A1" t="s">
        <v>0</v>
      </c>
      <c r="C1" t="s">
        <v>1</v>
      </c>
      <c r="D1" s="11" t="s">
        <v>2</v>
      </c>
      <c r="E1" s="11" t="s">
        <v>638</v>
      </c>
      <c r="F1" s="11" t="s">
        <v>23</v>
      </c>
      <c r="G1" s="11" t="s">
        <v>28</v>
      </c>
      <c r="H1" s="11" t="s">
        <v>30</v>
      </c>
      <c r="I1" s="11" t="s">
        <v>34</v>
      </c>
      <c r="J1" s="11" t="s">
        <v>36</v>
      </c>
      <c r="K1" s="11" t="s">
        <v>639</v>
      </c>
      <c r="L1" s="11" t="s">
        <v>50</v>
      </c>
      <c r="M1" s="11" t="s">
        <v>54</v>
      </c>
      <c r="N1" s="11" t="s">
        <v>59</v>
      </c>
      <c r="O1" s="11" t="s">
        <v>640</v>
      </c>
    </row>
    <row r="2" spans="1:15">
      <c r="A2" s="1" t="s">
        <v>589</v>
      </c>
      <c r="B2" s="2" t="s">
        <v>641</v>
      </c>
      <c r="C2">
        <v>1</v>
      </c>
      <c r="D2" s="11">
        <v>8.9999999999999998E-4</v>
      </c>
      <c r="E2" s="11">
        <v>3.5916666666666666E-3</v>
      </c>
      <c r="F2" s="11">
        <v>5.2858799999999997</v>
      </c>
      <c r="G2" s="11">
        <v>-8.9999999999999998E-4</v>
      </c>
      <c r="H2" s="11">
        <v>0.47209000000000001</v>
      </c>
      <c r="I2" s="11">
        <v>1.642E-3</v>
      </c>
      <c r="J2" s="11">
        <v>2.11802</v>
      </c>
      <c r="K2" s="11">
        <v>-1.4000000000000001E-4</v>
      </c>
      <c r="L2" s="11">
        <v>1.4319200000000001</v>
      </c>
      <c r="M2" s="11">
        <v>0.67274999999999996</v>
      </c>
      <c r="N2" s="11">
        <v>3.5114999999999998</v>
      </c>
      <c r="O2" s="11">
        <v>1.3299999999999999E-2</v>
      </c>
    </row>
    <row r="3" spans="1:15">
      <c r="A3" s="1" t="s">
        <v>590</v>
      </c>
      <c r="B3" s="2" t="s">
        <v>642</v>
      </c>
      <c r="C3">
        <v>2</v>
      </c>
      <c r="D3" s="11">
        <v>1.48E-3</v>
      </c>
      <c r="E3" s="11">
        <v>2.8249999999999998E-3</v>
      </c>
      <c r="F3" s="11">
        <v>5.1086</v>
      </c>
      <c r="G3" s="11">
        <v>-4.6000000000000001E-4</v>
      </c>
      <c r="H3" s="11">
        <v>0.40622999999999998</v>
      </c>
      <c r="I3" s="11">
        <v>1.5499999999999999E-3</v>
      </c>
      <c r="J3" s="11">
        <v>2.12209</v>
      </c>
      <c r="K3" s="11">
        <v>1.8333333333333331E-4</v>
      </c>
      <c r="L3" s="11">
        <v>1.3546</v>
      </c>
      <c r="M3" s="11">
        <v>0.71953999999999996</v>
      </c>
      <c r="N3" s="11">
        <v>3.5908199999999999</v>
      </c>
      <c r="O3" s="11">
        <v>1.3520000000000001E-2</v>
      </c>
    </row>
    <row r="4" spans="1:15">
      <c r="A4" s="1" t="s">
        <v>591</v>
      </c>
      <c r="B4" s="2" t="s">
        <v>643</v>
      </c>
      <c r="C4">
        <v>3</v>
      </c>
      <c r="D4" s="11">
        <v>6.9999999999999999E-4</v>
      </c>
      <c r="E4" s="11">
        <v>2.16E-3</v>
      </c>
      <c r="F4" s="11">
        <v>3.9666899999999998</v>
      </c>
      <c r="G4" s="11">
        <v>-6.0000000000000002E-5</v>
      </c>
      <c r="H4" s="11">
        <v>0.30053999999999997</v>
      </c>
      <c r="I4" s="11">
        <v>1.9189999999999999E-3</v>
      </c>
      <c r="J4" s="11">
        <v>1.2259100000000001</v>
      </c>
      <c r="K4" s="11">
        <v>-3.3333333333333328E-5</v>
      </c>
      <c r="L4" s="11">
        <v>4.0636299999999999</v>
      </c>
      <c r="M4" s="11">
        <v>1.5371699999999999</v>
      </c>
      <c r="N4" s="11">
        <v>4.4180799999999998</v>
      </c>
      <c r="O4" s="11">
        <v>1.7590000000000001E-2</v>
      </c>
    </row>
    <row r="5" spans="1:15">
      <c r="A5" s="1" t="s">
        <v>592</v>
      </c>
      <c r="B5" s="2" t="s">
        <v>644</v>
      </c>
      <c r="C5">
        <v>4</v>
      </c>
      <c r="D5" s="11">
        <v>1.89E-3</v>
      </c>
      <c r="E5" s="11">
        <v>1.2683333333333333E-3</v>
      </c>
      <c r="F5" s="11">
        <v>2.28722</v>
      </c>
      <c r="G5" s="11">
        <v>2.63E-3</v>
      </c>
      <c r="H5" s="11">
        <v>0.11473</v>
      </c>
      <c r="I5" s="11">
        <v>9.1100000000000003E-4</v>
      </c>
      <c r="J5" s="11">
        <v>0.75043000000000004</v>
      </c>
      <c r="K5" s="11">
        <v>9.6666666666666667E-5</v>
      </c>
      <c r="L5" s="11">
        <v>1.13923</v>
      </c>
      <c r="M5" s="11">
        <v>0.92301999999999995</v>
      </c>
      <c r="N5" s="11">
        <v>2.4412600000000002</v>
      </c>
      <c r="O5" s="11">
        <v>1.0815E-2</v>
      </c>
    </row>
    <row r="6" spans="1:15">
      <c r="A6" s="1" t="s">
        <v>593</v>
      </c>
      <c r="B6" s="2" t="s">
        <v>645</v>
      </c>
      <c r="C6">
        <v>5</v>
      </c>
      <c r="D6" s="11">
        <v>1.64E-3</v>
      </c>
      <c r="E6" s="11">
        <v>7.1333333333333329E-4</v>
      </c>
      <c r="F6" s="11">
        <v>5.21929</v>
      </c>
      <c r="G6" s="11">
        <v>-1.1E-4</v>
      </c>
      <c r="H6" s="11">
        <v>0.53064</v>
      </c>
      <c r="I6" s="11">
        <v>2.9199999999999999E-3</v>
      </c>
      <c r="J6" s="11">
        <v>2.5868799999999998</v>
      </c>
      <c r="K6" s="11">
        <v>-1.2666666666666666E-4</v>
      </c>
      <c r="L6" s="11">
        <v>2.2425799999999998</v>
      </c>
      <c r="M6" s="11">
        <v>1.5178100000000001</v>
      </c>
      <c r="N6" s="11">
        <v>5.0585399999999998</v>
      </c>
      <c r="O6" s="11">
        <v>1.6410000000000001E-2</v>
      </c>
    </row>
    <row r="7" spans="1:15">
      <c r="A7" s="1" t="s">
        <v>596</v>
      </c>
      <c r="B7" s="2" t="s">
        <v>646</v>
      </c>
      <c r="C7">
        <v>6</v>
      </c>
      <c r="D7" s="11">
        <v>1.7899999999999999E-3</v>
      </c>
      <c r="E7" s="11">
        <v>7.4166666666666662E-4</v>
      </c>
      <c r="F7" s="11">
        <v>5.2405200000000001</v>
      </c>
      <c r="G7" s="11">
        <v>-5.1000000000000004E-4</v>
      </c>
      <c r="H7" s="11">
        <v>0.54271000000000003</v>
      </c>
      <c r="I7" s="11">
        <v>2.8930000000000002E-3</v>
      </c>
      <c r="J7" s="11">
        <v>2.56582</v>
      </c>
      <c r="K7" s="11">
        <v>-5.9999999999999995E-5</v>
      </c>
      <c r="L7" s="11">
        <v>2.2548300000000001</v>
      </c>
      <c r="M7" s="11">
        <v>1.5934600000000001</v>
      </c>
      <c r="N7" s="11">
        <v>5.0652499999999998</v>
      </c>
      <c r="O7" s="11">
        <v>1.6550000000000002E-2</v>
      </c>
    </row>
    <row r="8" spans="1:15">
      <c r="A8" s="1" t="s">
        <v>597</v>
      </c>
      <c r="B8" s="2" t="s">
        <v>647</v>
      </c>
      <c r="C8">
        <v>7</v>
      </c>
      <c r="D8" s="11">
        <v>2.8400000000000001E-3</v>
      </c>
      <c r="E8" s="11">
        <v>6.4166666666666669E-4</v>
      </c>
      <c r="F8" s="11">
        <v>5.6694899999999997</v>
      </c>
      <c r="G8" s="11">
        <v>-1.5499999999999999E-3</v>
      </c>
      <c r="H8" s="11">
        <v>0.57086999999999999</v>
      </c>
      <c r="I8" s="11">
        <v>2.9729999999999999E-3</v>
      </c>
      <c r="J8" s="11">
        <v>2.6932900000000002</v>
      </c>
      <c r="K8" s="11">
        <v>-1.2666666666666666E-4</v>
      </c>
      <c r="L8" s="11">
        <v>2.2682899999999999</v>
      </c>
      <c r="M8" s="11">
        <v>1.5392699999999999</v>
      </c>
      <c r="N8" s="11">
        <v>5.1263500000000004</v>
      </c>
      <c r="O8" s="11">
        <v>1.6785000000000001E-2</v>
      </c>
    </row>
    <row r="9" spans="1:15">
      <c r="A9" s="1" t="s">
        <v>598</v>
      </c>
      <c r="B9" s="2" t="s">
        <v>648</v>
      </c>
      <c r="C9">
        <v>8</v>
      </c>
      <c r="D9" s="11">
        <v>4.9399999999999999E-3</v>
      </c>
      <c r="E9" s="11">
        <v>3.7066666666666671E-3</v>
      </c>
      <c r="F9" s="11">
        <v>36.307729999999999</v>
      </c>
      <c r="G9" s="11">
        <v>1.3999999999999999E-4</v>
      </c>
      <c r="H9" s="11">
        <v>0.49914999999999998</v>
      </c>
      <c r="I9" s="11">
        <v>7.0100000000000002E-4</v>
      </c>
      <c r="J9" s="11">
        <v>16.890979999999999</v>
      </c>
      <c r="K9" s="11">
        <v>-6.3333333333333332E-5</v>
      </c>
      <c r="L9" s="11">
        <v>1.62981</v>
      </c>
      <c r="M9" s="11">
        <v>2.02826</v>
      </c>
      <c r="N9" s="11">
        <v>2.0162399999999998</v>
      </c>
      <c r="O9" s="11">
        <v>0.13852999999999999</v>
      </c>
    </row>
    <row r="10" spans="1:15">
      <c r="A10" s="1" t="s">
        <v>599</v>
      </c>
      <c r="B10" s="2" t="s">
        <v>649</v>
      </c>
      <c r="C10">
        <v>9</v>
      </c>
      <c r="D10" s="11">
        <v>5.6499999999999996E-3</v>
      </c>
      <c r="E10" s="11">
        <v>4.0283333333333334E-3</v>
      </c>
      <c r="F10" s="11">
        <v>38.245420000000003</v>
      </c>
      <c r="G10" s="11">
        <v>-1.2600000000000001E-3</v>
      </c>
      <c r="H10" s="11">
        <v>0.76795000000000002</v>
      </c>
      <c r="I10" s="11">
        <v>7.1900000000000002E-4</v>
      </c>
      <c r="J10" s="11">
        <v>17.452760000000001</v>
      </c>
      <c r="K10" s="11">
        <v>-7.3333333333333331E-5</v>
      </c>
      <c r="L10" s="11">
        <v>2.3268900000000001</v>
      </c>
      <c r="M10" s="11">
        <v>2.1855099999999998</v>
      </c>
      <c r="N10" s="11">
        <v>2.1096200000000001</v>
      </c>
      <c r="O10" s="11">
        <v>0.147725</v>
      </c>
    </row>
    <row r="11" spans="1:15">
      <c r="A11" s="1" t="s">
        <v>600</v>
      </c>
      <c r="B11" s="2" t="s">
        <v>650</v>
      </c>
      <c r="C11">
        <v>10</v>
      </c>
      <c r="D11" s="11">
        <v>5.1700000000000001E-3</v>
      </c>
      <c r="E11" s="11">
        <v>4.3280000000000006E-2</v>
      </c>
      <c r="F11" s="11">
        <v>37.730069999999998</v>
      </c>
      <c r="G11" s="11">
        <v>1.32E-3</v>
      </c>
      <c r="H11" s="11">
        <v>0.67742000000000002</v>
      </c>
      <c r="I11" s="11">
        <v>6.0700000000000001E-4</v>
      </c>
      <c r="J11" s="11">
        <v>16.99192</v>
      </c>
      <c r="K11" s="11">
        <v>-1.1E-4</v>
      </c>
      <c r="L11" s="11">
        <v>1.7779100000000001</v>
      </c>
      <c r="M11" s="11">
        <v>2.1246399999999999</v>
      </c>
      <c r="N11" s="11">
        <v>2.0190600000000001</v>
      </c>
      <c r="O11" s="11">
        <v>0.14166499999999999</v>
      </c>
    </row>
    <row r="12" spans="1:15">
      <c r="A12" s="1" t="s">
        <v>601</v>
      </c>
      <c r="B12" s="2" t="s">
        <v>651</v>
      </c>
      <c r="C12">
        <v>11</v>
      </c>
      <c r="D12" s="11">
        <v>4.7200000000000002E-3</v>
      </c>
      <c r="E12" s="11">
        <v>3.7116666666666665E-3</v>
      </c>
      <c r="F12" s="11">
        <v>36.754019999999997</v>
      </c>
      <c r="G12" s="11">
        <v>-7.2999999999999996E-4</v>
      </c>
      <c r="H12" s="11">
        <v>0.52592000000000005</v>
      </c>
      <c r="I12" s="11">
        <v>7.0699999999999995E-4</v>
      </c>
      <c r="J12" s="11">
        <v>17.259689999999999</v>
      </c>
      <c r="K12" s="11">
        <v>-6.0000000000000002E-5</v>
      </c>
      <c r="L12" s="11">
        <v>1.81745</v>
      </c>
      <c r="M12" s="11">
        <v>1.89296</v>
      </c>
      <c r="N12" s="11">
        <v>2.0548899999999999</v>
      </c>
      <c r="O12" s="11">
        <v>0.14272499999999999</v>
      </c>
    </row>
    <row r="13" spans="1:15">
      <c r="A13" s="1" t="s">
        <v>602</v>
      </c>
      <c r="B13" s="2" t="s">
        <v>652</v>
      </c>
      <c r="C13">
        <v>12</v>
      </c>
      <c r="D13" s="11">
        <v>5.3800000000000002E-3</v>
      </c>
      <c r="E13" s="11">
        <v>4.1083333333333328E-3</v>
      </c>
      <c r="F13" s="11">
        <v>36.936390000000003</v>
      </c>
      <c r="G13" s="11">
        <v>1.82E-3</v>
      </c>
      <c r="H13" s="11">
        <v>0.48697000000000001</v>
      </c>
      <c r="I13" s="11">
        <v>6.4300000000000002E-4</v>
      </c>
      <c r="J13" s="11">
        <v>16.387060000000002</v>
      </c>
      <c r="K13" s="11">
        <v>-1.1333333333333334E-4</v>
      </c>
      <c r="L13" s="11">
        <v>1.6465700000000001</v>
      </c>
      <c r="M13" s="11">
        <v>2.0240999999999998</v>
      </c>
      <c r="N13" s="11">
        <v>2.0171600000000001</v>
      </c>
      <c r="O13" s="11">
        <v>0.14250499999999999</v>
      </c>
    </row>
    <row r="14" spans="1:15">
      <c r="A14" s="1" t="s">
        <v>612</v>
      </c>
      <c r="B14" s="2" t="s">
        <v>653</v>
      </c>
      <c r="C14" t="s">
        <v>453</v>
      </c>
      <c r="D14" s="11">
        <v>8.0000000000000004E-4</v>
      </c>
      <c r="E14" s="11">
        <v>4.7650000000000001E-3</v>
      </c>
      <c r="F14" s="11">
        <v>3.4203000000000001</v>
      </c>
      <c r="G14" s="11">
        <v>7.2999999999999996E-4</v>
      </c>
      <c r="H14" s="11">
        <v>0.99702000000000002</v>
      </c>
      <c r="I14" s="11">
        <v>4.2200000000000001E-4</v>
      </c>
      <c r="J14" s="11">
        <v>0.56398999999999999</v>
      </c>
      <c r="K14" s="11">
        <v>-4.3333333333333327E-5</v>
      </c>
      <c r="L14" s="11">
        <v>3.8553000000000002</v>
      </c>
      <c r="M14" s="11">
        <v>0.11114</v>
      </c>
      <c r="N14" s="11">
        <v>9.0899400000000004</v>
      </c>
      <c r="O14" s="11">
        <v>4.0550000000000003E-2</v>
      </c>
    </row>
    <row r="15" spans="1:15">
      <c r="A15" s="1" t="s">
        <v>623</v>
      </c>
      <c r="B15" s="2" t="s">
        <v>654</v>
      </c>
      <c r="C15" t="s">
        <v>498</v>
      </c>
      <c r="D15" s="11">
        <v>5.9000000000000003E-4</v>
      </c>
      <c r="E15" s="11">
        <v>4.1233333333333339E-3</v>
      </c>
      <c r="F15" s="11">
        <v>2.9051800000000001</v>
      </c>
      <c r="G15" s="11">
        <v>9.0000000000000006E-5</v>
      </c>
      <c r="H15" s="11">
        <v>0.89612999999999998</v>
      </c>
      <c r="I15" s="11">
        <v>4.6299999999999998E-4</v>
      </c>
      <c r="J15" s="11">
        <v>0.48481000000000002</v>
      </c>
      <c r="K15" s="11">
        <v>6.6666666666666658E-6</v>
      </c>
      <c r="L15" s="11">
        <v>2.83832</v>
      </c>
      <c r="M15" s="11">
        <v>9.078E-2</v>
      </c>
      <c r="N15" s="11">
        <v>7.2348999999999997</v>
      </c>
      <c r="O15" s="11">
        <v>3.6934999999999996E-2</v>
      </c>
    </row>
    <row r="16" spans="1:15">
      <c r="A16" s="1" t="s">
        <v>624</v>
      </c>
      <c r="B16" s="2" t="s">
        <v>655</v>
      </c>
      <c r="C16" t="s">
        <v>503</v>
      </c>
      <c r="D16" s="11">
        <v>1.24E-3</v>
      </c>
      <c r="E16" s="11">
        <v>3.9549999999999993E-3</v>
      </c>
      <c r="F16" s="11">
        <v>2.7444999999999999</v>
      </c>
      <c r="G16" s="11">
        <v>1.32E-3</v>
      </c>
      <c r="H16" s="11">
        <v>0.87548999999999999</v>
      </c>
      <c r="I16" s="11">
        <v>4.4700000000000002E-4</v>
      </c>
      <c r="J16" s="11">
        <v>0.4607</v>
      </c>
      <c r="K16" s="11">
        <v>1.4333333333333334E-4</v>
      </c>
      <c r="L16" s="11">
        <v>2.8666700000000001</v>
      </c>
      <c r="M16" s="11">
        <v>8.1699999999999995E-2</v>
      </c>
      <c r="N16" s="11">
        <v>7.3314300000000001</v>
      </c>
      <c r="O16" s="11">
        <v>3.5165000000000002E-2</v>
      </c>
    </row>
    <row r="17" spans="1:15">
      <c r="A17" s="1" t="s">
        <v>625</v>
      </c>
      <c r="B17" s="2" t="s">
        <v>656</v>
      </c>
      <c r="C17" t="s">
        <v>507</v>
      </c>
      <c r="D17" s="11">
        <v>1.15E-3</v>
      </c>
      <c r="E17" s="11">
        <v>4.2483333333333331E-3</v>
      </c>
      <c r="F17" s="11">
        <v>2.86991</v>
      </c>
      <c r="G17" s="11">
        <v>1.9000000000000001E-4</v>
      </c>
      <c r="H17" s="11">
        <v>0.89351000000000003</v>
      </c>
      <c r="I17" s="11">
        <v>4.5899999999999999E-4</v>
      </c>
      <c r="J17" s="11">
        <v>0.47693000000000002</v>
      </c>
      <c r="K17" s="11">
        <v>8.6666666666666682E-5</v>
      </c>
      <c r="L17" s="11">
        <v>2.9907300000000001</v>
      </c>
      <c r="M17" s="11">
        <v>6.9470000000000004E-2</v>
      </c>
      <c r="N17" s="11">
        <v>7.5815099999999997</v>
      </c>
      <c r="O17" s="11">
        <v>3.6165000000000003E-2</v>
      </c>
    </row>
    <row r="18" spans="1:15">
      <c r="A18" s="1" t="s">
        <v>626</v>
      </c>
      <c r="B18" s="2" t="s">
        <v>657</v>
      </c>
      <c r="C18" t="s">
        <v>512</v>
      </c>
      <c r="D18" s="11">
        <v>1.41E-3</v>
      </c>
      <c r="E18" s="11">
        <v>3.8866666666666667E-3</v>
      </c>
      <c r="F18" s="11">
        <v>2.6700900000000001</v>
      </c>
      <c r="G18" s="11">
        <v>5.2999999999999998E-4</v>
      </c>
      <c r="H18" s="11">
        <v>0.84343000000000001</v>
      </c>
      <c r="I18" s="11">
        <v>4.2999999999999999E-4</v>
      </c>
      <c r="J18" s="11">
        <v>0.44441000000000003</v>
      </c>
      <c r="K18" s="11">
        <v>6.6666666666666683E-6</v>
      </c>
      <c r="L18" s="11">
        <v>2.74573</v>
      </c>
      <c r="M18" s="11">
        <v>8.702E-2</v>
      </c>
      <c r="N18" s="11">
        <v>7.1904899999999996</v>
      </c>
      <c r="O18" s="11">
        <v>3.4070000000000003E-2</v>
      </c>
    </row>
    <row r="19" spans="1:15">
      <c r="A19" s="1" t="s">
        <v>627</v>
      </c>
      <c r="B19" s="2" t="s">
        <v>658</v>
      </c>
      <c r="C19" t="s">
        <v>517</v>
      </c>
      <c r="D19" s="11">
        <v>7.6999999999999996E-4</v>
      </c>
      <c r="E19" s="11">
        <v>3.8983333333333335E-3</v>
      </c>
      <c r="F19" s="11">
        <v>2.7928000000000002</v>
      </c>
      <c r="G19" s="11">
        <v>-1.2999999999999999E-3</v>
      </c>
      <c r="H19" s="11">
        <v>0.86302000000000001</v>
      </c>
      <c r="I19" s="11">
        <v>4.7399999999999997E-4</v>
      </c>
      <c r="J19" s="11">
        <v>0.46259</v>
      </c>
      <c r="K19" s="11">
        <v>-1.0666666666666665E-4</v>
      </c>
      <c r="L19" s="11">
        <v>2.9009999999999998</v>
      </c>
      <c r="M19" s="11">
        <v>0.11029</v>
      </c>
      <c r="N19" s="11">
        <v>7.4889000000000001</v>
      </c>
      <c r="O19" s="11">
        <v>3.5089999999999996E-2</v>
      </c>
    </row>
    <row r="20" spans="1:15">
      <c r="A20" s="1" t="s">
        <v>628</v>
      </c>
      <c r="B20" s="2" t="s">
        <v>659</v>
      </c>
      <c r="C20" t="s">
        <v>520</v>
      </c>
      <c r="D20" s="11">
        <v>1E-3</v>
      </c>
      <c r="E20" s="11">
        <v>4.6249999999999998E-3</v>
      </c>
      <c r="F20" s="11">
        <v>2.8406099999999999</v>
      </c>
      <c r="G20" s="11">
        <v>3.3E-4</v>
      </c>
      <c r="H20" s="11">
        <v>0.87143000000000004</v>
      </c>
      <c r="I20" s="11">
        <v>4.0400000000000001E-4</v>
      </c>
      <c r="J20" s="11">
        <v>0.46799000000000002</v>
      </c>
      <c r="K20" s="11">
        <v>-4.9999999999999996E-5</v>
      </c>
      <c r="L20" s="11">
        <v>2.9299599999999999</v>
      </c>
      <c r="M20" s="11">
        <v>0.11283</v>
      </c>
      <c r="N20" s="11">
        <v>7.6220100000000004</v>
      </c>
      <c r="O20" s="11">
        <v>3.5470000000000002E-2</v>
      </c>
    </row>
    <row r="21" spans="1:15">
      <c r="A21" s="1" t="s">
        <v>629</v>
      </c>
      <c r="B21" s="2" t="s">
        <v>660</v>
      </c>
      <c r="C21" t="s">
        <v>522</v>
      </c>
      <c r="D21" s="11">
        <v>7.7999999999999999E-4</v>
      </c>
      <c r="E21" s="11">
        <v>4.0233333333333345E-3</v>
      </c>
      <c r="F21" s="11">
        <v>2.9186800000000002</v>
      </c>
      <c r="G21" s="11">
        <v>-4.0000000000000003E-5</v>
      </c>
      <c r="H21" s="11">
        <v>0.88282000000000005</v>
      </c>
      <c r="I21" s="11">
        <v>4.3300000000000001E-4</v>
      </c>
      <c r="J21" s="11">
        <v>0.48141</v>
      </c>
      <c r="K21" s="11">
        <v>-5.333333333333334E-5</v>
      </c>
      <c r="L21" s="11">
        <v>2.9810500000000002</v>
      </c>
      <c r="M21" s="11">
        <v>0.1101</v>
      </c>
      <c r="N21" s="11">
        <v>7.6168500000000003</v>
      </c>
      <c r="O21" s="11">
        <v>3.6394999999999997E-2</v>
      </c>
    </row>
    <row r="22" spans="1:15">
      <c r="A22" s="1" t="s">
        <v>630</v>
      </c>
      <c r="B22" s="2" t="s">
        <v>661</v>
      </c>
      <c r="C22" t="s">
        <v>529</v>
      </c>
      <c r="D22" s="11">
        <v>1.58E-3</v>
      </c>
      <c r="E22" s="11">
        <v>4.0916666666666662E-3</v>
      </c>
      <c r="F22" s="11">
        <v>2.8696999999999999</v>
      </c>
      <c r="G22" s="11">
        <v>-2.31E-3</v>
      </c>
      <c r="H22" s="11">
        <v>0.86075999999999997</v>
      </c>
      <c r="I22" s="11">
        <v>4.3800000000000002E-4</v>
      </c>
      <c r="J22" s="11">
        <v>0.46504000000000001</v>
      </c>
      <c r="K22" s="11">
        <v>6.3333333333333332E-5</v>
      </c>
      <c r="L22" s="11">
        <v>2.8184399999999998</v>
      </c>
      <c r="M22" s="11">
        <v>6.9839999999999999E-2</v>
      </c>
      <c r="N22" s="11">
        <v>7.4457000000000004</v>
      </c>
      <c r="O22" s="11">
        <v>3.5290000000000002E-2</v>
      </c>
    </row>
    <row r="23" spans="1:15">
      <c r="A23" s="1" t="s">
        <v>633</v>
      </c>
      <c r="B23" s="2" t="s">
        <v>662</v>
      </c>
      <c r="C23" t="s">
        <v>535</v>
      </c>
      <c r="D23" s="11">
        <v>4.8000000000000001E-4</v>
      </c>
      <c r="E23" s="11">
        <v>4.0749999999999996E-3</v>
      </c>
      <c r="F23" s="11">
        <v>2.8684599999999998</v>
      </c>
      <c r="G23" s="11">
        <v>-2.1000000000000001E-4</v>
      </c>
      <c r="H23" s="11">
        <v>0.87787000000000004</v>
      </c>
      <c r="I23" s="11">
        <v>4.35E-4</v>
      </c>
      <c r="J23" s="11">
        <v>0.47616000000000003</v>
      </c>
      <c r="K23" s="11">
        <v>-7.3333333333333331E-5</v>
      </c>
      <c r="L23" s="11">
        <v>2.9694099999999999</v>
      </c>
      <c r="M23" s="11">
        <v>0.14507</v>
      </c>
      <c r="N23" s="11">
        <v>7.7242800000000003</v>
      </c>
      <c r="O23" s="11">
        <v>3.5784999999999997E-2</v>
      </c>
    </row>
    <row r="24" spans="1:15">
      <c r="A24" s="1" t="s">
        <v>613</v>
      </c>
      <c r="B24" s="2" t="s">
        <v>663</v>
      </c>
      <c r="C24" t="s">
        <v>458</v>
      </c>
      <c r="D24" s="11">
        <v>1.2999999999999999E-3</v>
      </c>
      <c r="E24" s="11">
        <v>4.7983333333333333E-3</v>
      </c>
      <c r="F24" s="11">
        <v>3.4927800000000002</v>
      </c>
      <c r="G24" s="11">
        <v>-4.0000000000000002E-4</v>
      </c>
      <c r="H24" s="11">
        <v>1.0138400000000001</v>
      </c>
      <c r="I24" s="11">
        <v>4.4200000000000001E-4</v>
      </c>
      <c r="J24" s="11">
        <v>0.57259000000000004</v>
      </c>
      <c r="K24" s="11">
        <v>2.0000000000000002E-5</v>
      </c>
      <c r="L24" s="11">
        <v>3.9157000000000002</v>
      </c>
      <c r="M24" s="11">
        <v>0.10051</v>
      </c>
      <c r="N24" s="11">
        <v>9.1939399999999996</v>
      </c>
      <c r="O24" s="11">
        <v>4.1215000000000002E-2</v>
      </c>
    </row>
    <row r="25" spans="1:15">
      <c r="A25" s="1" t="s">
        <v>614</v>
      </c>
      <c r="B25" s="2" t="s">
        <v>664</v>
      </c>
      <c r="C25" t="s">
        <v>462</v>
      </c>
      <c r="D25" s="11">
        <v>1.0399999999999999E-3</v>
      </c>
      <c r="E25" s="11">
        <v>4.8550000000000008E-3</v>
      </c>
      <c r="F25" s="11">
        <v>3.4716100000000001</v>
      </c>
      <c r="G25" s="11">
        <v>-6.6E-4</v>
      </c>
      <c r="H25" s="11">
        <v>0.99751000000000001</v>
      </c>
      <c r="I25" s="11">
        <v>4.2700000000000002E-4</v>
      </c>
      <c r="J25" s="11">
        <v>0.57269000000000003</v>
      </c>
      <c r="K25" s="11">
        <v>-1.6333333333333334E-4</v>
      </c>
      <c r="L25" s="11">
        <v>3.8735900000000001</v>
      </c>
      <c r="M25" s="11">
        <v>0.13481000000000001</v>
      </c>
      <c r="N25" s="11">
        <v>9.1345799999999997</v>
      </c>
      <c r="O25" s="11">
        <v>4.113E-2</v>
      </c>
    </row>
    <row r="26" spans="1:15">
      <c r="A26" s="1" t="s">
        <v>615</v>
      </c>
      <c r="B26" s="2" t="s">
        <v>665</v>
      </c>
      <c r="C26" t="s">
        <v>464</v>
      </c>
      <c r="D26" s="11">
        <v>1.1100000000000001E-3</v>
      </c>
      <c r="E26" s="11">
        <v>4.8833333333333341E-3</v>
      </c>
      <c r="F26" s="11">
        <v>3.5099900000000002</v>
      </c>
      <c r="G26" s="11">
        <v>-9.5E-4</v>
      </c>
      <c r="H26" s="11">
        <v>1.0111300000000001</v>
      </c>
      <c r="I26" s="11">
        <v>4.2900000000000002E-4</v>
      </c>
      <c r="J26" s="11">
        <v>0.58048999999999995</v>
      </c>
      <c r="K26" s="11">
        <v>3.3333333333333329E-6</v>
      </c>
      <c r="L26" s="11">
        <v>3.89438</v>
      </c>
      <c r="M26" s="11">
        <v>0.10281</v>
      </c>
      <c r="N26" s="11">
        <v>9.2016799999999996</v>
      </c>
      <c r="O26" s="11">
        <v>4.1605000000000003E-2</v>
      </c>
    </row>
    <row r="27" spans="1:15">
      <c r="A27" s="1" t="s">
        <v>616</v>
      </c>
      <c r="B27" s="2" t="s">
        <v>666</v>
      </c>
      <c r="C27" t="s">
        <v>469</v>
      </c>
      <c r="D27" s="11">
        <v>1.08E-3</v>
      </c>
      <c r="E27" s="11">
        <v>4.9383333333333328E-3</v>
      </c>
      <c r="F27" s="11">
        <v>3.5753599999999999</v>
      </c>
      <c r="G27" s="11">
        <v>-1.07E-3</v>
      </c>
      <c r="H27" s="11">
        <v>1.0315700000000001</v>
      </c>
      <c r="I27" s="11">
        <v>4.5300000000000001E-4</v>
      </c>
      <c r="J27" s="11">
        <v>0.58842000000000005</v>
      </c>
      <c r="K27" s="11">
        <v>9.9999999999999991E-6</v>
      </c>
      <c r="L27" s="11">
        <v>3.9740600000000001</v>
      </c>
      <c r="M27" s="11">
        <v>9.5500000000000002E-2</v>
      </c>
      <c r="N27" s="11">
        <v>9.1796600000000002</v>
      </c>
      <c r="O27" s="11">
        <v>4.2244999999999998E-2</v>
      </c>
    </row>
    <row r="28" spans="1:15">
      <c r="A28" s="1" t="s">
        <v>617</v>
      </c>
      <c r="B28" s="2" t="s">
        <v>667</v>
      </c>
      <c r="C28" t="s">
        <v>472</v>
      </c>
      <c r="D28" s="11">
        <v>6.2E-4</v>
      </c>
      <c r="E28" s="11">
        <v>5.0333333333333332E-3</v>
      </c>
      <c r="F28" s="11">
        <v>3.59884</v>
      </c>
      <c r="G28" s="11">
        <v>-6.9999999999999994E-5</v>
      </c>
      <c r="H28" s="11">
        <v>1.0425</v>
      </c>
      <c r="I28" s="11">
        <v>4.4200000000000001E-4</v>
      </c>
      <c r="J28" s="11">
        <v>0.59418000000000004</v>
      </c>
      <c r="K28" s="11">
        <v>-7.0000000000000007E-5</v>
      </c>
      <c r="L28" s="11">
        <v>3.96584</v>
      </c>
      <c r="M28" s="11">
        <v>0.1361</v>
      </c>
      <c r="N28" s="11">
        <v>9.1342499999999998</v>
      </c>
      <c r="O28" s="11">
        <v>4.2610000000000002E-2</v>
      </c>
    </row>
    <row r="29" spans="1:15">
      <c r="A29" s="1" t="s">
        <v>620</v>
      </c>
      <c r="B29" s="2" t="s">
        <v>668</v>
      </c>
      <c r="C29" t="s">
        <v>481</v>
      </c>
      <c r="D29" s="11">
        <v>1.9499999999999999E-3</v>
      </c>
      <c r="E29" s="11">
        <v>5.248333333333334E-3</v>
      </c>
      <c r="F29" s="11">
        <v>3.6307</v>
      </c>
      <c r="G29" s="11">
        <v>-6.2E-4</v>
      </c>
      <c r="H29" s="11">
        <v>1.0563100000000001</v>
      </c>
      <c r="I29" s="11">
        <v>4.46E-4</v>
      </c>
      <c r="J29" s="11">
        <v>0.60257000000000005</v>
      </c>
      <c r="K29" s="11">
        <v>-1.0000000000000001E-5</v>
      </c>
      <c r="L29" s="11">
        <v>3.9224600000000001</v>
      </c>
      <c r="M29" s="11">
        <v>8.3419999999999994E-2</v>
      </c>
      <c r="N29" s="11">
        <v>8.9205299999999994</v>
      </c>
      <c r="O29" s="11">
        <v>4.3365000000000001E-2</v>
      </c>
    </row>
    <row r="30" spans="1:15">
      <c r="A30" s="1" t="s">
        <v>621</v>
      </c>
      <c r="B30" s="2" t="s">
        <v>669</v>
      </c>
      <c r="C30" t="s">
        <v>488</v>
      </c>
      <c r="D30" s="11">
        <v>1.58E-3</v>
      </c>
      <c r="E30" s="11">
        <v>4.7366666666666668E-3</v>
      </c>
      <c r="F30" s="11">
        <v>3.4619</v>
      </c>
      <c r="G30" s="11">
        <v>4.2999999999999999E-4</v>
      </c>
      <c r="H30" s="11">
        <v>1.01115</v>
      </c>
      <c r="I30" s="11">
        <v>4.5199999999999998E-4</v>
      </c>
      <c r="J30" s="11">
        <v>0.57755999999999996</v>
      </c>
      <c r="K30" s="11">
        <v>-3.3333333333333328E-5</v>
      </c>
      <c r="L30" s="11">
        <v>3.5335200000000002</v>
      </c>
      <c r="M30" s="11">
        <v>6.1629999999999997E-2</v>
      </c>
      <c r="N30" s="11">
        <v>8.07925</v>
      </c>
      <c r="O30" s="11">
        <v>4.2109999999999995E-2</v>
      </c>
    </row>
    <row r="31" spans="1:15">
      <c r="A31" s="1" t="s">
        <v>622</v>
      </c>
      <c r="B31" s="2" t="s">
        <v>670</v>
      </c>
      <c r="C31" t="s">
        <v>492</v>
      </c>
      <c r="D31" s="11">
        <v>1.64E-3</v>
      </c>
      <c r="E31" s="11">
        <v>4.4900000000000001E-3</v>
      </c>
      <c r="F31" s="11">
        <v>3.17395</v>
      </c>
      <c r="G31" s="11">
        <v>4.4000000000000002E-4</v>
      </c>
      <c r="H31" s="11">
        <v>0.97114</v>
      </c>
      <c r="I31" s="11">
        <v>4.6799999999999999E-4</v>
      </c>
      <c r="J31" s="11">
        <v>0.53049000000000002</v>
      </c>
      <c r="K31" s="11">
        <v>2.5333333333333333E-4</v>
      </c>
      <c r="L31" s="11">
        <v>3.19035</v>
      </c>
      <c r="M31" s="11">
        <v>5.7480000000000003E-2</v>
      </c>
      <c r="N31" s="11">
        <v>7.6376499999999998</v>
      </c>
      <c r="O31" s="11">
        <v>3.9389999999999994E-2</v>
      </c>
    </row>
    <row r="32" spans="1:15">
      <c r="A32" s="1" t="s">
        <v>570</v>
      </c>
      <c r="B32" s="2" t="s">
        <v>671</v>
      </c>
      <c r="C32" t="s">
        <v>249</v>
      </c>
      <c r="D32" s="11">
        <v>8.4999999999999995E-4</v>
      </c>
      <c r="E32" s="11">
        <v>2.1983333333333334E-3</v>
      </c>
      <c r="F32" s="11">
        <v>2.1781100000000002</v>
      </c>
      <c r="G32" s="11">
        <v>-3.1E-4</v>
      </c>
      <c r="H32" s="11">
        <v>0.75161999999999995</v>
      </c>
      <c r="I32" s="11">
        <v>2.52E-4</v>
      </c>
      <c r="J32" s="11">
        <v>0.30725999999999998</v>
      </c>
      <c r="K32" s="11">
        <v>-1.8333333333333331E-4</v>
      </c>
      <c r="L32" s="11">
        <v>3.09314</v>
      </c>
      <c r="M32" s="11">
        <v>0.18640999999999999</v>
      </c>
      <c r="N32" s="11">
        <v>7.1677799999999996</v>
      </c>
      <c r="O32" s="11">
        <v>2.6175E-2</v>
      </c>
    </row>
    <row r="33" spans="1:15">
      <c r="A33" s="1" t="s">
        <v>571</v>
      </c>
      <c r="B33" s="2" t="s">
        <v>672</v>
      </c>
      <c r="C33" t="s">
        <v>261</v>
      </c>
      <c r="D33" s="11">
        <v>6.9999999999999999E-4</v>
      </c>
      <c r="E33" s="11">
        <v>2.388333333333333E-3</v>
      </c>
      <c r="F33" s="11">
        <v>2.0638800000000002</v>
      </c>
      <c r="G33" s="11">
        <v>-6.9999999999999994E-5</v>
      </c>
      <c r="H33" s="11">
        <v>0.74951000000000001</v>
      </c>
      <c r="I33" s="11">
        <v>2.9E-4</v>
      </c>
      <c r="J33" s="11">
        <v>0.28050000000000003</v>
      </c>
      <c r="K33" s="11">
        <v>-9.9999999999999991E-6</v>
      </c>
      <c r="L33" s="11">
        <v>2.9865400000000002</v>
      </c>
      <c r="M33" s="11">
        <v>0.20032</v>
      </c>
      <c r="N33" s="11">
        <v>7.7876599999999998</v>
      </c>
      <c r="O33" s="11">
        <v>2.4934999999999999E-2</v>
      </c>
    </row>
    <row r="34" spans="1:15">
      <c r="A34" s="1" t="s">
        <v>572</v>
      </c>
      <c r="B34" s="2" t="s">
        <v>673</v>
      </c>
      <c r="C34" t="s">
        <v>270</v>
      </c>
      <c r="D34" s="11">
        <v>3.3E-4</v>
      </c>
      <c r="E34" s="11">
        <v>2.3983333333333335E-3</v>
      </c>
      <c r="F34" s="11">
        <v>2.1314700000000002</v>
      </c>
      <c r="G34" s="11">
        <v>-1.6900000000000001E-3</v>
      </c>
      <c r="H34" s="11">
        <v>0.72863999999999995</v>
      </c>
      <c r="I34" s="11">
        <v>3.5199999999999999E-4</v>
      </c>
      <c r="J34" s="11">
        <v>0.29020000000000001</v>
      </c>
      <c r="K34" s="11">
        <v>-7.6666666666666669E-5</v>
      </c>
      <c r="L34" s="11">
        <v>3.1028199999999999</v>
      </c>
      <c r="M34" s="11">
        <v>0.17427999999999999</v>
      </c>
      <c r="N34" s="11">
        <v>7.6135200000000003</v>
      </c>
      <c r="O34" s="11">
        <v>2.5349999999999998E-2</v>
      </c>
    </row>
    <row r="35" spans="1:15">
      <c r="A35" s="1" t="s">
        <v>573</v>
      </c>
      <c r="B35" s="2" t="s">
        <v>674</v>
      </c>
      <c r="C35" t="s">
        <v>283</v>
      </c>
      <c r="D35" s="11">
        <v>4.2999999999999999E-4</v>
      </c>
      <c r="E35" s="11">
        <v>2.6283333333333332E-3</v>
      </c>
      <c r="F35" s="11">
        <v>2.3413200000000001</v>
      </c>
      <c r="G35" s="11">
        <v>9.8999999999999999E-4</v>
      </c>
      <c r="H35" s="11">
        <v>0.78849999999999998</v>
      </c>
      <c r="I35" s="11">
        <v>3.2699999999999998E-4</v>
      </c>
      <c r="J35" s="11">
        <v>0.31796999999999997</v>
      </c>
      <c r="K35" s="11">
        <v>-5.6666666666666671E-5</v>
      </c>
      <c r="L35" s="11">
        <v>3.2454200000000002</v>
      </c>
      <c r="M35" s="11">
        <v>0.22420000000000001</v>
      </c>
      <c r="N35" s="11">
        <v>7.4002800000000004</v>
      </c>
      <c r="O35" s="11">
        <v>2.7695000000000001E-2</v>
      </c>
    </row>
    <row r="36" spans="1:15">
      <c r="A36" s="1" t="s">
        <v>574</v>
      </c>
      <c r="B36" s="2" t="s">
        <v>675</v>
      </c>
      <c r="C36" t="s">
        <v>293</v>
      </c>
      <c r="D36" s="11">
        <v>1.5399999999999999E-3</v>
      </c>
      <c r="E36" s="11">
        <v>2.735E-3</v>
      </c>
      <c r="F36" s="11">
        <v>2.2755999999999998</v>
      </c>
      <c r="G36" s="11">
        <v>2.9299999999999999E-3</v>
      </c>
      <c r="H36" s="11">
        <v>0.75507999999999997</v>
      </c>
      <c r="I36" s="11">
        <v>2.8899999999999998E-4</v>
      </c>
      <c r="J36" s="11">
        <v>0.30958000000000002</v>
      </c>
      <c r="K36" s="11">
        <v>3.0000000000000001E-5</v>
      </c>
      <c r="L36" s="11">
        <v>3.18947</v>
      </c>
      <c r="M36" s="11">
        <v>0.22223999999999999</v>
      </c>
      <c r="N36" s="11">
        <v>7.3507400000000001</v>
      </c>
      <c r="O36" s="11">
        <v>2.647E-2</v>
      </c>
    </row>
    <row r="37" spans="1:15">
      <c r="A37" s="1" t="s">
        <v>575</v>
      </c>
      <c r="B37" s="2" t="s">
        <v>676</v>
      </c>
      <c r="C37" t="s">
        <v>303</v>
      </c>
      <c r="D37" s="11">
        <v>1.24E-3</v>
      </c>
      <c r="E37" s="11">
        <v>2.7699999999999999E-3</v>
      </c>
      <c r="F37" s="11">
        <v>2.2307700000000001</v>
      </c>
      <c r="G37" s="11">
        <v>-1.9000000000000001E-4</v>
      </c>
      <c r="H37" s="11">
        <v>0.74912999999999996</v>
      </c>
      <c r="I37" s="11">
        <v>2.9399999999999999E-4</v>
      </c>
      <c r="J37" s="11">
        <v>0.30273</v>
      </c>
      <c r="K37" s="11">
        <v>4.9999999999999996E-5</v>
      </c>
      <c r="L37" s="11">
        <v>3.09402</v>
      </c>
      <c r="M37" s="11">
        <v>0.17738999999999999</v>
      </c>
      <c r="N37" s="11">
        <v>6.8620200000000002</v>
      </c>
      <c r="O37" s="11">
        <v>2.6180000000000002E-2</v>
      </c>
    </row>
    <row r="38" spans="1:15">
      <c r="A38" s="1" t="s">
        <v>576</v>
      </c>
      <c r="B38" s="2" t="s">
        <v>677</v>
      </c>
      <c r="C38" t="s">
        <v>312</v>
      </c>
      <c r="D38" s="11">
        <v>1.0300000000000001E-3</v>
      </c>
      <c r="E38" s="11">
        <v>2.5316666666666669E-3</v>
      </c>
      <c r="F38" s="11">
        <v>2.1444100000000001</v>
      </c>
      <c r="G38" s="11">
        <v>-6.9999999999999999E-4</v>
      </c>
      <c r="H38" s="11">
        <v>0.78964999999999996</v>
      </c>
      <c r="I38" s="11">
        <v>3.1799999999999998E-4</v>
      </c>
      <c r="J38" s="11">
        <v>0.29236000000000001</v>
      </c>
      <c r="K38" s="11">
        <v>6.6666666666666658E-6</v>
      </c>
      <c r="L38" s="11">
        <v>2.8348800000000001</v>
      </c>
      <c r="M38" s="11">
        <v>0.1384</v>
      </c>
      <c r="N38" s="11">
        <v>6.72295</v>
      </c>
      <c r="O38" s="11">
        <v>2.6119999999999997E-2</v>
      </c>
    </row>
    <row r="39" spans="1:15">
      <c r="A39" s="1" t="s">
        <v>609</v>
      </c>
      <c r="B39" s="2" t="s">
        <v>678</v>
      </c>
      <c r="C39" t="s">
        <v>438</v>
      </c>
      <c r="D39" s="11">
        <v>9.5E-4</v>
      </c>
      <c r="E39" s="11">
        <v>2.9066666666666668E-3</v>
      </c>
      <c r="F39" s="11">
        <v>2.26186</v>
      </c>
      <c r="G39" s="11">
        <v>2.5600000000000002E-3</v>
      </c>
      <c r="H39" s="11">
        <v>0.83172000000000001</v>
      </c>
      <c r="I39" s="11">
        <v>3.7300000000000001E-4</v>
      </c>
      <c r="J39" s="11">
        <v>0.30862000000000001</v>
      </c>
      <c r="K39" s="11">
        <v>1.2999999999999999E-4</v>
      </c>
      <c r="L39" s="11">
        <v>2.8475100000000002</v>
      </c>
      <c r="M39" s="11">
        <v>0.16411000000000001</v>
      </c>
      <c r="N39" s="11">
        <v>6.9248099999999999</v>
      </c>
      <c r="O39" s="11">
        <v>2.7975E-2</v>
      </c>
    </row>
    <row r="40" spans="1:15">
      <c r="A40" s="1" t="s">
        <v>610</v>
      </c>
      <c r="B40" s="2" t="s">
        <v>679</v>
      </c>
      <c r="C40" t="s">
        <v>442</v>
      </c>
      <c r="D40" s="11">
        <v>7.5000000000000002E-4</v>
      </c>
      <c r="E40" s="11">
        <v>2.8249999999999998E-3</v>
      </c>
      <c r="F40" s="11">
        <v>2.3018999999999998</v>
      </c>
      <c r="G40" s="11">
        <v>9.7999999999999997E-4</v>
      </c>
      <c r="H40" s="11">
        <v>0.84965999999999997</v>
      </c>
      <c r="I40" s="11">
        <v>3.9199999999999999E-4</v>
      </c>
      <c r="J40" s="11">
        <v>0.31539</v>
      </c>
      <c r="K40" s="11">
        <v>1.2999999999999999E-4</v>
      </c>
      <c r="L40" s="11">
        <v>2.8245300000000002</v>
      </c>
      <c r="M40" s="11">
        <v>9.7339999999999996E-2</v>
      </c>
      <c r="N40" s="11">
        <v>7.0033000000000003</v>
      </c>
      <c r="O40" s="11">
        <v>2.886E-2</v>
      </c>
    </row>
    <row r="41" spans="1:15">
      <c r="A41" s="1" t="s">
        <v>611</v>
      </c>
      <c r="B41" s="2" t="s">
        <v>680</v>
      </c>
      <c r="C41" t="s">
        <v>446</v>
      </c>
      <c r="D41" s="11">
        <v>9.7999999999999997E-4</v>
      </c>
      <c r="E41" s="11">
        <v>3.6083333333333336E-3</v>
      </c>
      <c r="F41" s="11">
        <v>2.9100100000000002</v>
      </c>
      <c r="G41" s="11">
        <v>-5.8E-4</v>
      </c>
      <c r="H41" s="11">
        <v>1.02318</v>
      </c>
      <c r="I41" s="11">
        <v>4.3800000000000002E-4</v>
      </c>
      <c r="J41" s="11">
        <v>0.39676</v>
      </c>
      <c r="K41" s="11">
        <v>2.0000000000000002E-5</v>
      </c>
      <c r="L41" s="11">
        <v>3.2411099999999999</v>
      </c>
      <c r="M41" s="11">
        <v>0.1071</v>
      </c>
      <c r="N41" s="11">
        <v>8.0901099999999992</v>
      </c>
      <c r="O41" s="11">
        <v>3.7265E-2</v>
      </c>
    </row>
    <row r="54" spans="1:15">
      <c r="A54" s="1" t="s">
        <v>603</v>
      </c>
      <c r="B54" s="2" t="s">
        <v>681</v>
      </c>
      <c r="C54" t="s">
        <v>430</v>
      </c>
      <c r="D54" s="11">
        <v>1.8780000000000002E-2</v>
      </c>
      <c r="E54" s="11">
        <v>6.6749999999999995E-3</v>
      </c>
      <c r="F54" s="11">
        <v>1.3683700000000001</v>
      </c>
      <c r="G54" s="11">
        <v>1.489E-2</v>
      </c>
      <c r="H54" s="11">
        <v>0.26067000000000001</v>
      </c>
      <c r="I54" s="11">
        <v>2.7399999999999999E-4</v>
      </c>
      <c r="J54" s="11">
        <v>0.20785999999999999</v>
      </c>
      <c r="K54" s="11">
        <v>5.7733333333333343E-3</v>
      </c>
      <c r="L54" s="11">
        <v>1.8849199999999999</v>
      </c>
      <c r="M54" s="11">
        <v>0.13106000000000001</v>
      </c>
      <c r="N54" s="11">
        <v>5.6347699999999996</v>
      </c>
      <c r="O54" s="11">
        <v>1.9810000000000001E-2</v>
      </c>
    </row>
    <row r="55" spans="1:15">
      <c r="A55" s="1" t="s">
        <v>604</v>
      </c>
      <c r="B55" s="2" t="s">
        <v>682</v>
      </c>
      <c r="C55" t="s">
        <v>432</v>
      </c>
      <c r="D55" s="11">
        <v>2.8879999999999999E-2</v>
      </c>
      <c r="E55" s="11">
        <v>1.0231666666666667E-2</v>
      </c>
      <c r="F55" s="11">
        <v>1.88866</v>
      </c>
      <c r="G55" s="11">
        <v>1.251E-2</v>
      </c>
      <c r="H55" s="11">
        <v>0.35657</v>
      </c>
      <c r="I55" s="11">
        <v>2.9399999999999999E-4</v>
      </c>
      <c r="J55" s="11">
        <v>0.28154000000000001</v>
      </c>
      <c r="K55" s="11">
        <v>1.0533333333333334E-3</v>
      </c>
      <c r="L55" s="11">
        <v>1.9804900000000001</v>
      </c>
      <c r="M55" s="11">
        <v>0.15195</v>
      </c>
      <c r="N55" s="11">
        <v>5.1340199999999996</v>
      </c>
      <c r="O55" s="11">
        <v>2.7674999999999998E-2</v>
      </c>
    </row>
    <row r="56" spans="1:15">
      <c r="A56" s="1" t="s">
        <v>605</v>
      </c>
      <c r="B56" s="2" t="s">
        <v>683</v>
      </c>
      <c r="C56" t="s">
        <v>433</v>
      </c>
      <c r="D56" s="11">
        <v>1.157E-2</v>
      </c>
      <c r="E56" s="11">
        <v>7.1233333333333331E-3</v>
      </c>
      <c r="F56" s="11">
        <v>1.23756</v>
      </c>
      <c r="G56" s="11">
        <v>6.7499999999999999E-3</v>
      </c>
      <c r="H56" s="11">
        <v>0.36033999999999999</v>
      </c>
      <c r="I56" s="11">
        <v>2.92E-4</v>
      </c>
      <c r="J56" s="11">
        <v>0.19522</v>
      </c>
      <c r="K56" s="11">
        <v>5.3333333333333325E-4</v>
      </c>
      <c r="L56" s="11">
        <v>1.57639</v>
      </c>
      <c r="M56" s="11">
        <v>0.10713</v>
      </c>
      <c r="N56" s="11">
        <v>4.98705</v>
      </c>
      <c r="O56" s="11">
        <v>1.8340000000000002E-2</v>
      </c>
    </row>
    <row r="57" spans="1:15">
      <c r="A57" s="1" t="s">
        <v>606</v>
      </c>
      <c r="B57" s="2" t="s">
        <v>684</v>
      </c>
      <c r="C57" t="s">
        <v>436</v>
      </c>
      <c r="D57" s="11">
        <v>9.6500000000000006E-3</v>
      </c>
      <c r="E57" s="11">
        <v>8.5166666666666672E-3</v>
      </c>
      <c r="F57" s="11">
        <v>1.4036200000000001</v>
      </c>
      <c r="G57" s="11">
        <v>4.7099999999999998E-3</v>
      </c>
      <c r="H57" s="11">
        <v>0.42305999999999999</v>
      </c>
      <c r="I57" s="11">
        <v>3.2200000000000002E-4</v>
      </c>
      <c r="J57" s="11">
        <v>0.22755</v>
      </c>
      <c r="K57" s="11">
        <v>4.6000000000000007E-4</v>
      </c>
      <c r="L57" s="11">
        <v>1.3360700000000001</v>
      </c>
      <c r="M57" s="11">
        <v>6.4740000000000006E-2</v>
      </c>
      <c r="N57" s="11">
        <v>4.2807899999999997</v>
      </c>
      <c r="O57" s="11">
        <v>2.0709999999999999E-2</v>
      </c>
    </row>
    <row r="58" spans="1:15">
      <c r="A58" s="1" t="s">
        <v>577</v>
      </c>
      <c r="B58" s="2" t="s">
        <v>685</v>
      </c>
      <c r="C58" t="s">
        <v>323</v>
      </c>
      <c r="D58" s="11">
        <v>7.5500000000000003E-3</v>
      </c>
      <c r="E58" s="11">
        <v>1.0013333333333334E-2</v>
      </c>
      <c r="F58" s="11">
        <v>1.3263499999999999</v>
      </c>
      <c r="G58" s="11">
        <v>7.0200000000000002E-3</v>
      </c>
      <c r="H58" s="11">
        <v>0.44137999999999999</v>
      </c>
      <c r="I58" s="11">
        <v>3.01E-4</v>
      </c>
      <c r="J58" s="11">
        <v>0.23968999999999999</v>
      </c>
      <c r="K58" s="11">
        <v>1.4799999999999998E-3</v>
      </c>
      <c r="L58" s="11">
        <v>1.3088900000000001</v>
      </c>
      <c r="M58" s="11">
        <v>9.783E-2</v>
      </c>
      <c r="N58" s="11">
        <v>4.4831000000000003</v>
      </c>
      <c r="O58" s="11">
        <v>1.9270000000000002E-2</v>
      </c>
    </row>
    <row r="59" spans="1:15">
      <c r="A59" s="1" t="s">
        <v>578</v>
      </c>
      <c r="B59" s="2" t="s">
        <v>686</v>
      </c>
      <c r="C59" t="s">
        <v>326</v>
      </c>
      <c r="D59" s="11">
        <v>3.6099999999999999E-3</v>
      </c>
      <c r="E59" s="11">
        <v>1.0518333333333333E-2</v>
      </c>
      <c r="F59" s="11">
        <v>1.4438</v>
      </c>
      <c r="G59" s="11">
        <v>4.7299999999999998E-3</v>
      </c>
      <c r="H59" s="11">
        <v>0.44702999999999998</v>
      </c>
      <c r="I59" s="11">
        <v>3.7599999999999998E-4</v>
      </c>
      <c r="J59" s="11">
        <v>0.25440000000000002</v>
      </c>
      <c r="K59" s="11">
        <v>8.833333333333333E-4</v>
      </c>
      <c r="L59" s="11">
        <v>1.51281</v>
      </c>
      <c r="M59" s="11">
        <v>0.11688</v>
      </c>
      <c r="N59" s="11">
        <v>5.0550300000000004</v>
      </c>
      <c r="O59" s="11">
        <v>2.1679999999999998E-2</v>
      </c>
    </row>
    <row r="60" spans="1:15">
      <c r="A60" s="1" t="s">
        <v>579</v>
      </c>
      <c r="B60" s="2" t="s">
        <v>687</v>
      </c>
      <c r="C60" t="s">
        <v>329</v>
      </c>
      <c r="D60" s="11">
        <v>3.5200000000000001E-3</v>
      </c>
      <c r="E60" s="11">
        <v>1.0491666666666668E-2</v>
      </c>
      <c r="F60" s="11">
        <v>1.48752</v>
      </c>
      <c r="G60" s="11">
        <v>3.0799999999999998E-3</v>
      </c>
      <c r="H60" s="11">
        <v>0.45186999999999999</v>
      </c>
      <c r="I60" s="11">
        <v>1.65E-4</v>
      </c>
      <c r="J60" s="11">
        <v>0.25494</v>
      </c>
      <c r="K60" s="11">
        <v>1.383333333333333E-3</v>
      </c>
      <c r="L60" s="11">
        <v>1.5618000000000001</v>
      </c>
      <c r="M60" s="11">
        <v>0.12605</v>
      </c>
      <c r="N60" s="11">
        <v>5.2802600000000002</v>
      </c>
      <c r="O60" s="11">
        <v>2.2359999999999998E-2</v>
      </c>
    </row>
    <row r="61" spans="1:15">
      <c r="A61" s="1" t="s">
        <v>580</v>
      </c>
      <c r="B61" s="2" t="s">
        <v>688</v>
      </c>
      <c r="C61" t="s">
        <v>333</v>
      </c>
      <c r="D61" s="11">
        <v>3.48E-3</v>
      </c>
      <c r="E61" s="11">
        <v>1.074E-2</v>
      </c>
      <c r="F61" s="11">
        <v>1.5056</v>
      </c>
      <c r="G61" s="11">
        <v>1.83E-3</v>
      </c>
      <c r="H61" s="11">
        <v>0.46751999999999999</v>
      </c>
      <c r="I61" s="11">
        <v>3.2000000000000003E-4</v>
      </c>
      <c r="J61" s="11">
        <v>0.25708999999999999</v>
      </c>
      <c r="K61" s="11">
        <v>1.5999999999999999E-3</v>
      </c>
      <c r="L61" s="11">
        <v>1.50281</v>
      </c>
      <c r="M61" s="11">
        <v>0.12945000000000001</v>
      </c>
      <c r="N61" s="11">
        <v>4.9087300000000003</v>
      </c>
      <c r="O61" s="11">
        <v>2.298E-2</v>
      </c>
    </row>
    <row r="62" spans="1:15">
      <c r="A62" s="1" t="s">
        <v>583</v>
      </c>
      <c r="B62" s="2" t="s">
        <v>689</v>
      </c>
      <c r="C62" t="s">
        <v>338</v>
      </c>
      <c r="D62" s="11">
        <v>2.9299999999999999E-3</v>
      </c>
      <c r="E62" s="11">
        <v>1.0110000000000001E-2</v>
      </c>
      <c r="F62" s="11">
        <v>1.4895700000000001</v>
      </c>
      <c r="G62" s="11">
        <v>1.91E-3</v>
      </c>
      <c r="H62" s="11">
        <v>0.44505</v>
      </c>
      <c r="I62" s="11">
        <v>2.7999999999999998E-4</v>
      </c>
      <c r="J62" s="11">
        <v>0.25063000000000002</v>
      </c>
      <c r="K62" s="11">
        <v>3.8999999999999999E-4</v>
      </c>
      <c r="L62" s="11">
        <v>1.60937</v>
      </c>
      <c r="M62" s="11">
        <v>0.12393</v>
      </c>
      <c r="N62" s="11">
        <v>5.2552899999999996</v>
      </c>
      <c r="O62" s="11">
        <v>2.3140000000000001E-2</v>
      </c>
    </row>
    <row r="63" spans="1:15">
      <c r="A63" s="1" t="s">
        <v>584</v>
      </c>
      <c r="B63" s="2" t="s">
        <v>690</v>
      </c>
      <c r="C63" t="s">
        <v>346</v>
      </c>
      <c r="D63" s="11">
        <v>2.1700000000000001E-3</v>
      </c>
      <c r="E63" s="11">
        <v>9.9183333333333328E-3</v>
      </c>
      <c r="F63" s="11">
        <v>1.5573600000000001</v>
      </c>
      <c r="G63" s="11">
        <v>1.24E-3</v>
      </c>
      <c r="H63" s="11">
        <v>0.43673000000000001</v>
      </c>
      <c r="I63" s="11">
        <v>1.5200000000000001E-4</v>
      </c>
      <c r="J63" s="11">
        <v>0.26200000000000001</v>
      </c>
      <c r="K63" s="11">
        <v>1.0666666666666668E-4</v>
      </c>
      <c r="L63" s="11">
        <v>1.66981</v>
      </c>
      <c r="M63" s="11">
        <v>0.13589999999999999</v>
      </c>
      <c r="N63" s="11">
        <v>5.4247399999999999</v>
      </c>
      <c r="O63" s="11">
        <v>2.426E-2</v>
      </c>
    </row>
    <row r="64" spans="1:15">
      <c r="A64" s="1" t="s">
        <v>585</v>
      </c>
      <c r="B64" s="2" t="s">
        <v>691</v>
      </c>
      <c r="C64" t="s">
        <v>355</v>
      </c>
      <c r="D64" s="11">
        <v>3.15E-3</v>
      </c>
      <c r="E64" s="11">
        <v>9.9033333333333317E-3</v>
      </c>
      <c r="F64" s="11">
        <v>1.6358999999999999</v>
      </c>
      <c r="G64" s="11">
        <v>2.2200000000000002E-3</v>
      </c>
      <c r="H64" s="11">
        <v>0.44379000000000002</v>
      </c>
      <c r="I64" s="11">
        <v>2.3900000000000001E-4</v>
      </c>
      <c r="J64" s="11">
        <v>0.27632000000000001</v>
      </c>
      <c r="K64" s="11">
        <v>4.3666666666666664E-4</v>
      </c>
      <c r="L64" s="11">
        <v>1.71726</v>
      </c>
      <c r="M64" s="11">
        <v>0.11685</v>
      </c>
      <c r="N64" s="11">
        <v>5.5415700000000001</v>
      </c>
      <c r="O64" s="11">
        <v>2.5285000000000002E-2</v>
      </c>
    </row>
    <row r="65" spans="1:15">
      <c r="A65" s="1" t="s">
        <v>586</v>
      </c>
      <c r="B65" s="2" t="s">
        <v>692</v>
      </c>
      <c r="C65" t="s">
        <v>361</v>
      </c>
      <c r="D65" s="11">
        <v>5.3E-3</v>
      </c>
      <c r="E65" s="11">
        <v>9.3466666666666663E-3</v>
      </c>
      <c r="F65" s="11">
        <v>1.6337900000000001</v>
      </c>
      <c r="G65" s="11">
        <v>2.98E-3</v>
      </c>
      <c r="H65" s="11">
        <v>0.42170999999999997</v>
      </c>
      <c r="I65" s="11">
        <v>2.5799999999999998E-4</v>
      </c>
      <c r="J65" s="11">
        <v>0.27182000000000001</v>
      </c>
      <c r="K65" s="11">
        <v>9.8666666666666672E-4</v>
      </c>
      <c r="L65" s="11">
        <v>1.7732399999999999</v>
      </c>
      <c r="M65" s="11">
        <v>0.1653</v>
      </c>
      <c r="N65" s="11">
        <v>5.5553999999999997</v>
      </c>
      <c r="O65" s="11">
        <v>2.4934999999999999E-2</v>
      </c>
    </row>
    <row r="66" spans="1:15">
      <c r="A66" s="1" t="s">
        <v>587</v>
      </c>
      <c r="B66" s="2" t="s">
        <v>693</v>
      </c>
      <c r="C66" t="s">
        <v>365</v>
      </c>
      <c r="D66" s="11">
        <v>1.0410000000000001E-2</v>
      </c>
      <c r="E66" s="11">
        <v>8.5266666666666668E-3</v>
      </c>
      <c r="F66" s="11">
        <v>1.4139299999999999</v>
      </c>
      <c r="G66" s="11">
        <v>7.7600000000000004E-3</v>
      </c>
      <c r="H66" s="11">
        <v>0.45895999999999998</v>
      </c>
      <c r="I66" s="11">
        <v>2.6600000000000001E-4</v>
      </c>
      <c r="J66" s="11">
        <v>0.24152999999999999</v>
      </c>
      <c r="K66" s="11">
        <v>1.8900000000000002E-3</v>
      </c>
      <c r="L66" s="11">
        <v>1.7447299999999999</v>
      </c>
      <c r="M66" s="11">
        <v>0.12138</v>
      </c>
      <c r="N66" s="11">
        <v>5.74132</v>
      </c>
      <c r="O66" s="11">
        <v>2.1545000000000002E-2</v>
      </c>
    </row>
    <row r="67" spans="1:15">
      <c r="A67" s="1" t="s">
        <v>588</v>
      </c>
      <c r="B67" s="2" t="s">
        <v>694</v>
      </c>
      <c r="C67" t="s">
        <v>368</v>
      </c>
      <c r="D67" s="11">
        <v>3.8400000000000001E-3</v>
      </c>
      <c r="E67" s="11">
        <v>7.9549999999999985E-3</v>
      </c>
      <c r="F67" s="11">
        <v>1.4562200000000001</v>
      </c>
      <c r="G67" s="11">
        <v>1.1900000000000001E-3</v>
      </c>
      <c r="H67" s="11">
        <v>0.40815000000000001</v>
      </c>
      <c r="I67" s="11">
        <v>2.3699999999999999E-4</v>
      </c>
      <c r="J67" s="11">
        <v>0.24756</v>
      </c>
      <c r="K67" s="11">
        <v>4.6333333333333339E-4</v>
      </c>
      <c r="L67" s="11">
        <v>1.7979000000000001</v>
      </c>
      <c r="M67" s="11">
        <v>0.11056000000000001</v>
      </c>
      <c r="N67" s="11">
        <v>5.74268</v>
      </c>
      <c r="O67" s="11">
        <v>2.1829999999999999E-2</v>
      </c>
    </row>
    <row r="68" spans="1:15">
      <c r="A68" s="1"/>
    </row>
    <row r="69" spans="1:15">
      <c r="A69" s="1"/>
    </row>
    <row r="70" spans="1:15">
      <c r="A70" s="1"/>
    </row>
    <row r="71" spans="1:15">
      <c r="A71" s="1"/>
    </row>
    <row r="72" spans="1:15">
      <c r="A72" s="1"/>
    </row>
    <row r="73" spans="1:15">
      <c r="A73" s="1"/>
    </row>
    <row r="74" spans="1:15">
      <c r="A74" s="1" t="s">
        <v>569</v>
      </c>
      <c r="B74" s="2" t="s">
        <v>695</v>
      </c>
      <c r="C74" t="s">
        <v>189</v>
      </c>
      <c r="D74" s="11">
        <v>2.7879999999999999E-2</v>
      </c>
      <c r="E74" s="11">
        <v>1.427E-2</v>
      </c>
      <c r="F74" s="11">
        <v>9.2452400000000008</v>
      </c>
      <c r="G74" s="11">
        <v>7.7399999999999997E-2</v>
      </c>
      <c r="H74" s="11">
        <v>0.70750000000000002</v>
      </c>
      <c r="I74" s="11">
        <v>6.9200000000000002E-4</v>
      </c>
      <c r="J74" s="11">
        <v>2.31134</v>
      </c>
      <c r="K74" s="11">
        <v>2.0933333333333329E-3</v>
      </c>
      <c r="L74" s="11">
        <v>2.8567100000000001</v>
      </c>
      <c r="M74" s="11">
        <v>1.8431999999999999</v>
      </c>
      <c r="N74" s="11">
        <v>2.4512499999999999</v>
      </c>
      <c r="O74" s="11">
        <v>4.2450000000000002E-2</v>
      </c>
    </row>
    <row r="75" spans="1:15">
      <c r="A75" s="1" t="s">
        <v>582</v>
      </c>
      <c r="B75" s="2" t="s">
        <v>696</v>
      </c>
      <c r="C75" t="s">
        <v>189</v>
      </c>
      <c r="D75" s="11">
        <v>2.7900000000000001E-2</v>
      </c>
      <c r="E75" s="11">
        <v>1.4206666666666664E-2</v>
      </c>
      <c r="F75" s="11">
        <v>9.2516200000000008</v>
      </c>
      <c r="G75" s="11">
        <v>7.6920000000000002E-2</v>
      </c>
      <c r="H75" s="11">
        <v>0.70703000000000005</v>
      </c>
      <c r="I75" s="11">
        <v>7.0200000000000004E-4</v>
      </c>
      <c r="J75" s="11">
        <v>2.2988400000000002</v>
      </c>
      <c r="K75" s="11">
        <v>2.0766666666666663E-3</v>
      </c>
      <c r="L75" s="11">
        <v>2.8481299999999998</v>
      </c>
      <c r="M75" s="11">
        <v>1.8935900000000001</v>
      </c>
      <c r="N75" s="11">
        <v>2.5018600000000002</v>
      </c>
      <c r="O75" s="11">
        <v>4.2319999999999997E-2</v>
      </c>
    </row>
    <row r="76" spans="1:15">
      <c r="A76" s="1" t="s">
        <v>595</v>
      </c>
      <c r="B76" s="2" t="s">
        <v>697</v>
      </c>
      <c r="C76" t="s">
        <v>189</v>
      </c>
      <c r="D76" s="11">
        <v>3.202E-2</v>
      </c>
      <c r="E76" s="11">
        <v>1.4381666666666666E-2</v>
      </c>
      <c r="F76" s="11">
        <v>9.3239900000000002</v>
      </c>
      <c r="G76" s="11">
        <v>7.7539999999999998E-2</v>
      </c>
      <c r="H76" s="11">
        <v>0.71260999999999997</v>
      </c>
      <c r="I76" s="11">
        <v>6.9899999999999997E-4</v>
      </c>
      <c r="J76" s="11">
        <v>2.32098</v>
      </c>
      <c r="K76" s="11">
        <v>2.16E-3</v>
      </c>
      <c r="L76" s="11">
        <v>2.8647</v>
      </c>
      <c r="M76" s="11">
        <v>1.90516</v>
      </c>
      <c r="N76" s="11">
        <v>2.5033099999999999</v>
      </c>
      <c r="O76" s="11">
        <v>4.2599999999999999E-2</v>
      </c>
    </row>
    <row r="77" spans="1:15">
      <c r="A77" s="1" t="s">
        <v>608</v>
      </c>
      <c r="B77" s="2" t="s">
        <v>698</v>
      </c>
      <c r="C77" t="s">
        <v>189</v>
      </c>
      <c r="D77" s="11">
        <v>3.4770000000000002E-2</v>
      </c>
      <c r="E77" s="11">
        <v>1.4246666666666664E-2</v>
      </c>
      <c r="F77" s="11">
        <v>9.1675699999999996</v>
      </c>
      <c r="G77" s="11">
        <v>7.7700000000000005E-2</v>
      </c>
      <c r="H77" s="11">
        <v>0.70772000000000002</v>
      </c>
      <c r="I77" s="11">
        <v>6.9700000000000003E-4</v>
      </c>
      <c r="J77" s="11">
        <v>2.3090999999999999</v>
      </c>
      <c r="K77" s="11">
        <v>2.1433333333333335E-3</v>
      </c>
      <c r="L77" s="11">
        <v>2.81419</v>
      </c>
      <c r="M77" s="11">
        <v>1.8637900000000001</v>
      </c>
      <c r="N77" s="11">
        <v>2.47105</v>
      </c>
      <c r="O77" s="11">
        <v>4.2270000000000002E-2</v>
      </c>
    </row>
    <row r="78" spans="1:15">
      <c r="A78" s="1" t="s">
        <v>619</v>
      </c>
      <c r="B78" s="2" t="s">
        <v>699</v>
      </c>
      <c r="C78" t="s">
        <v>189</v>
      </c>
      <c r="D78" s="11">
        <v>3.705E-2</v>
      </c>
      <c r="E78" s="11">
        <v>1.4161666666666668E-2</v>
      </c>
      <c r="F78" s="11">
        <v>9.1721299999999992</v>
      </c>
      <c r="G78" s="11">
        <v>7.6719999999999997E-2</v>
      </c>
      <c r="H78" s="11">
        <v>0.70704</v>
      </c>
      <c r="I78" s="11">
        <v>6.9499999999999998E-4</v>
      </c>
      <c r="J78" s="11">
        <v>2.3075399999999999</v>
      </c>
      <c r="K78" s="11">
        <v>2.1266666666666665E-3</v>
      </c>
      <c r="L78" s="11">
        <v>2.8060299999999998</v>
      </c>
      <c r="M78" s="11">
        <v>1.8482000000000001</v>
      </c>
      <c r="N78" s="11">
        <v>2.44407</v>
      </c>
      <c r="O78" s="11">
        <v>4.2270000000000002E-2</v>
      </c>
    </row>
    <row r="79" spans="1:15">
      <c r="A79" s="1" t="s">
        <v>632</v>
      </c>
      <c r="B79" s="2" t="s">
        <v>700</v>
      </c>
      <c r="C79" t="s">
        <v>189</v>
      </c>
      <c r="D79" s="11">
        <v>4.657E-2</v>
      </c>
      <c r="E79" s="11">
        <v>1.4369999999999999E-2</v>
      </c>
      <c r="F79" s="11">
        <v>9.2756900000000009</v>
      </c>
      <c r="G79" s="11">
        <v>7.8649999999999998E-2</v>
      </c>
      <c r="H79" s="11">
        <v>0.71587999999999996</v>
      </c>
      <c r="I79" s="11">
        <v>7.1900000000000002E-4</v>
      </c>
      <c r="J79" s="11">
        <v>2.3275800000000002</v>
      </c>
      <c r="K79" s="11">
        <v>2.1433333333333335E-3</v>
      </c>
      <c r="L79" s="11">
        <v>2.8148</v>
      </c>
      <c r="M79" s="11">
        <v>1.9001300000000001</v>
      </c>
      <c r="N79" s="11">
        <v>2.44638</v>
      </c>
      <c r="O79" s="11">
        <v>4.2705E-2</v>
      </c>
    </row>
    <row r="80" spans="1:15" ht="15.95">
      <c r="A80" s="5" t="s">
        <v>634</v>
      </c>
      <c r="B80" s="5"/>
      <c r="C80" s="5"/>
      <c r="D80" s="9">
        <v>3.3799999999999997E-2</v>
      </c>
      <c r="E80" s="9">
        <v>1.4E-2</v>
      </c>
      <c r="F80" s="9">
        <v>8.76</v>
      </c>
      <c r="G80" s="9">
        <v>9.1200000000000003E-2</v>
      </c>
      <c r="H80" s="9">
        <v>0.65100000000000002</v>
      </c>
      <c r="I80" s="9"/>
      <c r="J80" s="9">
        <v>2.133</v>
      </c>
      <c r="K80" s="9">
        <v>2.1199999999999999E-3</v>
      </c>
      <c r="L80" s="9">
        <v>2.67</v>
      </c>
      <c r="M80" s="9"/>
      <c r="N80" s="9"/>
      <c r="O80" s="9">
        <v>4.0599999999999997E-2</v>
      </c>
    </row>
    <row r="81" spans="1:15" ht="15.95">
      <c r="A81" s="5" t="s">
        <v>635</v>
      </c>
      <c r="B81" s="5"/>
      <c r="C81" s="5"/>
      <c r="D81" s="9">
        <v>3.4365E-2</v>
      </c>
      <c r="E81" s="9">
        <v>1.4272777777777775E-2</v>
      </c>
      <c r="F81" s="9">
        <v>9.239373333333333</v>
      </c>
      <c r="G81" s="9">
        <v>7.748833333333334E-2</v>
      </c>
      <c r="H81" s="9">
        <v>0.70963000000000009</v>
      </c>
      <c r="I81" s="9">
        <v>7.0066666666666671E-4</v>
      </c>
      <c r="J81" s="9">
        <v>2.3125633333333333</v>
      </c>
      <c r="K81" s="9">
        <v>2.1238888888888887E-3</v>
      </c>
      <c r="L81" s="9">
        <v>2.8340933333333331</v>
      </c>
      <c r="M81" s="9">
        <v>1.8756783333333333</v>
      </c>
      <c r="N81" s="9">
        <v>2.469653333333333</v>
      </c>
      <c r="O81" s="9">
        <v>4.2435833333333332E-2</v>
      </c>
    </row>
    <row r="82" spans="1:15" ht="15.95">
      <c r="A82" s="5" t="s">
        <v>636</v>
      </c>
      <c r="B82" s="5"/>
      <c r="C82" s="5"/>
      <c r="D82" s="9">
        <v>40.796098257804672</v>
      </c>
      <c r="E82" s="9">
        <v>1.2330340865228475</v>
      </c>
      <c r="F82" s="9">
        <v>1.3110220670653681</v>
      </c>
      <c r="G82" s="9">
        <v>1.7574104148404066</v>
      </c>
      <c r="H82" s="9">
        <v>1.0514900464866415</v>
      </c>
      <c r="I82" s="9">
        <v>2.7418327161678997</v>
      </c>
      <c r="J82" s="9">
        <v>0.884843294503315</v>
      </c>
      <c r="K82" s="9">
        <v>3.045969474864711</v>
      </c>
      <c r="L82" s="9">
        <v>1.7856225959218117</v>
      </c>
      <c r="M82" s="9">
        <v>2.9158889369275331</v>
      </c>
      <c r="N82" s="9">
        <v>2.2050085115717746</v>
      </c>
      <c r="O82" s="9">
        <v>0.8639603776416217</v>
      </c>
    </row>
    <row r="83" spans="1:15" ht="15.95">
      <c r="A83" s="5" t="s">
        <v>637</v>
      </c>
      <c r="B83" s="5"/>
      <c r="C83" s="5"/>
      <c r="D83" s="9">
        <v>1.6441146515350007</v>
      </c>
      <c r="E83" s="9">
        <v>1.9111751196916986</v>
      </c>
      <c r="F83" s="9">
        <v>5.1883749691537506</v>
      </c>
      <c r="G83" s="9">
        <v>-17.695136902329377</v>
      </c>
      <c r="H83" s="9">
        <v>8.2620520552964312</v>
      </c>
      <c r="I83" s="9">
        <v>100</v>
      </c>
      <c r="J83" s="9">
        <v>7.764688246375953</v>
      </c>
      <c r="K83" s="9">
        <v>0.18310227569970711</v>
      </c>
      <c r="L83" s="9">
        <v>5.789976335759345</v>
      </c>
      <c r="M83" s="9">
        <v>100</v>
      </c>
      <c r="N83" s="9">
        <v>100</v>
      </c>
      <c r="O83" s="9">
        <v>4.3261394654674747</v>
      </c>
    </row>
    <row r="84" spans="1:15" ht="12.75">
      <c r="A84" s="1"/>
    </row>
    <row r="85" spans="1:15">
      <c r="A85" s="1"/>
    </row>
    <row r="86" spans="1:15">
      <c r="A86" s="1"/>
    </row>
    <row r="87" spans="1:15">
      <c r="A87" s="1"/>
    </row>
    <row r="88" spans="1:15">
      <c r="A88" s="1"/>
    </row>
    <row r="89" spans="1:15">
      <c r="A89" s="1"/>
    </row>
    <row r="90" spans="1:15">
      <c r="A90" s="1" t="s">
        <v>568</v>
      </c>
      <c r="B90" s="2" t="s">
        <v>701</v>
      </c>
      <c r="C90" t="s">
        <v>128</v>
      </c>
      <c r="D90" s="11">
        <v>1.9740000000000001E-2</v>
      </c>
      <c r="E90" s="11">
        <v>2.4016666666666669E-2</v>
      </c>
      <c r="F90" s="11">
        <v>1.0686899999999999</v>
      </c>
      <c r="G90" s="11">
        <v>9.0900000000000009E-3</v>
      </c>
      <c r="H90" s="11">
        <v>0.10055</v>
      </c>
      <c r="I90" s="11">
        <v>4.1E-5</v>
      </c>
      <c r="J90" s="11">
        <v>0.20566000000000001</v>
      </c>
      <c r="K90" s="11">
        <v>4.8799999999999998E-3</v>
      </c>
      <c r="L90" s="11">
        <v>1.0299700000000001</v>
      </c>
      <c r="M90" s="11">
        <v>1.01292</v>
      </c>
      <c r="N90" s="11">
        <v>0.50439999999999996</v>
      </c>
      <c r="O90" s="11">
        <v>2.6255000000000001E-2</v>
      </c>
    </row>
    <row r="91" spans="1:15">
      <c r="A91" s="1" t="s">
        <v>581</v>
      </c>
      <c r="B91" s="2" t="s">
        <v>702</v>
      </c>
      <c r="C91" t="s">
        <v>128</v>
      </c>
      <c r="D91" s="11">
        <v>2.061E-2</v>
      </c>
      <c r="E91" s="11">
        <v>2.4341666666666664E-2</v>
      </c>
      <c r="F91" s="11">
        <v>1.0860300000000001</v>
      </c>
      <c r="G91" s="11">
        <v>1.0460000000000001E-2</v>
      </c>
      <c r="H91" s="11">
        <v>0.10289</v>
      </c>
      <c r="I91" s="11">
        <v>1.5799999999999999E-4</v>
      </c>
      <c r="J91" s="11">
        <v>0.20763999999999999</v>
      </c>
      <c r="K91" s="11">
        <v>5.0200000000000002E-3</v>
      </c>
      <c r="L91" s="11">
        <v>1.04315</v>
      </c>
      <c r="M91" s="11">
        <v>1.0354399999999999</v>
      </c>
      <c r="N91" s="11">
        <v>0.51188</v>
      </c>
      <c r="O91" s="11">
        <v>2.6525E-2</v>
      </c>
    </row>
    <row r="92" spans="1:15">
      <c r="A92" s="1" t="s">
        <v>594</v>
      </c>
      <c r="B92" s="2" t="s">
        <v>703</v>
      </c>
      <c r="C92" t="s">
        <v>128</v>
      </c>
      <c r="D92" s="11">
        <v>2.0760000000000001E-2</v>
      </c>
      <c r="E92" s="11">
        <v>2.4429999999999997E-2</v>
      </c>
      <c r="F92" s="11">
        <v>1.09266</v>
      </c>
      <c r="G92" s="11">
        <v>9.8399999999999998E-3</v>
      </c>
      <c r="H92" s="11">
        <v>0.1036</v>
      </c>
      <c r="I92" s="11">
        <v>9.6000000000000002E-5</v>
      </c>
      <c r="J92" s="11">
        <v>0.20938999999999999</v>
      </c>
      <c r="K92" s="11">
        <v>5.0033333333333336E-3</v>
      </c>
      <c r="L92" s="11">
        <v>1.0434300000000001</v>
      </c>
      <c r="M92" s="11">
        <v>1.0846</v>
      </c>
      <c r="N92" s="11">
        <v>0.52249999999999996</v>
      </c>
      <c r="O92" s="11">
        <v>2.6639999999999997E-2</v>
      </c>
    </row>
    <row r="93" spans="1:15">
      <c r="A93" s="1" t="s">
        <v>607</v>
      </c>
      <c r="B93" s="2" t="s">
        <v>704</v>
      </c>
      <c r="C93" t="s">
        <v>128</v>
      </c>
      <c r="D93" s="11">
        <v>2.0109999999999999E-2</v>
      </c>
      <c r="E93" s="11">
        <v>2.4174999999999999E-2</v>
      </c>
      <c r="F93" s="11">
        <v>1.0764499999999999</v>
      </c>
      <c r="G93" s="11">
        <v>1.099E-2</v>
      </c>
      <c r="H93" s="11">
        <v>0.10161000000000001</v>
      </c>
      <c r="I93" s="11">
        <v>1.13E-4</v>
      </c>
      <c r="J93" s="11">
        <v>0.20599000000000001</v>
      </c>
      <c r="K93" s="11">
        <v>5.0166666666666667E-3</v>
      </c>
      <c r="L93" s="11">
        <v>1.0234000000000001</v>
      </c>
      <c r="M93" s="11">
        <v>1.06447</v>
      </c>
      <c r="N93" s="11">
        <v>0.49398999999999998</v>
      </c>
      <c r="O93" s="11">
        <v>2.6304999999999999E-2</v>
      </c>
    </row>
    <row r="94" spans="1:15">
      <c r="A94" s="1" t="s">
        <v>618</v>
      </c>
      <c r="B94" s="2" t="s">
        <v>705</v>
      </c>
      <c r="C94" t="s">
        <v>479</v>
      </c>
      <c r="D94" s="11">
        <v>2.044E-2</v>
      </c>
      <c r="E94" s="11">
        <v>2.4246666666666666E-2</v>
      </c>
      <c r="F94" s="11">
        <v>1.0794600000000001</v>
      </c>
      <c r="G94" s="11">
        <v>9.5999999999999992E-3</v>
      </c>
      <c r="H94" s="11">
        <v>0.10442</v>
      </c>
      <c r="I94" s="11">
        <v>1E-4</v>
      </c>
      <c r="J94" s="11">
        <v>0.20757</v>
      </c>
      <c r="K94" s="11">
        <v>4.9966666666666666E-3</v>
      </c>
      <c r="L94" s="11">
        <v>1.0224</v>
      </c>
      <c r="M94" s="11">
        <v>1.0779799999999999</v>
      </c>
      <c r="N94" s="11">
        <v>0.51131000000000004</v>
      </c>
      <c r="O94" s="11">
        <v>2.6339999999999999E-2</v>
      </c>
    </row>
    <row r="95" spans="1:15">
      <c r="A95" s="1" t="s">
        <v>631</v>
      </c>
      <c r="B95" s="2" t="s">
        <v>706</v>
      </c>
      <c r="C95" t="s">
        <v>479</v>
      </c>
      <c r="D95" s="11">
        <v>2.0420000000000001E-2</v>
      </c>
      <c r="E95" s="11">
        <v>2.4386666666666668E-2</v>
      </c>
      <c r="F95" s="11">
        <v>1.0880000000000001</v>
      </c>
      <c r="G95" s="11">
        <v>9.9799999999999993E-3</v>
      </c>
      <c r="H95" s="11">
        <v>0.10506</v>
      </c>
      <c r="I95" s="11">
        <v>2.5999999999999998E-5</v>
      </c>
      <c r="J95" s="11">
        <v>0.20921999999999999</v>
      </c>
      <c r="K95" s="11">
        <v>4.9433333333333334E-3</v>
      </c>
      <c r="L95" s="11">
        <v>1.0245500000000001</v>
      </c>
      <c r="M95" s="11">
        <v>1.07721</v>
      </c>
      <c r="N95" s="11">
        <v>0.52000999999999997</v>
      </c>
      <c r="O95" s="11">
        <v>2.656E-2</v>
      </c>
    </row>
    <row r="96" spans="1:15" ht="15.95">
      <c r="A96" s="6" t="s">
        <v>634</v>
      </c>
      <c r="B96" s="6"/>
      <c r="C96" s="6"/>
      <c r="D96" s="10">
        <v>2.5000000000000001E-2</v>
      </c>
      <c r="E96" s="10">
        <v>2.5000000000000001E-2</v>
      </c>
      <c r="F96" s="10">
        <v>1</v>
      </c>
      <c r="G96" s="10">
        <v>0.01</v>
      </c>
      <c r="H96" s="10">
        <v>0.1</v>
      </c>
      <c r="I96" s="10">
        <v>0</v>
      </c>
      <c r="J96" s="10">
        <v>0.2</v>
      </c>
      <c r="K96" s="10">
        <v>5.0000000000000001E-3</v>
      </c>
      <c r="L96" s="10">
        <v>1</v>
      </c>
      <c r="M96" s="10">
        <v>1</v>
      </c>
      <c r="N96" s="10">
        <v>0.5</v>
      </c>
      <c r="O96" s="10">
        <v>2.5000000000000001E-2</v>
      </c>
    </row>
    <row r="97" spans="1:15" ht="15.95">
      <c r="A97" s="6" t="s">
        <v>635</v>
      </c>
      <c r="B97" s="6"/>
      <c r="C97" s="6"/>
      <c r="D97" s="10">
        <v>2.0346666666666666E-2</v>
      </c>
      <c r="E97" s="10">
        <v>2.426611111111111E-2</v>
      </c>
      <c r="F97" s="10">
        <v>1.0818816666666666</v>
      </c>
      <c r="G97" s="10">
        <v>9.9933333333333332E-3</v>
      </c>
      <c r="H97" s="10">
        <v>0.10302166666666666</v>
      </c>
      <c r="I97" s="10">
        <v>8.8999999999999995E-5</v>
      </c>
      <c r="J97" s="10">
        <v>0.20757833333333331</v>
      </c>
      <c r="K97" s="10">
        <v>4.9766666666666666E-3</v>
      </c>
      <c r="L97" s="10">
        <v>1.0311500000000002</v>
      </c>
      <c r="M97" s="10">
        <v>1.05877</v>
      </c>
      <c r="N97" s="10">
        <v>0.5106816666666667</v>
      </c>
      <c r="O97" s="10">
        <v>2.6437499999999999E-2</v>
      </c>
    </row>
    <row r="98" spans="1:15" ht="15.95">
      <c r="A98" s="6" t="s">
        <v>636</v>
      </c>
      <c r="B98" s="6"/>
      <c r="C98" s="6"/>
      <c r="D98" s="10">
        <v>3.6205396059138328</v>
      </c>
      <c r="E98" s="10">
        <v>1.2661717828685721</v>
      </c>
      <c r="F98" s="10">
        <v>1.6120288906081668</v>
      </c>
      <c r="G98" s="10">
        <v>13.292033667642286</v>
      </c>
      <c r="H98" s="10">
        <v>3.3132561867977981</v>
      </c>
      <c r="I98" s="10">
        <v>109.0756053888683</v>
      </c>
      <c r="J98" s="10">
        <v>1.5040277135687499</v>
      </c>
      <c r="K98" s="10">
        <v>2.2044208900977096</v>
      </c>
      <c r="L98" s="10">
        <v>1.8932065264432216</v>
      </c>
      <c r="M98" s="10">
        <v>5.3796258987817573</v>
      </c>
      <c r="N98" s="10">
        <v>4.0947428513681947</v>
      </c>
      <c r="O98" s="10">
        <v>1.1915193812121301</v>
      </c>
    </row>
    <row r="99" spans="1:15" ht="15.95">
      <c r="A99" s="6" t="s">
        <v>637</v>
      </c>
      <c r="B99" s="7"/>
      <c r="D99" s="10">
        <v>-22.87024901703802</v>
      </c>
      <c r="E99" s="10">
        <v>-3.0243366377435494</v>
      </c>
      <c r="F99" s="10">
        <v>7.5684494145231502</v>
      </c>
      <c r="G99" s="10">
        <v>-6.6711140760510074E-2</v>
      </c>
      <c r="H99" s="10">
        <v>2.9330399754096961</v>
      </c>
      <c r="I99" s="10">
        <v>100</v>
      </c>
      <c r="J99" s="10">
        <v>3.6508306101310986</v>
      </c>
      <c r="K99" s="10">
        <v>-0.46885465505693652</v>
      </c>
      <c r="L99" s="10">
        <v>3.0208989962663262</v>
      </c>
      <c r="M99" s="10">
        <v>5.5507806227981513</v>
      </c>
      <c r="N99" s="10">
        <v>2.0916487439990403</v>
      </c>
      <c r="O99" s="10">
        <v>5.4373522458628765</v>
      </c>
    </row>
    <row r="100" spans="1:15">
      <c r="A100" s="1"/>
    </row>
    <row r="101" spans="1:15">
      <c r="A101" s="1"/>
    </row>
    <row r="102" spans="1:15">
      <c r="A102" s="1"/>
    </row>
    <row r="103" spans="1:15">
      <c r="A103" s="1"/>
    </row>
    <row r="104" spans="1:15">
      <c r="A104" s="1"/>
    </row>
    <row r="105" spans="1:15">
      <c r="A105" s="1"/>
    </row>
    <row r="106" spans="1:15">
      <c r="A106" s="1"/>
    </row>
    <row r="107" spans="1:15">
      <c r="A107" s="1"/>
    </row>
  </sheetData>
  <conditionalFormatting sqref="D83:O83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D99:O99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2025-10-21T17:00:03Z</dcterms:created>
  <dcterms:modified xsi:type="dcterms:W3CDTF">2025-10-23T09:29:25Z</dcterms:modified>
  <cp:category/>
  <cp:contentStatus/>
</cp:coreProperties>
</file>